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1820"/>
  </bookViews>
  <sheets>
    <sheet name="PolesBoats" sheetId="1" r:id="rId1"/>
  </sheets>
  <definedNames>
    <definedName name="_xlnm._FilterDatabase" localSheetId="0" hidden="1">PolesBoats!$A$1:$N$137</definedName>
  </definedNames>
  <calcPr calcId="145621"/>
</workbook>
</file>

<file path=xl/calcChain.xml><?xml version="1.0" encoding="utf-8"?>
<calcChain xmlns="http://schemas.openxmlformats.org/spreadsheetml/2006/main">
  <c r="J314" i="1" l="1"/>
  <c r="K314" i="1"/>
  <c r="L314" i="1" s="1"/>
  <c r="M314" i="1" s="1"/>
  <c r="J315" i="1"/>
  <c r="K315" i="1"/>
  <c r="L315" i="1"/>
  <c r="M315" i="1" s="1"/>
  <c r="J316" i="1"/>
  <c r="K316" i="1"/>
  <c r="L316" i="1" s="1"/>
  <c r="M316" i="1" s="1"/>
  <c r="J317" i="1"/>
  <c r="K317" i="1"/>
  <c r="L317" i="1"/>
  <c r="M317" i="1" s="1"/>
  <c r="J318" i="1"/>
  <c r="K318" i="1"/>
  <c r="L318" i="1" s="1"/>
  <c r="M318" i="1" s="1"/>
  <c r="J319" i="1"/>
  <c r="K319" i="1"/>
  <c r="L319" i="1"/>
  <c r="M319" i="1" s="1"/>
  <c r="J320" i="1"/>
  <c r="K320" i="1"/>
  <c r="L320" i="1" s="1"/>
  <c r="M320" i="1" s="1"/>
  <c r="J321" i="1"/>
  <c r="K321" i="1"/>
  <c r="L321" i="1"/>
  <c r="M321" i="1" s="1"/>
  <c r="J322" i="1"/>
  <c r="K322" i="1"/>
  <c r="L322" i="1" s="1"/>
  <c r="M322" i="1" s="1"/>
  <c r="J323" i="1"/>
  <c r="K323" i="1"/>
  <c r="L323" i="1"/>
  <c r="M323" i="1" s="1"/>
  <c r="J324" i="1"/>
  <c r="K324" i="1"/>
  <c r="L324" i="1" s="1"/>
  <c r="M324" i="1" s="1"/>
  <c r="J325" i="1"/>
  <c r="K325" i="1"/>
  <c r="L325" i="1"/>
  <c r="M325" i="1" s="1"/>
  <c r="J326" i="1"/>
  <c r="K326" i="1"/>
  <c r="L326" i="1" s="1"/>
  <c r="M326" i="1" s="1"/>
  <c r="J327" i="1"/>
  <c r="K327" i="1"/>
  <c r="L327" i="1"/>
  <c r="M327" i="1" s="1"/>
  <c r="J328" i="1"/>
  <c r="K328" i="1"/>
  <c r="L328" i="1" s="1"/>
  <c r="M328" i="1" s="1"/>
  <c r="J329" i="1"/>
  <c r="K329" i="1"/>
  <c r="L329" i="1"/>
  <c r="M329" i="1" s="1"/>
  <c r="J330" i="1"/>
  <c r="K330" i="1"/>
  <c r="L330" i="1" s="1"/>
  <c r="M330" i="1" s="1"/>
  <c r="J331" i="1"/>
  <c r="K331" i="1"/>
  <c r="L331" i="1"/>
  <c r="M331" i="1" s="1"/>
  <c r="J332" i="1"/>
  <c r="K332" i="1"/>
  <c r="L332" i="1" s="1"/>
  <c r="M332" i="1" s="1"/>
  <c r="J333" i="1"/>
  <c r="K333" i="1"/>
  <c r="L333" i="1"/>
  <c r="M333" i="1" s="1"/>
  <c r="J334" i="1"/>
  <c r="K334" i="1"/>
  <c r="L334" i="1" s="1"/>
  <c r="M334" i="1" s="1"/>
  <c r="J335" i="1"/>
  <c r="K335" i="1"/>
  <c r="L335" i="1"/>
  <c r="M335" i="1" s="1"/>
  <c r="J336" i="1"/>
  <c r="K336" i="1"/>
  <c r="L336" i="1" s="1"/>
  <c r="M336" i="1" s="1"/>
  <c r="J337" i="1"/>
  <c r="K337" i="1"/>
  <c r="L337" i="1"/>
  <c r="M337" i="1" s="1"/>
  <c r="J338" i="1"/>
  <c r="K338" i="1"/>
  <c r="L338" i="1" s="1"/>
  <c r="M338" i="1" s="1"/>
  <c r="J339" i="1"/>
  <c r="K339" i="1"/>
  <c r="L339" i="1"/>
  <c r="M339" i="1" s="1"/>
  <c r="J340" i="1"/>
  <c r="K340" i="1"/>
  <c r="L340" i="1" s="1"/>
  <c r="M340" i="1" s="1"/>
  <c r="J341" i="1"/>
  <c r="K341" i="1"/>
  <c r="L341" i="1"/>
  <c r="M341" i="1" s="1"/>
  <c r="J342" i="1"/>
  <c r="K342" i="1"/>
  <c r="L342" i="1" s="1"/>
  <c r="M342" i="1" s="1"/>
  <c r="J343" i="1"/>
  <c r="K343" i="1"/>
  <c r="L343" i="1"/>
  <c r="M343" i="1" s="1"/>
  <c r="J298" i="1"/>
  <c r="K298" i="1"/>
  <c r="L298" i="1" s="1"/>
  <c r="M298" i="1" s="1"/>
  <c r="J299" i="1"/>
  <c r="K299" i="1"/>
  <c r="L299" i="1"/>
  <c r="M299" i="1" s="1"/>
  <c r="J300" i="1"/>
  <c r="K300" i="1"/>
  <c r="L300" i="1" s="1"/>
  <c r="M300" i="1" s="1"/>
  <c r="J301" i="1"/>
  <c r="K301" i="1"/>
  <c r="L301" i="1" s="1"/>
  <c r="M301" i="1" s="1"/>
  <c r="J302" i="1"/>
  <c r="K302" i="1"/>
  <c r="J303" i="1"/>
  <c r="K303" i="1"/>
  <c r="L303" i="1"/>
  <c r="M303" i="1"/>
  <c r="J304" i="1"/>
  <c r="K304" i="1"/>
  <c r="L304" i="1" s="1"/>
  <c r="M304" i="1" s="1"/>
  <c r="J305" i="1"/>
  <c r="K305" i="1"/>
  <c r="L305" i="1" s="1"/>
  <c r="M305" i="1" s="1"/>
  <c r="J306" i="1"/>
  <c r="K306" i="1"/>
  <c r="L306" i="1" s="1"/>
  <c r="M306" i="1" s="1"/>
  <c r="J307" i="1"/>
  <c r="K307" i="1"/>
  <c r="L307" i="1"/>
  <c r="M307" i="1" s="1"/>
  <c r="J308" i="1"/>
  <c r="K308" i="1"/>
  <c r="L308" i="1" s="1"/>
  <c r="M308" i="1" s="1"/>
  <c r="J309" i="1"/>
  <c r="K309" i="1"/>
  <c r="L309" i="1" s="1"/>
  <c r="M309" i="1" s="1"/>
  <c r="J310" i="1"/>
  <c r="K310" i="1"/>
  <c r="J311" i="1"/>
  <c r="K311" i="1"/>
  <c r="L311" i="1"/>
  <c r="M311" i="1"/>
  <c r="J312" i="1"/>
  <c r="K312" i="1"/>
  <c r="L312" i="1" s="1"/>
  <c r="M312" i="1" s="1"/>
  <c r="J313" i="1"/>
  <c r="K313" i="1"/>
  <c r="L313" i="1" s="1"/>
  <c r="M313" i="1" s="1"/>
  <c r="J273" i="1"/>
  <c r="J274" i="1"/>
  <c r="K274" i="1"/>
  <c r="J275" i="1"/>
  <c r="K275" i="1"/>
  <c r="L275" i="1" s="1"/>
  <c r="M275" i="1" s="1"/>
  <c r="J276" i="1"/>
  <c r="K276" i="1"/>
  <c r="J277" i="1"/>
  <c r="L277" i="1" s="1"/>
  <c r="M277" i="1" s="1"/>
  <c r="K277" i="1"/>
  <c r="J278" i="1"/>
  <c r="K278" i="1"/>
  <c r="J279" i="1"/>
  <c r="K279" i="1"/>
  <c r="J280" i="1"/>
  <c r="K280" i="1"/>
  <c r="J281" i="1"/>
  <c r="K281" i="1"/>
  <c r="L281" i="1" s="1"/>
  <c r="M281" i="1" s="1"/>
  <c r="J282" i="1"/>
  <c r="K282" i="1"/>
  <c r="J283" i="1"/>
  <c r="K283" i="1"/>
  <c r="L283" i="1" s="1"/>
  <c r="M283" i="1" s="1"/>
  <c r="J284" i="1"/>
  <c r="K284" i="1"/>
  <c r="J285" i="1"/>
  <c r="K285" i="1"/>
  <c r="L285" i="1" s="1"/>
  <c r="M285" i="1" s="1"/>
  <c r="J286" i="1"/>
  <c r="K286" i="1"/>
  <c r="J287" i="1"/>
  <c r="K287" i="1"/>
  <c r="L287" i="1" s="1"/>
  <c r="M287" i="1" s="1"/>
  <c r="J288" i="1"/>
  <c r="K288" i="1"/>
  <c r="L288" i="1" s="1"/>
  <c r="M288" i="1" s="1"/>
  <c r="J289" i="1"/>
  <c r="K289" i="1"/>
  <c r="J290" i="1"/>
  <c r="K290" i="1"/>
  <c r="J291" i="1"/>
  <c r="K291" i="1"/>
  <c r="L291" i="1" s="1"/>
  <c r="M291" i="1" s="1"/>
  <c r="J292" i="1"/>
  <c r="K292" i="1"/>
  <c r="J293" i="1"/>
  <c r="K293" i="1"/>
  <c r="L293" i="1"/>
  <c r="M293" i="1"/>
  <c r="J294" i="1"/>
  <c r="K294" i="1"/>
  <c r="L294" i="1" s="1"/>
  <c r="M294" i="1" s="1"/>
  <c r="J295" i="1"/>
  <c r="K295" i="1"/>
  <c r="J296" i="1"/>
  <c r="K296" i="1"/>
  <c r="J297" i="1"/>
  <c r="K297" i="1"/>
  <c r="L297" i="1" s="1"/>
  <c r="M297" i="1" s="1"/>
  <c r="J250" i="1"/>
  <c r="K250" i="1"/>
  <c r="L250" i="1" s="1"/>
  <c r="M250" i="1" s="1"/>
  <c r="J251" i="1"/>
  <c r="K251" i="1"/>
  <c r="J252" i="1"/>
  <c r="K252" i="1"/>
  <c r="J253" i="1"/>
  <c r="K253" i="1"/>
  <c r="J254" i="1"/>
  <c r="K254" i="1"/>
  <c r="L254" i="1" s="1"/>
  <c r="M254" i="1" s="1"/>
  <c r="J255" i="1"/>
  <c r="L255" i="1" s="1"/>
  <c r="M255" i="1" s="1"/>
  <c r="K255" i="1"/>
  <c r="J256" i="1"/>
  <c r="K256" i="1"/>
  <c r="L256" i="1" s="1"/>
  <c r="M256" i="1" s="1"/>
  <c r="J257" i="1"/>
  <c r="K257" i="1"/>
  <c r="L257" i="1" s="1"/>
  <c r="M257" i="1" s="1"/>
  <c r="J258" i="1"/>
  <c r="K258" i="1"/>
  <c r="J259" i="1"/>
  <c r="K259" i="1"/>
  <c r="L259" i="1"/>
  <c r="M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L265" i="1" s="1"/>
  <c r="M265" i="1" s="1"/>
  <c r="J266" i="1"/>
  <c r="K266" i="1"/>
  <c r="J267" i="1"/>
  <c r="K267" i="1"/>
  <c r="L267" i="1"/>
  <c r="M267" i="1" s="1"/>
  <c r="J268" i="1"/>
  <c r="K268" i="1"/>
  <c r="J269" i="1"/>
  <c r="K269" i="1"/>
  <c r="J270" i="1"/>
  <c r="K270" i="1"/>
  <c r="L270" i="1" s="1"/>
  <c r="M270" i="1" s="1"/>
  <c r="J271" i="1"/>
  <c r="K271" i="1"/>
  <c r="J272" i="1"/>
  <c r="K272" i="1"/>
  <c r="K273" i="1"/>
  <c r="L273" i="1" s="1"/>
  <c r="M273" i="1" s="1"/>
  <c r="J202" i="1"/>
  <c r="K202" i="1"/>
  <c r="L202" i="1" s="1"/>
  <c r="M202" i="1" s="1"/>
  <c r="J203" i="1"/>
  <c r="K203" i="1"/>
  <c r="L203" i="1" s="1"/>
  <c r="M203" i="1" s="1"/>
  <c r="J204" i="1"/>
  <c r="K204" i="1"/>
  <c r="J205" i="1"/>
  <c r="K205" i="1"/>
  <c r="L205" i="1" s="1"/>
  <c r="M205" i="1" s="1"/>
  <c r="J206" i="1"/>
  <c r="K206" i="1"/>
  <c r="J207" i="1"/>
  <c r="K207" i="1"/>
  <c r="L207" i="1" s="1"/>
  <c r="M207" i="1" s="1"/>
  <c r="J208" i="1"/>
  <c r="K208" i="1"/>
  <c r="J209" i="1"/>
  <c r="K209" i="1"/>
  <c r="L209" i="1"/>
  <c r="M209" i="1" s="1"/>
  <c r="J210" i="1"/>
  <c r="K210" i="1"/>
  <c r="J211" i="1"/>
  <c r="K211" i="1"/>
  <c r="L211" i="1" s="1"/>
  <c r="M211" i="1" s="1"/>
  <c r="J212" i="1"/>
  <c r="K212" i="1"/>
  <c r="J213" i="1"/>
  <c r="K213" i="1"/>
  <c r="J214" i="1"/>
  <c r="K214" i="1"/>
  <c r="L214" i="1" s="1"/>
  <c r="M214" i="1" s="1"/>
  <c r="J215" i="1"/>
  <c r="K215" i="1"/>
  <c r="J216" i="1"/>
  <c r="K216" i="1"/>
  <c r="J217" i="1"/>
  <c r="L217" i="1" s="1"/>
  <c r="M217" i="1" s="1"/>
  <c r="K217" i="1"/>
  <c r="J218" i="1"/>
  <c r="K218" i="1"/>
  <c r="J219" i="1"/>
  <c r="K219" i="1"/>
  <c r="L219" i="1" s="1"/>
  <c r="M219" i="1" s="1"/>
  <c r="J220" i="1"/>
  <c r="K220" i="1"/>
  <c r="J221" i="1"/>
  <c r="K221" i="1"/>
  <c r="L221" i="1" s="1"/>
  <c r="M221" i="1" s="1"/>
  <c r="J222" i="1"/>
  <c r="K222" i="1"/>
  <c r="J223" i="1"/>
  <c r="K223" i="1"/>
  <c r="L223" i="1" s="1"/>
  <c r="M223" i="1" s="1"/>
  <c r="J224" i="1"/>
  <c r="K224" i="1"/>
  <c r="J225" i="1"/>
  <c r="K225" i="1"/>
  <c r="L225" i="1" s="1"/>
  <c r="M225" i="1" s="1"/>
  <c r="J226" i="1"/>
  <c r="K226" i="1"/>
  <c r="L226" i="1" s="1"/>
  <c r="M226" i="1" s="1"/>
  <c r="J227" i="1"/>
  <c r="K227" i="1"/>
  <c r="L227" i="1" s="1"/>
  <c r="M227" i="1" s="1"/>
  <c r="J228" i="1"/>
  <c r="K228" i="1"/>
  <c r="J229" i="1"/>
  <c r="K229" i="1"/>
  <c r="L229" i="1" s="1"/>
  <c r="M229" i="1" s="1"/>
  <c r="J230" i="1"/>
  <c r="K230" i="1"/>
  <c r="L230" i="1" s="1"/>
  <c r="M230" i="1" s="1"/>
  <c r="J231" i="1"/>
  <c r="K231" i="1"/>
  <c r="L231" i="1" s="1"/>
  <c r="M231" i="1" s="1"/>
  <c r="J232" i="1"/>
  <c r="K232" i="1"/>
  <c r="J233" i="1"/>
  <c r="K233" i="1"/>
  <c r="L233" i="1"/>
  <c r="M233" i="1"/>
  <c r="J234" i="1"/>
  <c r="K234" i="1"/>
  <c r="L234" i="1" s="1"/>
  <c r="M234" i="1" s="1"/>
  <c r="J235" i="1"/>
  <c r="K235" i="1"/>
  <c r="J236" i="1"/>
  <c r="K236" i="1"/>
  <c r="L236" i="1" s="1"/>
  <c r="M236" i="1" s="1"/>
  <c r="J237" i="1"/>
  <c r="K237" i="1"/>
  <c r="L237" i="1" s="1"/>
  <c r="M237" i="1" s="1"/>
  <c r="J238" i="1"/>
  <c r="K238" i="1"/>
  <c r="J239" i="1"/>
  <c r="K239" i="1"/>
  <c r="J240" i="1"/>
  <c r="K240" i="1"/>
  <c r="L240" i="1" s="1"/>
  <c r="M240" i="1" s="1"/>
  <c r="J241" i="1"/>
  <c r="K241" i="1"/>
  <c r="L241" i="1" s="1"/>
  <c r="M241" i="1" s="1"/>
  <c r="J242" i="1"/>
  <c r="K242" i="1"/>
  <c r="L242" i="1" s="1"/>
  <c r="M242" i="1" s="1"/>
  <c r="J243" i="1"/>
  <c r="K243" i="1"/>
  <c r="L243" i="1"/>
  <c r="M243" i="1"/>
  <c r="J244" i="1"/>
  <c r="K244" i="1"/>
  <c r="J245" i="1"/>
  <c r="K245" i="1"/>
  <c r="L245" i="1" s="1"/>
  <c r="M245" i="1" s="1"/>
  <c r="J246" i="1"/>
  <c r="K246" i="1"/>
  <c r="J247" i="1"/>
  <c r="K247" i="1"/>
  <c r="L247" i="1" s="1"/>
  <c r="M247" i="1" s="1"/>
  <c r="J248" i="1"/>
  <c r="K248" i="1"/>
  <c r="J249" i="1"/>
  <c r="K249" i="1"/>
  <c r="L249" i="1" s="1"/>
  <c r="M249" i="1" s="1"/>
  <c r="J155" i="1"/>
  <c r="K155" i="1"/>
  <c r="L155" i="1" s="1"/>
  <c r="M155" i="1" s="1"/>
  <c r="J156" i="1"/>
  <c r="K156" i="1"/>
  <c r="J157" i="1"/>
  <c r="K157" i="1"/>
  <c r="L157" i="1" s="1"/>
  <c r="M157" i="1" s="1"/>
  <c r="J158" i="1"/>
  <c r="K158" i="1"/>
  <c r="J159" i="1"/>
  <c r="K159" i="1"/>
  <c r="L159" i="1" s="1"/>
  <c r="M159" i="1" s="1"/>
  <c r="J160" i="1"/>
  <c r="K160" i="1"/>
  <c r="J161" i="1"/>
  <c r="K161" i="1"/>
  <c r="L161" i="1" s="1"/>
  <c r="M161" i="1" s="1"/>
  <c r="J162" i="1"/>
  <c r="K162" i="1"/>
  <c r="J163" i="1"/>
  <c r="K163" i="1"/>
  <c r="L163" i="1" s="1"/>
  <c r="M163" i="1" s="1"/>
  <c r="J164" i="1"/>
  <c r="K164" i="1"/>
  <c r="J165" i="1"/>
  <c r="K165" i="1"/>
  <c r="L165" i="1" s="1"/>
  <c r="M165" i="1" s="1"/>
  <c r="J166" i="1"/>
  <c r="K166" i="1"/>
  <c r="J167" i="1"/>
  <c r="K167" i="1"/>
  <c r="L167" i="1" s="1"/>
  <c r="M167" i="1" s="1"/>
  <c r="J168" i="1"/>
  <c r="K168" i="1"/>
  <c r="J169" i="1"/>
  <c r="K169" i="1"/>
  <c r="L169" i="1" s="1"/>
  <c r="M169" i="1" s="1"/>
  <c r="J170" i="1"/>
  <c r="K170" i="1"/>
  <c r="J171" i="1"/>
  <c r="K171" i="1"/>
  <c r="L171" i="1" s="1"/>
  <c r="M171" i="1" s="1"/>
  <c r="J172" i="1"/>
  <c r="K172" i="1"/>
  <c r="J173" i="1"/>
  <c r="K173" i="1"/>
  <c r="L173" i="1" s="1"/>
  <c r="M173" i="1" s="1"/>
  <c r="J174" i="1"/>
  <c r="K174" i="1"/>
  <c r="J175" i="1"/>
  <c r="K175" i="1"/>
  <c r="L175" i="1" s="1"/>
  <c r="M175" i="1" s="1"/>
  <c r="J176" i="1"/>
  <c r="L176" i="1" s="1"/>
  <c r="M176" i="1" s="1"/>
  <c r="K176" i="1"/>
  <c r="J177" i="1"/>
  <c r="K177" i="1"/>
  <c r="L177" i="1" s="1"/>
  <c r="M177" i="1" s="1"/>
  <c r="J178" i="1"/>
  <c r="K178" i="1"/>
  <c r="J179" i="1"/>
  <c r="K179" i="1"/>
  <c r="L179" i="1" s="1"/>
  <c r="M179" i="1" s="1"/>
  <c r="J180" i="1"/>
  <c r="K180" i="1"/>
  <c r="J181" i="1"/>
  <c r="K181" i="1"/>
  <c r="L181" i="1" s="1"/>
  <c r="M181" i="1" s="1"/>
  <c r="J182" i="1"/>
  <c r="K182" i="1"/>
  <c r="J183" i="1"/>
  <c r="K183" i="1"/>
  <c r="L183" i="1" s="1"/>
  <c r="M183" i="1" s="1"/>
  <c r="J184" i="1"/>
  <c r="K184" i="1"/>
  <c r="J185" i="1"/>
  <c r="K185" i="1"/>
  <c r="L185" i="1" s="1"/>
  <c r="M185" i="1" s="1"/>
  <c r="J186" i="1"/>
  <c r="K186" i="1"/>
  <c r="J187" i="1"/>
  <c r="K187" i="1"/>
  <c r="L187" i="1" s="1"/>
  <c r="M187" i="1" s="1"/>
  <c r="J188" i="1"/>
  <c r="K188" i="1"/>
  <c r="J189" i="1"/>
  <c r="K189" i="1"/>
  <c r="L189" i="1" s="1"/>
  <c r="M189" i="1" s="1"/>
  <c r="J190" i="1"/>
  <c r="K190" i="1"/>
  <c r="J191" i="1"/>
  <c r="K191" i="1"/>
  <c r="L191" i="1" s="1"/>
  <c r="M191" i="1" s="1"/>
  <c r="J192" i="1"/>
  <c r="K192" i="1"/>
  <c r="J193" i="1"/>
  <c r="K193" i="1"/>
  <c r="L193" i="1" s="1"/>
  <c r="M193" i="1" s="1"/>
  <c r="J194" i="1"/>
  <c r="K194" i="1"/>
  <c r="J195" i="1"/>
  <c r="K195" i="1"/>
  <c r="L195" i="1" s="1"/>
  <c r="M195" i="1" s="1"/>
  <c r="J196" i="1"/>
  <c r="K196" i="1"/>
  <c r="J197" i="1"/>
  <c r="K197" i="1"/>
  <c r="L197" i="1" s="1"/>
  <c r="M197" i="1" s="1"/>
  <c r="J198" i="1"/>
  <c r="K198" i="1"/>
  <c r="J199" i="1"/>
  <c r="K199" i="1"/>
  <c r="L199" i="1" s="1"/>
  <c r="M199" i="1" s="1"/>
  <c r="J200" i="1"/>
  <c r="K200" i="1"/>
  <c r="J201" i="1"/>
  <c r="K201" i="1"/>
  <c r="L201" i="1" s="1"/>
  <c r="M201" i="1" s="1"/>
  <c r="K154" i="1"/>
  <c r="J154" i="1"/>
  <c r="L246" i="1" l="1"/>
  <c r="M246" i="1" s="1"/>
  <c r="L218" i="1"/>
  <c r="M218" i="1" s="1"/>
  <c r="L215" i="1"/>
  <c r="M215" i="1" s="1"/>
  <c r="L262" i="1"/>
  <c r="M262" i="1" s="1"/>
  <c r="L282" i="1"/>
  <c r="M282" i="1" s="1"/>
  <c r="L278" i="1"/>
  <c r="M278" i="1" s="1"/>
  <c r="L200" i="1"/>
  <c r="M200" i="1" s="1"/>
  <c r="L196" i="1"/>
  <c r="M196" i="1" s="1"/>
  <c r="L192" i="1"/>
  <c r="M192" i="1" s="1"/>
  <c r="L188" i="1"/>
  <c r="M188" i="1" s="1"/>
  <c r="L184" i="1"/>
  <c r="M184" i="1" s="1"/>
  <c r="L180" i="1"/>
  <c r="M180" i="1" s="1"/>
  <c r="L172" i="1"/>
  <c r="M172" i="1" s="1"/>
  <c r="L168" i="1"/>
  <c r="M168" i="1" s="1"/>
  <c r="L164" i="1"/>
  <c r="M164" i="1" s="1"/>
  <c r="L160" i="1"/>
  <c r="M160" i="1" s="1"/>
  <c r="L156" i="1"/>
  <c r="M156" i="1" s="1"/>
  <c r="L239" i="1"/>
  <c r="M239" i="1" s="1"/>
  <c r="L235" i="1"/>
  <c r="M235" i="1" s="1"/>
  <c r="L208" i="1"/>
  <c r="M208" i="1" s="1"/>
  <c r="L204" i="1"/>
  <c r="M204" i="1" s="1"/>
  <c r="L251" i="1"/>
  <c r="M251" i="1" s="1"/>
  <c r="L310" i="1"/>
  <c r="M310" i="1" s="1"/>
  <c r="L302" i="1"/>
  <c r="M302" i="1" s="1"/>
  <c r="L261" i="1"/>
  <c r="M261" i="1" s="1"/>
  <c r="L224" i="1"/>
  <c r="M224" i="1" s="1"/>
  <c r="L220" i="1"/>
  <c r="M220" i="1" s="1"/>
  <c r="L213" i="1"/>
  <c r="M213" i="1" s="1"/>
  <c r="L210" i="1"/>
  <c r="M210" i="1" s="1"/>
  <c r="L264" i="1"/>
  <c r="M264" i="1" s="1"/>
  <c r="L284" i="1"/>
  <c r="M284" i="1" s="1"/>
  <c r="L269" i="1"/>
  <c r="M269" i="1" s="1"/>
  <c r="L296" i="1"/>
  <c r="M296" i="1" s="1"/>
  <c r="L290" i="1"/>
  <c r="M290" i="1" s="1"/>
  <c r="L286" i="1"/>
  <c r="M286" i="1" s="1"/>
  <c r="L280" i="1"/>
  <c r="M280" i="1" s="1"/>
  <c r="L271" i="1"/>
  <c r="M271" i="1" s="1"/>
  <c r="L272" i="1"/>
  <c r="M272" i="1" s="1"/>
  <c r="L253" i="1"/>
  <c r="M253" i="1" s="1"/>
  <c r="L263" i="1"/>
  <c r="M263" i="1" s="1"/>
  <c r="L198" i="1"/>
  <c r="M198" i="1" s="1"/>
  <c r="L194" i="1"/>
  <c r="M194" i="1" s="1"/>
  <c r="L190" i="1"/>
  <c r="M190" i="1" s="1"/>
  <c r="L186" i="1"/>
  <c r="M186" i="1" s="1"/>
  <c r="L182" i="1"/>
  <c r="M182" i="1" s="1"/>
  <c r="L178" i="1"/>
  <c r="M178" i="1" s="1"/>
  <c r="L174" i="1"/>
  <c r="M174" i="1" s="1"/>
  <c r="L170" i="1"/>
  <c r="M170" i="1" s="1"/>
  <c r="L166" i="1"/>
  <c r="M166" i="1" s="1"/>
  <c r="L162" i="1"/>
  <c r="M162" i="1" s="1"/>
  <c r="L158" i="1"/>
  <c r="M158" i="1" s="1"/>
  <c r="L248" i="1"/>
  <c r="M248" i="1" s="1"/>
  <c r="L244" i="1"/>
  <c r="M244" i="1" s="1"/>
  <c r="L238" i="1"/>
  <c r="M238" i="1" s="1"/>
  <c r="L232" i="1"/>
  <c r="M232" i="1" s="1"/>
  <c r="L228" i="1"/>
  <c r="M228" i="1" s="1"/>
  <c r="L222" i="1"/>
  <c r="M222" i="1" s="1"/>
  <c r="L216" i="1"/>
  <c r="M216" i="1" s="1"/>
  <c r="L212" i="1"/>
  <c r="M212" i="1" s="1"/>
  <c r="L206" i="1"/>
  <c r="M206" i="1" s="1"/>
  <c r="L295" i="1"/>
  <c r="M295" i="1" s="1"/>
  <c r="L292" i="1"/>
  <c r="M292" i="1" s="1"/>
  <c r="L289" i="1"/>
  <c r="M289" i="1" s="1"/>
  <c r="L279" i="1"/>
  <c r="M279" i="1" s="1"/>
  <c r="L276" i="1"/>
  <c r="M276" i="1" s="1"/>
  <c r="L154" i="1"/>
  <c r="M154" i="1" s="1"/>
  <c r="L268" i="1"/>
  <c r="M268" i="1" s="1"/>
  <c r="L260" i="1"/>
  <c r="M260" i="1" s="1"/>
  <c r="L252" i="1"/>
  <c r="M252" i="1" s="1"/>
  <c r="L274" i="1"/>
  <c r="M274" i="1" s="1"/>
  <c r="L266" i="1"/>
  <c r="M266" i="1" s="1"/>
  <c r="L258" i="1"/>
  <c r="M258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2" i="1"/>
  <c r="L2" i="1" l="1"/>
  <c r="M2" i="1" s="1"/>
  <c r="L18" i="1"/>
  <c r="M18" i="1" s="1"/>
  <c r="L19" i="1"/>
  <c r="M19" i="1" s="1"/>
  <c r="L42" i="1"/>
  <c r="M42" i="1" s="1"/>
  <c r="L43" i="1"/>
  <c r="M43" i="1" s="1"/>
  <c r="L66" i="1"/>
  <c r="M66" i="1" s="1"/>
  <c r="L83" i="1"/>
  <c r="M83" i="1" s="1"/>
  <c r="L107" i="1"/>
  <c r="M107" i="1" s="1"/>
  <c r="L130" i="1"/>
  <c r="M130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35" i="1"/>
  <c r="M35" i="1" s="1"/>
  <c r="L58" i="1"/>
  <c r="M58" i="1" s="1"/>
  <c r="L59" i="1"/>
  <c r="M59" i="1" s="1"/>
  <c r="L82" i="1"/>
  <c r="M82" i="1" s="1"/>
  <c r="L106" i="1"/>
  <c r="M106" i="1" s="1"/>
  <c r="L123" i="1"/>
  <c r="M123" i="1" s="1"/>
  <c r="L146" i="1"/>
  <c r="M146" i="1" s="1"/>
  <c r="L147" i="1"/>
  <c r="M147" i="1" s="1"/>
  <c r="L3" i="1" l="1"/>
  <c r="M3" i="1" s="1"/>
</calcChain>
</file>

<file path=xl/sharedStrings.xml><?xml version="1.0" encoding="utf-8"?>
<sst xmlns="http://schemas.openxmlformats.org/spreadsheetml/2006/main" count="1273" uniqueCount="390">
  <si>
    <t>Bank</t>
  </si>
  <si>
    <t>S04346</t>
  </si>
  <si>
    <t>Upstream</t>
  </si>
  <si>
    <t>LB</t>
  </si>
  <si>
    <t>S04347</t>
  </si>
  <si>
    <t>Downstream</t>
  </si>
  <si>
    <t>S04348</t>
  </si>
  <si>
    <t>Land</t>
  </si>
  <si>
    <t>S04349</t>
  </si>
  <si>
    <t>Water</t>
  </si>
  <si>
    <t>S04350</t>
  </si>
  <si>
    <t>S04351</t>
  </si>
  <si>
    <t>S04352</t>
  </si>
  <si>
    <t>S04353</t>
  </si>
  <si>
    <t>S04354</t>
  </si>
  <si>
    <t>S04355</t>
  </si>
  <si>
    <t>S04356</t>
  </si>
  <si>
    <t>S04357</t>
  </si>
  <si>
    <t>S04358</t>
  </si>
  <si>
    <t>RB</t>
  </si>
  <si>
    <t>S04359</t>
  </si>
  <si>
    <t>S04360</t>
  </si>
  <si>
    <t>S04361</t>
  </si>
  <si>
    <t>S04362</t>
  </si>
  <si>
    <t>S04363</t>
  </si>
  <si>
    <t>S04364</t>
  </si>
  <si>
    <t>S04365</t>
  </si>
  <si>
    <t>S04366</t>
  </si>
  <si>
    <t>S04367</t>
  </si>
  <si>
    <t>S04368</t>
  </si>
  <si>
    <t>S04369</t>
  </si>
  <si>
    <t>S04374</t>
  </si>
  <si>
    <t>S04375</t>
  </si>
  <si>
    <t>S04376</t>
  </si>
  <si>
    <t>S04377</t>
  </si>
  <si>
    <t>S04378</t>
  </si>
  <si>
    <t>S04379</t>
  </si>
  <si>
    <t>S04380</t>
  </si>
  <si>
    <t>S04381</t>
  </si>
  <si>
    <t>S04386</t>
  </si>
  <si>
    <t>S04387</t>
  </si>
  <si>
    <t>S04388</t>
  </si>
  <si>
    <t>S04389</t>
  </si>
  <si>
    <t>S04418</t>
  </si>
  <si>
    <t>S04419</t>
  </si>
  <si>
    <t>S04420</t>
  </si>
  <si>
    <t>S04421</t>
  </si>
  <si>
    <t>S04422</t>
  </si>
  <si>
    <t>S04423</t>
  </si>
  <si>
    <t>S04424</t>
  </si>
  <si>
    <t>S04425</t>
  </si>
  <si>
    <t>S04426</t>
  </si>
  <si>
    <t>S04427</t>
  </si>
  <si>
    <t>S04428</t>
  </si>
  <si>
    <t>S04429</t>
  </si>
  <si>
    <t>S04430</t>
  </si>
  <si>
    <t>S04431</t>
  </si>
  <si>
    <t>S04432</t>
  </si>
  <si>
    <t>S04433</t>
  </si>
  <si>
    <t>S04434</t>
  </si>
  <si>
    <t>S04435</t>
  </si>
  <si>
    <t>S04436</t>
  </si>
  <si>
    <t>S04437</t>
  </si>
  <si>
    <t>S04438</t>
  </si>
  <si>
    <t>S04439</t>
  </si>
  <si>
    <t>S04440</t>
  </si>
  <si>
    <t>S04441</t>
  </si>
  <si>
    <t>S04442</t>
  </si>
  <si>
    <t>S04443</t>
  </si>
  <si>
    <t>S04444</t>
  </si>
  <si>
    <t>S04445</t>
  </si>
  <si>
    <t>S04458</t>
  </si>
  <si>
    <t>Trap left out during flood, recovered a month later still standing.</t>
  </si>
  <si>
    <t>S04459</t>
  </si>
  <si>
    <t>S04460</t>
  </si>
  <si>
    <t>S04461</t>
  </si>
  <si>
    <t>S04714</t>
  </si>
  <si>
    <t>S04715</t>
  </si>
  <si>
    <t>S04716</t>
  </si>
  <si>
    <t>S04717</t>
  </si>
  <si>
    <t>S04718</t>
  </si>
  <si>
    <t>S04719</t>
  </si>
  <si>
    <t>S04720</t>
  </si>
  <si>
    <t>S04721</t>
  </si>
  <si>
    <t>S04722</t>
  </si>
  <si>
    <t>S04723</t>
  </si>
  <si>
    <t>S04724</t>
  </si>
  <si>
    <t>S04725</t>
  </si>
  <si>
    <t>S04726</t>
  </si>
  <si>
    <t>S04727</t>
  </si>
  <si>
    <t>S04728</t>
  </si>
  <si>
    <t>S04729</t>
  </si>
  <si>
    <t>S04730</t>
  </si>
  <si>
    <t>S04731</t>
  </si>
  <si>
    <t>S04732</t>
  </si>
  <si>
    <t>S04733</t>
  </si>
  <si>
    <t>S04734</t>
  </si>
  <si>
    <t>S04735</t>
  </si>
  <si>
    <t>S04736</t>
  </si>
  <si>
    <t>S04737</t>
  </si>
  <si>
    <t>S04738</t>
  </si>
  <si>
    <t>S04739</t>
  </si>
  <si>
    <t>S04740</t>
  </si>
  <si>
    <t>S04741</t>
  </si>
  <si>
    <t>S04742</t>
  </si>
  <si>
    <t>S04743</t>
  </si>
  <si>
    <t>S04744</t>
  </si>
  <si>
    <t>S04745</t>
  </si>
  <si>
    <t>S04746</t>
  </si>
  <si>
    <t>S04747</t>
  </si>
  <si>
    <t>S04748</t>
  </si>
  <si>
    <t>S04749</t>
  </si>
  <si>
    <t>S04750</t>
  </si>
  <si>
    <t>S04751</t>
  </si>
  <si>
    <t>S04752</t>
  </si>
  <si>
    <t>S04753</t>
  </si>
  <si>
    <t>S04754</t>
  </si>
  <si>
    <t>S04755</t>
  </si>
  <si>
    <t>S04756</t>
  </si>
  <si>
    <t>S04757</t>
  </si>
  <si>
    <t>S04758</t>
  </si>
  <si>
    <t>S04759</t>
  </si>
  <si>
    <t>S04760</t>
  </si>
  <si>
    <t>S04761</t>
  </si>
  <si>
    <t>S04786</t>
  </si>
  <si>
    <t>S04787</t>
  </si>
  <si>
    <t>S04788</t>
  </si>
  <si>
    <t>S04789</t>
  </si>
  <si>
    <t>S04790</t>
  </si>
  <si>
    <t>S04791</t>
  </si>
  <si>
    <t>S04792</t>
  </si>
  <si>
    <t>S04793</t>
  </si>
  <si>
    <t>S04794</t>
  </si>
  <si>
    <t>S04795</t>
  </si>
  <si>
    <t>S04796</t>
  </si>
  <si>
    <t>S04797</t>
  </si>
  <si>
    <t>S04798</t>
  </si>
  <si>
    <t>S04799</t>
  </si>
  <si>
    <t>S04800</t>
  </si>
  <si>
    <t>S04801</t>
  </si>
  <si>
    <t>S04802</t>
  </si>
  <si>
    <t>S04803</t>
  </si>
  <si>
    <t>S04804</t>
  </si>
  <si>
    <t>S04805</t>
  </si>
  <si>
    <t>US</t>
  </si>
  <si>
    <t>DS</t>
  </si>
  <si>
    <t>S04370-S04373 (4 km pole) lost in flood.</t>
  </si>
  <si>
    <t>S04382-S04385 (7 km pole) lost in flood.</t>
  </si>
  <si>
    <t>S04390-S04393 (9 km pole) lost in flood.</t>
  </si>
  <si>
    <t>S04445-S04457 and S04462-S04465 (17, 18, 19, 20.8 km poles) lost in flood.</t>
  </si>
  <si>
    <t>S04810</t>
  </si>
  <si>
    <t>S04811</t>
  </si>
  <si>
    <t>S04812</t>
  </si>
  <si>
    <t>S04813</t>
  </si>
  <si>
    <t>S04814</t>
  </si>
  <si>
    <t>S04815</t>
  </si>
  <si>
    <t>S04816</t>
  </si>
  <si>
    <t>S04817</t>
  </si>
  <si>
    <t>S04818</t>
  </si>
  <si>
    <t>S04819</t>
  </si>
  <si>
    <t>S04820</t>
  </si>
  <si>
    <t>S04821</t>
  </si>
  <si>
    <t>S04822</t>
  </si>
  <si>
    <t>S04823</t>
  </si>
  <si>
    <t>S04824</t>
  </si>
  <si>
    <t>S04825</t>
  </si>
  <si>
    <t>S04826-S04849 (20 and 20.8 km poles) not set out because we ran out of daylight.</t>
  </si>
  <si>
    <t>15 km pole not set out because we forgot to bring enough sticky traps for it. Re-used the intended barcodes for a boat because we ran short of barcodes.</t>
  </si>
  <si>
    <t>Notes</t>
  </si>
  <si>
    <t>TimeRetrieved</t>
  </si>
  <si>
    <t>DateRetrieved</t>
  </si>
  <si>
    <t>TimeDeploy</t>
  </si>
  <si>
    <t>DateDeploy</t>
  </si>
  <si>
    <t>BarcodeID</t>
  </si>
  <si>
    <t>TripID</t>
  </si>
  <si>
    <t>RiverMile</t>
  </si>
  <si>
    <t>TrapOrientation</t>
  </si>
  <si>
    <t>LC20140923</t>
  </si>
  <si>
    <t>LC20141021</t>
  </si>
  <si>
    <t>StartDT</t>
  </si>
  <si>
    <t>StopDT</t>
  </si>
  <si>
    <t>TotalHrs</t>
  </si>
  <si>
    <t>DurationDeploy</t>
  </si>
  <si>
    <t>Mainstem 400 m downstream (tricky to access).</t>
  </si>
  <si>
    <t>Mainstem 200 m upstream.</t>
  </si>
  <si>
    <t>Confluence. RB of LCR.</t>
  </si>
  <si>
    <t>S02149</t>
  </si>
  <si>
    <t>S02150</t>
  </si>
  <si>
    <t>S02151</t>
  </si>
  <si>
    <t>S02152</t>
  </si>
  <si>
    <t>S02153</t>
  </si>
  <si>
    <t>S02154</t>
  </si>
  <si>
    <t>S02155</t>
  </si>
  <si>
    <t>S02156</t>
  </si>
  <si>
    <t>S02159</t>
  </si>
  <si>
    <t>S02160</t>
  </si>
  <si>
    <t>S02161</t>
  </si>
  <si>
    <t>S02162</t>
  </si>
  <si>
    <t>S02163</t>
  </si>
  <si>
    <t>S02164</t>
  </si>
  <si>
    <t>S02165</t>
  </si>
  <si>
    <t>S02166</t>
  </si>
  <si>
    <t>S02169</t>
  </si>
  <si>
    <t>S02170</t>
  </si>
  <si>
    <t>S02171</t>
  </si>
  <si>
    <t>S02172</t>
  </si>
  <si>
    <t>S02173</t>
  </si>
  <si>
    <t>S02174</t>
  </si>
  <si>
    <t>S02175</t>
  </si>
  <si>
    <t>S02176</t>
  </si>
  <si>
    <t>S02230</t>
  </si>
  <si>
    <t>S02231</t>
  </si>
  <si>
    <t>S02232</t>
  </si>
  <si>
    <t>S02233</t>
  </si>
  <si>
    <t>S02234</t>
  </si>
  <si>
    <t>S02235</t>
  </si>
  <si>
    <t>S02236</t>
  </si>
  <si>
    <t>S02237</t>
  </si>
  <si>
    <t>S02240</t>
  </si>
  <si>
    <t>S02241</t>
  </si>
  <si>
    <t>S02242</t>
  </si>
  <si>
    <t>S02243</t>
  </si>
  <si>
    <t>S02244</t>
  </si>
  <si>
    <t>S02245</t>
  </si>
  <si>
    <t>S02246</t>
  </si>
  <si>
    <t>S02247</t>
  </si>
  <si>
    <t>S02250</t>
  </si>
  <si>
    <t>S02251</t>
  </si>
  <si>
    <t>S02252</t>
  </si>
  <si>
    <t>S02253</t>
  </si>
  <si>
    <t>S02254</t>
  </si>
  <si>
    <t>S02255</t>
  </si>
  <si>
    <t>S02256</t>
  </si>
  <si>
    <t>S02257</t>
  </si>
  <si>
    <t>At island just upstream of Salt Camp.</t>
  </si>
  <si>
    <t>On edge of travertine dam, just downstream of it.</t>
  </si>
  <si>
    <t>In pool at Blue Spring.</t>
  </si>
  <si>
    <t>At Coyote.</t>
  </si>
  <si>
    <t>Boulders Camp downstream from travertine falls.</t>
  </si>
  <si>
    <t>LC20140415</t>
  </si>
  <si>
    <t>S02676</t>
  </si>
  <si>
    <t>S02677</t>
  </si>
  <si>
    <t>S02678</t>
  </si>
  <si>
    <t>S02679</t>
  </si>
  <si>
    <t>S02680</t>
  </si>
  <si>
    <t>S02681</t>
  </si>
  <si>
    <t>S02682</t>
  </si>
  <si>
    <t>S02683</t>
  </si>
  <si>
    <t>S02684</t>
  </si>
  <si>
    <t>S02685</t>
  </si>
  <si>
    <t>S02686</t>
  </si>
  <si>
    <t>S02687</t>
  </si>
  <si>
    <t>S02688</t>
  </si>
  <si>
    <t>S02689</t>
  </si>
  <si>
    <t>S02690</t>
  </si>
  <si>
    <t>S02691</t>
  </si>
  <si>
    <t>S02692</t>
  </si>
  <si>
    <t>S02693</t>
  </si>
  <si>
    <t>S02694</t>
  </si>
  <si>
    <t>S02695</t>
  </si>
  <si>
    <t>S02696</t>
  </si>
  <si>
    <t>S02697</t>
  </si>
  <si>
    <t>S02698</t>
  </si>
  <si>
    <t>S02699</t>
  </si>
  <si>
    <t>S02748</t>
  </si>
  <si>
    <t>S02749</t>
  </si>
  <si>
    <t>S02750</t>
  </si>
  <si>
    <t>S02751</t>
  </si>
  <si>
    <t>S02752</t>
  </si>
  <si>
    <t>S02753</t>
  </si>
  <si>
    <t>S02754</t>
  </si>
  <si>
    <t>S02755</t>
  </si>
  <si>
    <t>S02756</t>
  </si>
  <si>
    <t>S02757</t>
  </si>
  <si>
    <t>S02758</t>
  </si>
  <si>
    <t>S02759</t>
  </si>
  <si>
    <t>S02760</t>
  </si>
  <si>
    <t>S02761</t>
  </si>
  <si>
    <t>S02762</t>
  </si>
  <si>
    <t>S02763</t>
  </si>
  <si>
    <t>S02764</t>
  </si>
  <si>
    <t>S02765</t>
  </si>
  <si>
    <t>S02766</t>
  </si>
  <si>
    <t>S02767</t>
  </si>
  <si>
    <t>S02768</t>
  </si>
  <si>
    <t>S02769</t>
  </si>
  <si>
    <t>S02770</t>
  </si>
  <si>
    <t>S02771</t>
  </si>
  <si>
    <t>LC20140513</t>
  </si>
  <si>
    <t>S03798</t>
  </si>
  <si>
    <t>S03799</t>
  </si>
  <si>
    <t>S03800</t>
  </si>
  <si>
    <t>S03801</t>
  </si>
  <si>
    <t>S03802</t>
  </si>
  <si>
    <t>S03803</t>
  </si>
  <si>
    <t>S03804</t>
  </si>
  <si>
    <t>S03805</t>
  </si>
  <si>
    <t>S03806</t>
  </si>
  <si>
    <t>S03807</t>
  </si>
  <si>
    <t>S03808</t>
  </si>
  <si>
    <t>S03809</t>
  </si>
  <si>
    <t>S03810</t>
  </si>
  <si>
    <t>S03811</t>
  </si>
  <si>
    <t>S03812</t>
  </si>
  <si>
    <t>S03813</t>
  </si>
  <si>
    <t>S03814</t>
  </si>
  <si>
    <t>S03815</t>
  </si>
  <si>
    <t>S03816</t>
  </si>
  <si>
    <t>S03817</t>
  </si>
  <si>
    <t>S03818</t>
  </si>
  <si>
    <t>S03819</t>
  </si>
  <si>
    <t>S03820</t>
  </si>
  <si>
    <t>S03821</t>
  </si>
  <si>
    <t>LC20140626</t>
  </si>
  <si>
    <t>S03870</t>
  </si>
  <si>
    <t>S03871</t>
  </si>
  <si>
    <t>S03872</t>
  </si>
  <si>
    <t>S03873</t>
  </si>
  <si>
    <t>S03874</t>
  </si>
  <si>
    <t>S03875</t>
  </si>
  <si>
    <t>S03876</t>
  </si>
  <si>
    <t>S03877</t>
  </si>
  <si>
    <t>S03878</t>
  </si>
  <si>
    <t>S03879</t>
  </si>
  <si>
    <t>S03880</t>
  </si>
  <si>
    <t>S03881</t>
  </si>
  <si>
    <t>S03882</t>
  </si>
  <si>
    <t>S03883</t>
  </si>
  <si>
    <t>S03884</t>
  </si>
  <si>
    <t>S03885</t>
  </si>
  <si>
    <t>S03886</t>
  </si>
  <si>
    <t>S03887</t>
  </si>
  <si>
    <t>S03888</t>
  </si>
  <si>
    <t>S03889</t>
  </si>
  <si>
    <t>S03890</t>
  </si>
  <si>
    <t>S03891</t>
  </si>
  <si>
    <t>S03892</t>
  </si>
  <si>
    <t>S03893</t>
  </si>
  <si>
    <t>S04394</t>
  </si>
  <si>
    <t>S04395</t>
  </si>
  <si>
    <t>S04396</t>
  </si>
  <si>
    <t>S04397</t>
  </si>
  <si>
    <t>S04398</t>
  </si>
  <si>
    <t>S04399</t>
  </si>
  <si>
    <t>S04400</t>
  </si>
  <si>
    <t>S04401</t>
  </si>
  <si>
    <t>S04482</t>
  </si>
  <si>
    <t>S04483</t>
  </si>
  <si>
    <t>S04484</t>
  </si>
  <si>
    <t>S04485</t>
  </si>
  <si>
    <t>S04486</t>
  </si>
  <si>
    <t>S04487</t>
  </si>
  <si>
    <t>S04488</t>
  </si>
  <si>
    <t>S04489</t>
  </si>
  <si>
    <t>Lost Boulders and Coyote boats and traps (S04402-S04417) in flood.</t>
  </si>
  <si>
    <t>Lost Chute and Blue Spring traps (S04466-S04481) and Blue Spring boat in flood.</t>
  </si>
  <si>
    <t>S04762</t>
  </si>
  <si>
    <t>S04763</t>
  </si>
  <si>
    <t>S04764</t>
  </si>
  <si>
    <t>S04765</t>
  </si>
  <si>
    <t>S04766</t>
  </si>
  <si>
    <t>S04767</t>
  </si>
  <si>
    <t>S04768</t>
  </si>
  <si>
    <t>S04769</t>
  </si>
  <si>
    <t>S04770</t>
  </si>
  <si>
    <t>S04771</t>
  </si>
  <si>
    <t>S04772</t>
  </si>
  <si>
    <t>S04773</t>
  </si>
  <si>
    <t>S04774</t>
  </si>
  <si>
    <t>S04775</t>
  </si>
  <si>
    <t>S04776</t>
  </si>
  <si>
    <t>S04777</t>
  </si>
  <si>
    <t>S04778</t>
  </si>
  <si>
    <t>S04779</t>
  </si>
  <si>
    <t>S04780</t>
  </si>
  <si>
    <t>S04781</t>
  </si>
  <si>
    <t>S04782</t>
  </si>
  <si>
    <t>S04783</t>
  </si>
  <si>
    <t>S04784</t>
  </si>
  <si>
    <t>S04785</t>
  </si>
  <si>
    <t>S04852</t>
  </si>
  <si>
    <t>S04853</t>
  </si>
  <si>
    <t>S04806</t>
  </si>
  <si>
    <t>Didn't pack enough labels. These are labeled using unused labels from non-deployed sticky traps, and so appear out of order. They are fine!</t>
  </si>
  <si>
    <t>S04807</t>
  </si>
  <si>
    <t>S04808</t>
  </si>
  <si>
    <t>S04809</t>
  </si>
  <si>
    <t>Other traps on this Salt boat (S04850-S04853, facing water), were swept downstream when boat swamped. No boat samples for Chute and Blue Springs (S04834-S04849) because boats weren't replaced yet after being lost last month in flood.</t>
  </si>
  <si>
    <t>BoatWater</t>
  </si>
  <si>
    <t>BoatAir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</si>
</sst>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$-409]d\-mmm\-yy;@"/>
    <numFmt numFmtId="166" formatCode="[h]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4" fontId="0" fillId="0" borderId="0" xfId="0" applyNumberFormat="1"/>
    <xf numFmtId="164" fontId="0" fillId="0" borderId="0" xfId="0" applyNumberFormat="1" applyFill="1"/>
    <xf numFmtId="0" fontId="0" fillId="0" borderId="0" xfId="0"/>
    <xf numFmtId="164" fontId="0" fillId="0" borderId="0" xfId="0" applyNumberFormat="1"/>
    <xf numFmtId="14" fontId="0" fillId="0" borderId="0" xfId="0" applyNumberFormat="1" applyFill="1"/>
    <xf numFmtId="0" fontId="0" fillId="0" borderId="0" xfId="0" applyFill="1"/>
    <xf numFmtId="2" fontId="0" fillId="0" borderId="0" xfId="0" applyNumberFormat="1" applyFill="1"/>
    <xf numFmtId="165" fontId="0" fillId="0" borderId="0" xfId="0" applyNumberFormat="1"/>
    <xf numFmtId="166" fontId="0" fillId="0" borderId="0" xfId="0" applyNumberFormat="1"/>
    <xf numFmtId="18" fontId="0" fillId="0" borderId="0" xfId="0" applyNumberFormat="1"/>
    <xf numFmtId="0" fontId="0" fillId="0" borderId="0" xfId="0"/>
    <xf numFmtId="0" fontId="0" fillId="0" borderId="0" xfId="0"/>
    <xf numFmtId="20" fontId="0" fillId="0" borderId="0" xfId="0" applyNumberFormat="1" applyFill="1"/>
    <xf numFmtId="20" fontId="0" fillId="0" borderId="0" xfId="0" applyNumberFormat="1"/>
    <xf numFmtId="20" fontId="0" fillId="0" borderId="0" xfId="0" applyNumberFormat="1" applyFill="1"/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20" fontId="0" fillId="0" borderId="0" xfId="0" applyNumberFormat="1"/>
    <xf numFmtId="0" fontId="0" fillId="0" borderId="0" xfId="0" applyFont="1"/>
    <xf numFmtId="165" fontId="0" fillId="0" borderId="0" xfId="0" applyNumberFormat="1"/>
    <xf numFmtId="166" fontId="0" fillId="0" borderId="0" xfId="0" applyNumberFormat="1"/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20" fontId="0" fillId="0" borderId="0" xfId="0" applyNumberFormat="1"/>
    <xf numFmtId="0" fontId="0" fillId="0" borderId="0" xfId="0" applyFont="1"/>
    <xf numFmtId="165" fontId="0" fillId="0" borderId="0" xfId="0" applyNumberFormat="1"/>
    <xf numFmtId="166" fontId="0" fillId="0" borderId="0" xfId="0" applyNumberFormat="1"/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20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 applyFill="1"/>
    <xf numFmtId="0" fontId="0" fillId="0" borderId="0" xfId="0" applyFill="1"/>
    <xf numFmtId="2" fontId="0" fillId="0" borderId="0" xfId="0" applyNumberFormat="1" applyFill="1"/>
    <xf numFmtId="20" fontId="0" fillId="0" borderId="0" xfId="0" applyNumberFormat="1" applyFill="1"/>
    <xf numFmtId="0" fontId="0" fillId="0" borderId="0" xfId="0"/>
    <xf numFmtId="164" fontId="0" fillId="0" borderId="0" xfId="0" applyNumberFormat="1"/>
    <xf numFmtId="14" fontId="0" fillId="0" borderId="0" xfId="0" applyNumberFormat="1" applyFill="1"/>
    <xf numFmtId="0" fontId="0" fillId="0" borderId="0" xfId="0" applyFill="1"/>
    <xf numFmtId="2" fontId="0" fillId="0" borderId="0" xfId="0" applyNumberFormat="1" applyFill="1"/>
    <xf numFmtId="20" fontId="0" fillId="0" borderId="0" xfId="0" applyNumberFormat="1" applyFill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3"/>
  <sheetViews>
    <sheetView tabSelected="1" workbookViewId="0">
      <pane ySplit="1" topLeftCell="A2" activePane="bottomLeft" state="frozen"/>
      <selection pane="bottomLeft" activeCell="G10" sqref="G10"/>
    </sheetView>
  </sheetViews>
  <sheetFormatPr defaultRowHeight="15" x14ac:dyDescent="0.25"/>
  <cols>
    <col min="1" max="1" width="10" bestFit="1" customWidth="1"/>
    <col min="2" max="2" width="11" style="3" bestFit="1" customWidth="1"/>
    <col min="3" max="3" width="9.5703125" bestFit="1" customWidth="1"/>
    <col min="4" max="4" width="15.28515625" bestFit="1" customWidth="1"/>
    <col min="5" max="5" width="5.28515625" bestFit="1" customWidth="1"/>
    <col min="6" max="6" width="11.42578125" style="1" bestFit="1" customWidth="1"/>
    <col min="7" max="7" width="11.7109375" style="4" bestFit="1" customWidth="1"/>
    <col min="8" max="8" width="14" style="1" bestFit="1" customWidth="1"/>
    <col min="9" max="9" width="14.28515625" style="4" bestFit="1" customWidth="1"/>
    <col min="10" max="11" width="14.85546875" style="8" bestFit="1" customWidth="1"/>
    <col min="12" max="12" width="8.28515625" style="9" bestFit="1" customWidth="1"/>
    <col min="13" max="13" width="15.140625" style="4" bestFit="1" customWidth="1"/>
    <col min="14" max="14" width="105" customWidth="1"/>
  </cols>
  <sheetData>
    <row r="1" spans="1:14" x14ac:dyDescent="0.25">
      <c r="A1" t="s">
        <v>173</v>
      </c>
      <c r="B1" s="3" t="s">
        <v>174</v>
      </c>
      <c r="C1" t="s">
        <v>175</v>
      </c>
      <c r="D1" t="s">
        <v>176</v>
      </c>
      <c r="E1" t="s">
        <v>0</v>
      </c>
      <c r="F1" s="1" t="s">
        <v>172</v>
      </c>
      <c r="G1" s="4" t="s">
        <v>171</v>
      </c>
      <c r="H1" s="1" t="s">
        <v>170</v>
      </c>
      <c r="I1" s="4" t="s">
        <v>169</v>
      </c>
      <c r="J1" s="8" t="s">
        <v>179</v>
      </c>
      <c r="K1" s="8" t="s">
        <v>180</v>
      </c>
      <c r="L1" s="9" t="s">
        <v>181</v>
      </c>
      <c r="M1" s="4" t="s">
        <v>182</v>
      </c>
      <c r="N1" t="s">
        <v>168</v>
      </c>
    </row>
    <row r="2" spans="1:14" x14ac:dyDescent="0.25">
      <c r="A2" t="s">
        <v>1</v>
      </c>
      <c r="B2" s="3" t="s">
        <v>177</v>
      </c>
      <c r="C2">
        <v>0</v>
      </c>
      <c r="D2" t="s">
        <v>144</v>
      </c>
      <c r="E2" t="s">
        <v>3</v>
      </c>
      <c r="F2" s="1">
        <v>41905</v>
      </c>
      <c r="G2" s="4">
        <v>0.47916666666666669</v>
      </c>
      <c r="H2" s="1">
        <v>41907</v>
      </c>
      <c r="I2" s="4">
        <v>0.42708333333333331</v>
      </c>
      <c r="J2" s="8" t="str">
        <f>TEXT(F2,"dd-mmm-yy")&amp;TEXT(G2," hh:mm")</f>
        <v>23-Sep-14 11:30</v>
      </c>
      <c r="K2" s="8" t="str">
        <f>TEXT(H2,"dd-mmm-yy")&amp;TEXT(I2," hh:mm")</f>
        <v>25-Sep-14 10:15</v>
      </c>
      <c r="L2" s="9">
        <f>K2-J2</f>
        <v>1.9479166666715173</v>
      </c>
      <c r="M2" s="4" t="str">
        <f>IF(AND(INT(L2)*24+HOUR(L2)&gt;=24,INT(L2)*24+HOUR(L2)&lt;=28),"24 Hrs",IF(AND(INT(L2)*24+HOUR(L2)&gt;=40,INT(L2)*24+HOUR(L2)&lt;=56),"48 Hrs","Other"))</f>
        <v>48 Hrs</v>
      </c>
      <c r="N2" s="11" t="s">
        <v>183</v>
      </c>
    </row>
    <row r="3" spans="1:14" x14ac:dyDescent="0.25">
      <c r="A3" t="s">
        <v>4</v>
      </c>
      <c r="B3" s="3" t="s">
        <v>177</v>
      </c>
      <c r="C3">
        <v>0</v>
      </c>
      <c r="D3" t="s">
        <v>145</v>
      </c>
      <c r="E3" t="s">
        <v>3</v>
      </c>
      <c r="F3" s="1">
        <v>41905</v>
      </c>
      <c r="G3" s="4">
        <v>0.47916666666666669</v>
      </c>
      <c r="H3" s="1">
        <v>41907</v>
      </c>
      <c r="I3" s="4">
        <v>0.42708333333333331</v>
      </c>
      <c r="J3" s="8" t="str">
        <f t="shared" ref="J3:J66" si="0">TEXT(F3,"dd-mmm-yy")&amp;TEXT(G3," hh:mm")</f>
        <v>23-Sep-14 11:30</v>
      </c>
      <c r="K3" s="8" t="str">
        <f t="shared" ref="K3:K66" si="1">TEXT(H3,"dd-mmm-yy")&amp;TEXT(I3," hh:mm")</f>
        <v>25-Sep-14 10:15</v>
      </c>
      <c r="L3" s="9">
        <f t="shared" ref="L3:L66" si="2">K3-J3</f>
        <v>1.9479166666715173</v>
      </c>
      <c r="M3" s="4" t="str">
        <f t="shared" ref="M3:M66" si="3">IF(AND(INT(L3)*24+HOUR(L3)&gt;=24,INT(L3)*24+HOUR(L3)&lt;=28),"24 Hrs",IF(AND(INT(L3)*24+HOUR(L3)&gt;=40,INT(L3)*24+HOUR(L3)&lt;=56),"48 Hrs","Other"))</f>
        <v>48 Hrs</v>
      </c>
      <c r="N3" s="11" t="s">
        <v>183</v>
      </c>
    </row>
    <row r="4" spans="1:14" x14ac:dyDescent="0.25">
      <c r="A4" t="s">
        <v>6</v>
      </c>
      <c r="B4" s="3" t="s">
        <v>177</v>
      </c>
      <c r="C4">
        <v>0</v>
      </c>
      <c r="D4" t="s">
        <v>7</v>
      </c>
      <c r="E4" t="s">
        <v>3</v>
      </c>
      <c r="F4" s="1">
        <v>41905</v>
      </c>
      <c r="G4" s="4">
        <v>0.47916666666666669</v>
      </c>
      <c r="H4" s="1">
        <v>41907</v>
      </c>
      <c r="I4" s="4">
        <v>0.42708333333333331</v>
      </c>
      <c r="J4" s="8" t="str">
        <f t="shared" si="0"/>
        <v>23-Sep-14 11:30</v>
      </c>
      <c r="K4" s="8" t="str">
        <f t="shared" si="1"/>
        <v>25-Sep-14 10:15</v>
      </c>
      <c r="L4" s="9">
        <f t="shared" si="2"/>
        <v>1.9479166666715173</v>
      </c>
      <c r="M4" s="4" t="str">
        <f t="shared" si="3"/>
        <v>48 Hrs</v>
      </c>
      <c r="N4" s="11" t="s">
        <v>183</v>
      </c>
    </row>
    <row r="5" spans="1:14" x14ac:dyDescent="0.25">
      <c r="A5" t="s">
        <v>8</v>
      </c>
      <c r="B5" s="3" t="s">
        <v>177</v>
      </c>
      <c r="C5">
        <v>0</v>
      </c>
      <c r="D5" t="s">
        <v>9</v>
      </c>
      <c r="E5" t="s">
        <v>3</v>
      </c>
      <c r="F5" s="1">
        <v>41905</v>
      </c>
      <c r="G5" s="4">
        <v>0.47916666666666669</v>
      </c>
      <c r="H5" s="1">
        <v>41907</v>
      </c>
      <c r="I5" s="4">
        <v>0.42708333333333331</v>
      </c>
      <c r="J5" s="8" t="str">
        <f t="shared" si="0"/>
        <v>23-Sep-14 11:30</v>
      </c>
      <c r="K5" s="8" t="str">
        <f t="shared" si="1"/>
        <v>25-Sep-14 10:15</v>
      </c>
      <c r="L5" s="9">
        <f t="shared" si="2"/>
        <v>1.9479166666715173</v>
      </c>
      <c r="M5" s="4" t="str">
        <f t="shared" si="3"/>
        <v>48 Hrs</v>
      </c>
      <c r="N5" s="11" t="s">
        <v>183</v>
      </c>
    </row>
    <row r="6" spans="1:14" x14ac:dyDescent="0.25">
      <c r="A6" t="s">
        <v>10</v>
      </c>
      <c r="B6" s="3" t="s">
        <v>177</v>
      </c>
      <c r="C6">
        <v>0</v>
      </c>
      <c r="D6" t="s">
        <v>144</v>
      </c>
      <c r="E6" t="s">
        <v>3</v>
      </c>
      <c r="F6" s="1">
        <v>41905</v>
      </c>
      <c r="G6" s="4">
        <v>0.5</v>
      </c>
      <c r="H6" s="1">
        <v>41907</v>
      </c>
      <c r="I6" s="4">
        <v>0.41111111111111115</v>
      </c>
      <c r="J6" s="8" t="str">
        <f t="shared" si="0"/>
        <v>23-Sep-14 12:00</v>
      </c>
      <c r="K6" s="8" t="str">
        <f t="shared" si="1"/>
        <v>25-Sep-14 09:52</v>
      </c>
      <c r="L6" s="9">
        <f t="shared" si="2"/>
        <v>1.9111111111124046</v>
      </c>
      <c r="M6" s="4" t="str">
        <f t="shared" si="3"/>
        <v>48 Hrs</v>
      </c>
      <c r="N6" s="11" t="s">
        <v>184</v>
      </c>
    </row>
    <row r="7" spans="1:14" x14ac:dyDescent="0.25">
      <c r="A7" t="s">
        <v>11</v>
      </c>
      <c r="B7" s="3" t="s">
        <v>177</v>
      </c>
      <c r="C7">
        <v>0</v>
      </c>
      <c r="D7" t="s">
        <v>145</v>
      </c>
      <c r="E7" t="s">
        <v>3</v>
      </c>
      <c r="F7" s="1">
        <v>41905</v>
      </c>
      <c r="G7" s="4">
        <v>0.5</v>
      </c>
      <c r="H7" s="1">
        <v>41907</v>
      </c>
      <c r="I7" s="4">
        <v>0.41111111111111115</v>
      </c>
      <c r="J7" s="8" t="str">
        <f t="shared" si="0"/>
        <v>23-Sep-14 12:00</v>
      </c>
      <c r="K7" s="8" t="str">
        <f t="shared" si="1"/>
        <v>25-Sep-14 09:52</v>
      </c>
      <c r="L7" s="9">
        <f t="shared" si="2"/>
        <v>1.9111111111124046</v>
      </c>
      <c r="M7" s="4" t="str">
        <f t="shared" si="3"/>
        <v>48 Hrs</v>
      </c>
      <c r="N7" s="11" t="s">
        <v>184</v>
      </c>
    </row>
    <row r="8" spans="1:14" x14ac:dyDescent="0.25">
      <c r="A8" t="s">
        <v>12</v>
      </c>
      <c r="B8" s="3" t="s">
        <v>177</v>
      </c>
      <c r="C8">
        <v>0</v>
      </c>
      <c r="D8" t="s">
        <v>7</v>
      </c>
      <c r="E8" t="s">
        <v>3</v>
      </c>
      <c r="F8" s="1">
        <v>41905</v>
      </c>
      <c r="G8" s="4">
        <v>0.5</v>
      </c>
      <c r="H8" s="1">
        <v>41907</v>
      </c>
      <c r="I8" s="4">
        <v>0.41111111111111115</v>
      </c>
      <c r="J8" s="8" t="str">
        <f t="shared" si="0"/>
        <v>23-Sep-14 12:00</v>
      </c>
      <c r="K8" s="8" t="str">
        <f t="shared" si="1"/>
        <v>25-Sep-14 09:52</v>
      </c>
      <c r="L8" s="9">
        <f t="shared" si="2"/>
        <v>1.9111111111124046</v>
      </c>
      <c r="M8" s="4" t="str">
        <f t="shared" si="3"/>
        <v>48 Hrs</v>
      </c>
      <c r="N8" s="11" t="s">
        <v>184</v>
      </c>
    </row>
    <row r="9" spans="1:14" x14ac:dyDescent="0.25">
      <c r="A9" t="s">
        <v>13</v>
      </c>
      <c r="B9" s="3" t="s">
        <v>177</v>
      </c>
      <c r="C9">
        <v>0</v>
      </c>
      <c r="D9" t="s">
        <v>9</v>
      </c>
      <c r="E9" t="s">
        <v>3</v>
      </c>
      <c r="F9" s="1">
        <v>41905</v>
      </c>
      <c r="G9" s="4">
        <v>0.5</v>
      </c>
      <c r="H9" s="1">
        <v>41907</v>
      </c>
      <c r="I9" s="4">
        <v>0.41111111111111115</v>
      </c>
      <c r="J9" s="8" t="str">
        <f t="shared" si="0"/>
        <v>23-Sep-14 12:00</v>
      </c>
      <c r="K9" s="8" t="str">
        <f t="shared" si="1"/>
        <v>25-Sep-14 09:52</v>
      </c>
      <c r="L9" s="9">
        <f t="shared" si="2"/>
        <v>1.9111111111124046</v>
      </c>
      <c r="M9" s="4" t="str">
        <f t="shared" si="3"/>
        <v>48 Hrs</v>
      </c>
      <c r="N9" s="11" t="s">
        <v>184</v>
      </c>
    </row>
    <row r="10" spans="1:14" x14ac:dyDescent="0.25">
      <c r="A10" t="s">
        <v>14</v>
      </c>
      <c r="B10" s="3" t="s">
        <v>177</v>
      </c>
      <c r="C10">
        <v>0</v>
      </c>
      <c r="D10" t="s">
        <v>144</v>
      </c>
      <c r="E10" t="s">
        <v>3</v>
      </c>
      <c r="F10" s="1">
        <v>41905</v>
      </c>
      <c r="G10" s="4">
        <v>0.52083333333333337</v>
      </c>
      <c r="H10" s="1">
        <v>41907</v>
      </c>
      <c r="I10" s="4">
        <v>0.41319444444444442</v>
      </c>
      <c r="J10" s="8" t="str">
        <f t="shared" si="0"/>
        <v>23-Sep-14 12:30</v>
      </c>
      <c r="K10" s="8" t="str">
        <f t="shared" si="1"/>
        <v>25-Sep-14 09:55</v>
      </c>
      <c r="L10" s="9">
        <f t="shared" si="2"/>
        <v>1.8923611111094942</v>
      </c>
      <c r="M10" s="4" t="str">
        <f t="shared" si="3"/>
        <v>48 Hrs</v>
      </c>
      <c r="N10" s="11" t="s">
        <v>185</v>
      </c>
    </row>
    <row r="11" spans="1:14" x14ac:dyDescent="0.25">
      <c r="A11" t="s">
        <v>15</v>
      </c>
      <c r="B11" s="3" t="s">
        <v>177</v>
      </c>
      <c r="C11">
        <v>0</v>
      </c>
      <c r="D11" t="s">
        <v>145</v>
      </c>
      <c r="E11" t="s">
        <v>3</v>
      </c>
      <c r="F11" s="1">
        <v>41905</v>
      </c>
      <c r="G11" s="4">
        <v>0.52083333333333337</v>
      </c>
      <c r="H11" s="1">
        <v>41907</v>
      </c>
      <c r="I11" s="4">
        <v>0.41319444444444442</v>
      </c>
      <c r="J11" s="8" t="str">
        <f t="shared" si="0"/>
        <v>23-Sep-14 12:30</v>
      </c>
      <c r="K11" s="8" t="str">
        <f t="shared" si="1"/>
        <v>25-Sep-14 09:55</v>
      </c>
      <c r="L11" s="9">
        <f t="shared" si="2"/>
        <v>1.8923611111094942</v>
      </c>
      <c r="M11" s="4" t="str">
        <f t="shared" si="3"/>
        <v>48 Hrs</v>
      </c>
      <c r="N11" s="11" t="s">
        <v>185</v>
      </c>
    </row>
    <row r="12" spans="1:14" x14ac:dyDescent="0.25">
      <c r="A12" t="s">
        <v>16</v>
      </c>
      <c r="B12" s="3" t="s">
        <v>177</v>
      </c>
      <c r="C12">
        <v>0</v>
      </c>
      <c r="D12" t="s">
        <v>7</v>
      </c>
      <c r="E12" t="s">
        <v>3</v>
      </c>
      <c r="F12" s="1">
        <v>41905</v>
      </c>
      <c r="G12" s="4">
        <v>0.52083333333333337</v>
      </c>
      <c r="H12" s="1">
        <v>41907</v>
      </c>
      <c r="I12" s="4">
        <v>0.41319444444444442</v>
      </c>
      <c r="J12" s="8" t="str">
        <f t="shared" si="0"/>
        <v>23-Sep-14 12:30</v>
      </c>
      <c r="K12" s="8" t="str">
        <f t="shared" si="1"/>
        <v>25-Sep-14 09:55</v>
      </c>
      <c r="L12" s="9">
        <f t="shared" si="2"/>
        <v>1.8923611111094942</v>
      </c>
      <c r="M12" s="4" t="str">
        <f t="shared" si="3"/>
        <v>48 Hrs</v>
      </c>
      <c r="N12" s="11" t="s">
        <v>185</v>
      </c>
    </row>
    <row r="13" spans="1:14" x14ac:dyDescent="0.25">
      <c r="A13" t="s">
        <v>17</v>
      </c>
      <c r="B13" s="3" t="s">
        <v>177</v>
      </c>
      <c r="C13">
        <v>0</v>
      </c>
      <c r="D13" t="s">
        <v>9</v>
      </c>
      <c r="E13" t="s">
        <v>3</v>
      </c>
      <c r="F13" s="1">
        <v>41905</v>
      </c>
      <c r="G13" s="4">
        <v>0.52083333333333337</v>
      </c>
      <c r="H13" s="1">
        <v>41907</v>
      </c>
      <c r="I13" s="4">
        <v>0.41319444444444442</v>
      </c>
      <c r="J13" s="8" t="str">
        <f t="shared" si="0"/>
        <v>23-Sep-14 12:30</v>
      </c>
      <c r="K13" s="8" t="str">
        <f t="shared" si="1"/>
        <v>25-Sep-14 09:55</v>
      </c>
      <c r="L13" s="9">
        <f t="shared" si="2"/>
        <v>1.8923611111094942</v>
      </c>
      <c r="M13" s="4" t="str">
        <f t="shared" si="3"/>
        <v>48 Hrs</v>
      </c>
      <c r="N13" s="11" t="s">
        <v>185</v>
      </c>
    </row>
    <row r="14" spans="1:14" x14ac:dyDescent="0.25">
      <c r="A14" t="s">
        <v>18</v>
      </c>
      <c r="B14" s="3" t="s">
        <v>177</v>
      </c>
      <c r="C14">
        <v>1</v>
      </c>
      <c r="D14" t="s">
        <v>144</v>
      </c>
      <c r="E14" t="s">
        <v>19</v>
      </c>
      <c r="F14" s="1">
        <v>41905</v>
      </c>
      <c r="G14" s="4">
        <v>0.54166666666666663</v>
      </c>
      <c r="H14" s="1">
        <v>41907</v>
      </c>
      <c r="I14" s="4">
        <v>0.45555555555555555</v>
      </c>
      <c r="J14" s="8" t="str">
        <f t="shared" si="0"/>
        <v>23-Sep-14 13:00</v>
      </c>
      <c r="K14" s="8" t="str">
        <f t="shared" si="1"/>
        <v>25-Sep-14 10:56</v>
      </c>
      <c r="L14" s="9">
        <f t="shared" si="2"/>
        <v>1.913888888891961</v>
      </c>
      <c r="M14" s="4" t="str">
        <f t="shared" si="3"/>
        <v>48 Hrs</v>
      </c>
    </row>
    <row r="15" spans="1:14" x14ac:dyDescent="0.25">
      <c r="A15" t="s">
        <v>20</v>
      </c>
      <c r="B15" s="3" t="s">
        <v>177</v>
      </c>
      <c r="C15">
        <v>1</v>
      </c>
      <c r="D15" t="s">
        <v>145</v>
      </c>
      <c r="E15" t="s">
        <v>19</v>
      </c>
      <c r="F15" s="1">
        <v>41905</v>
      </c>
      <c r="G15" s="4">
        <v>0.54166666666666663</v>
      </c>
      <c r="H15" s="1">
        <v>41907</v>
      </c>
      <c r="I15" s="4">
        <v>0.45555555555555555</v>
      </c>
      <c r="J15" s="8" t="str">
        <f t="shared" si="0"/>
        <v>23-Sep-14 13:00</v>
      </c>
      <c r="K15" s="8" t="str">
        <f t="shared" si="1"/>
        <v>25-Sep-14 10:56</v>
      </c>
      <c r="L15" s="9">
        <f t="shared" si="2"/>
        <v>1.913888888891961</v>
      </c>
      <c r="M15" s="4" t="str">
        <f t="shared" si="3"/>
        <v>48 Hrs</v>
      </c>
    </row>
    <row r="16" spans="1:14" x14ac:dyDescent="0.25">
      <c r="A16" t="s">
        <v>21</v>
      </c>
      <c r="B16" s="3" t="s">
        <v>177</v>
      </c>
      <c r="C16">
        <v>1</v>
      </c>
      <c r="D16" t="s">
        <v>7</v>
      </c>
      <c r="E16" t="s">
        <v>19</v>
      </c>
      <c r="F16" s="1">
        <v>41905</v>
      </c>
      <c r="G16" s="4">
        <v>0.54166666666666663</v>
      </c>
      <c r="H16" s="1">
        <v>41907</v>
      </c>
      <c r="I16" s="4">
        <v>0.45555555555555555</v>
      </c>
      <c r="J16" s="8" t="str">
        <f t="shared" si="0"/>
        <v>23-Sep-14 13:00</v>
      </c>
      <c r="K16" s="8" t="str">
        <f t="shared" si="1"/>
        <v>25-Sep-14 10:56</v>
      </c>
      <c r="L16" s="9">
        <f t="shared" si="2"/>
        <v>1.913888888891961</v>
      </c>
      <c r="M16" s="4" t="str">
        <f t="shared" si="3"/>
        <v>48 Hrs</v>
      </c>
    </row>
    <row r="17" spans="1:14" x14ac:dyDescent="0.25">
      <c r="A17" t="s">
        <v>22</v>
      </c>
      <c r="B17" s="3" t="s">
        <v>177</v>
      </c>
      <c r="C17">
        <v>1</v>
      </c>
      <c r="D17" t="s">
        <v>9</v>
      </c>
      <c r="E17" t="s">
        <v>19</v>
      </c>
      <c r="F17" s="1">
        <v>41905</v>
      </c>
      <c r="G17" s="4">
        <v>0.54166666666666663</v>
      </c>
      <c r="H17" s="1">
        <v>41907</v>
      </c>
      <c r="I17" s="4">
        <v>0.45555555555555555</v>
      </c>
      <c r="J17" s="8" t="str">
        <f t="shared" si="0"/>
        <v>23-Sep-14 13:00</v>
      </c>
      <c r="K17" s="8" t="str">
        <f t="shared" si="1"/>
        <v>25-Sep-14 10:56</v>
      </c>
      <c r="L17" s="9">
        <f t="shared" si="2"/>
        <v>1.913888888891961</v>
      </c>
      <c r="M17" s="4" t="str">
        <f t="shared" si="3"/>
        <v>48 Hrs</v>
      </c>
    </row>
    <row r="18" spans="1:14" x14ac:dyDescent="0.25">
      <c r="A18" t="s">
        <v>23</v>
      </c>
      <c r="B18" s="3" t="s">
        <v>177</v>
      </c>
      <c r="C18">
        <v>1.95</v>
      </c>
      <c r="D18" t="s">
        <v>144</v>
      </c>
      <c r="E18" t="s">
        <v>19</v>
      </c>
      <c r="F18" s="1">
        <v>41905</v>
      </c>
      <c r="G18" s="4">
        <v>0.5625</v>
      </c>
      <c r="H18" s="1">
        <v>41907</v>
      </c>
      <c r="I18" s="4">
        <v>0.46597222222222223</v>
      </c>
      <c r="J18" s="8" t="str">
        <f t="shared" si="0"/>
        <v>23-Sep-14 13:30</v>
      </c>
      <c r="K18" s="8" t="str">
        <f t="shared" si="1"/>
        <v>25-Sep-14 11:11</v>
      </c>
      <c r="L18" s="9">
        <f t="shared" si="2"/>
        <v>1.9034722222204437</v>
      </c>
      <c r="M18" s="4" t="str">
        <f t="shared" si="3"/>
        <v>48 Hrs</v>
      </c>
    </row>
    <row r="19" spans="1:14" x14ac:dyDescent="0.25">
      <c r="A19" t="s">
        <v>24</v>
      </c>
      <c r="B19" s="3" t="s">
        <v>177</v>
      </c>
      <c r="C19">
        <v>1.95</v>
      </c>
      <c r="D19" t="s">
        <v>145</v>
      </c>
      <c r="E19" t="s">
        <v>19</v>
      </c>
      <c r="F19" s="1">
        <v>41905</v>
      </c>
      <c r="G19" s="4">
        <v>0.5625</v>
      </c>
      <c r="H19" s="1">
        <v>41907</v>
      </c>
      <c r="I19" s="4">
        <v>0.46597222222222223</v>
      </c>
      <c r="J19" s="8" t="str">
        <f t="shared" si="0"/>
        <v>23-Sep-14 13:30</v>
      </c>
      <c r="K19" s="8" t="str">
        <f t="shared" si="1"/>
        <v>25-Sep-14 11:11</v>
      </c>
      <c r="L19" s="9">
        <f t="shared" si="2"/>
        <v>1.9034722222204437</v>
      </c>
      <c r="M19" s="4" t="str">
        <f t="shared" si="3"/>
        <v>48 Hrs</v>
      </c>
    </row>
    <row r="20" spans="1:14" x14ac:dyDescent="0.25">
      <c r="A20" t="s">
        <v>25</v>
      </c>
      <c r="B20" s="3" t="s">
        <v>177</v>
      </c>
      <c r="C20">
        <v>1.95</v>
      </c>
      <c r="D20" t="s">
        <v>7</v>
      </c>
      <c r="E20" t="s">
        <v>19</v>
      </c>
      <c r="F20" s="1">
        <v>41905</v>
      </c>
      <c r="G20" s="4">
        <v>0.5625</v>
      </c>
      <c r="H20" s="1">
        <v>41907</v>
      </c>
      <c r="I20" s="4">
        <v>0.46597222222222223</v>
      </c>
      <c r="J20" s="8" t="str">
        <f t="shared" si="0"/>
        <v>23-Sep-14 13:30</v>
      </c>
      <c r="K20" s="8" t="str">
        <f t="shared" si="1"/>
        <v>25-Sep-14 11:11</v>
      </c>
      <c r="L20" s="9">
        <f t="shared" si="2"/>
        <v>1.9034722222204437</v>
      </c>
      <c r="M20" s="4" t="str">
        <f t="shared" si="3"/>
        <v>48 Hrs</v>
      </c>
    </row>
    <row r="21" spans="1:14" x14ac:dyDescent="0.25">
      <c r="A21" t="s">
        <v>26</v>
      </c>
      <c r="B21" s="3" t="s">
        <v>177</v>
      </c>
      <c r="C21">
        <v>1.95</v>
      </c>
      <c r="D21" t="s">
        <v>9</v>
      </c>
      <c r="E21" t="s">
        <v>19</v>
      </c>
      <c r="F21" s="1">
        <v>41905</v>
      </c>
      <c r="G21" s="4">
        <v>0.5625</v>
      </c>
      <c r="H21" s="1">
        <v>41907</v>
      </c>
      <c r="I21" s="4">
        <v>0.46597222222222223</v>
      </c>
      <c r="J21" s="8" t="str">
        <f t="shared" si="0"/>
        <v>23-Sep-14 13:30</v>
      </c>
      <c r="K21" s="8" t="str">
        <f t="shared" si="1"/>
        <v>25-Sep-14 11:11</v>
      </c>
      <c r="L21" s="9">
        <f t="shared" si="2"/>
        <v>1.9034722222204437</v>
      </c>
      <c r="M21" s="4" t="str">
        <f t="shared" si="3"/>
        <v>48 Hrs</v>
      </c>
    </row>
    <row r="22" spans="1:14" x14ac:dyDescent="0.25">
      <c r="A22" t="s">
        <v>27</v>
      </c>
      <c r="B22" s="3" t="s">
        <v>177</v>
      </c>
      <c r="C22">
        <v>2.9</v>
      </c>
      <c r="D22" t="s">
        <v>144</v>
      </c>
      <c r="E22" t="s">
        <v>19</v>
      </c>
      <c r="F22" s="1">
        <v>41905</v>
      </c>
      <c r="G22" s="4">
        <v>0.64583333333333337</v>
      </c>
      <c r="H22" s="1">
        <v>41907</v>
      </c>
      <c r="I22" s="4">
        <v>0.53472222222222221</v>
      </c>
      <c r="J22" s="8" t="str">
        <f t="shared" si="0"/>
        <v>23-Sep-14 15:30</v>
      </c>
      <c r="K22" s="8" t="str">
        <f t="shared" si="1"/>
        <v>25-Sep-14 12:50</v>
      </c>
      <c r="L22" s="9">
        <f t="shared" si="2"/>
        <v>1.8888888888832298</v>
      </c>
      <c r="M22" s="4" t="str">
        <f t="shared" si="3"/>
        <v>48 Hrs</v>
      </c>
    </row>
    <row r="23" spans="1:14" x14ac:dyDescent="0.25">
      <c r="A23" t="s">
        <v>28</v>
      </c>
      <c r="B23" s="3" t="s">
        <v>177</v>
      </c>
      <c r="C23">
        <v>2.9</v>
      </c>
      <c r="D23" t="s">
        <v>145</v>
      </c>
      <c r="E23" t="s">
        <v>19</v>
      </c>
      <c r="F23" s="1">
        <v>41905</v>
      </c>
      <c r="G23" s="4">
        <v>0.64583333333333337</v>
      </c>
      <c r="H23" s="1">
        <v>41907</v>
      </c>
      <c r="I23" s="4">
        <v>0.53472222222222221</v>
      </c>
      <c r="J23" s="8" t="str">
        <f t="shared" si="0"/>
        <v>23-Sep-14 15:30</v>
      </c>
      <c r="K23" s="8" t="str">
        <f t="shared" si="1"/>
        <v>25-Sep-14 12:50</v>
      </c>
      <c r="L23" s="9">
        <f t="shared" si="2"/>
        <v>1.8888888888832298</v>
      </c>
      <c r="M23" s="4" t="str">
        <f t="shared" si="3"/>
        <v>48 Hrs</v>
      </c>
    </row>
    <row r="24" spans="1:14" x14ac:dyDescent="0.25">
      <c r="A24" t="s">
        <v>29</v>
      </c>
      <c r="B24" s="3" t="s">
        <v>177</v>
      </c>
      <c r="C24">
        <v>2.9</v>
      </c>
      <c r="D24" t="s">
        <v>7</v>
      </c>
      <c r="E24" t="s">
        <v>19</v>
      </c>
      <c r="F24" s="1">
        <v>41905</v>
      </c>
      <c r="G24" s="4">
        <v>0.64583333333333337</v>
      </c>
      <c r="H24" s="1">
        <v>41907</v>
      </c>
      <c r="I24" s="4">
        <v>0.53472222222222221</v>
      </c>
      <c r="J24" s="8" t="str">
        <f t="shared" si="0"/>
        <v>23-Sep-14 15:30</v>
      </c>
      <c r="K24" s="8" t="str">
        <f t="shared" si="1"/>
        <v>25-Sep-14 12:50</v>
      </c>
      <c r="L24" s="9">
        <f t="shared" si="2"/>
        <v>1.8888888888832298</v>
      </c>
      <c r="M24" s="4" t="str">
        <f t="shared" si="3"/>
        <v>48 Hrs</v>
      </c>
    </row>
    <row r="25" spans="1:14" x14ac:dyDescent="0.25">
      <c r="A25" t="s">
        <v>30</v>
      </c>
      <c r="B25" s="3" t="s">
        <v>177</v>
      </c>
      <c r="C25">
        <v>2.9</v>
      </c>
      <c r="D25" t="s">
        <v>9</v>
      </c>
      <c r="E25" t="s">
        <v>19</v>
      </c>
      <c r="F25" s="1">
        <v>41905</v>
      </c>
      <c r="G25" s="4">
        <v>0.64583333333333337</v>
      </c>
      <c r="H25" s="1">
        <v>41907</v>
      </c>
      <c r="I25" s="4">
        <v>0.53472222222222221</v>
      </c>
      <c r="J25" s="8" t="str">
        <f t="shared" si="0"/>
        <v>23-Sep-14 15:30</v>
      </c>
      <c r="K25" s="8" t="str">
        <f t="shared" si="1"/>
        <v>25-Sep-14 12:50</v>
      </c>
      <c r="L25" s="9">
        <f t="shared" si="2"/>
        <v>1.8888888888832298</v>
      </c>
      <c r="M25" s="4" t="str">
        <f t="shared" si="3"/>
        <v>48 Hrs</v>
      </c>
      <c r="N25" t="s">
        <v>146</v>
      </c>
    </row>
    <row r="26" spans="1:14" x14ac:dyDescent="0.25">
      <c r="A26" t="s">
        <v>31</v>
      </c>
      <c r="B26" s="3" t="s">
        <v>177</v>
      </c>
      <c r="C26">
        <v>5</v>
      </c>
      <c r="D26" t="s">
        <v>144</v>
      </c>
      <c r="E26" t="s">
        <v>3</v>
      </c>
      <c r="F26" s="1">
        <v>41905</v>
      </c>
      <c r="G26" s="4">
        <v>0.61805555555555558</v>
      </c>
      <c r="H26" s="1">
        <v>41908</v>
      </c>
      <c r="I26" s="4">
        <v>0.32777777777777778</v>
      </c>
      <c r="J26" s="8" t="str">
        <f t="shared" si="0"/>
        <v>23-Sep-14 14:50</v>
      </c>
      <c r="K26" s="8" t="str">
        <f t="shared" si="1"/>
        <v>26-Sep-14 07:52</v>
      </c>
      <c r="L26" s="9">
        <f t="shared" si="2"/>
        <v>2.7097222222218988</v>
      </c>
      <c r="M26" s="4" t="str">
        <f t="shared" si="3"/>
        <v>Other</v>
      </c>
    </row>
    <row r="27" spans="1:14" x14ac:dyDescent="0.25">
      <c r="A27" t="s">
        <v>32</v>
      </c>
      <c r="B27" s="3" t="s">
        <v>177</v>
      </c>
      <c r="C27">
        <v>5</v>
      </c>
      <c r="D27" t="s">
        <v>145</v>
      </c>
      <c r="E27" t="s">
        <v>3</v>
      </c>
      <c r="F27" s="1">
        <v>41905</v>
      </c>
      <c r="G27" s="4">
        <v>0.61805555555555558</v>
      </c>
      <c r="H27" s="1">
        <v>41908</v>
      </c>
      <c r="I27" s="4">
        <v>0.32777777777777778</v>
      </c>
      <c r="J27" s="8" t="str">
        <f t="shared" si="0"/>
        <v>23-Sep-14 14:50</v>
      </c>
      <c r="K27" s="8" t="str">
        <f t="shared" si="1"/>
        <v>26-Sep-14 07:52</v>
      </c>
      <c r="L27" s="9">
        <f t="shared" si="2"/>
        <v>2.7097222222218988</v>
      </c>
      <c r="M27" s="4" t="str">
        <f t="shared" si="3"/>
        <v>Other</v>
      </c>
      <c r="N27" s="10"/>
    </row>
    <row r="28" spans="1:14" x14ac:dyDescent="0.25">
      <c r="A28" t="s">
        <v>33</v>
      </c>
      <c r="B28" s="3" t="s">
        <v>177</v>
      </c>
      <c r="C28">
        <v>5</v>
      </c>
      <c r="D28" t="s">
        <v>7</v>
      </c>
      <c r="E28" t="s">
        <v>3</v>
      </c>
      <c r="F28" s="1">
        <v>41905</v>
      </c>
      <c r="G28" s="4">
        <v>0.61805555555555558</v>
      </c>
      <c r="H28" s="1">
        <v>41908</v>
      </c>
      <c r="I28" s="4">
        <v>0.32777777777777778</v>
      </c>
      <c r="J28" s="8" t="str">
        <f t="shared" si="0"/>
        <v>23-Sep-14 14:50</v>
      </c>
      <c r="K28" s="8" t="str">
        <f t="shared" si="1"/>
        <v>26-Sep-14 07:52</v>
      </c>
      <c r="L28" s="9">
        <f t="shared" si="2"/>
        <v>2.7097222222218988</v>
      </c>
      <c r="M28" s="4" t="str">
        <f t="shared" si="3"/>
        <v>Other</v>
      </c>
    </row>
    <row r="29" spans="1:14" x14ac:dyDescent="0.25">
      <c r="A29" t="s">
        <v>34</v>
      </c>
      <c r="B29" s="3" t="s">
        <v>177</v>
      </c>
      <c r="C29">
        <v>5</v>
      </c>
      <c r="D29" t="s">
        <v>9</v>
      </c>
      <c r="E29" t="s">
        <v>3</v>
      </c>
      <c r="F29" s="1">
        <v>41905</v>
      </c>
      <c r="G29" s="4">
        <v>0.61805555555555558</v>
      </c>
      <c r="H29" s="1">
        <v>41908</v>
      </c>
      <c r="I29" s="4">
        <v>0.32777777777777778</v>
      </c>
      <c r="J29" s="8" t="str">
        <f t="shared" si="0"/>
        <v>23-Sep-14 14:50</v>
      </c>
      <c r="K29" s="8" t="str">
        <f t="shared" si="1"/>
        <v>26-Sep-14 07:52</v>
      </c>
      <c r="L29" s="9">
        <f t="shared" si="2"/>
        <v>2.7097222222218988</v>
      </c>
      <c r="M29" s="4" t="str">
        <f t="shared" si="3"/>
        <v>Other</v>
      </c>
    </row>
    <row r="30" spans="1:14" x14ac:dyDescent="0.25">
      <c r="A30" t="s">
        <v>35</v>
      </c>
      <c r="B30" s="3" t="s">
        <v>177</v>
      </c>
      <c r="C30">
        <v>6</v>
      </c>
      <c r="D30" t="s">
        <v>144</v>
      </c>
      <c r="E30" t="s">
        <v>3</v>
      </c>
      <c r="F30" s="1">
        <v>41905</v>
      </c>
      <c r="G30" s="4">
        <v>0.60416666666666663</v>
      </c>
      <c r="H30" s="1">
        <v>41908</v>
      </c>
      <c r="I30" s="4">
        <v>0.33958333333333335</v>
      </c>
      <c r="J30" s="8" t="str">
        <f t="shared" si="0"/>
        <v>23-Sep-14 14:30</v>
      </c>
      <c r="K30" s="8" t="str">
        <f t="shared" si="1"/>
        <v>26-Sep-14 08:09</v>
      </c>
      <c r="L30" s="9">
        <f t="shared" si="2"/>
        <v>2.7354166666700621</v>
      </c>
      <c r="M30" s="4" t="str">
        <f t="shared" si="3"/>
        <v>Other</v>
      </c>
    </row>
    <row r="31" spans="1:14" x14ac:dyDescent="0.25">
      <c r="A31" t="s">
        <v>36</v>
      </c>
      <c r="B31" s="3" t="s">
        <v>177</v>
      </c>
      <c r="C31">
        <v>6</v>
      </c>
      <c r="D31" t="s">
        <v>145</v>
      </c>
      <c r="E31" t="s">
        <v>3</v>
      </c>
      <c r="F31" s="1">
        <v>41905</v>
      </c>
      <c r="G31" s="4">
        <v>0.60416666666666663</v>
      </c>
      <c r="H31" s="1">
        <v>41908</v>
      </c>
      <c r="I31" s="4">
        <v>0.33958333333333335</v>
      </c>
      <c r="J31" s="8" t="str">
        <f t="shared" si="0"/>
        <v>23-Sep-14 14:30</v>
      </c>
      <c r="K31" s="8" t="str">
        <f t="shared" si="1"/>
        <v>26-Sep-14 08:09</v>
      </c>
      <c r="L31" s="9">
        <f t="shared" si="2"/>
        <v>2.7354166666700621</v>
      </c>
      <c r="M31" s="4" t="str">
        <f t="shared" si="3"/>
        <v>Other</v>
      </c>
    </row>
    <row r="32" spans="1:14" x14ac:dyDescent="0.25">
      <c r="A32" t="s">
        <v>37</v>
      </c>
      <c r="B32" s="3" t="s">
        <v>177</v>
      </c>
      <c r="C32">
        <v>6</v>
      </c>
      <c r="D32" t="s">
        <v>7</v>
      </c>
      <c r="E32" t="s">
        <v>3</v>
      </c>
      <c r="F32" s="1">
        <v>41905</v>
      </c>
      <c r="G32" s="4">
        <v>0.60416666666666663</v>
      </c>
      <c r="H32" s="1">
        <v>41908</v>
      </c>
      <c r="I32" s="4">
        <v>0.33958333333333335</v>
      </c>
      <c r="J32" s="8" t="str">
        <f t="shared" si="0"/>
        <v>23-Sep-14 14:30</v>
      </c>
      <c r="K32" s="8" t="str">
        <f t="shared" si="1"/>
        <v>26-Sep-14 08:09</v>
      </c>
      <c r="L32" s="9">
        <f t="shared" si="2"/>
        <v>2.7354166666700621</v>
      </c>
      <c r="M32" s="4" t="str">
        <f t="shared" si="3"/>
        <v>Other</v>
      </c>
    </row>
    <row r="33" spans="1:14" x14ac:dyDescent="0.25">
      <c r="A33" t="s">
        <v>38</v>
      </c>
      <c r="B33" s="3" t="s">
        <v>177</v>
      </c>
      <c r="C33">
        <v>6</v>
      </c>
      <c r="D33" t="s">
        <v>9</v>
      </c>
      <c r="E33" t="s">
        <v>3</v>
      </c>
      <c r="F33" s="1">
        <v>41905</v>
      </c>
      <c r="G33" s="4">
        <v>0.60416666666666663</v>
      </c>
      <c r="H33" s="1">
        <v>41908</v>
      </c>
      <c r="I33" s="4">
        <v>0.33958333333333335</v>
      </c>
      <c r="J33" s="8" t="str">
        <f t="shared" si="0"/>
        <v>23-Sep-14 14:30</v>
      </c>
      <c r="K33" s="8" t="str">
        <f t="shared" si="1"/>
        <v>26-Sep-14 08:09</v>
      </c>
      <c r="L33" s="9">
        <f t="shared" si="2"/>
        <v>2.7354166666700621</v>
      </c>
      <c r="M33" s="4" t="str">
        <f t="shared" si="3"/>
        <v>Other</v>
      </c>
      <c r="N33" t="s">
        <v>147</v>
      </c>
    </row>
    <row r="34" spans="1:14" x14ac:dyDescent="0.25">
      <c r="A34" t="s">
        <v>39</v>
      </c>
      <c r="B34" s="3" t="s">
        <v>177</v>
      </c>
      <c r="C34">
        <v>8</v>
      </c>
      <c r="D34" t="s">
        <v>144</v>
      </c>
      <c r="E34" t="s">
        <v>3</v>
      </c>
      <c r="F34" s="1">
        <v>41905</v>
      </c>
      <c r="G34" s="4">
        <v>0.56944444444444442</v>
      </c>
      <c r="H34" s="1">
        <v>41908</v>
      </c>
      <c r="I34" s="4">
        <v>0.36805555555555558</v>
      </c>
      <c r="J34" s="8" t="str">
        <f t="shared" si="0"/>
        <v>23-Sep-14 13:40</v>
      </c>
      <c r="K34" s="8" t="str">
        <f t="shared" si="1"/>
        <v>26-Sep-14 08:50</v>
      </c>
      <c r="L34" s="9">
        <f t="shared" si="2"/>
        <v>2.7986111111094942</v>
      </c>
      <c r="M34" s="4" t="str">
        <f t="shared" si="3"/>
        <v>Other</v>
      </c>
    </row>
    <row r="35" spans="1:14" x14ac:dyDescent="0.25">
      <c r="A35" t="s">
        <v>40</v>
      </c>
      <c r="B35" s="3" t="s">
        <v>177</v>
      </c>
      <c r="C35">
        <v>8</v>
      </c>
      <c r="D35" t="s">
        <v>145</v>
      </c>
      <c r="E35" t="s">
        <v>3</v>
      </c>
      <c r="F35" s="1">
        <v>41905</v>
      </c>
      <c r="G35" s="4">
        <v>0.56944444444444442</v>
      </c>
      <c r="H35" s="1">
        <v>41908</v>
      </c>
      <c r="I35" s="4">
        <v>0.36805555555555558</v>
      </c>
      <c r="J35" s="8" t="str">
        <f t="shared" si="0"/>
        <v>23-Sep-14 13:40</v>
      </c>
      <c r="K35" s="8" t="str">
        <f t="shared" si="1"/>
        <v>26-Sep-14 08:50</v>
      </c>
      <c r="L35" s="9">
        <f t="shared" si="2"/>
        <v>2.7986111111094942</v>
      </c>
      <c r="M35" s="4" t="str">
        <f t="shared" si="3"/>
        <v>Other</v>
      </c>
    </row>
    <row r="36" spans="1:14" x14ac:dyDescent="0.25">
      <c r="A36" t="s">
        <v>41</v>
      </c>
      <c r="B36" s="3" t="s">
        <v>177</v>
      </c>
      <c r="C36">
        <v>8</v>
      </c>
      <c r="D36" t="s">
        <v>7</v>
      </c>
      <c r="E36" t="s">
        <v>3</v>
      </c>
      <c r="F36" s="1">
        <v>41905</v>
      </c>
      <c r="G36" s="4">
        <v>0.56944444444444442</v>
      </c>
      <c r="H36" s="1">
        <v>41908</v>
      </c>
      <c r="I36" s="4">
        <v>0.36805555555555558</v>
      </c>
      <c r="J36" s="8" t="str">
        <f t="shared" si="0"/>
        <v>23-Sep-14 13:40</v>
      </c>
      <c r="K36" s="8" t="str">
        <f t="shared" si="1"/>
        <v>26-Sep-14 08:50</v>
      </c>
      <c r="L36" s="9">
        <f t="shared" si="2"/>
        <v>2.7986111111094942</v>
      </c>
      <c r="M36" s="4" t="str">
        <f t="shared" si="3"/>
        <v>Other</v>
      </c>
    </row>
    <row r="37" spans="1:14" x14ac:dyDescent="0.25">
      <c r="A37" t="s">
        <v>42</v>
      </c>
      <c r="B37" s="3" t="s">
        <v>177</v>
      </c>
      <c r="C37">
        <v>8</v>
      </c>
      <c r="D37" t="s">
        <v>9</v>
      </c>
      <c r="E37" t="s">
        <v>3</v>
      </c>
      <c r="F37" s="1">
        <v>41905</v>
      </c>
      <c r="G37" s="4">
        <v>0.56944444444444442</v>
      </c>
      <c r="H37" s="1">
        <v>41908</v>
      </c>
      <c r="I37" s="4">
        <v>0.36805555555555558</v>
      </c>
      <c r="J37" s="8" t="str">
        <f t="shared" si="0"/>
        <v>23-Sep-14 13:40</v>
      </c>
      <c r="K37" s="8" t="str">
        <f t="shared" si="1"/>
        <v>26-Sep-14 08:50</v>
      </c>
      <c r="L37" s="9">
        <f t="shared" si="2"/>
        <v>2.7986111111094942</v>
      </c>
      <c r="M37" s="4" t="str">
        <f t="shared" si="3"/>
        <v>Other</v>
      </c>
      <c r="N37" t="s">
        <v>148</v>
      </c>
    </row>
    <row r="38" spans="1:14" x14ac:dyDescent="0.25">
      <c r="A38" t="s">
        <v>43</v>
      </c>
      <c r="B38" s="3" t="s">
        <v>177</v>
      </c>
      <c r="C38">
        <v>10.4</v>
      </c>
      <c r="D38" t="s">
        <v>144</v>
      </c>
      <c r="E38" t="s">
        <v>19</v>
      </c>
      <c r="F38" s="1">
        <v>41905</v>
      </c>
      <c r="G38" s="4">
        <v>0.45833333333333331</v>
      </c>
      <c r="H38" s="1">
        <v>41907</v>
      </c>
      <c r="I38" s="4">
        <v>0.28125</v>
      </c>
      <c r="J38" s="8" t="str">
        <f t="shared" si="0"/>
        <v>23-Sep-14 11:00</v>
      </c>
      <c r="K38" s="8" t="str">
        <f t="shared" si="1"/>
        <v>25-Sep-14 06:45</v>
      </c>
      <c r="L38" s="9">
        <f t="shared" si="2"/>
        <v>1.8229166666642413</v>
      </c>
      <c r="M38" s="4" t="str">
        <f t="shared" si="3"/>
        <v>48 Hrs</v>
      </c>
    </row>
    <row r="39" spans="1:14" x14ac:dyDescent="0.25">
      <c r="A39" t="s">
        <v>44</v>
      </c>
      <c r="B39" s="3" t="s">
        <v>177</v>
      </c>
      <c r="C39">
        <v>10.4</v>
      </c>
      <c r="D39" t="s">
        <v>145</v>
      </c>
      <c r="E39" t="s">
        <v>19</v>
      </c>
      <c r="F39" s="1">
        <v>41905</v>
      </c>
      <c r="G39" s="4">
        <v>0.45833333333333331</v>
      </c>
      <c r="H39" s="1">
        <v>41907</v>
      </c>
      <c r="I39" s="4">
        <v>0.28125</v>
      </c>
      <c r="J39" s="8" t="str">
        <f t="shared" si="0"/>
        <v>23-Sep-14 11:00</v>
      </c>
      <c r="K39" s="8" t="str">
        <f t="shared" si="1"/>
        <v>25-Sep-14 06:45</v>
      </c>
      <c r="L39" s="9">
        <f t="shared" si="2"/>
        <v>1.8229166666642413</v>
      </c>
      <c r="M39" s="4" t="str">
        <f t="shared" si="3"/>
        <v>48 Hrs</v>
      </c>
    </row>
    <row r="40" spans="1:14" x14ac:dyDescent="0.25">
      <c r="A40" t="s">
        <v>45</v>
      </c>
      <c r="B40" s="3" t="s">
        <v>177</v>
      </c>
      <c r="C40">
        <v>10.4</v>
      </c>
      <c r="D40" t="s">
        <v>7</v>
      </c>
      <c r="E40" t="s">
        <v>19</v>
      </c>
      <c r="F40" s="1">
        <v>41905</v>
      </c>
      <c r="G40" s="4">
        <v>0.45833333333333331</v>
      </c>
      <c r="H40" s="1">
        <v>41907</v>
      </c>
      <c r="I40" s="4">
        <v>0.28125</v>
      </c>
      <c r="J40" s="8" t="str">
        <f t="shared" si="0"/>
        <v>23-Sep-14 11:00</v>
      </c>
      <c r="K40" s="8" t="str">
        <f t="shared" si="1"/>
        <v>25-Sep-14 06:45</v>
      </c>
      <c r="L40" s="9">
        <f t="shared" si="2"/>
        <v>1.8229166666642413</v>
      </c>
      <c r="M40" s="4" t="str">
        <f t="shared" si="3"/>
        <v>48 Hrs</v>
      </c>
    </row>
    <row r="41" spans="1:14" x14ac:dyDescent="0.25">
      <c r="A41" t="s">
        <v>46</v>
      </c>
      <c r="B41" s="3" t="s">
        <v>177</v>
      </c>
      <c r="C41">
        <v>10.4</v>
      </c>
      <c r="D41" t="s">
        <v>9</v>
      </c>
      <c r="E41" t="s">
        <v>19</v>
      </c>
      <c r="F41" s="1">
        <v>41905</v>
      </c>
      <c r="G41" s="4">
        <v>0.45833333333333331</v>
      </c>
      <c r="H41" s="1">
        <v>41907</v>
      </c>
      <c r="I41" s="4">
        <v>0.28125</v>
      </c>
      <c r="J41" s="8" t="str">
        <f t="shared" si="0"/>
        <v>23-Sep-14 11:00</v>
      </c>
      <c r="K41" s="8" t="str">
        <f t="shared" si="1"/>
        <v>25-Sep-14 06:45</v>
      </c>
      <c r="L41" s="9">
        <f t="shared" si="2"/>
        <v>1.8229166666642413</v>
      </c>
      <c r="M41" s="4" t="str">
        <f t="shared" si="3"/>
        <v>48 Hrs</v>
      </c>
    </row>
    <row r="42" spans="1:14" x14ac:dyDescent="0.25">
      <c r="A42" t="s">
        <v>47</v>
      </c>
      <c r="B42" s="3" t="s">
        <v>177</v>
      </c>
      <c r="C42">
        <v>11</v>
      </c>
      <c r="D42" t="s">
        <v>144</v>
      </c>
      <c r="E42" t="s">
        <v>19</v>
      </c>
      <c r="F42" s="1">
        <v>41905</v>
      </c>
      <c r="G42" s="4">
        <v>0.46875</v>
      </c>
      <c r="H42" s="1">
        <v>41907</v>
      </c>
      <c r="I42" s="4">
        <v>0.29166666666666669</v>
      </c>
      <c r="J42" s="8" t="str">
        <f t="shared" si="0"/>
        <v>23-Sep-14 11:15</v>
      </c>
      <c r="K42" s="8" t="str">
        <f t="shared" si="1"/>
        <v>25-Sep-14 07:00</v>
      </c>
      <c r="L42" s="9">
        <f t="shared" si="2"/>
        <v>1.8229166666642413</v>
      </c>
      <c r="M42" s="4" t="str">
        <f t="shared" si="3"/>
        <v>48 Hrs</v>
      </c>
    </row>
    <row r="43" spans="1:14" x14ac:dyDescent="0.25">
      <c r="A43" t="s">
        <v>48</v>
      </c>
      <c r="B43" s="3" t="s">
        <v>177</v>
      </c>
      <c r="C43">
        <v>11</v>
      </c>
      <c r="D43" t="s">
        <v>145</v>
      </c>
      <c r="E43" t="s">
        <v>19</v>
      </c>
      <c r="F43" s="1">
        <v>41905</v>
      </c>
      <c r="G43" s="4">
        <v>0.46875</v>
      </c>
      <c r="H43" s="1">
        <v>41907</v>
      </c>
      <c r="I43" s="4">
        <v>0.29166666666666669</v>
      </c>
      <c r="J43" s="8" t="str">
        <f t="shared" si="0"/>
        <v>23-Sep-14 11:15</v>
      </c>
      <c r="K43" s="8" t="str">
        <f t="shared" si="1"/>
        <v>25-Sep-14 07:00</v>
      </c>
      <c r="L43" s="9">
        <f t="shared" si="2"/>
        <v>1.8229166666642413</v>
      </c>
      <c r="M43" s="4" t="str">
        <f t="shared" si="3"/>
        <v>48 Hrs</v>
      </c>
    </row>
    <row r="44" spans="1:14" x14ac:dyDescent="0.25">
      <c r="A44" t="s">
        <v>49</v>
      </c>
      <c r="B44" s="3" t="s">
        <v>177</v>
      </c>
      <c r="C44">
        <v>11</v>
      </c>
      <c r="D44" t="s">
        <v>7</v>
      </c>
      <c r="E44" t="s">
        <v>19</v>
      </c>
      <c r="F44" s="1">
        <v>41905</v>
      </c>
      <c r="G44" s="4">
        <v>0.46875</v>
      </c>
      <c r="H44" s="1">
        <v>41907</v>
      </c>
      <c r="I44" s="4">
        <v>0.29166666666666669</v>
      </c>
      <c r="J44" s="8" t="str">
        <f t="shared" si="0"/>
        <v>23-Sep-14 11:15</v>
      </c>
      <c r="K44" s="8" t="str">
        <f t="shared" si="1"/>
        <v>25-Sep-14 07:00</v>
      </c>
      <c r="L44" s="9">
        <f t="shared" si="2"/>
        <v>1.8229166666642413</v>
      </c>
      <c r="M44" s="4" t="str">
        <f t="shared" si="3"/>
        <v>48 Hrs</v>
      </c>
    </row>
    <row r="45" spans="1:14" x14ac:dyDescent="0.25">
      <c r="A45" t="s">
        <v>50</v>
      </c>
      <c r="B45" s="3" t="s">
        <v>177</v>
      </c>
      <c r="C45">
        <v>11</v>
      </c>
      <c r="D45" t="s">
        <v>9</v>
      </c>
      <c r="E45" t="s">
        <v>19</v>
      </c>
      <c r="F45" s="1">
        <v>41905</v>
      </c>
      <c r="G45" s="4">
        <v>0.46875</v>
      </c>
      <c r="H45" s="1">
        <v>41907</v>
      </c>
      <c r="I45" s="4">
        <v>0.29166666666666669</v>
      </c>
      <c r="J45" s="8" t="str">
        <f t="shared" si="0"/>
        <v>23-Sep-14 11:15</v>
      </c>
      <c r="K45" s="8" t="str">
        <f t="shared" si="1"/>
        <v>25-Sep-14 07:00</v>
      </c>
      <c r="L45" s="9">
        <f t="shared" si="2"/>
        <v>1.8229166666642413</v>
      </c>
      <c r="M45" s="4" t="str">
        <f t="shared" si="3"/>
        <v>48 Hrs</v>
      </c>
    </row>
    <row r="46" spans="1:14" x14ac:dyDescent="0.25">
      <c r="A46" t="s">
        <v>51</v>
      </c>
      <c r="B46" s="3" t="s">
        <v>177</v>
      </c>
      <c r="C46">
        <v>12</v>
      </c>
      <c r="D46" t="s">
        <v>144</v>
      </c>
      <c r="E46" t="s">
        <v>19</v>
      </c>
      <c r="F46" s="1">
        <v>41905</v>
      </c>
      <c r="G46" s="4">
        <v>0.48958333333333331</v>
      </c>
      <c r="H46" s="1">
        <v>41907</v>
      </c>
      <c r="I46" s="4">
        <v>0.3125</v>
      </c>
      <c r="J46" s="8" t="str">
        <f t="shared" si="0"/>
        <v>23-Sep-14 11:45</v>
      </c>
      <c r="K46" s="8" t="str">
        <f t="shared" si="1"/>
        <v>25-Sep-14 07:30</v>
      </c>
      <c r="L46" s="9">
        <f t="shared" si="2"/>
        <v>1.8229166666642413</v>
      </c>
      <c r="M46" s="4" t="str">
        <f t="shared" si="3"/>
        <v>48 Hrs</v>
      </c>
    </row>
    <row r="47" spans="1:14" x14ac:dyDescent="0.25">
      <c r="A47" t="s">
        <v>52</v>
      </c>
      <c r="B47" s="3" t="s">
        <v>177</v>
      </c>
      <c r="C47">
        <v>12</v>
      </c>
      <c r="D47" t="s">
        <v>145</v>
      </c>
      <c r="E47" t="s">
        <v>19</v>
      </c>
      <c r="F47" s="1">
        <v>41905</v>
      </c>
      <c r="G47" s="4">
        <v>0.48958333333333331</v>
      </c>
      <c r="H47" s="1">
        <v>41907</v>
      </c>
      <c r="I47" s="4">
        <v>0.3125</v>
      </c>
      <c r="J47" s="8" t="str">
        <f t="shared" si="0"/>
        <v>23-Sep-14 11:45</v>
      </c>
      <c r="K47" s="8" t="str">
        <f t="shared" si="1"/>
        <v>25-Sep-14 07:30</v>
      </c>
      <c r="L47" s="9">
        <f t="shared" si="2"/>
        <v>1.8229166666642413</v>
      </c>
      <c r="M47" s="4" t="str">
        <f t="shared" si="3"/>
        <v>48 Hrs</v>
      </c>
    </row>
    <row r="48" spans="1:14" x14ac:dyDescent="0.25">
      <c r="A48" t="s">
        <v>53</v>
      </c>
      <c r="B48" s="3" t="s">
        <v>177</v>
      </c>
      <c r="C48">
        <v>12</v>
      </c>
      <c r="D48" t="s">
        <v>7</v>
      </c>
      <c r="E48" t="s">
        <v>19</v>
      </c>
      <c r="F48" s="1">
        <v>41905</v>
      </c>
      <c r="G48" s="4">
        <v>0.48958333333333331</v>
      </c>
      <c r="H48" s="1">
        <v>41907</v>
      </c>
      <c r="I48" s="4">
        <v>0.3125</v>
      </c>
      <c r="J48" s="8" t="str">
        <f t="shared" si="0"/>
        <v>23-Sep-14 11:45</v>
      </c>
      <c r="K48" s="8" t="str">
        <f t="shared" si="1"/>
        <v>25-Sep-14 07:30</v>
      </c>
      <c r="L48" s="9">
        <f t="shared" si="2"/>
        <v>1.8229166666642413</v>
      </c>
      <c r="M48" s="4" t="str">
        <f t="shared" si="3"/>
        <v>48 Hrs</v>
      </c>
    </row>
    <row r="49" spans="1:13" x14ac:dyDescent="0.25">
      <c r="A49" t="s">
        <v>54</v>
      </c>
      <c r="B49" s="3" t="s">
        <v>177</v>
      </c>
      <c r="C49">
        <v>12</v>
      </c>
      <c r="D49" t="s">
        <v>9</v>
      </c>
      <c r="E49" t="s">
        <v>19</v>
      </c>
      <c r="F49" s="1">
        <v>41905</v>
      </c>
      <c r="G49" s="4">
        <v>0.48958333333333331</v>
      </c>
      <c r="H49" s="1">
        <v>41907</v>
      </c>
      <c r="I49" s="4">
        <v>0.3125</v>
      </c>
      <c r="J49" s="8" t="str">
        <f t="shared" si="0"/>
        <v>23-Sep-14 11:45</v>
      </c>
      <c r="K49" s="8" t="str">
        <f t="shared" si="1"/>
        <v>25-Sep-14 07:30</v>
      </c>
      <c r="L49" s="9">
        <f t="shared" si="2"/>
        <v>1.8229166666642413</v>
      </c>
      <c r="M49" s="4" t="str">
        <f t="shared" si="3"/>
        <v>48 Hrs</v>
      </c>
    </row>
    <row r="50" spans="1:13" x14ac:dyDescent="0.25">
      <c r="A50" t="s">
        <v>55</v>
      </c>
      <c r="B50" s="3" t="s">
        <v>177</v>
      </c>
      <c r="C50">
        <v>13</v>
      </c>
      <c r="D50" t="s">
        <v>144</v>
      </c>
      <c r="E50" t="s">
        <v>19</v>
      </c>
      <c r="F50" s="1">
        <v>41905</v>
      </c>
      <c r="G50" s="4">
        <v>0.51041666666666663</v>
      </c>
      <c r="H50" s="1">
        <v>41907</v>
      </c>
      <c r="I50" s="4">
        <v>0.33333333333333331</v>
      </c>
      <c r="J50" s="8" t="str">
        <f t="shared" si="0"/>
        <v>23-Sep-14 12:15</v>
      </c>
      <c r="K50" s="8" t="str">
        <f t="shared" si="1"/>
        <v>25-Sep-14 08:00</v>
      </c>
      <c r="L50" s="9">
        <f t="shared" si="2"/>
        <v>1.8229166666715173</v>
      </c>
      <c r="M50" s="4" t="str">
        <f t="shared" si="3"/>
        <v>48 Hrs</v>
      </c>
    </row>
    <row r="51" spans="1:13" x14ac:dyDescent="0.25">
      <c r="A51" t="s">
        <v>56</v>
      </c>
      <c r="B51" s="3" t="s">
        <v>177</v>
      </c>
      <c r="C51">
        <v>13</v>
      </c>
      <c r="D51" t="s">
        <v>145</v>
      </c>
      <c r="E51" t="s">
        <v>19</v>
      </c>
      <c r="F51" s="1">
        <v>41905</v>
      </c>
      <c r="G51" s="4">
        <v>0.51041666666666663</v>
      </c>
      <c r="H51" s="1">
        <v>41907</v>
      </c>
      <c r="I51" s="4">
        <v>0.33333333333333331</v>
      </c>
      <c r="J51" s="8" t="str">
        <f t="shared" si="0"/>
        <v>23-Sep-14 12:15</v>
      </c>
      <c r="K51" s="8" t="str">
        <f t="shared" si="1"/>
        <v>25-Sep-14 08:00</v>
      </c>
      <c r="L51" s="9">
        <f t="shared" si="2"/>
        <v>1.8229166666715173</v>
      </c>
      <c r="M51" s="4" t="str">
        <f t="shared" si="3"/>
        <v>48 Hrs</v>
      </c>
    </row>
    <row r="52" spans="1:13" x14ac:dyDescent="0.25">
      <c r="A52" t="s">
        <v>57</v>
      </c>
      <c r="B52" s="3" t="s">
        <v>177</v>
      </c>
      <c r="C52">
        <v>13</v>
      </c>
      <c r="D52" t="s">
        <v>7</v>
      </c>
      <c r="E52" t="s">
        <v>19</v>
      </c>
      <c r="F52" s="1">
        <v>41905</v>
      </c>
      <c r="G52" s="4">
        <v>0.51041666666666663</v>
      </c>
      <c r="H52" s="1">
        <v>41907</v>
      </c>
      <c r="I52" s="4">
        <v>0.33333333333333331</v>
      </c>
      <c r="J52" s="8" t="str">
        <f t="shared" si="0"/>
        <v>23-Sep-14 12:15</v>
      </c>
      <c r="K52" s="8" t="str">
        <f t="shared" si="1"/>
        <v>25-Sep-14 08:00</v>
      </c>
      <c r="L52" s="9">
        <f t="shared" si="2"/>
        <v>1.8229166666715173</v>
      </c>
      <c r="M52" s="4" t="str">
        <f t="shared" si="3"/>
        <v>48 Hrs</v>
      </c>
    </row>
    <row r="53" spans="1:13" x14ac:dyDescent="0.25">
      <c r="A53" t="s">
        <v>58</v>
      </c>
      <c r="B53" s="3" t="s">
        <v>177</v>
      </c>
      <c r="C53">
        <v>13</v>
      </c>
      <c r="D53" t="s">
        <v>9</v>
      </c>
      <c r="E53" t="s">
        <v>19</v>
      </c>
      <c r="F53" s="1">
        <v>41905</v>
      </c>
      <c r="G53" s="4">
        <v>0.51041666666666663</v>
      </c>
      <c r="H53" s="1">
        <v>41907</v>
      </c>
      <c r="I53" s="4">
        <v>0.33333333333333331</v>
      </c>
      <c r="J53" s="8" t="str">
        <f t="shared" si="0"/>
        <v>23-Sep-14 12:15</v>
      </c>
      <c r="K53" s="8" t="str">
        <f t="shared" si="1"/>
        <v>25-Sep-14 08:00</v>
      </c>
      <c r="L53" s="9">
        <f t="shared" si="2"/>
        <v>1.8229166666715173</v>
      </c>
      <c r="M53" s="4" t="str">
        <f t="shared" si="3"/>
        <v>48 Hrs</v>
      </c>
    </row>
    <row r="54" spans="1:13" x14ac:dyDescent="0.25">
      <c r="A54" t="s">
        <v>59</v>
      </c>
      <c r="B54" s="3" t="s">
        <v>177</v>
      </c>
      <c r="C54">
        <v>14</v>
      </c>
      <c r="D54" t="s">
        <v>144</v>
      </c>
      <c r="E54" t="s">
        <v>3</v>
      </c>
      <c r="F54" s="1">
        <v>41905</v>
      </c>
      <c r="G54" s="4">
        <v>0.53125</v>
      </c>
      <c r="H54" s="1">
        <v>41907</v>
      </c>
      <c r="I54" s="4">
        <v>0.39583333333333331</v>
      </c>
      <c r="J54" s="8" t="str">
        <f t="shared" si="0"/>
        <v>23-Sep-14 12:45</v>
      </c>
      <c r="K54" s="8" t="str">
        <f t="shared" si="1"/>
        <v>25-Sep-14 09:30</v>
      </c>
      <c r="L54" s="9">
        <f t="shared" si="2"/>
        <v>1.8645833333357587</v>
      </c>
      <c r="M54" s="4" t="str">
        <f t="shared" si="3"/>
        <v>48 Hrs</v>
      </c>
    </row>
    <row r="55" spans="1:13" x14ac:dyDescent="0.25">
      <c r="A55" t="s">
        <v>60</v>
      </c>
      <c r="B55" s="3" t="s">
        <v>177</v>
      </c>
      <c r="C55">
        <v>14</v>
      </c>
      <c r="D55" t="s">
        <v>145</v>
      </c>
      <c r="E55" t="s">
        <v>3</v>
      </c>
      <c r="F55" s="1">
        <v>41905</v>
      </c>
      <c r="G55" s="4">
        <v>0.53125</v>
      </c>
      <c r="H55" s="1">
        <v>41907</v>
      </c>
      <c r="I55" s="4">
        <v>0.39583333333333331</v>
      </c>
      <c r="J55" s="8" t="str">
        <f t="shared" si="0"/>
        <v>23-Sep-14 12:45</v>
      </c>
      <c r="K55" s="8" t="str">
        <f t="shared" si="1"/>
        <v>25-Sep-14 09:30</v>
      </c>
      <c r="L55" s="9">
        <f t="shared" si="2"/>
        <v>1.8645833333357587</v>
      </c>
      <c r="M55" s="4" t="str">
        <f t="shared" si="3"/>
        <v>48 Hrs</v>
      </c>
    </row>
    <row r="56" spans="1:13" x14ac:dyDescent="0.25">
      <c r="A56" t="s">
        <v>61</v>
      </c>
      <c r="B56" s="3" t="s">
        <v>177</v>
      </c>
      <c r="C56">
        <v>14</v>
      </c>
      <c r="D56" t="s">
        <v>7</v>
      </c>
      <c r="E56" t="s">
        <v>3</v>
      </c>
      <c r="F56" s="1">
        <v>41905</v>
      </c>
      <c r="G56" s="4">
        <v>0.53125</v>
      </c>
      <c r="H56" s="1">
        <v>41907</v>
      </c>
      <c r="I56" s="4">
        <v>0.39583333333333331</v>
      </c>
      <c r="J56" s="8" t="str">
        <f t="shared" si="0"/>
        <v>23-Sep-14 12:45</v>
      </c>
      <c r="K56" s="8" t="str">
        <f t="shared" si="1"/>
        <v>25-Sep-14 09:30</v>
      </c>
      <c r="L56" s="9">
        <f t="shared" si="2"/>
        <v>1.8645833333357587</v>
      </c>
      <c r="M56" s="4" t="str">
        <f t="shared" si="3"/>
        <v>48 Hrs</v>
      </c>
    </row>
    <row r="57" spans="1:13" x14ac:dyDescent="0.25">
      <c r="A57" t="s">
        <v>62</v>
      </c>
      <c r="B57" s="3" t="s">
        <v>177</v>
      </c>
      <c r="C57">
        <v>14</v>
      </c>
      <c r="D57" t="s">
        <v>9</v>
      </c>
      <c r="E57" t="s">
        <v>3</v>
      </c>
      <c r="F57" s="1">
        <v>41905</v>
      </c>
      <c r="G57" s="4">
        <v>0.53125</v>
      </c>
      <c r="H57" s="1">
        <v>41907</v>
      </c>
      <c r="I57" s="4">
        <v>0.39583333333333331</v>
      </c>
      <c r="J57" s="8" t="str">
        <f t="shared" si="0"/>
        <v>23-Sep-14 12:45</v>
      </c>
      <c r="K57" s="8" t="str">
        <f t="shared" si="1"/>
        <v>25-Sep-14 09:30</v>
      </c>
      <c r="L57" s="9">
        <f t="shared" si="2"/>
        <v>1.8645833333357587</v>
      </c>
      <c r="M57" s="4" t="str">
        <f t="shared" si="3"/>
        <v>48 Hrs</v>
      </c>
    </row>
    <row r="58" spans="1:13" x14ac:dyDescent="0.25">
      <c r="A58" t="s">
        <v>63</v>
      </c>
      <c r="B58" s="3" t="s">
        <v>177</v>
      </c>
      <c r="C58">
        <v>15</v>
      </c>
      <c r="D58" t="s">
        <v>144</v>
      </c>
      <c r="E58" t="s">
        <v>3</v>
      </c>
      <c r="F58" s="1">
        <v>41905</v>
      </c>
      <c r="G58" s="4">
        <v>0.55208333333333337</v>
      </c>
      <c r="H58" s="1">
        <v>41907</v>
      </c>
      <c r="I58" s="4">
        <v>0.4375</v>
      </c>
      <c r="J58" s="8" t="str">
        <f t="shared" si="0"/>
        <v>23-Sep-14 13:15</v>
      </c>
      <c r="K58" s="8" t="str">
        <f t="shared" si="1"/>
        <v>25-Sep-14 10:30</v>
      </c>
      <c r="L58" s="9">
        <f t="shared" si="2"/>
        <v>1.8854166666642413</v>
      </c>
      <c r="M58" s="4" t="str">
        <f t="shared" si="3"/>
        <v>48 Hrs</v>
      </c>
    </row>
    <row r="59" spans="1:13" x14ac:dyDescent="0.25">
      <c r="A59" t="s">
        <v>64</v>
      </c>
      <c r="B59" s="3" t="s">
        <v>177</v>
      </c>
      <c r="C59">
        <v>15</v>
      </c>
      <c r="D59" t="s">
        <v>145</v>
      </c>
      <c r="E59" t="s">
        <v>3</v>
      </c>
      <c r="F59" s="1">
        <v>41905</v>
      </c>
      <c r="G59" s="4">
        <v>0.55208333333333337</v>
      </c>
      <c r="H59" s="1">
        <v>41907</v>
      </c>
      <c r="I59" s="4">
        <v>0.4375</v>
      </c>
      <c r="J59" s="8" t="str">
        <f t="shared" si="0"/>
        <v>23-Sep-14 13:15</v>
      </c>
      <c r="K59" s="8" t="str">
        <f t="shared" si="1"/>
        <v>25-Sep-14 10:30</v>
      </c>
      <c r="L59" s="9">
        <f t="shared" si="2"/>
        <v>1.8854166666642413</v>
      </c>
      <c r="M59" s="4" t="str">
        <f t="shared" si="3"/>
        <v>48 Hrs</v>
      </c>
    </row>
    <row r="60" spans="1:13" x14ac:dyDescent="0.25">
      <c r="A60" t="s">
        <v>65</v>
      </c>
      <c r="B60" s="3" t="s">
        <v>177</v>
      </c>
      <c r="C60">
        <v>15</v>
      </c>
      <c r="D60" t="s">
        <v>7</v>
      </c>
      <c r="E60" t="s">
        <v>3</v>
      </c>
      <c r="F60" s="1">
        <v>41905</v>
      </c>
      <c r="G60" s="4">
        <v>0.55208333333333337</v>
      </c>
      <c r="H60" s="1">
        <v>41907</v>
      </c>
      <c r="I60" s="4">
        <v>0.4375</v>
      </c>
      <c r="J60" s="8" t="str">
        <f t="shared" si="0"/>
        <v>23-Sep-14 13:15</v>
      </c>
      <c r="K60" s="8" t="str">
        <f t="shared" si="1"/>
        <v>25-Sep-14 10:30</v>
      </c>
      <c r="L60" s="9">
        <f t="shared" si="2"/>
        <v>1.8854166666642413</v>
      </c>
      <c r="M60" s="4" t="str">
        <f t="shared" si="3"/>
        <v>48 Hrs</v>
      </c>
    </row>
    <row r="61" spans="1:13" x14ac:dyDescent="0.25">
      <c r="A61" t="s">
        <v>66</v>
      </c>
      <c r="B61" s="3" t="s">
        <v>177</v>
      </c>
      <c r="C61">
        <v>15</v>
      </c>
      <c r="D61" t="s">
        <v>9</v>
      </c>
      <c r="E61" t="s">
        <v>3</v>
      </c>
      <c r="F61" s="1">
        <v>41905</v>
      </c>
      <c r="G61" s="4">
        <v>0.55208333333333337</v>
      </c>
      <c r="H61" s="1">
        <v>41907</v>
      </c>
      <c r="I61" s="4">
        <v>0.4375</v>
      </c>
      <c r="J61" s="8" t="str">
        <f t="shared" si="0"/>
        <v>23-Sep-14 13:15</v>
      </c>
      <c r="K61" s="8" t="str">
        <f t="shared" si="1"/>
        <v>25-Sep-14 10:30</v>
      </c>
      <c r="L61" s="9">
        <f t="shared" si="2"/>
        <v>1.8854166666642413</v>
      </c>
      <c r="M61" s="4" t="str">
        <f t="shared" si="3"/>
        <v>48 Hrs</v>
      </c>
    </row>
    <row r="62" spans="1:13" x14ac:dyDescent="0.25">
      <c r="A62" t="s">
        <v>67</v>
      </c>
      <c r="B62" s="3" t="s">
        <v>177</v>
      </c>
      <c r="C62">
        <v>16.2</v>
      </c>
      <c r="D62" t="s">
        <v>144</v>
      </c>
      <c r="E62" t="s">
        <v>19</v>
      </c>
      <c r="F62" s="1">
        <v>41905</v>
      </c>
      <c r="G62" s="4">
        <v>0.57291666666666663</v>
      </c>
      <c r="H62" s="1">
        <v>41907</v>
      </c>
      <c r="I62" s="4">
        <v>0.45833333333333331</v>
      </c>
      <c r="J62" s="8" t="str">
        <f t="shared" si="0"/>
        <v>23-Sep-14 13:45</v>
      </c>
      <c r="K62" s="8" t="str">
        <f t="shared" si="1"/>
        <v>25-Sep-14 11:00</v>
      </c>
      <c r="L62" s="9">
        <f t="shared" si="2"/>
        <v>1.8854166666715173</v>
      </c>
      <c r="M62" s="4" t="str">
        <f t="shared" si="3"/>
        <v>48 Hrs</v>
      </c>
    </row>
    <row r="63" spans="1:13" x14ac:dyDescent="0.25">
      <c r="A63" t="s">
        <v>68</v>
      </c>
      <c r="B63" s="3" t="s">
        <v>177</v>
      </c>
      <c r="C63">
        <v>16.2</v>
      </c>
      <c r="D63" t="s">
        <v>145</v>
      </c>
      <c r="E63" t="s">
        <v>19</v>
      </c>
      <c r="F63" s="1">
        <v>41905</v>
      </c>
      <c r="G63" s="4">
        <v>0.57291666666666663</v>
      </c>
      <c r="H63" s="1">
        <v>41907</v>
      </c>
      <c r="I63" s="4">
        <v>0.45833333333333331</v>
      </c>
      <c r="J63" s="8" t="str">
        <f t="shared" si="0"/>
        <v>23-Sep-14 13:45</v>
      </c>
      <c r="K63" s="8" t="str">
        <f t="shared" si="1"/>
        <v>25-Sep-14 11:00</v>
      </c>
      <c r="L63" s="9">
        <f t="shared" si="2"/>
        <v>1.8854166666715173</v>
      </c>
      <c r="M63" s="4" t="str">
        <f t="shared" si="3"/>
        <v>48 Hrs</v>
      </c>
    </row>
    <row r="64" spans="1:13" x14ac:dyDescent="0.25">
      <c r="A64" t="s">
        <v>69</v>
      </c>
      <c r="B64" s="3" t="s">
        <v>177</v>
      </c>
      <c r="C64">
        <v>16.2</v>
      </c>
      <c r="D64" t="s">
        <v>7</v>
      </c>
      <c r="E64" t="s">
        <v>19</v>
      </c>
      <c r="F64" s="1">
        <v>41905</v>
      </c>
      <c r="G64" s="4">
        <v>0.57291666666666663</v>
      </c>
      <c r="H64" s="1">
        <v>41907</v>
      </c>
      <c r="I64" s="4">
        <v>0.45833333333333331</v>
      </c>
      <c r="J64" s="8" t="str">
        <f t="shared" si="0"/>
        <v>23-Sep-14 13:45</v>
      </c>
      <c r="K64" s="8" t="str">
        <f t="shared" si="1"/>
        <v>25-Sep-14 11:00</v>
      </c>
      <c r="L64" s="9">
        <f t="shared" si="2"/>
        <v>1.8854166666715173</v>
      </c>
      <c r="M64" s="4" t="str">
        <f t="shared" si="3"/>
        <v>48 Hrs</v>
      </c>
    </row>
    <row r="65" spans="1:14" x14ac:dyDescent="0.25">
      <c r="A65" t="s">
        <v>70</v>
      </c>
      <c r="B65" s="3" t="s">
        <v>177</v>
      </c>
      <c r="C65">
        <v>16.2</v>
      </c>
      <c r="D65" t="s">
        <v>9</v>
      </c>
      <c r="E65" t="s">
        <v>19</v>
      </c>
      <c r="F65" s="1">
        <v>41905</v>
      </c>
      <c r="G65" s="4">
        <v>0.57291666666666663</v>
      </c>
      <c r="H65" s="1">
        <v>41907</v>
      </c>
      <c r="I65" s="4">
        <v>0.45833333333333331</v>
      </c>
      <c r="J65" s="8" t="str">
        <f t="shared" si="0"/>
        <v>23-Sep-14 13:45</v>
      </c>
      <c r="K65" s="8" t="str">
        <f t="shared" si="1"/>
        <v>25-Sep-14 11:00</v>
      </c>
      <c r="L65" s="9">
        <f t="shared" si="2"/>
        <v>1.8854166666715173</v>
      </c>
      <c r="M65" s="4" t="str">
        <f t="shared" si="3"/>
        <v>48 Hrs</v>
      </c>
      <c r="N65" t="s">
        <v>149</v>
      </c>
    </row>
    <row r="66" spans="1:14" x14ac:dyDescent="0.25">
      <c r="A66" t="s">
        <v>71</v>
      </c>
      <c r="B66" s="3" t="s">
        <v>177</v>
      </c>
      <c r="C66">
        <v>20</v>
      </c>
      <c r="D66" t="s">
        <v>144</v>
      </c>
      <c r="E66" t="s">
        <v>19</v>
      </c>
      <c r="F66" s="1">
        <v>41905</v>
      </c>
      <c r="G66" s="4">
        <v>0.58333333333333337</v>
      </c>
      <c r="H66" s="1">
        <v>41934</v>
      </c>
      <c r="I66" s="4">
        <v>0.45833333333333331</v>
      </c>
      <c r="J66" s="8" t="str">
        <f t="shared" si="0"/>
        <v>23-Sep-14 14:00</v>
      </c>
      <c r="K66" s="8" t="str">
        <f t="shared" si="1"/>
        <v>22-Oct-14 11:00</v>
      </c>
      <c r="L66" s="9">
        <f t="shared" si="2"/>
        <v>28.875</v>
      </c>
      <c r="M66" s="4" t="str">
        <f t="shared" si="3"/>
        <v>Other</v>
      </c>
      <c r="N66" t="s">
        <v>72</v>
      </c>
    </row>
    <row r="67" spans="1:14" x14ac:dyDescent="0.25">
      <c r="A67" t="s">
        <v>73</v>
      </c>
      <c r="B67" s="3" t="s">
        <v>177</v>
      </c>
      <c r="C67">
        <v>20</v>
      </c>
      <c r="D67" t="s">
        <v>145</v>
      </c>
      <c r="E67" t="s">
        <v>19</v>
      </c>
      <c r="F67" s="1">
        <v>41905</v>
      </c>
      <c r="G67" s="4">
        <v>0.58333333333333337</v>
      </c>
      <c r="H67" s="1">
        <v>41934</v>
      </c>
      <c r="I67" s="4">
        <v>0.45833333333333331</v>
      </c>
      <c r="J67" s="8" t="str">
        <f t="shared" ref="J67:J130" si="4">TEXT(F67,"dd-mmm-yy")&amp;TEXT(G67," hh:mm")</f>
        <v>23-Sep-14 14:00</v>
      </c>
      <c r="K67" s="8" t="str">
        <f t="shared" ref="K67:K130" si="5">TEXT(H67,"dd-mmm-yy")&amp;TEXT(I67," hh:mm")</f>
        <v>22-Oct-14 11:00</v>
      </c>
      <c r="L67" s="9">
        <f t="shared" ref="L67:L130" si="6">K67-J67</f>
        <v>28.875</v>
      </c>
      <c r="M67" s="4" t="str">
        <f t="shared" ref="M67:M130" si="7">IF(AND(INT(L67)*24+HOUR(L67)&gt;=24,INT(L67)*24+HOUR(L67)&lt;=28),"24 Hrs",IF(AND(INT(L67)*24+HOUR(L67)&gt;=40,INT(L67)*24+HOUR(L67)&lt;=56),"48 Hrs","Other"))</f>
        <v>Other</v>
      </c>
      <c r="N67" t="s">
        <v>72</v>
      </c>
    </row>
    <row r="68" spans="1:14" x14ac:dyDescent="0.25">
      <c r="A68" t="s">
        <v>74</v>
      </c>
      <c r="B68" s="3" t="s">
        <v>177</v>
      </c>
      <c r="C68">
        <v>20</v>
      </c>
      <c r="D68" t="s">
        <v>7</v>
      </c>
      <c r="E68" t="s">
        <v>19</v>
      </c>
      <c r="F68" s="1">
        <v>41905</v>
      </c>
      <c r="G68" s="4">
        <v>0.58333333333333337</v>
      </c>
      <c r="H68" s="1">
        <v>41934</v>
      </c>
      <c r="I68" s="4">
        <v>0.45833333333333331</v>
      </c>
      <c r="J68" s="8" t="str">
        <f t="shared" si="4"/>
        <v>23-Sep-14 14:00</v>
      </c>
      <c r="K68" s="8" t="str">
        <f t="shared" si="5"/>
        <v>22-Oct-14 11:00</v>
      </c>
      <c r="L68" s="9">
        <f t="shared" si="6"/>
        <v>28.875</v>
      </c>
      <c r="M68" s="4" t="str">
        <f t="shared" si="7"/>
        <v>Other</v>
      </c>
      <c r="N68" t="s">
        <v>72</v>
      </c>
    </row>
    <row r="69" spans="1:14" x14ac:dyDescent="0.25">
      <c r="A69" t="s">
        <v>75</v>
      </c>
      <c r="B69" s="3" t="s">
        <v>177</v>
      </c>
      <c r="C69">
        <v>20</v>
      </c>
      <c r="D69" t="s">
        <v>9</v>
      </c>
      <c r="E69" t="s">
        <v>19</v>
      </c>
      <c r="F69" s="1">
        <v>41905</v>
      </c>
      <c r="G69" s="4">
        <v>0.58333333333333337</v>
      </c>
      <c r="H69" s="1">
        <v>41934</v>
      </c>
      <c r="I69" s="4">
        <v>0.45833333333333331</v>
      </c>
      <c r="J69" s="8" t="str">
        <f t="shared" si="4"/>
        <v>23-Sep-14 14:00</v>
      </c>
      <c r="K69" s="8" t="str">
        <f t="shared" si="5"/>
        <v>22-Oct-14 11:00</v>
      </c>
      <c r="L69" s="9">
        <f t="shared" si="6"/>
        <v>28.875</v>
      </c>
      <c r="M69" s="4" t="str">
        <f t="shared" si="7"/>
        <v>Other</v>
      </c>
      <c r="N69" t="s">
        <v>72</v>
      </c>
    </row>
    <row r="70" spans="1:14" x14ac:dyDescent="0.25">
      <c r="A70" t="s">
        <v>76</v>
      </c>
      <c r="B70" s="3" t="s">
        <v>178</v>
      </c>
      <c r="C70">
        <v>0</v>
      </c>
      <c r="D70" t="s">
        <v>144</v>
      </c>
      <c r="E70" t="s">
        <v>3</v>
      </c>
      <c r="F70" s="1">
        <v>41933</v>
      </c>
      <c r="G70" s="13">
        <v>0.46875</v>
      </c>
      <c r="H70" s="1">
        <v>41935</v>
      </c>
      <c r="I70" s="14">
        <v>0.40277777777777773</v>
      </c>
      <c r="J70" s="8" t="str">
        <f t="shared" si="4"/>
        <v>21-Oct-14 11:15</v>
      </c>
      <c r="K70" s="8" t="str">
        <f t="shared" si="5"/>
        <v>23-Oct-14 09:40</v>
      </c>
      <c r="L70" s="9">
        <f t="shared" si="6"/>
        <v>1.9340277777810115</v>
      </c>
      <c r="M70" s="4" t="str">
        <f t="shared" si="7"/>
        <v>48 Hrs</v>
      </c>
      <c r="N70" s="12" t="s">
        <v>183</v>
      </c>
    </row>
    <row r="71" spans="1:14" x14ac:dyDescent="0.25">
      <c r="A71" t="s">
        <v>77</v>
      </c>
      <c r="B71" s="3" t="s">
        <v>178</v>
      </c>
      <c r="C71">
        <v>0</v>
      </c>
      <c r="D71" t="s">
        <v>145</v>
      </c>
      <c r="E71" t="s">
        <v>3</v>
      </c>
      <c r="F71" s="1">
        <v>41933</v>
      </c>
      <c r="G71" s="13">
        <v>0.46875</v>
      </c>
      <c r="H71" s="1">
        <v>41935</v>
      </c>
      <c r="I71" s="14">
        <v>0.40277777777777773</v>
      </c>
      <c r="J71" s="8" t="str">
        <f t="shared" si="4"/>
        <v>21-Oct-14 11:15</v>
      </c>
      <c r="K71" s="8" t="str">
        <f t="shared" si="5"/>
        <v>23-Oct-14 09:40</v>
      </c>
      <c r="L71" s="9">
        <f t="shared" si="6"/>
        <v>1.9340277777810115</v>
      </c>
      <c r="M71" s="4" t="str">
        <f t="shared" si="7"/>
        <v>48 Hrs</v>
      </c>
      <c r="N71" s="12" t="s">
        <v>183</v>
      </c>
    </row>
    <row r="72" spans="1:14" x14ac:dyDescent="0.25">
      <c r="A72" t="s">
        <v>78</v>
      </c>
      <c r="B72" s="3" t="s">
        <v>178</v>
      </c>
      <c r="C72">
        <v>0</v>
      </c>
      <c r="D72" t="s">
        <v>7</v>
      </c>
      <c r="E72" t="s">
        <v>3</v>
      </c>
      <c r="F72" s="1">
        <v>41933</v>
      </c>
      <c r="G72" s="13">
        <v>0.46875</v>
      </c>
      <c r="H72" s="1">
        <v>41935</v>
      </c>
      <c r="I72" s="14">
        <v>0.40277777777777773</v>
      </c>
      <c r="J72" s="8" t="str">
        <f t="shared" si="4"/>
        <v>21-Oct-14 11:15</v>
      </c>
      <c r="K72" s="8" t="str">
        <f t="shared" si="5"/>
        <v>23-Oct-14 09:40</v>
      </c>
      <c r="L72" s="9">
        <f t="shared" si="6"/>
        <v>1.9340277777810115</v>
      </c>
      <c r="M72" s="4" t="str">
        <f t="shared" si="7"/>
        <v>48 Hrs</v>
      </c>
      <c r="N72" s="12" t="s">
        <v>183</v>
      </c>
    </row>
    <row r="73" spans="1:14" x14ac:dyDescent="0.25">
      <c r="A73" t="s">
        <v>79</v>
      </c>
      <c r="B73" s="3" t="s">
        <v>178</v>
      </c>
      <c r="C73">
        <v>0</v>
      </c>
      <c r="D73" t="s">
        <v>9</v>
      </c>
      <c r="E73" t="s">
        <v>3</v>
      </c>
      <c r="F73" s="1">
        <v>41933</v>
      </c>
      <c r="G73" s="13">
        <v>0.46875</v>
      </c>
      <c r="H73" s="1">
        <v>41935</v>
      </c>
      <c r="I73" s="14">
        <v>0.40277777777777773</v>
      </c>
      <c r="J73" s="8" t="str">
        <f t="shared" si="4"/>
        <v>21-Oct-14 11:15</v>
      </c>
      <c r="K73" s="8" t="str">
        <f t="shared" si="5"/>
        <v>23-Oct-14 09:40</v>
      </c>
      <c r="L73" s="9">
        <f t="shared" si="6"/>
        <v>1.9340277777810115</v>
      </c>
      <c r="M73" s="4" t="str">
        <f t="shared" si="7"/>
        <v>48 Hrs</v>
      </c>
      <c r="N73" s="12" t="s">
        <v>183</v>
      </c>
    </row>
    <row r="74" spans="1:14" x14ac:dyDescent="0.25">
      <c r="A74" t="s">
        <v>80</v>
      </c>
      <c r="B74" s="3" t="s">
        <v>178</v>
      </c>
      <c r="C74">
        <v>0</v>
      </c>
      <c r="D74" t="s">
        <v>144</v>
      </c>
      <c r="E74" t="s">
        <v>3</v>
      </c>
      <c r="F74" s="1">
        <v>41933</v>
      </c>
      <c r="G74" s="13">
        <v>0.45694444444444443</v>
      </c>
      <c r="H74" s="1">
        <v>41935</v>
      </c>
      <c r="I74" s="15">
        <v>0.40277777777777773</v>
      </c>
      <c r="J74" s="8" t="str">
        <f t="shared" si="4"/>
        <v>21-Oct-14 10:58</v>
      </c>
      <c r="K74" s="8" t="str">
        <f t="shared" si="5"/>
        <v>23-Oct-14 09:40</v>
      </c>
      <c r="L74" s="9">
        <f t="shared" si="6"/>
        <v>1.945833333338669</v>
      </c>
      <c r="M74" s="4" t="str">
        <f t="shared" si="7"/>
        <v>48 Hrs</v>
      </c>
      <c r="N74" s="12" t="s">
        <v>184</v>
      </c>
    </row>
    <row r="75" spans="1:14" x14ac:dyDescent="0.25">
      <c r="A75" t="s">
        <v>81</v>
      </c>
      <c r="B75" s="3" t="s">
        <v>178</v>
      </c>
      <c r="C75">
        <v>0</v>
      </c>
      <c r="D75" t="s">
        <v>145</v>
      </c>
      <c r="E75" t="s">
        <v>3</v>
      </c>
      <c r="F75" s="1">
        <v>41933</v>
      </c>
      <c r="G75" s="13">
        <v>0.45694444444444443</v>
      </c>
      <c r="H75" s="1">
        <v>41935</v>
      </c>
      <c r="I75" s="15">
        <v>0.40277777777777773</v>
      </c>
      <c r="J75" s="8" t="str">
        <f t="shared" si="4"/>
        <v>21-Oct-14 10:58</v>
      </c>
      <c r="K75" s="8" t="str">
        <f t="shared" si="5"/>
        <v>23-Oct-14 09:40</v>
      </c>
      <c r="L75" s="9">
        <f t="shared" si="6"/>
        <v>1.945833333338669</v>
      </c>
      <c r="M75" s="4" t="str">
        <f t="shared" si="7"/>
        <v>48 Hrs</v>
      </c>
      <c r="N75" s="12" t="s">
        <v>184</v>
      </c>
    </row>
    <row r="76" spans="1:14" x14ac:dyDescent="0.25">
      <c r="A76" t="s">
        <v>82</v>
      </c>
      <c r="B76" s="3" t="s">
        <v>178</v>
      </c>
      <c r="C76">
        <v>0</v>
      </c>
      <c r="D76" t="s">
        <v>7</v>
      </c>
      <c r="E76" t="s">
        <v>3</v>
      </c>
      <c r="F76" s="1">
        <v>41933</v>
      </c>
      <c r="G76" s="13">
        <v>0.45694444444444443</v>
      </c>
      <c r="H76" s="1">
        <v>41935</v>
      </c>
      <c r="I76" s="15">
        <v>0.40277777777777773</v>
      </c>
      <c r="J76" s="8" t="str">
        <f t="shared" si="4"/>
        <v>21-Oct-14 10:58</v>
      </c>
      <c r="K76" s="8" t="str">
        <f t="shared" si="5"/>
        <v>23-Oct-14 09:40</v>
      </c>
      <c r="L76" s="9">
        <f t="shared" si="6"/>
        <v>1.945833333338669</v>
      </c>
      <c r="M76" s="4" t="str">
        <f t="shared" si="7"/>
        <v>48 Hrs</v>
      </c>
      <c r="N76" s="12" t="s">
        <v>184</v>
      </c>
    </row>
    <row r="77" spans="1:14" x14ac:dyDescent="0.25">
      <c r="A77" t="s">
        <v>83</v>
      </c>
      <c r="B77" s="3" t="s">
        <v>178</v>
      </c>
      <c r="C77">
        <v>0</v>
      </c>
      <c r="D77" t="s">
        <v>9</v>
      </c>
      <c r="E77" t="s">
        <v>3</v>
      </c>
      <c r="F77" s="1">
        <v>41933</v>
      </c>
      <c r="G77" s="13">
        <v>0.45694444444444443</v>
      </c>
      <c r="H77" s="1">
        <v>41935</v>
      </c>
      <c r="I77" s="15">
        <v>0.40277777777777773</v>
      </c>
      <c r="J77" s="8" t="str">
        <f t="shared" si="4"/>
        <v>21-Oct-14 10:58</v>
      </c>
      <c r="K77" s="8" t="str">
        <f t="shared" si="5"/>
        <v>23-Oct-14 09:40</v>
      </c>
      <c r="L77" s="9">
        <f t="shared" si="6"/>
        <v>1.945833333338669</v>
      </c>
      <c r="M77" s="4" t="str">
        <f t="shared" si="7"/>
        <v>48 Hrs</v>
      </c>
      <c r="N77" s="12" t="s">
        <v>184</v>
      </c>
    </row>
    <row r="78" spans="1:14" x14ac:dyDescent="0.25">
      <c r="A78" t="s">
        <v>84</v>
      </c>
      <c r="B78" s="3" t="s">
        <v>178</v>
      </c>
      <c r="C78">
        <v>0</v>
      </c>
      <c r="D78" t="s">
        <v>144</v>
      </c>
      <c r="E78" t="s">
        <v>3</v>
      </c>
      <c r="F78" s="1">
        <v>41933</v>
      </c>
      <c r="G78" s="13">
        <v>0.47500000000000003</v>
      </c>
      <c r="H78" s="1">
        <v>41935</v>
      </c>
      <c r="I78" s="15">
        <v>0.40486111111111112</v>
      </c>
      <c r="J78" s="8" t="str">
        <f t="shared" si="4"/>
        <v>21-Oct-14 11:24</v>
      </c>
      <c r="K78" s="8" t="str">
        <f t="shared" si="5"/>
        <v>23-Oct-14 09:43</v>
      </c>
      <c r="L78" s="9">
        <f t="shared" si="6"/>
        <v>1.929861111115315</v>
      </c>
      <c r="M78" s="4" t="str">
        <f t="shared" si="7"/>
        <v>48 Hrs</v>
      </c>
      <c r="N78" s="12" t="s">
        <v>185</v>
      </c>
    </row>
    <row r="79" spans="1:14" x14ac:dyDescent="0.25">
      <c r="A79" t="s">
        <v>85</v>
      </c>
      <c r="B79" s="3" t="s">
        <v>178</v>
      </c>
      <c r="C79">
        <v>0</v>
      </c>
      <c r="D79" t="s">
        <v>145</v>
      </c>
      <c r="E79" t="s">
        <v>3</v>
      </c>
      <c r="F79" s="1">
        <v>41933</v>
      </c>
      <c r="G79" s="13">
        <v>0.47500000000000003</v>
      </c>
      <c r="H79" s="1">
        <v>41935</v>
      </c>
      <c r="I79" s="15">
        <v>0.40486111111111112</v>
      </c>
      <c r="J79" s="8" t="str">
        <f t="shared" si="4"/>
        <v>21-Oct-14 11:24</v>
      </c>
      <c r="K79" s="8" t="str">
        <f t="shared" si="5"/>
        <v>23-Oct-14 09:43</v>
      </c>
      <c r="L79" s="9">
        <f t="shared" si="6"/>
        <v>1.929861111115315</v>
      </c>
      <c r="M79" s="4" t="str">
        <f t="shared" si="7"/>
        <v>48 Hrs</v>
      </c>
      <c r="N79" s="12" t="s">
        <v>185</v>
      </c>
    </row>
    <row r="80" spans="1:14" x14ac:dyDescent="0.25">
      <c r="A80" t="s">
        <v>86</v>
      </c>
      <c r="B80" s="3" t="s">
        <v>178</v>
      </c>
      <c r="C80">
        <v>0</v>
      </c>
      <c r="D80" t="s">
        <v>7</v>
      </c>
      <c r="E80" t="s">
        <v>3</v>
      </c>
      <c r="F80" s="1">
        <v>41933</v>
      </c>
      <c r="G80" s="13">
        <v>0.47500000000000003</v>
      </c>
      <c r="H80" s="1">
        <v>41935</v>
      </c>
      <c r="I80" s="15">
        <v>0.40486111111111112</v>
      </c>
      <c r="J80" s="8" t="str">
        <f t="shared" si="4"/>
        <v>21-Oct-14 11:24</v>
      </c>
      <c r="K80" s="8" t="str">
        <f t="shared" si="5"/>
        <v>23-Oct-14 09:43</v>
      </c>
      <c r="L80" s="9">
        <f t="shared" si="6"/>
        <v>1.929861111115315</v>
      </c>
      <c r="M80" s="4" t="str">
        <f t="shared" si="7"/>
        <v>48 Hrs</v>
      </c>
      <c r="N80" s="12" t="s">
        <v>185</v>
      </c>
    </row>
    <row r="81" spans="1:14" x14ac:dyDescent="0.25">
      <c r="A81" t="s">
        <v>87</v>
      </c>
      <c r="B81" s="3" t="s">
        <v>178</v>
      </c>
      <c r="C81">
        <v>0</v>
      </c>
      <c r="D81" t="s">
        <v>9</v>
      </c>
      <c r="E81" t="s">
        <v>3</v>
      </c>
      <c r="F81" s="1">
        <v>41933</v>
      </c>
      <c r="G81" s="13">
        <v>0.47500000000000003</v>
      </c>
      <c r="H81" s="1">
        <v>41935</v>
      </c>
      <c r="I81" s="15">
        <v>0.40486111111111112</v>
      </c>
      <c r="J81" s="8" t="str">
        <f t="shared" si="4"/>
        <v>21-Oct-14 11:24</v>
      </c>
      <c r="K81" s="8" t="str">
        <f t="shared" si="5"/>
        <v>23-Oct-14 09:43</v>
      </c>
      <c r="L81" s="9">
        <f t="shared" si="6"/>
        <v>1.929861111115315</v>
      </c>
      <c r="M81" s="4" t="str">
        <f t="shared" si="7"/>
        <v>48 Hrs</v>
      </c>
      <c r="N81" s="12" t="s">
        <v>185</v>
      </c>
    </row>
    <row r="82" spans="1:14" x14ac:dyDescent="0.25">
      <c r="A82" t="s">
        <v>88</v>
      </c>
      <c r="B82" s="3" t="s">
        <v>178</v>
      </c>
      <c r="C82">
        <v>1</v>
      </c>
      <c r="D82" t="s">
        <v>144</v>
      </c>
      <c r="E82" t="s">
        <v>19</v>
      </c>
      <c r="F82" s="1">
        <v>41933</v>
      </c>
      <c r="G82" s="13">
        <v>0.50208333333333333</v>
      </c>
      <c r="H82" s="1">
        <v>41935</v>
      </c>
      <c r="I82" s="15">
        <v>0.4236111111111111</v>
      </c>
      <c r="J82" s="8" t="str">
        <f t="shared" si="4"/>
        <v>21-Oct-14 12:03</v>
      </c>
      <c r="K82" s="8" t="str">
        <f t="shared" si="5"/>
        <v>23-Oct-14 10:10</v>
      </c>
      <c r="L82" s="9">
        <f t="shared" si="6"/>
        <v>1.921527777776646</v>
      </c>
      <c r="M82" s="4" t="str">
        <f t="shared" si="7"/>
        <v>48 Hrs</v>
      </c>
    </row>
    <row r="83" spans="1:14" x14ac:dyDescent="0.25">
      <c r="A83" t="s">
        <v>89</v>
      </c>
      <c r="B83" s="3" t="s">
        <v>178</v>
      </c>
      <c r="C83">
        <v>1</v>
      </c>
      <c r="D83" t="s">
        <v>145</v>
      </c>
      <c r="E83" t="s">
        <v>19</v>
      </c>
      <c r="F83" s="1">
        <v>41933</v>
      </c>
      <c r="G83" s="13">
        <v>0.50208333333333333</v>
      </c>
      <c r="H83" s="1">
        <v>41935</v>
      </c>
      <c r="I83" s="15">
        <v>0.4236111111111111</v>
      </c>
      <c r="J83" s="8" t="str">
        <f t="shared" si="4"/>
        <v>21-Oct-14 12:03</v>
      </c>
      <c r="K83" s="8" t="str">
        <f t="shared" si="5"/>
        <v>23-Oct-14 10:10</v>
      </c>
      <c r="L83" s="9">
        <f t="shared" si="6"/>
        <v>1.921527777776646</v>
      </c>
      <c r="M83" s="4" t="str">
        <f t="shared" si="7"/>
        <v>48 Hrs</v>
      </c>
    </row>
    <row r="84" spans="1:14" x14ac:dyDescent="0.25">
      <c r="A84" t="s">
        <v>90</v>
      </c>
      <c r="B84" s="3" t="s">
        <v>178</v>
      </c>
      <c r="C84">
        <v>1</v>
      </c>
      <c r="D84" t="s">
        <v>7</v>
      </c>
      <c r="E84" t="s">
        <v>19</v>
      </c>
      <c r="F84" s="1">
        <v>41933</v>
      </c>
      <c r="G84" s="13">
        <v>0.50208333333333333</v>
      </c>
      <c r="H84" s="1">
        <v>41935</v>
      </c>
      <c r="I84" s="15">
        <v>0.4236111111111111</v>
      </c>
      <c r="J84" s="8" t="str">
        <f t="shared" si="4"/>
        <v>21-Oct-14 12:03</v>
      </c>
      <c r="K84" s="8" t="str">
        <f t="shared" si="5"/>
        <v>23-Oct-14 10:10</v>
      </c>
      <c r="L84" s="9">
        <f t="shared" si="6"/>
        <v>1.921527777776646</v>
      </c>
      <c r="M84" s="4" t="str">
        <f t="shared" si="7"/>
        <v>48 Hrs</v>
      </c>
    </row>
    <row r="85" spans="1:14" x14ac:dyDescent="0.25">
      <c r="A85" t="s">
        <v>91</v>
      </c>
      <c r="B85" s="3" t="s">
        <v>178</v>
      </c>
      <c r="C85">
        <v>1</v>
      </c>
      <c r="D85" t="s">
        <v>9</v>
      </c>
      <c r="E85" t="s">
        <v>19</v>
      </c>
      <c r="F85" s="1">
        <v>41933</v>
      </c>
      <c r="G85" s="13">
        <v>0.50208333333333333</v>
      </c>
      <c r="H85" s="1">
        <v>41935</v>
      </c>
      <c r="I85" s="15">
        <v>0.4236111111111111</v>
      </c>
      <c r="J85" s="8" t="str">
        <f t="shared" si="4"/>
        <v>21-Oct-14 12:03</v>
      </c>
      <c r="K85" s="8" t="str">
        <f t="shared" si="5"/>
        <v>23-Oct-14 10:10</v>
      </c>
      <c r="L85" s="9">
        <f t="shared" si="6"/>
        <v>1.921527777776646</v>
      </c>
      <c r="M85" s="4" t="str">
        <f t="shared" si="7"/>
        <v>48 Hrs</v>
      </c>
    </row>
    <row r="86" spans="1:14" x14ac:dyDescent="0.25">
      <c r="A86" t="s">
        <v>92</v>
      </c>
      <c r="B86" s="3" t="s">
        <v>178</v>
      </c>
      <c r="C86">
        <v>1.95</v>
      </c>
      <c r="D86" t="s">
        <v>144</v>
      </c>
      <c r="E86" t="s">
        <v>19</v>
      </c>
      <c r="F86" s="1">
        <v>41933</v>
      </c>
      <c r="G86" s="13">
        <v>0.52777777777777779</v>
      </c>
      <c r="H86" s="1">
        <v>41935</v>
      </c>
      <c r="I86" s="15">
        <v>0.4375</v>
      </c>
      <c r="J86" s="8" t="str">
        <f t="shared" si="4"/>
        <v>21-Oct-14 12:40</v>
      </c>
      <c r="K86" s="8" t="str">
        <f t="shared" si="5"/>
        <v>23-Oct-14 10:30</v>
      </c>
      <c r="L86" s="9">
        <f t="shared" si="6"/>
        <v>1.9097222222189885</v>
      </c>
      <c r="M86" s="4" t="str">
        <f t="shared" si="7"/>
        <v>48 Hrs</v>
      </c>
    </row>
    <row r="87" spans="1:14" x14ac:dyDescent="0.25">
      <c r="A87" t="s">
        <v>93</v>
      </c>
      <c r="B87" s="3" t="s">
        <v>178</v>
      </c>
      <c r="C87">
        <v>1.95</v>
      </c>
      <c r="D87" t="s">
        <v>145</v>
      </c>
      <c r="E87" t="s">
        <v>19</v>
      </c>
      <c r="F87" s="1">
        <v>41933</v>
      </c>
      <c r="G87" s="13">
        <v>0.52777777777777779</v>
      </c>
      <c r="H87" s="1">
        <v>41935</v>
      </c>
      <c r="I87" s="15">
        <v>0.4375</v>
      </c>
      <c r="J87" s="8" t="str">
        <f t="shared" si="4"/>
        <v>21-Oct-14 12:40</v>
      </c>
      <c r="K87" s="8" t="str">
        <f t="shared" si="5"/>
        <v>23-Oct-14 10:30</v>
      </c>
      <c r="L87" s="9">
        <f t="shared" si="6"/>
        <v>1.9097222222189885</v>
      </c>
      <c r="M87" s="4" t="str">
        <f t="shared" si="7"/>
        <v>48 Hrs</v>
      </c>
    </row>
    <row r="88" spans="1:14" x14ac:dyDescent="0.25">
      <c r="A88" t="s">
        <v>94</v>
      </c>
      <c r="B88" s="3" t="s">
        <v>178</v>
      </c>
      <c r="C88">
        <v>1.95</v>
      </c>
      <c r="D88" t="s">
        <v>7</v>
      </c>
      <c r="E88" t="s">
        <v>19</v>
      </c>
      <c r="F88" s="1">
        <v>41933</v>
      </c>
      <c r="G88" s="13">
        <v>0.52777777777777779</v>
      </c>
      <c r="H88" s="1">
        <v>41935</v>
      </c>
      <c r="I88" s="15">
        <v>0.4375</v>
      </c>
      <c r="J88" s="8" t="str">
        <f t="shared" si="4"/>
        <v>21-Oct-14 12:40</v>
      </c>
      <c r="K88" s="8" t="str">
        <f t="shared" si="5"/>
        <v>23-Oct-14 10:30</v>
      </c>
      <c r="L88" s="9">
        <f t="shared" si="6"/>
        <v>1.9097222222189885</v>
      </c>
      <c r="M88" s="4" t="str">
        <f t="shared" si="7"/>
        <v>48 Hrs</v>
      </c>
    </row>
    <row r="89" spans="1:14" x14ac:dyDescent="0.25">
      <c r="A89" t="s">
        <v>95</v>
      </c>
      <c r="B89" s="3" t="s">
        <v>178</v>
      </c>
      <c r="C89">
        <v>1.95</v>
      </c>
      <c r="D89" t="s">
        <v>9</v>
      </c>
      <c r="E89" t="s">
        <v>19</v>
      </c>
      <c r="F89" s="1">
        <v>41933</v>
      </c>
      <c r="G89" s="13">
        <v>0.52777777777777779</v>
      </c>
      <c r="H89" s="1">
        <v>41935</v>
      </c>
      <c r="I89" s="15">
        <v>0.4375</v>
      </c>
      <c r="J89" s="8" t="str">
        <f t="shared" si="4"/>
        <v>21-Oct-14 12:40</v>
      </c>
      <c r="K89" s="8" t="str">
        <f t="shared" si="5"/>
        <v>23-Oct-14 10:30</v>
      </c>
      <c r="L89" s="9">
        <f t="shared" si="6"/>
        <v>1.9097222222189885</v>
      </c>
      <c r="M89" s="4" t="str">
        <f t="shared" si="7"/>
        <v>48 Hrs</v>
      </c>
    </row>
    <row r="90" spans="1:14" x14ac:dyDescent="0.25">
      <c r="A90" t="s">
        <v>96</v>
      </c>
      <c r="B90" s="3" t="s">
        <v>178</v>
      </c>
      <c r="C90">
        <v>2.9</v>
      </c>
      <c r="D90" t="s">
        <v>144</v>
      </c>
      <c r="E90" t="s">
        <v>19</v>
      </c>
      <c r="F90" s="1">
        <v>41933</v>
      </c>
      <c r="G90" s="13">
        <v>0.59027777777777779</v>
      </c>
      <c r="H90" s="1">
        <v>41935</v>
      </c>
      <c r="I90" s="15">
        <v>0.49791666666666662</v>
      </c>
      <c r="J90" s="8" t="str">
        <f t="shared" si="4"/>
        <v>21-Oct-14 14:10</v>
      </c>
      <c r="K90" s="8" t="str">
        <f t="shared" si="5"/>
        <v>23-Oct-14 11:57</v>
      </c>
      <c r="L90" s="9">
        <f t="shared" si="6"/>
        <v>1.9076388888861402</v>
      </c>
      <c r="M90" s="4" t="str">
        <f t="shared" si="7"/>
        <v>48 Hrs</v>
      </c>
    </row>
    <row r="91" spans="1:14" x14ac:dyDescent="0.25">
      <c r="A91" t="s">
        <v>97</v>
      </c>
      <c r="B91" s="3" t="s">
        <v>178</v>
      </c>
      <c r="C91">
        <v>2.9</v>
      </c>
      <c r="D91" t="s">
        <v>145</v>
      </c>
      <c r="E91" t="s">
        <v>19</v>
      </c>
      <c r="F91" s="1">
        <v>41933</v>
      </c>
      <c r="G91" s="13">
        <v>0.59027777777777779</v>
      </c>
      <c r="H91" s="1">
        <v>41935</v>
      </c>
      <c r="I91" s="15">
        <v>0.49791666666666662</v>
      </c>
      <c r="J91" s="8" t="str">
        <f t="shared" si="4"/>
        <v>21-Oct-14 14:10</v>
      </c>
      <c r="K91" s="8" t="str">
        <f t="shared" si="5"/>
        <v>23-Oct-14 11:57</v>
      </c>
      <c r="L91" s="9">
        <f t="shared" si="6"/>
        <v>1.9076388888861402</v>
      </c>
      <c r="M91" s="4" t="str">
        <f t="shared" si="7"/>
        <v>48 Hrs</v>
      </c>
    </row>
    <row r="92" spans="1:14" x14ac:dyDescent="0.25">
      <c r="A92" t="s">
        <v>98</v>
      </c>
      <c r="B92" s="3" t="s">
        <v>178</v>
      </c>
      <c r="C92">
        <v>2.9</v>
      </c>
      <c r="D92" t="s">
        <v>7</v>
      </c>
      <c r="E92" t="s">
        <v>19</v>
      </c>
      <c r="F92" s="1">
        <v>41933</v>
      </c>
      <c r="G92" s="13">
        <v>0.59027777777777779</v>
      </c>
      <c r="H92" s="1">
        <v>41935</v>
      </c>
      <c r="I92" s="15">
        <v>0.49791666666666662</v>
      </c>
      <c r="J92" s="8" t="str">
        <f t="shared" si="4"/>
        <v>21-Oct-14 14:10</v>
      </c>
      <c r="K92" s="8" t="str">
        <f t="shared" si="5"/>
        <v>23-Oct-14 11:57</v>
      </c>
      <c r="L92" s="9">
        <f t="shared" si="6"/>
        <v>1.9076388888861402</v>
      </c>
      <c r="M92" s="4" t="str">
        <f t="shared" si="7"/>
        <v>48 Hrs</v>
      </c>
    </row>
    <row r="93" spans="1:14" x14ac:dyDescent="0.25">
      <c r="A93" t="s">
        <v>99</v>
      </c>
      <c r="B93" s="3" t="s">
        <v>178</v>
      </c>
      <c r="C93">
        <v>2.9</v>
      </c>
      <c r="D93" t="s">
        <v>9</v>
      </c>
      <c r="E93" t="s">
        <v>19</v>
      </c>
      <c r="F93" s="1">
        <v>41933</v>
      </c>
      <c r="G93" s="13">
        <v>0.59027777777777779</v>
      </c>
      <c r="H93" s="1">
        <v>41935</v>
      </c>
      <c r="I93" s="15">
        <v>0.49791666666666662</v>
      </c>
      <c r="J93" s="8" t="str">
        <f t="shared" si="4"/>
        <v>21-Oct-14 14:10</v>
      </c>
      <c r="K93" s="8" t="str">
        <f t="shared" si="5"/>
        <v>23-Oct-14 11:57</v>
      </c>
      <c r="L93" s="9">
        <f t="shared" si="6"/>
        <v>1.9076388888861402</v>
      </c>
      <c r="M93" s="4" t="str">
        <f t="shared" si="7"/>
        <v>48 Hrs</v>
      </c>
    </row>
    <row r="94" spans="1:14" x14ac:dyDescent="0.25">
      <c r="A94" t="s">
        <v>100</v>
      </c>
      <c r="B94" s="3" t="s">
        <v>178</v>
      </c>
      <c r="C94">
        <v>4</v>
      </c>
      <c r="D94" t="s">
        <v>144</v>
      </c>
      <c r="E94" t="s">
        <v>19</v>
      </c>
      <c r="F94" s="1">
        <v>41933</v>
      </c>
      <c r="G94" s="13">
        <v>0.60416666666666663</v>
      </c>
      <c r="H94" s="1">
        <v>41935</v>
      </c>
      <c r="I94" s="15">
        <v>0.51041666666666663</v>
      </c>
      <c r="J94" s="8" t="str">
        <f t="shared" si="4"/>
        <v>21-Oct-14 14:30</v>
      </c>
      <c r="K94" s="8" t="str">
        <f t="shared" si="5"/>
        <v>23-Oct-14 12:15</v>
      </c>
      <c r="L94" s="9">
        <f t="shared" si="6"/>
        <v>1.90625</v>
      </c>
      <c r="M94" s="4" t="str">
        <f t="shared" si="7"/>
        <v>48 Hrs</v>
      </c>
    </row>
    <row r="95" spans="1:14" x14ac:dyDescent="0.25">
      <c r="A95" t="s">
        <v>101</v>
      </c>
      <c r="B95" s="3" t="s">
        <v>178</v>
      </c>
      <c r="C95">
        <v>4</v>
      </c>
      <c r="D95" t="s">
        <v>145</v>
      </c>
      <c r="E95" t="s">
        <v>19</v>
      </c>
      <c r="F95" s="1">
        <v>41933</v>
      </c>
      <c r="G95" s="13">
        <v>0.60416666666666663</v>
      </c>
      <c r="H95" s="1">
        <v>41935</v>
      </c>
      <c r="I95" s="15">
        <v>0.51041666666666663</v>
      </c>
      <c r="J95" s="8" t="str">
        <f t="shared" si="4"/>
        <v>21-Oct-14 14:30</v>
      </c>
      <c r="K95" s="8" t="str">
        <f t="shared" si="5"/>
        <v>23-Oct-14 12:15</v>
      </c>
      <c r="L95" s="9">
        <f t="shared" si="6"/>
        <v>1.90625</v>
      </c>
      <c r="M95" s="4" t="str">
        <f t="shared" si="7"/>
        <v>48 Hrs</v>
      </c>
    </row>
    <row r="96" spans="1:14" x14ac:dyDescent="0.25">
      <c r="A96" t="s">
        <v>102</v>
      </c>
      <c r="B96" s="3" t="s">
        <v>178</v>
      </c>
      <c r="C96">
        <v>4</v>
      </c>
      <c r="D96" t="s">
        <v>7</v>
      </c>
      <c r="E96" t="s">
        <v>19</v>
      </c>
      <c r="F96" s="1">
        <v>41933</v>
      </c>
      <c r="G96" s="13">
        <v>0.60416666666666663</v>
      </c>
      <c r="H96" s="1">
        <v>41935</v>
      </c>
      <c r="I96" s="15">
        <v>0.51041666666666663</v>
      </c>
      <c r="J96" s="8" t="str">
        <f t="shared" si="4"/>
        <v>21-Oct-14 14:30</v>
      </c>
      <c r="K96" s="8" t="str">
        <f t="shared" si="5"/>
        <v>23-Oct-14 12:15</v>
      </c>
      <c r="L96" s="9">
        <f t="shared" si="6"/>
        <v>1.90625</v>
      </c>
      <c r="M96" s="4" t="str">
        <f t="shared" si="7"/>
        <v>48 Hrs</v>
      </c>
    </row>
    <row r="97" spans="1:13" x14ac:dyDescent="0.25">
      <c r="A97" t="s">
        <v>103</v>
      </c>
      <c r="B97" s="3" t="s">
        <v>178</v>
      </c>
      <c r="C97">
        <v>4</v>
      </c>
      <c r="D97" t="s">
        <v>9</v>
      </c>
      <c r="E97" t="s">
        <v>19</v>
      </c>
      <c r="F97" s="1">
        <v>41933</v>
      </c>
      <c r="G97" s="13">
        <v>0.60416666666666663</v>
      </c>
      <c r="H97" s="1">
        <v>41935</v>
      </c>
      <c r="I97" s="15">
        <v>0.51041666666666663</v>
      </c>
      <c r="J97" s="8" t="str">
        <f t="shared" si="4"/>
        <v>21-Oct-14 14:30</v>
      </c>
      <c r="K97" s="8" t="str">
        <f t="shared" si="5"/>
        <v>23-Oct-14 12:15</v>
      </c>
      <c r="L97" s="9">
        <f t="shared" si="6"/>
        <v>1.90625</v>
      </c>
      <c r="M97" s="4" t="str">
        <f t="shared" si="7"/>
        <v>48 Hrs</v>
      </c>
    </row>
    <row r="98" spans="1:13" x14ac:dyDescent="0.25">
      <c r="A98" t="s">
        <v>104</v>
      </c>
      <c r="B98" s="3" t="s">
        <v>178</v>
      </c>
      <c r="C98">
        <v>5</v>
      </c>
      <c r="D98" t="s">
        <v>144</v>
      </c>
      <c r="E98" t="s">
        <v>3</v>
      </c>
      <c r="F98" s="1">
        <v>41933</v>
      </c>
      <c r="G98" s="13">
        <v>0.62986111111111109</v>
      </c>
      <c r="H98" s="1">
        <v>41935</v>
      </c>
      <c r="I98" s="15">
        <v>0.53055555555555556</v>
      </c>
      <c r="J98" s="8" t="str">
        <f t="shared" si="4"/>
        <v>21-Oct-14 15:07</v>
      </c>
      <c r="K98" s="8" t="str">
        <f t="shared" si="5"/>
        <v>23-Oct-14 12:44</v>
      </c>
      <c r="L98" s="9">
        <f t="shared" si="6"/>
        <v>1.9006944444408873</v>
      </c>
      <c r="M98" s="4" t="str">
        <f t="shared" si="7"/>
        <v>48 Hrs</v>
      </c>
    </row>
    <row r="99" spans="1:13" x14ac:dyDescent="0.25">
      <c r="A99" t="s">
        <v>105</v>
      </c>
      <c r="B99" s="3" t="s">
        <v>178</v>
      </c>
      <c r="C99">
        <v>5</v>
      </c>
      <c r="D99" t="s">
        <v>145</v>
      </c>
      <c r="E99" t="s">
        <v>3</v>
      </c>
      <c r="F99" s="1">
        <v>41933</v>
      </c>
      <c r="G99" s="13">
        <v>0.62986111111111109</v>
      </c>
      <c r="H99" s="1">
        <v>41935</v>
      </c>
      <c r="I99" s="15">
        <v>0.53055555555555556</v>
      </c>
      <c r="J99" s="8" t="str">
        <f t="shared" si="4"/>
        <v>21-Oct-14 15:07</v>
      </c>
      <c r="K99" s="8" t="str">
        <f t="shared" si="5"/>
        <v>23-Oct-14 12:44</v>
      </c>
      <c r="L99" s="9">
        <f t="shared" si="6"/>
        <v>1.9006944444408873</v>
      </c>
      <c r="M99" s="4" t="str">
        <f t="shared" si="7"/>
        <v>48 Hrs</v>
      </c>
    </row>
    <row r="100" spans="1:13" x14ac:dyDescent="0.25">
      <c r="A100" t="s">
        <v>106</v>
      </c>
      <c r="B100" s="3" t="s">
        <v>178</v>
      </c>
      <c r="C100">
        <v>5</v>
      </c>
      <c r="D100" t="s">
        <v>7</v>
      </c>
      <c r="E100" t="s">
        <v>3</v>
      </c>
      <c r="F100" s="1">
        <v>41933</v>
      </c>
      <c r="G100" s="13">
        <v>0.62986111111111109</v>
      </c>
      <c r="H100" s="1">
        <v>41935</v>
      </c>
      <c r="I100" s="15">
        <v>0.53055555555555556</v>
      </c>
      <c r="J100" s="8" t="str">
        <f t="shared" si="4"/>
        <v>21-Oct-14 15:07</v>
      </c>
      <c r="K100" s="8" t="str">
        <f t="shared" si="5"/>
        <v>23-Oct-14 12:44</v>
      </c>
      <c r="L100" s="9">
        <f t="shared" si="6"/>
        <v>1.9006944444408873</v>
      </c>
      <c r="M100" s="4" t="str">
        <f t="shared" si="7"/>
        <v>48 Hrs</v>
      </c>
    </row>
    <row r="101" spans="1:13" x14ac:dyDescent="0.25">
      <c r="A101" t="s">
        <v>107</v>
      </c>
      <c r="B101" s="3" t="s">
        <v>178</v>
      </c>
      <c r="C101">
        <v>5</v>
      </c>
      <c r="D101" t="s">
        <v>9</v>
      </c>
      <c r="E101" t="s">
        <v>3</v>
      </c>
      <c r="F101" s="1">
        <v>41933</v>
      </c>
      <c r="G101" s="13">
        <v>0.62986111111111109</v>
      </c>
      <c r="H101" s="1">
        <v>41935</v>
      </c>
      <c r="I101" s="15">
        <v>0.53055555555555556</v>
      </c>
      <c r="J101" s="8" t="str">
        <f t="shared" si="4"/>
        <v>21-Oct-14 15:07</v>
      </c>
      <c r="K101" s="8" t="str">
        <f t="shared" si="5"/>
        <v>23-Oct-14 12:44</v>
      </c>
      <c r="L101" s="9">
        <f t="shared" si="6"/>
        <v>1.9006944444408873</v>
      </c>
      <c r="M101" s="4" t="str">
        <f t="shared" si="7"/>
        <v>48 Hrs</v>
      </c>
    </row>
    <row r="102" spans="1:13" x14ac:dyDescent="0.25">
      <c r="A102" t="s">
        <v>108</v>
      </c>
      <c r="B102" s="3" t="s">
        <v>178</v>
      </c>
      <c r="C102">
        <v>6</v>
      </c>
      <c r="D102" t="s">
        <v>144</v>
      </c>
      <c r="E102" t="s">
        <v>3</v>
      </c>
      <c r="F102" s="1">
        <v>41933</v>
      </c>
      <c r="G102" s="13">
        <v>0.64583333333333337</v>
      </c>
      <c r="H102" s="1">
        <v>41935</v>
      </c>
      <c r="I102" s="15">
        <v>0.55069444444444449</v>
      </c>
      <c r="J102" s="8" t="str">
        <f t="shared" si="4"/>
        <v>21-Oct-14 15:30</v>
      </c>
      <c r="K102" s="8" t="str">
        <f t="shared" si="5"/>
        <v>23-Oct-14 13:13</v>
      </c>
      <c r="L102" s="9">
        <f t="shared" si="6"/>
        <v>1.9048611111065838</v>
      </c>
      <c r="M102" s="4" t="str">
        <f t="shared" si="7"/>
        <v>48 Hrs</v>
      </c>
    </row>
    <row r="103" spans="1:13" x14ac:dyDescent="0.25">
      <c r="A103" t="s">
        <v>109</v>
      </c>
      <c r="B103" s="3" t="s">
        <v>178</v>
      </c>
      <c r="C103">
        <v>6</v>
      </c>
      <c r="D103" t="s">
        <v>145</v>
      </c>
      <c r="E103" t="s">
        <v>3</v>
      </c>
      <c r="F103" s="1">
        <v>41933</v>
      </c>
      <c r="G103" s="13">
        <v>0.64583333333333337</v>
      </c>
      <c r="H103" s="1">
        <v>41935</v>
      </c>
      <c r="I103" s="15">
        <v>0.55069444444444449</v>
      </c>
      <c r="J103" s="8" t="str">
        <f t="shared" si="4"/>
        <v>21-Oct-14 15:30</v>
      </c>
      <c r="K103" s="8" t="str">
        <f t="shared" si="5"/>
        <v>23-Oct-14 13:13</v>
      </c>
      <c r="L103" s="9">
        <f t="shared" si="6"/>
        <v>1.9048611111065838</v>
      </c>
      <c r="M103" s="4" t="str">
        <f t="shared" si="7"/>
        <v>48 Hrs</v>
      </c>
    </row>
    <row r="104" spans="1:13" x14ac:dyDescent="0.25">
      <c r="A104" t="s">
        <v>110</v>
      </c>
      <c r="B104" s="3" t="s">
        <v>178</v>
      </c>
      <c r="C104">
        <v>6</v>
      </c>
      <c r="D104" t="s">
        <v>7</v>
      </c>
      <c r="E104" t="s">
        <v>3</v>
      </c>
      <c r="F104" s="1">
        <v>41933</v>
      </c>
      <c r="G104" s="13">
        <v>0.64583333333333337</v>
      </c>
      <c r="H104" s="1">
        <v>41935</v>
      </c>
      <c r="I104" s="15">
        <v>0.55069444444444449</v>
      </c>
      <c r="J104" s="8" t="str">
        <f t="shared" si="4"/>
        <v>21-Oct-14 15:30</v>
      </c>
      <c r="K104" s="8" t="str">
        <f t="shared" si="5"/>
        <v>23-Oct-14 13:13</v>
      </c>
      <c r="L104" s="9">
        <f t="shared" si="6"/>
        <v>1.9048611111065838</v>
      </c>
      <c r="M104" s="4" t="str">
        <f t="shared" si="7"/>
        <v>48 Hrs</v>
      </c>
    </row>
    <row r="105" spans="1:13" x14ac:dyDescent="0.25">
      <c r="A105" t="s">
        <v>111</v>
      </c>
      <c r="B105" s="3" t="s">
        <v>178</v>
      </c>
      <c r="C105">
        <v>6</v>
      </c>
      <c r="D105" t="s">
        <v>9</v>
      </c>
      <c r="E105" t="s">
        <v>3</v>
      </c>
      <c r="F105" s="1">
        <v>41933</v>
      </c>
      <c r="G105" s="13">
        <v>0.64583333333333337</v>
      </c>
      <c r="H105" s="1">
        <v>41935</v>
      </c>
      <c r="I105" s="15">
        <v>0.55069444444444449</v>
      </c>
      <c r="J105" s="8" t="str">
        <f t="shared" si="4"/>
        <v>21-Oct-14 15:30</v>
      </c>
      <c r="K105" s="8" t="str">
        <f t="shared" si="5"/>
        <v>23-Oct-14 13:13</v>
      </c>
      <c r="L105" s="9">
        <f t="shared" si="6"/>
        <v>1.9048611111065838</v>
      </c>
      <c r="M105" s="4" t="str">
        <f t="shared" si="7"/>
        <v>48 Hrs</v>
      </c>
    </row>
    <row r="106" spans="1:13" x14ac:dyDescent="0.25">
      <c r="A106" t="s">
        <v>112</v>
      </c>
      <c r="B106" s="3" t="s">
        <v>178</v>
      </c>
      <c r="C106">
        <v>7</v>
      </c>
      <c r="D106" t="s">
        <v>144</v>
      </c>
      <c r="E106" t="s">
        <v>3</v>
      </c>
      <c r="F106" s="1">
        <v>41933</v>
      </c>
      <c r="G106" s="13">
        <v>0.67361111111111116</v>
      </c>
      <c r="H106" s="1">
        <v>41935</v>
      </c>
      <c r="I106" s="15">
        <v>0.58819444444444446</v>
      </c>
      <c r="J106" s="8" t="str">
        <f t="shared" si="4"/>
        <v>21-Oct-14 16:10</v>
      </c>
      <c r="K106" s="8" t="str">
        <f t="shared" si="5"/>
        <v>23-Oct-14 14:07</v>
      </c>
      <c r="L106" s="9">
        <f t="shared" si="6"/>
        <v>1.9145833333313931</v>
      </c>
      <c r="M106" s="4" t="str">
        <f t="shared" si="7"/>
        <v>48 Hrs</v>
      </c>
    </row>
    <row r="107" spans="1:13" x14ac:dyDescent="0.25">
      <c r="A107" t="s">
        <v>113</v>
      </c>
      <c r="B107" s="3" t="s">
        <v>178</v>
      </c>
      <c r="C107">
        <v>7</v>
      </c>
      <c r="D107" t="s">
        <v>145</v>
      </c>
      <c r="E107" t="s">
        <v>3</v>
      </c>
      <c r="F107" s="1">
        <v>41933</v>
      </c>
      <c r="G107" s="13">
        <v>0.67361111111111116</v>
      </c>
      <c r="H107" s="1">
        <v>41935</v>
      </c>
      <c r="I107" s="15">
        <v>0.58819444444444446</v>
      </c>
      <c r="J107" s="8" t="str">
        <f t="shared" si="4"/>
        <v>21-Oct-14 16:10</v>
      </c>
      <c r="K107" s="8" t="str">
        <f t="shared" si="5"/>
        <v>23-Oct-14 14:07</v>
      </c>
      <c r="L107" s="9">
        <f t="shared" si="6"/>
        <v>1.9145833333313931</v>
      </c>
      <c r="M107" s="4" t="str">
        <f t="shared" si="7"/>
        <v>48 Hrs</v>
      </c>
    </row>
    <row r="108" spans="1:13" x14ac:dyDescent="0.25">
      <c r="A108" t="s">
        <v>114</v>
      </c>
      <c r="B108" s="3" t="s">
        <v>178</v>
      </c>
      <c r="C108">
        <v>7</v>
      </c>
      <c r="D108" t="s">
        <v>7</v>
      </c>
      <c r="E108" t="s">
        <v>3</v>
      </c>
      <c r="F108" s="1">
        <v>41933</v>
      </c>
      <c r="G108" s="13">
        <v>0.67361111111111116</v>
      </c>
      <c r="H108" s="1">
        <v>41935</v>
      </c>
      <c r="I108" s="15">
        <v>0.58819444444444446</v>
      </c>
      <c r="J108" s="8" t="str">
        <f t="shared" si="4"/>
        <v>21-Oct-14 16:10</v>
      </c>
      <c r="K108" s="8" t="str">
        <f t="shared" si="5"/>
        <v>23-Oct-14 14:07</v>
      </c>
      <c r="L108" s="9">
        <f t="shared" si="6"/>
        <v>1.9145833333313931</v>
      </c>
      <c r="M108" s="4" t="str">
        <f t="shared" si="7"/>
        <v>48 Hrs</v>
      </c>
    </row>
    <row r="109" spans="1:13" x14ac:dyDescent="0.25">
      <c r="A109" t="s">
        <v>115</v>
      </c>
      <c r="B109" s="3" t="s">
        <v>178</v>
      </c>
      <c r="C109">
        <v>7</v>
      </c>
      <c r="D109" t="s">
        <v>9</v>
      </c>
      <c r="E109" t="s">
        <v>3</v>
      </c>
      <c r="F109" s="1">
        <v>41933</v>
      </c>
      <c r="G109" s="13">
        <v>0.67361111111111116</v>
      </c>
      <c r="H109" s="1">
        <v>41935</v>
      </c>
      <c r="I109" s="15">
        <v>0.58819444444444446</v>
      </c>
      <c r="J109" s="8" t="str">
        <f t="shared" si="4"/>
        <v>21-Oct-14 16:10</v>
      </c>
      <c r="K109" s="8" t="str">
        <f t="shared" si="5"/>
        <v>23-Oct-14 14:07</v>
      </c>
      <c r="L109" s="9">
        <f t="shared" si="6"/>
        <v>1.9145833333313931</v>
      </c>
      <c r="M109" s="4" t="str">
        <f t="shared" si="7"/>
        <v>48 Hrs</v>
      </c>
    </row>
    <row r="110" spans="1:13" x14ac:dyDescent="0.25">
      <c r="A110" t="s">
        <v>116</v>
      </c>
      <c r="B110" s="3" t="s">
        <v>178</v>
      </c>
      <c r="C110">
        <v>8</v>
      </c>
      <c r="D110" t="s">
        <v>144</v>
      </c>
      <c r="E110" t="s">
        <v>3</v>
      </c>
      <c r="F110" s="1">
        <v>41933</v>
      </c>
      <c r="G110" s="13">
        <v>0.6875</v>
      </c>
      <c r="H110" s="1">
        <v>41935</v>
      </c>
      <c r="I110" s="15">
        <v>0.60277777777777775</v>
      </c>
      <c r="J110" s="8" t="str">
        <f t="shared" si="4"/>
        <v>21-Oct-14 16:30</v>
      </c>
      <c r="K110" s="8" t="str">
        <f t="shared" si="5"/>
        <v>23-Oct-14 14:28</v>
      </c>
      <c r="L110" s="9">
        <f t="shared" si="6"/>
        <v>1.9152777777781012</v>
      </c>
      <c r="M110" s="4" t="str">
        <f t="shared" si="7"/>
        <v>48 Hrs</v>
      </c>
    </row>
    <row r="111" spans="1:13" x14ac:dyDescent="0.25">
      <c r="A111" t="s">
        <v>117</v>
      </c>
      <c r="B111" s="3" t="s">
        <v>178</v>
      </c>
      <c r="C111">
        <v>8</v>
      </c>
      <c r="D111" t="s">
        <v>145</v>
      </c>
      <c r="E111" t="s">
        <v>3</v>
      </c>
      <c r="F111" s="1">
        <v>41933</v>
      </c>
      <c r="G111" s="13">
        <v>0.6875</v>
      </c>
      <c r="H111" s="1">
        <v>41935</v>
      </c>
      <c r="I111" s="15">
        <v>0.60277777777777775</v>
      </c>
      <c r="J111" s="8" t="str">
        <f t="shared" si="4"/>
        <v>21-Oct-14 16:30</v>
      </c>
      <c r="K111" s="8" t="str">
        <f t="shared" si="5"/>
        <v>23-Oct-14 14:28</v>
      </c>
      <c r="L111" s="9">
        <f t="shared" si="6"/>
        <v>1.9152777777781012</v>
      </c>
      <c r="M111" s="4" t="str">
        <f t="shared" si="7"/>
        <v>48 Hrs</v>
      </c>
    </row>
    <row r="112" spans="1:13" x14ac:dyDescent="0.25">
      <c r="A112" t="s">
        <v>118</v>
      </c>
      <c r="B112" s="3" t="s">
        <v>178</v>
      </c>
      <c r="C112">
        <v>8</v>
      </c>
      <c r="D112" t="s">
        <v>7</v>
      </c>
      <c r="E112" t="s">
        <v>3</v>
      </c>
      <c r="F112" s="1">
        <v>41933</v>
      </c>
      <c r="G112" s="13">
        <v>0.6875</v>
      </c>
      <c r="H112" s="1">
        <v>41935</v>
      </c>
      <c r="I112" s="15">
        <v>0.60277777777777775</v>
      </c>
      <c r="J112" s="8" t="str">
        <f t="shared" si="4"/>
        <v>21-Oct-14 16:30</v>
      </c>
      <c r="K112" s="8" t="str">
        <f t="shared" si="5"/>
        <v>23-Oct-14 14:28</v>
      </c>
      <c r="L112" s="9">
        <f t="shared" si="6"/>
        <v>1.9152777777781012</v>
      </c>
      <c r="M112" s="4" t="str">
        <f t="shared" si="7"/>
        <v>48 Hrs</v>
      </c>
    </row>
    <row r="113" spans="1:13" x14ac:dyDescent="0.25">
      <c r="A113" t="s">
        <v>119</v>
      </c>
      <c r="B113" s="3" t="s">
        <v>178</v>
      </c>
      <c r="C113">
        <v>8</v>
      </c>
      <c r="D113" t="s">
        <v>9</v>
      </c>
      <c r="E113" t="s">
        <v>3</v>
      </c>
      <c r="F113" s="1">
        <v>41933</v>
      </c>
      <c r="G113" s="13">
        <v>0.6875</v>
      </c>
      <c r="H113" s="1">
        <v>41935</v>
      </c>
      <c r="I113" s="15">
        <v>0.60277777777777775</v>
      </c>
      <c r="J113" s="8" t="str">
        <f t="shared" si="4"/>
        <v>21-Oct-14 16:30</v>
      </c>
      <c r="K113" s="8" t="str">
        <f t="shared" si="5"/>
        <v>23-Oct-14 14:28</v>
      </c>
      <c r="L113" s="9">
        <f t="shared" si="6"/>
        <v>1.9152777777781012</v>
      </c>
      <c r="M113" s="4" t="str">
        <f t="shared" si="7"/>
        <v>48 Hrs</v>
      </c>
    </row>
    <row r="114" spans="1:13" x14ac:dyDescent="0.25">
      <c r="A114" t="s">
        <v>120</v>
      </c>
      <c r="B114" s="3" t="s">
        <v>178</v>
      </c>
      <c r="C114">
        <v>9</v>
      </c>
      <c r="D114" t="s">
        <v>144</v>
      </c>
      <c r="E114" t="s">
        <v>3</v>
      </c>
      <c r="F114" s="1">
        <v>41933</v>
      </c>
      <c r="G114" s="13">
        <v>0.71875</v>
      </c>
      <c r="H114" s="1">
        <v>41935</v>
      </c>
      <c r="I114" s="15">
        <v>0.63194444444444442</v>
      </c>
      <c r="J114" s="8" t="str">
        <f t="shared" si="4"/>
        <v>21-Oct-14 17:15</v>
      </c>
      <c r="K114" s="8" t="str">
        <f t="shared" si="5"/>
        <v>23-Oct-14 15:10</v>
      </c>
      <c r="L114" s="9">
        <f t="shared" si="6"/>
        <v>1.9131944444452529</v>
      </c>
      <c r="M114" s="4" t="str">
        <f t="shared" si="7"/>
        <v>48 Hrs</v>
      </c>
    </row>
    <row r="115" spans="1:13" x14ac:dyDescent="0.25">
      <c r="A115" t="s">
        <v>121</v>
      </c>
      <c r="B115" s="3" t="s">
        <v>178</v>
      </c>
      <c r="C115">
        <v>9</v>
      </c>
      <c r="D115" t="s">
        <v>145</v>
      </c>
      <c r="E115" t="s">
        <v>3</v>
      </c>
      <c r="F115" s="1">
        <v>41933</v>
      </c>
      <c r="G115" s="13">
        <v>0.71875</v>
      </c>
      <c r="H115" s="1">
        <v>41935</v>
      </c>
      <c r="I115" s="15">
        <v>0.63194444444444442</v>
      </c>
      <c r="J115" s="8" t="str">
        <f t="shared" si="4"/>
        <v>21-Oct-14 17:15</v>
      </c>
      <c r="K115" s="8" t="str">
        <f t="shared" si="5"/>
        <v>23-Oct-14 15:10</v>
      </c>
      <c r="L115" s="9">
        <f t="shared" si="6"/>
        <v>1.9131944444452529</v>
      </c>
      <c r="M115" s="4" t="str">
        <f t="shared" si="7"/>
        <v>48 Hrs</v>
      </c>
    </row>
    <row r="116" spans="1:13" x14ac:dyDescent="0.25">
      <c r="A116" t="s">
        <v>122</v>
      </c>
      <c r="B116" s="3" t="s">
        <v>178</v>
      </c>
      <c r="C116">
        <v>9</v>
      </c>
      <c r="D116" t="s">
        <v>7</v>
      </c>
      <c r="E116" t="s">
        <v>3</v>
      </c>
      <c r="F116" s="1">
        <v>41933</v>
      </c>
      <c r="G116" s="13">
        <v>0.71875</v>
      </c>
      <c r="H116" s="1">
        <v>41935</v>
      </c>
      <c r="I116" s="15">
        <v>0.63194444444444442</v>
      </c>
      <c r="J116" s="8" t="str">
        <f t="shared" si="4"/>
        <v>21-Oct-14 17:15</v>
      </c>
      <c r="K116" s="8" t="str">
        <f t="shared" si="5"/>
        <v>23-Oct-14 15:10</v>
      </c>
      <c r="L116" s="9">
        <f t="shared" si="6"/>
        <v>1.9131944444452529</v>
      </c>
      <c r="M116" s="4" t="str">
        <f t="shared" si="7"/>
        <v>48 Hrs</v>
      </c>
    </row>
    <row r="117" spans="1:13" x14ac:dyDescent="0.25">
      <c r="A117" t="s">
        <v>123</v>
      </c>
      <c r="B117" s="3" t="s">
        <v>178</v>
      </c>
      <c r="C117">
        <v>9</v>
      </c>
      <c r="D117" t="s">
        <v>9</v>
      </c>
      <c r="E117" t="s">
        <v>3</v>
      </c>
      <c r="F117" s="1">
        <v>41933</v>
      </c>
      <c r="G117" s="13">
        <v>0.71875</v>
      </c>
      <c r="H117" s="1">
        <v>41935</v>
      </c>
      <c r="I117" s="15">
        <v>0.63194444444444442</v>
      </c>
      <c r="J117" s="8" t="str">
        <f t="shared" si="4"/>
        <v>21-Oct-14 17:15</v>
      </c>
      <c r="K117" s="8" t="str">
        <f t="shared" si="5"/>
        <v>23-Oct-14 15:10</v>
      </c>
      <c r="L117" s="9">
        <f t="shared" si="6"/>
        <v>1.9131944444452529</v>
      </c>
      <c r="M117" s="4" t="str">
        <f t="shared" si="7"/>
        <v>48 Hrs</v>
      </c>
    </row>
    <row r="118" spans="1:13" x14ac:dyDescent="0.25">
      <c r="A118" t="s">
        <v>124</v>
      </c>
      <c r="B118" s="3" t="s">
        <v>178</v>
      </c>
      <c r="C118">
        <v>10.4</v>
      </c>
      <c r="D118" t="s">
        <v>144</v>
      </c>
      <c r="E118" t="s">
        <v>19</v>
      </c>
      <c r="F118" s="1">
        <v>41933</v>
      </c>
      <c r="G118" s="4">
        <v>0.41666666666666669</v>
      </c>
      <c r="H118" s="1">
        <v>41935</v>
      </c>
      <c r="I118" s="4">
        <v>0.29166666666666669</v>
      </c>
      <c r="J118" s="8" t="str">
        <f t="shared" si="4"/>
        <v>21-Oct-14 10:00</v>
      </c>
      <c r="K118" s="8" t="str">
        <f t="shared" si="5"/>
        <v>23-Oct-14 07:00</v>
      </c>
      <c r="L118" s="9">
        <f t="shared" si="6"/>
        <v>1.875</v>
      </c>
      <c r="M118" s="4" t="str">
        <f t="shared" si="7"/>
        <v>48 Hrs</v>
      </c>
    </row>
    <row r="119" spans="1:13" x14ac:dyDescent="0.25">
      <c r="A119" t="s">
        <v>125</v>
      </c>
      <c r="B119" s="3" t="s">
        <v>178</v>
      </c>
      <c r="C119">
        <v>10.4</v>
      </c>
      <c r="D119" t="s">
        <v>145</v>
      </c>
      <c r="E119" t="s">
        <v>19</v>
      </c>
      <c r="F119" s="1">
        <v>41933</v>
      </c>
      <c r="G119" s="4">
        <v>0.41666666666666669</v>
      </c>
      <c r="H119" s="1">
        <v>41935</v>
      </c>
      <c r="I119" s="4">
        <v>0.29166666666666669</v>
      </c>
      <c r="J119" s="8" t="str">
        <f t="shared" si="4"/>
        <v>21-Oct-14 10:00</v>
      </c>
      <c r="K119" s="8" t="str">
        <f t="shared" si="5"/>
        <v>23-Oct-14 07:00</v>
      </c>
      <c r="L119" s="9">
        <f t="shared" si="6"/>
        <v>1.875</v>
      </c>
      <c r="M119" s="4" t="str">
        <f t="shared" si="7"/>
        <v>48 Hrs</v>
      </c>
    </row>
    <row r="120" spans="1:13" x14ac:dyDescent="0.25">
      <c r="A120" t="s">
        <v>126</v>
      </c>
      <c r="B120" s="3" t="s">
        <v>178</v>
      </c>
      <c r="C120">
        <v>10.4</v>
      </c>
      <c r="D120" t="s">
        <v>7</v>
      </c>
      <c r="E120" t="s">
        <v>19</v>
      </c>
      <c r="F120" s="1">
        <v>41933</v>
      </c>
      <c r="G120" s="4">
        <v>0.41666666666666669</v>
      </c>
      <c r="H120" s="1">
        <v>41935</v>
      </c>
      <c r="I120" s="4">
        <v>0.29166666666666669</v>
      </c>
      <c r="J120" s="8" t="str">
        <f t="shared" si="4"/>
        <v>21-Oct-14 10:00</v>
      </c>
      <c r="K120" s="8" t="str">
        <f t="shared" si="5"/>
        <v>23-Oct-14 07:00</v>
      </c>
      <c r="L120" s="9">
        <f t="shared" si="6"/>
        <v>1.875</v>
      </c>
      <c r="M120" s="4" t="str">
        <f t="shared" si="7"/>
        <v>48 Hrs</v>
      </c>
    </row>
    <row r="121" spans="1:13" x14ac:dyDescent="0.25">
      <c r="A121" t="s">
        <v>127</v>
      </c>
      <c r="B121" s="3" t="s">
        <v>178</v>
      </c>
      <c r="C121">
        <v>10.4</v>
      </c>
      <c r="D121" t="s">
        <v>9</v>
      </c>
      <c r="E121" t="s">
        <v>19</v>
      </c>
      <c r="F121" s="1">
        <v>41933</v>
      </c>
      <c r="G121" s="4">
        <v>0.41666666666666669</v>
      </c>
      <c r="H121" s="1">
        <v>41935</v>
      </c>
      <c r="I121" s="4">
        <v>0.29166666666666669</v>
      </c>
      <c r="J121" s="8" t="str">
        <f t="shared" si="4"/>
        <v>21-Oct-14 10:00</v>
      </c>
      <c r="K121" s="8" t="str">
        <f t="shared" si="5"/>
        <v>23-Oct-14 07:00</v>
      </c>
      <c r="L121" s="9">
        <f t="shared" si="6"/>
        <v>1.875</v>
      </c>
      <c r="M121" s="4" t="str">
        <f t="shared" si="7"/>
        <v>48 Hrs</v>
      </c>
    </row>
    <row r="122" spans="1:13" x14ac:dyDescent="0.25">
      <c r="A122" t="s">
        <v>128</v>
      </c>
      <c r="B122" s="3" t="s">
        <v>178</v>
      </c>
      <c r="C122">
        <v>11</v>
      </c>
      <c r="D122" t="s">
        <v>144</v>
      </c>
      <c r="E122" t="s">
        <v>19</v>
      </c>
      <c r="F122" s="1">
        <v>41933</v>
      </c>
      <c r="G122" s="4">
        <v>0.4375</v>
      </c>
      <c r="H122" s="1">
        <v>41935</v>
      </c>
      <c r="I122" s="4">
        <v>0.30208333333333331</v>
      </c>
      <c r="J122" s="8" t="str">
        <f t="shared" si="4"/>
        <v>21-Oct-14 10:30</v>
      </c>
      <c r="K122" s="8" t="str">
        <f t="shared" si="5"/>
        <v>23-Oct-14 07:15</v>
      </c>
      <c r="L122" s="9">
        <f t="shared" si="6"/>
        <v>1.8645833333357587</v>
      </c>
      <c r="M122" s="4" t="str">
        <f t="shared" si="7"/>
        <v>48 Hrs</v>
      </c>
    </row>
    <row r="123" spans="1:13" x14ac:dyDescent="0.25">
      <c r="A123" t="s">
        <v>129</v>
      </c>
      <c r="B123" s="3" t="s">
        <v>178</v>
      </c>
      <c r="C123">
        <v>11</v>
      </c>
      <c r="D123" t="s">
        <v>145</v>
      </c>
      <c r="E123" t="s">
        <v>19</v>
      </c>
      <c r="F123" s="1">
        <v>41933</v>
      </c>
      <c r="G123" s="4">
        <v>0.4375</v>
      </c>
      <c r="H123" s="1">
        <v>41935</v>
      </c>
      <c r="I123" s="4">
        <v>0.30208333333333331</v>
      </c>
      <c r="J123" s="8" t="str">
        <f t="shared" si="4"/>
        <v>21-Oct-14 10:30</v>
      </c>
      <c r="K123" s="8" t="str">
        <f t="shared" si="5"/>
        <v>23-Oct-14 07:15</v>
      </c>
      <c r="L123" s="9">
        <f t="shared" si="6"/>
        <v>1.8645833333357587</v>
      </c>
      <c r="M123" s="4" t="str">
        <f t="shared" si="7"/>
        <v>48 Hrs</v>
      </c>
    </row>
    <row r="124" spans="1:13" x14ac:dyDescent="0.25">
      <c r="A124" t="s">
        <v>130</v>
      </c>
      <c r="B124" s="3" t="s">
        <v>178</v>
      </c>
      <c r="C124">
        <v>11</v>
      </c>
      <c r="D124" t="s">
        <v>7</v>
      </c>
      <c r="E124" t="s">
        <v>19</v>
      </c>
      <c r="F124" s="1">
        <v>41933</v>
      </c>
      <c r="G124" s="4">
        <v>0.4375</v>
      </c>
      <c r="H124" s="1">
        <v>41935</v>
      </c>
      <c r="I124" s="4">
        <v>0.30208333333333331</v>
      </c>
      <c r="J124" s="8" t="str">
        <f t="shared" si="4"/>
        <v>21-Oct-14 10:30</v>
      </c>
      <c r="K124" s="8" t="str">
        <f t="shared" si="5"/>
        <v>23-Oct-14 07:15</v>
      </c>
      <c r="L124" s="9">
        <f t="shared" si="6"/>
        <v>1.8645833333357587</v>
      </c>
      <c r="M124" s="4" t="str">
        <f t="shared" si="7"/>
        <v>48 Hrs</v>
      </c>
    </row>
    <row r="125" spans="1:13" x14ac:dyDescent="0.25">
      <c r="A125" t="s">
        <v>131</v>
      </c>
      <c r="B125" s="3" t="s">
        <v>178</v>
      </c>
      <c r="C125">
        <v>11</v>
      </c>
      <c r="D125" t="s">
        <v>9</v>
      </c>
      <c r="E125" t="s">
        <v>19</v>
      </c>
      <c r="F125" s="1">
        <v>41933</v>
      </c>
      <c r="G125" s="4">
        <v>0.4375</v>
      </c>
      <c r="H125" s="1">
        <v>41935</v>
      </c>
      <c r="I125" s="4">
        <v>0.30208333333333331</v>
      </c>
      <c r="J125" s="8" t="str">
        <f t="shared" si="4"/>
        <v>21-Oct-14 10:30</v>
      </c>
      <c r="K125" s="8" t="str">
        <f t="shared" si="5"/>
        <v>23-Oct-14 07:15</v>
      </c>
      <c r="L125" s="9">
        <f t="shared" si="6"/>
        <v>1.8645833333357587</v>
      </c>
      <c r="M125" s="4" t="str">
        <f t="shared" si="7"/>
        <v>48 Hrs</v>
      </c>
    </row>
    <row r="126" spans="1:13" x14ac:dyDescent="0.25">
      <c r="A126" t="s">
        <v>132</v>
      </c>
      <c r="B126" s="3" t="s">
        <v>178</v>
      </c>
      <c r="C126">
        <v>12</v>
      </c>
      <c r="D126" t="s">
        <v>144</v>
      </c>
      <c r="E126" t="s">
        <v>19</v>
      </c>
      <c r="F126" s="1">
        <v>41933</v>
      </c>
      <c r="G126" s="4">
        <v>0.47916666666666669</v>
      </c>
      <c r="H126" s="1">
        <v>41935</v>
      </c>
      <c r="I126" s="4">
        <v>0.3125</v>
      </c>
      <c r="J126" s="8" t="str">
        <f t="shared" si="4"/>
        <v>21-Oct-14 11:30</v>
      </c>
      <c r="K126" s="8" t="str">
        <f t="shared" si="5"/>
        <v>23-Oct-14 07:30</v>
      </c>
      <c r="L126" s="9">
        <f t="shared" si="6"/>
        <v>1.8333333333357587</v>
      </c>
      <c r="M126" s="4" t="str">
        <f t="shared" si="7"/>
        <v>48 Hrs</v>
      </c>
    </row>
    <row r="127" spans="1:13" x14ac:dyDescent="0.25">
      <c r="A127" t="s">
        <v>133</v>
      </c>
      <c r="B127" s="3" t="s">
        <v>178</v>
      </c>
      <c r="C127">
        <v>12</v>
      </c>
      <c r="D127" t="s">
        <v>145</v>
      </c>
      <c r="E127" t="s">
        <v>19</v>
      </c>
      <c r="F127" s="1">
        <v>41933</v>
      </c>
      <c r="G127" s="4">
        <v>0.47916666666666669</v>
      </c>
      <c r="H127" s="1">
        <v>41935</v>
      </c>
      <c r="I127" s="4">
        <v>0.3125</v>
      </c>
      <c r="J127" s="8" t="str">
        <f t="shared" si="4"/>
        <v>21-Oct-14 11:30</v>
      </c>
      <c r="K127" s="8" t="str">
        <f t="shared" si="5"/>
        <v>23-Oct-14 07:30</v>
      </c>
      <c r="L127" s="9">
        <f t="shared" si="6"/>
        <v>1.8333333333357587</v>
      </c>
      <c r="M127" s="4" t="str">
        <f t="shared" si="7"/>
        <v>48 Hrs</v>
      </c>
    </row>
    <row r="128" spans="1:13" x14ac:dyDescent="0.25">
      <c r="A128" t="s">
        <v>134</v>
      </c>
      <c r="B128" s="3" t="s">
        <v>178</v>
      </c>
      <c r="C128">
        <v>12</v>
      </c>
      <c r="D128" t="s">
        <v>7</v>
      </c>
      <c r="E128" t="s">
        <v>19</v>
      </c>
      <c r="F128" s="1">
        <v>41933</v>
      </c>
      <c r="G128" s="4">
        <v>0.47916666666666669</v>
      </c>
      <c r="H128" s="1">
        <v>41935</v>
      </c>
      <c r="I128" s="4">
        <v>0.3125</v>
      </c>
      <c r="J128" s="8" t="str">
        <f t="shared" si="4"/>
        <v>21-Oct-14 11:30</v>
      </c>
      <c r="K128" s="8" t="str">
        <f t="shared" si="5"/>
        <v>23-Oct-14 07:30</v>
      </c>
      <c r="L128" s="9">
        <f t="shared" si="6"/>
        <v>1.8333333333357587</v>
      </c>
      <c r="M128" s="4" t="str">
        <f t="shared" si="7"/>
        <v>48 Hrs</v>
      </c>
    </row>
    <row r="129" spans="1:14" x14ac:dyDescent="0.25">
      <c r="A129" t="s">
        <v>135</v>
      </c>
      <c r="B129" s="3" t="s">
        <v>178</v>
      </c>
      <c r="C129">
        <v>12</v>
      </c>
      <c r="D129" t="s">
        <v>9</v>
      </c>
      <c r="E129" t="s">
        <v>19</v>
      </c>
      <c r="F129" s="1">
        <v>41933</v>
      </c>
      <c r="G129" s="4">
        <v>0.47916666666666669</v>
      </c>
      <c r="H129" s="1">
        <v>41935</v>
      </c>
      <c r="I129" s="4">
        <v>0.3125</v>
      </c>
      <c r="J129" s="8" t="str">
        <f t="shared" si="4"/>
        <v>21-Oct-14 11:30</v>
      </c>
      <c r="K129" s="8" t="str">
        <f t="shared" si="5"/>
        <v>23-Oct-14 07:30</v>
      </c>
      <c r="L129" s="9">
        <f t="shared" si="6"/>
        <v>1.8333333333357587</v>
      </c>
      <c r="M129" s="4" t="str">
        <f t="shared" si="7"/>
        <v>48 Hrs</v>
      </c>
    </row>
    <row r="130" spans="1:14" x14ac:dyDescent="0.25">
      <c r="A130" t="s">
        <v>136</v>
      </c>
      <c r="B130" s="3" t="s">
        <v>178</v>
      </c>
      <c r="C130">
        <v>13</v>
      </c>
      <c r="D130" t="s">
        <v>144</v>
      </c>
      <c r="E130" t="s">
        <v>19</v>
      </c>
      <c r="F130" s="1">
        <v>41933</v>
      </c>
      <c r="G130" s="4">
        <v>0.5</v>
      </c>
      <c r="H130" s="1">
        <v>41935</v>
      </c>
      <c r="I130" s="4">
        <v>0.33333333333333331</v>
      </c>
      <c r="J130" s="8" t="str">
        <f t="shared" si="4"/>
        <v>21-Oct-14 12:00</v>
      </c>
      <c r="K130" s="8" t="str">
        <f t="shared" si="5"/>
        <v>23-Oct-14 08:00</v>
      </c>
      <c r="L130" s="9">
        <f t="shared" si="6"/>
        <v>1.8333333333357587</v>
      </c>
      <c r="M130" s="4" t="str">
        <f t="shared" si="7"/>
        <v>48 Hrs</v>
      </c>
    </row>
    <row r="131" spans="1:14" x14ac:dyDescent="0.25">
      <c r="A131" t="s">
        <v>137</v>
      </c>
      <c r="B131" s="3" t="s">
        <v>178</v>
      </c>
      <c r="C131">
        <v>13</v>
      </c>
      <c r="D131" t="s">
        <v>145</v>
      </c>
      <c r="E131" t="s">
        <v>19</v>
      </c>
      <c r="F131" s="1">
        <v>41933</v>
      </c>
      <c r="G131" s="4">
        <v>0.5</v>
      </c>
      <c r="H131" s="1">
        <v>41935</v>
      </c>
      <c r="I131" s="4">
        <v>0.33333333333333331</v>
      </c>
      <c r="J131" s="8" t="str">
        <f t="shared" ref="J131:J154" si="8">TEXT(F131,"dd-mmm-yy")&amp;TEXT(G131," hh:mm")</f>
        <v>21-Oct-14 12:00</v>
      </c>
      <c r="K131" s="8" t="str">
        <f t="shared" ref="K131:K154" si="9">TEXT(H131,"dd-mmm-yy")&amp;TEXT(I131," hh:mm")</f>
        <v>23-Oct-14 08:00</v>
      </c>
      <c r="L131" s="9">
        <f t="shared" ref="L131:L194" si="10">K131-J131</f>
        <v>1.8333333333357587</v>
      </c>
      <c r="M131" s="4" t="str">
        <f t="shared" ref="M131:M194" si="11">IF(AND(INT(L131)*24+HOUR(L131)&gt;=24,INT(L131)*24+HOUR(L131)&lt;=28),"24 Hrs",IF(AND(INT(L131)*24+HOUR(L131)&gt;=40,INT(L131)*24+HOUR(L131)&lt;=56),"48 Hrs","Other"))</f>
        <v>48 Hrs</v>
      </c>
    </row>
    <row r="132" spans="1:14" x14ac:dyDescent="0.25">
      <c r="A132" t="s">
        <v>138</v>
      </c>
      <c r="B132" s="3" t="s">
        <v>178</v>
      </c>
      <c r="C132">
        <v>13</v>
      </c>
      <c r="D132" t="s">
        <v>7</v>
      </c>
      <c r="E132" t="s">
        <v>19</v>
      </c>
      <c r="F132" s="1">
        <v>41933</v>
      </c>
      <c r="G132" s="4">
        <v>0.5</v>
      </c>
      <c r="H132" s="1">
        <v>41935</v>
      </c>
      <c r="I132" s="4">
        <v>0.33333333333333331</v>
      </c>
      <c r="J132" s="8" t="str">
        <f t="shared" si="8"/>
        <v>21-Oct-14 12:00</v>
      </c>
      <c r="K132" s="8" t="str">
        <f t="shared" si="9"/>
        <v>23-Oct-14 08:00</v>
      </c>
      <c r="L132" s="9">
        <f t="shared" si="10"/>
        <v>1.8333333333357587</v>
      </c>
      <c r="M132" s="4" t="str">
        <f t="shared" si="11"/>
        <v>48 Hrs</v>
      </c>
    </row>
    <row r="133" spans="1:14" x14ac:dyDescent="0.25">
      <c r="A133" t="s">
        <v>139</v>
      </c>
      <c r="B133" s="3" t="s">
        <v>178</v>
      </c>
      <c r="C133">
        <v>13</v>
      </c>
      <c r="D133" t="s">
        <v>9</v>
      </c>
      <c r="E133" t="s">
        <v>19</v>
      </c>
      <c r="F133" s="1">
        <v>41933</v>
      </c>
      <c r="G133" s="4">
        <v>0.5</v>
      </c>
      <c r="H133" s="1">
        <v>41935</v>
      </c>
      <c r="I133" s="4">
        <v>0.33333333333333331</v>
      </c>
      <c r="J133" s="8" t="str">
        <f t="shared" si="8"/>
        <v>21-Oct-14 12:00</v>
      </c>
      <c r="K133" s="8" t="str">
        <f t="shared" si="9"/>
        <v>23-Oct-14 08:00</v>
      </c>
      <c r="L133" s="9">
        <f t="shared" si="10"/>
        <v>1.8333333333357587</v>
      </c>
      <c r="M133" s="4" t="str">
        <f t="shared" si="11"/>
        <v>48 Hrs</v>
      </c>
    </row>
    <row r="134" spans="1:14" x14ac:dyDescent="0.25">
      <c r="A134" t="s">
        <v>140</v>
      </c>
      <c r="B134" s="3" t="s">
        <v>178</v>
      </c>
      <c r="C134">
        <v>14</v>
      </c>
      <c r="D134" t="s">
        <v>144</v>
      </c>
      <c r="E134" t="s">
        <v>3</v>
      </c>
      <c r="F134" s="1">
        <v>41933</v>
      </c>
      <c r="G134" s="4">
        <v>0.54166666666666663</v>
      </c>
      <c r="H134" s="1">
        <v>41935</v>
      </c>
      <c r="I134" s="4">
        <v>0.35416666666666669</v>
      </c>
      <c r="J134" s="8" t="str">
        <f t="shared" si="8"/>
        <v>21-Oct-14 13:00</v>
      </c>
      <c r="K134" s="8" t="str">
        <f t="shared" si="9"/>
        <v>23-Oct-14 08:30</v>
      </c>
      <c r="L134" s="9">
        <f t="shared" si="10"/>
        <v>1.8125</v>
      </c>
      <c r="M134" s="4" t="str">
        <f t="shared" si="11"/>
        <v>48 Hrs</v>
      </c>
    </row>
    <row r="135" spans="1:14" x14ac:dyDescent="0.25">
      <c r="A135" t="s">
        <v>141</v>
      </c>
      <c r="B135" s="3" t="s">
        <v>178</v>
      </c>
      <c r="C135">
        <v>14</v>
      </c>
      <c r="D135" t="s">
        <v>145</v>
      </c>
      <c r="E135" t="s">
        <v>3</v>
      </c>
      <c r="F135" s="1">
        <v>41933</v>
      </c>
      <c r="G135" s="4">
        <v>0.54166666666666663</v>
      </c>
      <c r="H135" s="1">
        <v>41935</v>
      </c>
      <c r="I135" s="4">
        <v>0.35416666666666669</v>
      </c>
      <c r="J135" s="8" t="str">
        <f t="shared" si="8"/>
        <v>21-Oct-14 13:00</v>
      </c>
      <c r="K135" s="8" t="str">
        <f t="shared" si="9"/>
        <v>23-Oct-14 08:30</v>
      </c>
      <c r="L135" s="9">
        <f t="shared" si="10"/>
        <v>1.8125</v>
      </c>
      <c r="M135" s="4" t="str">
        <f t="shared" si="11"/>
        <v>48 Hrs</v>
      </c>
    </row>
    <row r="136" spans="1:14" x14ac:dyDescent="0.25">
      <c r="A136" t="s">
        <v>142</v>
      </c>
      <c r="B136" s="3" t="s">
        <v>178</v>
      </c>
      <c r="C136">
        <v>14</v>
      </c>
      <c r="D136" t="s">
        <v>7</v>
      </c>
      <c r="E136" t="s">
        <v>3</v>
      </c>
      <c r="F136" s="1">
        <v>41933</v>
      </c>
      <c r="G136" s="4">
        <v>0.54166666666666663</v>
      </c>
      <c r="H136" s="1">
        <v>41935</v>
      </c>
      <c r="I136" s="4">
        <v>0.35416666666666669</v>
      </c>
      <c r="J136" s="8" t="str">
        <f t="shared" si="8"/>
        <v>21-Oct-14 13:00</v>
      </c>
      <c r="K136" s="8" t="str">
        <f t="shared" si="9"/>
        <v>23-Oct-14 08:30</v>
      </c>
      <c r="L136" s="9">
        <f t="shared" si="10"/>
        <v>1.8125</v>
      </c>
      <c r="M136" s="4" t="str">
        <f t="shared" si="11"/>
        <v>48 Hrs</v>
      </c>
    </row>
    <row r="137" spans="1:14" x14ac:dyDescent="0.25">
      <c r="A137" t="s">
        <v>143</v>
      </c>
      <c r="B137" s="3" t="s">
        <v>178</v>
      </c>
      <c r="C137">
        <v>14</v>
      </c>
      <c r="D137" t="s">
        <v>9</v>
      </c>
      <c r="E137" t="s">
        <v>3</v>
      </c>
      <c r="F137" s="1">
        <v>41933</v>
      </c>
      <c r="G137" s="4">
        <v>0.54166666666666663</v>
      </c>
      <c r="H137" s="1">
        <v>41935</v>
      </c>
      <c r="I137" s="4">
        <v>0.35416666666666669</v>
      </c>
      <c r="J137" s="8" t="str">
        <f t="shared" si="8"/>
        <v>21-Oct-14 13:00</v>
      </c>
      <c r="K137" s="8" t="str">
        <f t="shared" si="9"/>
        <v>23-Oct-14 08:30</v>
      </c>
      <c r="L137" s="9">
        <f t="shared" si="10"/>
        <v>1.8125</v>
      </c>
      <c r="M137" s="4" t="str">
        <f t="shared" si="11"/>
        <v>48 Hrs</v>
      </c>
      <c r="N137" t="s">
        <v>167</v>
      </c>
    </row>
    <row r="138" spans="1:14" x14ac:dyDescent="0.25">
      <c r="A138" s="6" t="s">
        <v>150</v>
      </c>
      <c r="B138" s="3" t="s">
        <v>178</v>
      </c>
      <c r="C138" s="7">
        <v>16.2</v>
      </c>
      <c r="D138" s="6" t="s">
        <v>2</v>
      </c>
      <c r="E138" s="6" t="s">
        <v>19</v>
      </c>
      <c r="F138" s="5">
        <v>41933</v>
      </c>
      <c r="G138" s="2">
        <v>0.58333333333333337</v>
      </c>
      <c r="H138" s="5">
        <v>41935</v>
      </c>
      <c r="I138" s="2">
        <v>0.39583333333333331</v>
      </c>
      <c r="J138" s="8" t="str">
        <f t="shared" si="8"/>
        <v>21-Oct-14 14:00</v>
      </c>
      <c r="K138" s="8" t="str">
        <f t="shared" si="9"/>
        <v>23-Oct-14 09:30</v>
      </c>
      <c r="L138" s="9">
        <f t="shared" si="10"/>
        <v>1.8125</v>
      </c>
      <c r="M138" s="4" t="str">
        <f t="shared" si="11"/>
        <v>48 Hrs</v>
      </c>
    </row>
    <row r="139" spans="1:14" x14ac:dyDescent="0.25">
      <c r="A139" s="6" t="s">
        <v>151</v>
      </c>
      <c r="B139" s="3" t="s">
        <v>178</v>
      </c>
      <c r="C139" s="7">
        <v>16.2</v>
      </c>
      <c r="D139" s="6" t="s">
        <v>5</v>
      </c>
      <c r="E139" s="6" t="s">
        <v>19</v>
      </c>
      <c r="F139" s="5">
        <v>41933</v>
      </c>
      <c r="G139" s="2">
        <v>0.58333333333333337</v>
      </c>
      <c r="H139" s="5">
        <v>41935</v>
      </c>
      <c r="I139" s="2">
        <v>0.39583333333333331</v>
      </c>
      <c r="J139" s="8" t="str">
        <f t="shared" si="8"/>
        <v>21-Oct-14 14:00</v>
      </c>
      <c r="K139" s="8" t="str">
        <f t="shared" si="9"/>
        <v>23-Oct-14 09:30</v>
      </c>
      <c r="L139" s="9">
        <f t="shared" si="10"/>
        <v>1.8125</v>
      </c>
      <c r="M139" s="4" t="str">
        <f t="shared" si="11"/>
        <v>48 Hrs</v>
      </c>
    </row>
    <row r="140" spans="1:14" x14ac:dyDescent="0.25">
      <c r="A140" s="6" t="s">
        <v>152</v>
      </c>
      <c r="B140" s="3" t="s">
        <v>178</v>
      </c>
      <c r="C140" s="7">
        <v>16.2</v>
      </c>
      <c r="D140" s="6" t="s">
        <v>7</v>
      </c>
      <c r="E140" s="6" t="s">
        <v>19</v>
      </c>
      <c r="F140" s="5">
        <v>41933</v>
      </c>
      <c r="G140" s="2">
        <v>0.58333333333333337</v>
      </c>
      <c r="H140" s="5">
        <v>41935</v>
      </c>
      <c r="I140" s="2">
        <v>0.39583333333333331</v>
      </c>
      <c r="J140" s="8" t="str">
        <f t="shared" si="8"/>
        <v>21-Oct-14 14:00</v>
      </c>
      <c r="K140" s="8" t="str">
        <f t="shared" si="9"/>
        <v>23-Oct-14 09:30</v>
      </c>
      <c r="L140" s="9">
        <f t="shared" si="10"/>
        <v>1.8125</v>
      </c>
      <c r="M140" s="4" t="str">
        <f t="shared" si="11"/>
        <v>48 Hrs</v>
      </c>
    </row>
    <row r="141" spans="1:14" x14ac:dyDescent="0.25">
      <c r="A141" s="6" t="s">
        <v>153</v>
      </c>
      <c r="B141" s="3" t="s">
        <v>178</v>
      </c>
      <c r="C141" s="7">
        <v>16.2</v>
      </c>
      <c r="D141" s="6" t="s">
        <v>9</v>
      </c>
      <c r="E141" s="6" t="s">
        <v>19</v>
      </c>
      <c r="F141" s="5">
        <v>41933</v>
      </c>
      <c r="G141" s="2">
        <v>0.58333333333333337</v>
      </c>
      <c r="H141" s="5">
        <v>41935</v>
      </c>
      <c r="I141" s="2">
        <v>0.39583333333333331</v>
      </c>
      <c r="J141" s="8" t="str">
        <f t="shared" si="8"/>
        <v>21-Oct-14 14:00</v>
      </c>
      <c r="K141" s="8" t="str">
        <f t="shared" si="9"/>
        <v>23-Oct-14 09:30</v>
      </c>
      <c r="L141" s="9">
        <f t="shared" si="10"/>
        <v>1.8125</v>
      </c>
      <c r="M141" s="4" t="str">
        <f t="shared" si="11"/>
        <v>48 Hrs</v>
      </c>
    </row>
    <row r="142" spans="1:14" x14ac:dyDescent="0.25">
      <c r="A142" s="6" t="s">
        <v>154</v>
      </c>
      <c r="B142" s="3" t="s">
        <v>178</v>
      </c>
      <c r="C142" s="7">
        <v>17</v>
      </c>
      <c r="D142" s="6" t="s">
        <v>2</v>
      </c>
      <c r="E142" s="6" t="s">
        <v>19</v>
      </c>
      <c r="F142" s="5">
        <v>41933</v>
      </c>
      <c r="G142" s="2">
        <v>0.64583333333333337</v>
      </c>
      <c r="H142" s="5">
        <v>41935</v>
      </c>
      <c r="I142" s="2">
        <v>0.41666666666666669</v>
      </c>
      <c r="J142" s="8" t="str">
        <f t="shared" si="8"/>
        <v>21-Oct-14 15:30</v>
      </c>
      <c r="K142" s="8" t="str">
        <f t="shared" si="9"/>
        <v>23-Oct-14 10:00</v>
      </c>
      <c r="L142" s="9">
        <f t="shared" si="10"/>
        <v>1.7708333333284827</v>
      </c>
      <c r="M142" s="4" t="str">
        <f t="shared" si="11"/>
        <v>48 Hrs</v>
      </c>
    </row>
    <row r="143" spans="1:14" x14ac:dyDescent="0.25">
      <c r="A143" s="6" t="s">
        <v>155</v>
      </c>
      <c r="B143" s="3" t="s">
        <v>178</v>
      </c>
      <c r="C143" s="7">
        <v>17</v>
      </c>
      <c r="D143" s="6" t="s">
        <v>5</v>
      </c>
      <c r="E143" s="6" t="s">
        <v>19</v>
      </c>
      <c r="F143" s="5">
        <v>41933</v>
      </c>
      <c r="G143" s="2">
        <v>0.64583333333333337</v>
      </c>
      <c r="H143" s="5">
        <v>41935</v>
      </c>
      <c r="I143" s="2">
        <v>0.41666666666666669</v>
      </c>
      <c r="J143" s="8" t="str">
        <f t="shared" si="8"/>
        <v>21-Oct-14 15:30</v>
      </c>
      <c r="K143" s="8" t="str">
        <f t="shared" si="9"/>
        <v>23-Oct-14 10:00</v>
      </c>
      <c r="L143" s="9">
        <f t="shared" si="10"/>
        <v>1.7708333333284827</v>
      </c>
      <c r="M143" s="4" t="str">
        <f t="shared" si="11"/>
        <v>48 Hrs</v>
      </c>
    </row>
    <row r="144" spans="1:14" x14ac:dyDescent="0.25">
      <c r="A144" s="6" t="s">
        <v>156</v>
      </c>
      <c r="B144" s="3" t="s">
        <v>178</v>
      </c>
      <c r="C144" s="7">
        <v>17</v>
      </c>
      <c r="D144" s="6" t="s">
        <v>7</v>
      </c>
      <c r="E144" s="6" t="s">
        <v>19</v>
      </c>
      <c r="F144" s="5">
        <v>41933</v>
      </c>
      <c r="G144" s="2">
        <v>0.64583333333333337</v>
      </c>
      <c r="H144" s="5">
        <v>41935</v>
      </c>
      <c r="I144" s="2">
        <v>0.41666666666666669</v>
      </c>
      <c r="J144" s="8" t="str">
        <f t="shared" si="8"/>
        <v>21-Oct-14 15:30</v>
      </c>
      <c r="K144" s="8" t="str">
        <f t="shared" si="9"/>
        <v>23-Oct-14 10:00</v>
      </c>
      <c r="L144" s="9">
        <f t="shared" si="10"/>
        <v>1.7708333333284827</v>
      </c>
      <c r="M144" s="4" t="str">
        <f t="shared" si="11"/>
        <v>48 Hrs</v>
      </c>
    </row>
    <row r="145" spans="1:15" x14ac:dyDescent="0.25">
      <c r="A145" s="6" t="s">
        <v>157</v>
      </c>
      <c r="B145" s="3" t="s">
        <v>178</v>
      </c>
      <c r="C145" s="7">
        <v>17</v>
      </c>
      <c r="D145" s="6" t="s">
        <v>9</v>
      </c>
      <c r="E145" s="6" t="s">
        <v>19</v>
      </c>
      <c r="F145" s="5">
        <v>41933</v>
      </c>
      <c r="G145" s="2">
        <v>0.64583333333333337</v>
      </c>
      <c r="H145" s="5">
        <v>41935</v>
      </c>
      <c r="I145" s="2">
        <v>0.41666666666666669</v>
      </c>
      <c r="J145" s="8" t="str">
        <f t="shared" si="8"/>
        <v>21-Oct-14 15:30</v>
      </c>
      <c r="K145" s="8" t="str">
        <f t="shared" si="9"/>
        <v>23-Oct-14 10:00</v>
      </c>
      <c r="L145" s="9">
        <f t="shared" si="10"/>
        <v>1.7708333333284827</v>
      </c>
      <c r="M145" s="4" t="str">
        <f t="shared" si="11"/>
        <v>48 Hrs</v>
      </c>
    </row>
    <row r="146" spans="1:15" x14ac:dyDescent="0.25">
      <c r="A146" s="6" t="s">
        <v>158</v>
      </c>
      <c r="B146" s="3" t="s">
        <v>178</v>
      </c>
      <c r="C146" s="7">
        <v>18</v>
      </c>
      <c r="D146" s="6" t="s">
        <v>2</v>
      </c>
      <c r="E146" s="6" t="s">
        <v>19</v>
      </c>
      <c r="F146" s="5">
        <v>41933</v>
      </c>
      <c r="G146" s="2">
        <v>0.66666666666666663</v>
      </c>
      <c r="H146" s="5">
        <v>41935</v>
      </c>
      <c r="I146" s="2">
        <v>0.4375</v>
      </c>
      <c r="J146" s="8" t="str">
        <f t="shared" si="8"/>
        <v>21-Oct-14 16:00</v>
      </c>
      <c r="K146" s="8" t="str">
        <f t="shared" si="9"/>
        <v>23-Oct-14 10:30</v>
      </c>
      <c r="L146" s="9">
        <f t="shared" si="10"/>
        <v>1.7708333333357587</v>
      </c>
      <c r="M146" s="4" t="str">
        <f t="shared" si="11"/>
        <v>48 Hrs</v>
      </c>
    </row>
    <row r="147" spans="1:15" x14ac:dyDescent="0.25">
      <c r="A147" s="6" t="s">
        <v>159</v>
      </c>
      <c r="B147" s="3" t="s">
        <v>178</v>
      </c>
      <c r="C147" s="7">
        <v>18</v>
      </c>
      <c r="D147" s="6" t="s">
        <v>5</v>
      </c>
      <c r="E147" s="6" t="s">
        <v>19</v>
      </c>
      <c r="F147" s="5">
        <v>41933</v>
      </c>
      <c r="G147" s="2">
        <v>0.66666666666666663</v>
      </c>
      <c r="H147" s="5">
        <v>41935</v>
      </c>
      <c r="I147" s="2">
        <v>0.4375</v>
      </c>
      <c r="J147" s="8" t="str">
        <f t="shared" si="8"/>
        <v>21-Oct-14 16:00</v>
      </c>
      <c r="K147" s="8" t="str">
        <f t="shared" si="9"/>
        <v>23-Oct-14 10:30</v>
      </c>
      <c r="L147" s="9">
        <f t="shared" si="10"/>
        <v>1.7708333333357587</v>
      </c>
      <c r="M147" s="4" t="str">
        <f t="shared" si="11"/>
        <v>48 Hrs</v>
      </c>
    </row>
    <row r="148" spans="1:15" x14ac:dyDescent="0.25">
      <c r="A148" s="6" t="s">
        <v>160</v>
      </c>
      <c r="B148" s="3" t="s">
        <v>178</v>
      </c>
      <c r="C148" s="7">
        <v>18</v>
      </c>
      <c r="D148" s="6" t="s">
        <v>7</v>
      </c>
      <c r="E148" s="6" t="s">
        <v>19</v>
      </c>
      <c r="F148" s="5">
        <v>41933</v>
      </c>
      <c r="G148" s="2">
        <v>0.66666666666666663</v>
      </c>
      <c r="H148" s="5">
        <v>41935</v>
      </c>
      <c r="I148" s="2">
        <v>0.4375</v>
      </c>
      <c r="J148" s="8" t="str">
        <f t="shared" si="8"/>
        <v>21-Oct-14 16:00</v>
      </c>
      <c r="K148" s="8" t="str">
        <f t="shared" si="9"/>
        <v>23-Oct-14 10:30</v>
      </c>
      <c r="L148" s="9">
        <f t="shared" si="10"/>
        <v>1.7708333333357587</v>
      </c>
      <c r="M148" s="4" t="str">
        <f t="shared" si="11"/>
        <v>48 Hrs</v>
      </c>
    </row>
    <row r="149" spans="1:15" x14ac:dyDescent="0.25">
      <c r="A149" s="6" t="s">
        <v>161</v>
      </c>
      <c r="B149" s="3" t="s">
        <v>178</v>
      </c>
      <c r="C149" s="7">
        <v>18</v>
      </c>
      <c r="D149" s="6" t="s">
        <v>9</v>
      </c>
      <c r="E149" s="6" t="s">
        <v>19</v>
      </c>
      <c r="F149" s="5">
        <v>41933</v>
      </c>
      <c r="G149" s="2">
        <v>0.66666666666666663</v>
      </c>
      <c r="H149" s="5">
        <v>41935</v>
      </c>
      <c r="I149" s="2">
        <v>0.4375</v>
      </c>
      <c r="J149" s="8" t="str">
        <f t="shared" si="8"/>
        <v>21-Oct-14 16:00</v>
      </c>
      <c r="K149" s="8" t="str">
        <f t="shared" si="9"/>
        <v>23-Oct-14 10:30</v>
      </c>
      <c r="L149" s="9">
        <f t="shared" si="10"/>
        <v>1.7708333333357587</v>
      </c>
      <c r="M149" s="4" t="str">
        <f t="shared" si="11"/>
        <v>48 Hrs</v>
      </c>
    </row>
    <row r="150" spans="1:15" x14ac:dyDescent="0.25">
      <c r="A150" s="6" t="s">
        <v>162</v>
      </c>
      <c r="B150" s="3" t="s">
        <v>178</v>
      </c>
      <c r="C150" s="7">
        <v>19</v>
      </c>
      <c r="D150" s="6" t="s">
        <v>2</v>
      </c>
      <c r="E150" s="6" t="s">
        <v>3</v>
      </c>
      <c r="F150" s="5">
        <v>41933</v>
      </c>
      <c r="G150" s="2">
        <v>0.6875</v>
      </c>
      <c r="H150" s="5">
        <v>41935</v>
      </c>
      <c r="I150" s="2">
        <v>0.45833333333333331</v>
      </c>
      <c r="J150" s="8" t="str">
        <f t="shared" si="8"/>
        <v>21-Oct-14 16:30</v>
      </c>
      <c r="K150" s="8" t="str">
        <f t="shared" si="9"/>
        <v>23-Oct-14 11:00</v>
      </c>
      <c r="L150" s="9">
        <f t="shared" si="10"/>
        <v>1.7708333333357587</v>
      </c>
      <c r="M150" s="4" t="str">
        <f t="shared" si="11"/>
        <v>48 Hrs</v>
      </c>
    </row>
    <row r="151" spans="1:15" x14ac:dyDescent="0.25">
      <c r="A151" s="6" t="s">
        <v>163</v>
      </c>
      <c r="B151" s="3" t="s">
        <v>178</v>
      </c>
      <c r="C151" s="7">
        <v>19</v>
      </c>
      <c r="D151" s="6" t="s">
        <v>5</v>
      </c>
      <c r="E151" s="6" t="s">
        <v>3</v>
      </c>
      <c r="F151" s="5">
        <v>41933</v>
      </c>
      <c r="G151" s="2">
        <v>0.6875</v>
      </c>
      <c r="H151" s="5">
        <v>41935</v>
      </c>
      <c r="I151" s="2">
        <v>0.45833333333333331</v>
      </c>
      <c r="J151" s="8" t="str">
        <f t="shared" si="8"/>
        <v>21-Oct-14 16:30</v>
      </c>
      <c r="K151" s="8" t="str">
        <f t="shared" si="9"/>
        <v>23-Oct-14 11:00</v>
      </c>
      <c r="L151" s="9">
        <f t="shared" si="10"/>
        <v>1.7708333333357587</v>
      </c>
      <c r="M151" s="4" t="str">
        <f t="shared" si="11"/>
        <v>48 Hrs</v>
      </c>
    </row>
    <row r="152" spans="1:15" x14ac:dyDescent="0.25">
      <c r="A152" s="6" t="s">
        <v>164</v>
      </c>
      <c r="B152" s="3" t="s">
        <v>178</v>
      </c>
      <c r="C152" s="7">
        <v>19</v>
      </c>
      <c r="D152" s="6" t="s">
        <v>7</v>
      </c>
      <c r="E152" s="6" t="s">
        <v>3</v>
      </c>
      <c r="F152" s="5">
        <v>41933</v>
      </c>
      <c r="G152" s="2">
        <v>0.6875</v>
      </c>
      <c r="H152" s="5">
        <v>41935</v>
      </c>
      <c r="I152" s="2">
        <v>0.45833333333333331</v>
      </c>
      <c r="J152" s="8" t="str">
        <f t="shared" si="8"/>
        <v>21-Oct-14 16:30</v>
      </c>
      <c r="K152" s="8" t="str">
        <f t="shared" si="9"/>
        <v>23-Oct-14 11:00</v>
      </c>
      <c r="L152" s="9">
        <f t="shared" si="10"/>
        <v>1.7708333333357587</v>
      </c>
      <c r="M152" s="4" t="str">
        <f t="shared" si="11"/>
        <v>48 Hrs</v>
      </c>
    </row>
    <row r="153" spans="1:15" x14ac:dyDescent="0.25">
      <c r="A153" s="6" t="s">
        <v>165</v>
      </c>
      <c r="B153" s="3" t="s">
        <v>178</v>
      </c>
      <c r="C153" s="7">
        <v>19</v>
      </c>
      <c r="D153" s="6" t="s">
        <v>9</v>
      </c>
      <c r="E153" s="6" t="s">
        <v>3</v>
      </c>
      <c r="F153" s="5">
        <v>41933</v>
      </c>
      <c r="G153" s="2">
        <v>0.6875</v>
      </c>
      <c r="H153" s="5">
        <v>41935</v>
      </c>
      <c r="I153" s="2">
        <v>0.45833333333333331</v>
      </c>
      <c r="J153" s="8" t="str">
        <f t="shared" si="8"/>
        <v>21-Oct-14 16:30</v>
      </c>
      <c r="K153" s="8" t="str">
        <f t="shared" si="9"/>
        <v>23-Oct-14 11:00</v>
      </c>
      <c r="L153" s="9">
        <f t="shared" si="10"/>
        <v>1.7708333333357587</v>
      </c>
      <c r="M153" s="4" t="str">
        <f t="shared" si="11"/>
        <v>48 Hrs</v>
      </c>
      <c r="N153" t="s">
        <v>166</v>
      </c>
    </row>
    <row r="154" spans="1:15" x14ac:dyDescent="0.25">
      <c r="A154" s="16" t="s">
        <v>186</v>
      </c>
      <c r="B154" s="3" t="s">
        <v>239</v>
      </c>
      <c r="C154" s="18">
        <v>0</v>
      </c>
      <c r="D154" s="16" t="s">
        <v>388</v>
      </c>
      <c r="E154" s="16"/>
      <c r="F154" s="17">
        <v>41745</v>
      </c>
      <c r="G154" s="4">
        <v>0.65069444444444446</v>
      </c>
      <c r="H154" s="1">
        <v>41746</v>
      </c>
      <c r="I154" s="4">
        <v>0.75</v>
      </c>
      <c r="J154" s="8" t="str">
        <f t="shared" si="8"/>
        <v>16-Apr-14 15:37</v>
      </c>
      <c r="K154" s="9" t="str">
        <f t="shared" si="9"/>
        <v>17-Apr-14 18:00</v>
      </c>
      <c r="L154" s="24">
        <f t="shared" si="10"/>
        <v>1.0993055555591127</v>
      </c>
      <c r="M154" s="22" t="str">
        <f t="shared" si="11"/>
        <v>24 Hrs</v>
      </c>
      <c r="N154" s="16"/>
    </row>
    <row r="155" spans="1:15" x14ac:dyDescent="0.25">
      <c r="A155" s="16" t="s">
        <v>187</v>
      </c>
      <c r="B155" s="19" t="s">
        <v>239</v>
      </c>
      <c r="C155" s="18">
        <v>0</v>
      </c>
      <c r="D155" s="16" t="s">
        <v>388</v>
      </c>
      <c r="E155" s="16"/>
      <c r="F155" s="17">
        <v>41745</v>
      </c>
      <c r="G155" s="22">
        <v>0.65069444444444446</v>
      </c>
      <c r="H155" s="20">
        <v>41746</v>
      </c>
      <c r="I155" s="22">
        <v>0.75</v>
      </c>
      <c r="J155" s="23" t="str">
        <f t="shared" ref="J155:J201" si="12">TEXT(F155,"dd-mmm-yy")&amp;TEXT(G155," hh:mm")</f>
        <v>16-Apr-14 15:37</v>
      </c>
      <c r="K155" s="24" t="str">
        <f t="shared" ref="K155:K201" si="13">TEXT(H155,"dd-mmm-yy")&amp;TEXT(I155," hh:mm")</f>
        <v>17-Apr-14 18:00</v>
      </c>
      <c r="L155" s="24">
        <f t="shared" si="10"/>
        <v>1.0993055555591127</v>
      </c>
      <c r="M155" s="22" t="str">
        <f t="shared" si="11"/>
        <v>24 Hrs</v>
      </c>
      <c r="N155" s="16"/>
      <c r="O155" s="65"/>
    </row>
    <row r="156" spans="1:15" x14ac:dyDescent="0.25">
      <c r="A156" s="16" t="s">
        <v>188</v>
      </c>
      <c r="B156" s="19" t="s">
        <v>239</v>
      </c>
      <c r="C156" s="18">
        <v>0</v>
      </c>
      <c r="D156" s="16" t="s">
        <v>388</v>
      </c>
      <c r="E156" s="16"/>
      <c r="F156" s="17">
        <v>41745</v>
      </c>
      <c r="G156" s="22">
        <v>0.65069444444444446</v>
      </c>
      <c r="H156" s="20">
        <v>41746</v>
      </c>
      <c r="I156" s="22">
        <v>0.75</v>
      </c>
      <c r="J156" s="23" t="str">
        <f t="shared" si="12"/>
        <v>16-Apr-14 15:37</v>
      </c>
      <c r="K156" s="24" t="str">
        <f t="shared" si="13"/>
        <v>17-Apr-14 18:00</v>
      </c>
      <c r="L156" s="24">
        <f t="shared" si="10"/>
        <v>1.0993055555591127</v>
      </c>
      <c r="M156" s="22" t="str">
        <f t="shared" si="11"/>
        <v>24 Hrs</v>
      </c>
      <c r="N156" s="16"/>
      <c r="O156" s="65"/>
    </row>
    <row r="157" spans="1:15" x14ac:dyDescent="0.25">
      <c r="A157" s="16" t="s">
        <v>189</v>
      </c>
      <c r="B157" s="19" t="s">
        <v>239</v>
      </c>
      <c r="C157" s="18">
        <v>0</v>
      </c>
      <c r="D157" s="16" t="s">
        <v>388</v>
      </c>
      <c r="E157" s="16"/>
      <c r="F157" s="17">
        <v>41745</v>
      </c>
      <c r="G157" s="22">
        <v>0.65069444444444446</v>
      </c>
      <c r="H157" s="20">
        <v>41746</v>
      </c>
      <c r="I157" s="22">
        <v>0.75</v>
      </c>
      <c r="J157" s="23" t="str">
        <f t="shared" si="12"/>
        <v>16-Apr-14 15:37</v>
      </c>
      <c r="K157" s="24" t="str">
        <f t="shared" si="13"/>
        <v>17-Apr-14 18:00</v>
      </c>
      <c r="L157" s="24">
        <f t="shared" si="10"/>
        <v>1.0993055555591127</v>
      </c>
      <c r="M157" s="22" t="str">
        <f t="shared" si="11"/>
        <v>24 Hrs</v>
      </c>
      <c r="N157" s="16"/>
      <c r="O157" s="65"/>
    </row>
    <row r="158" spans="1:15" x14ac:dyDescent="0.25">
      <c r="A158" s="16" t="s">
        <v>190</v>
      </c>
      <c r="B158" s="19" t="s">
        <v>239</v>
      </c>
      <c r="C158" s="18">
        <v>0</v>
      </c>
      <c r="D158" s="16" t="s">
        <v>389</v>
      </c>
      <c r="E158" s="16"/>
      <c r="F158" s="17">
        <v>41745</v>
      </c>
      <c r="G158" s="22">
        <v>0.65069444444444446</v>
      </c>
      <c r="H158" s="20">
        <v>41746</v>
      </c>
      <c r="I158" s="22">
        <v>0.75</v>
      </c>
      <c r="J158" s="23" t="str">
        <f t="shared" si="12"/>
        <v>16-Apr-14 15:37</v>
      </c>
      <c r="K158" s="24" t="str">
        <f t="shared" si="13"/>
        <v>17-Apr-14 18:00</v>
      </c>
      <c r="L158" s="24">
        <f t="shared" si="10"/>
        <v>1.0993055555591127</v>
      </c>
      <c r="M158" s="22" t="str">
        <f t="shared" si="11"/>
        <v>24 Hrs</v>
      </c>
      <c r="N158" s="16"/>
      <c r="O158" s="65"/>
    </row>
    <row r="159" spans="1:15" x14ac:dyDescent="0.25">
      <c r="A159" s="16" t="s">
        <v>191</v>
      </c>
      <c r="B159" s="19" t="s">
        <v>239</v>
      </c>
      <c r="C159" s="18">
        <v>0</v>
      </c>
      <c r="D159" s="16" t="s">
        <v>389</v>
      </c>
      <c r="E159" s="16"/>
      <c r="F159" s="17">
        <v>41745</v>
      </c>
      <c r="G159" s="22">
        <v>0.65069444444444446</v>
      </c>
      <c r="H159" s="20">
        <v>41746</v>
      </c>
      <c r="I159" s="22">
        <v>0.75</v>
      </c>
      <c r="J159" s="23" t="str">
        <f t="shared" si="12"/>
        <v>16-Apr-14 15:37</v>
      </c>
      <c r="K159" s="24" t="str">
        <f t="shared" si="13"/>
        <v>17-Apr-14 18:00</v>
      </c>
      <c r="L159" s="24">
        <f t="shared" si="10"/>
        <v>1.0993055555591127</v>
      </c>
      <c r="M159" s="22" t="str">
        <f t="shared" si="11"/>
        <v>24 Hrs</v>
      </c>
      <c r="N159" s="16"/>
      <c r="O159" s="65"/>
    </row>
    <row r="160" spans="1:15" x14ac:dyDescent="0.25">
      <c r="A160" s="16" t="s">
        <v>192</v>
      </c>
      <c r="B160" s="19" t="s">
        <v>239</v>
      </c>
      <c r="C160" s="18">
        <v>0</v>
      </c>
      <c r="D160" s="16" t="s">
        <v>389</v>
      </c>
      <c r="E160" s="16"/>
      <c r="F160" s="17">
        <v>41745</v>
      </c>
      <c r="G160" s="22">
        <v>0.65069444444444446</v>
      </c>
      <c r="H160" s="20">
        <v>41746</v>
      </c>
      <c r="I160" s="22">
        <v>0.75</v>
      </c>
      <c r="J160" s="23" t="str">
        <f t="shared" si="12"/>
        <v>16-Apr-14 15:37</v>
      </c>
      <c r="K160" s="24" t="str">
        <f t="shared" si="13"/>
        <v>17-Apr-14 18:00</v>
      </c>
      <c r="L160" s="24">
        <f t="shared" si="10"/>
        <v>1.0993055555591127</v>
      </c>
      <c r="M160" s="22" t="str">
        <f t="shared" si="11"/>
        <v>24 Hrs</v>
      </c>
      <c r="N160" s="16"/>
      <c r="O160" s="65"/>
    </row>
    <row r="161" spans="1:15" x14ac:dyDescent="0.25">
      <c r="A161" s="16" t="s">
        <v>193</v>
      </c>
      <c r="B161" s="19" t="s">
        <v>239</v>
      </c>
      <c r="C161" s="18">
        <v>0</v>
      </c>
      <c r="D161" s="16" t="s">
        <v>389</v>
      </c>
      <c r="E161" s="16"/>
      <c r="F161" s="17">
        <v>41745</v>
      </c>
      <c r="G161" s="22">
        <v>0.65069444444444446</v>
      </c>
      <c r="H161" s="20">
        <v>41746</v>
      </c>
      <c r="I161" s="22">
        <v>0.75</v>
      </c>
      <c r="J161" s="23" t="str">
        <f t="shared" si="12"/>
        <v>16-Apr-14 15:37</v>
      </c>
      <c r="K161" s="24" t="str">
        <f t="shared" si="13"/>
        <v>17-Apr-14 18:00</v>
      </c>
      <c r="L161" s="24">
        <f t="shared" si="10"/>
        <v>1.0993055555591127</v>
      </c>
      <c r="M161" s="22" t="str">
        <f t="shared" si="11"/>
        <v>24 Hrs</v>
      </c>
      <c r="N161" s="16"/>
      <c r="O161" s="65"/>
    </row>
    <row r="162" spans="1:15" x14ac:dyDescent="0.25">
      <c r="A162" s="16" t="s">
        <v>194</v>
      </c>
      <c r="B162" s="19" t="s">
        <v>239</v>
      </c>
      <c r="C162" s="18">
        <v>1.95</v>
      </c>
      <c r="D162" s="16" t="s">
        <v>388</v>
      </c>
      <c r="E162" s="16"/>
      <c r="F162" s="17">
        <v>41745</v>
      </c>
      <c r="G162" s="4">
        <v>0.6</v>
      </c>
      <c r="H162" s="1">
        <v>41746</v>
      </c>
      <c r="I162" s="4">
        <v>0.6694444444444444</v>
      </c>
      <c r="J162" s="23" t="str">
        <f t="shared" si="12"/>
        <v>16-Apr-14 14:24</v>
      </c>
      <c r="K162" s="24" t="str">
        <f t="shared" si="13"/>
        <v>17-Apr-14 16:04</v>
      </c>
      <c r="L162" s="24">
        <f t="shared" si="10"/>
        <v>1.0694444444452529</v>
      </c>
      <c r="M162" s="22" t="str">
        <f t="shared" si="11"/>
        <v>24 Hrs</v>
      </c>
      <c r="N162" s="16" t="s">
        <v>238</v>
      </c>
      <c r="O162" s="65"/>
    </row>
    <row r="163" spans="1:15" x14ac:dyDescent="0.25">
      <c r="A163" s="16" t="s">
        <v>195</v>
      </c>
      <c r="B163" s="19" t="s">
        <v>239</v>
      </c>
      <c r="C163" s="18">
        <v>1.95</v>
      </c>
      <c r="D163" s="16" t="s">
        <v>388</v>
      </c>
      <c r="E163" s="16"/>
      <c r="F163" s="17">
        <v>41745</v>
      </c>
      <c r="G163" s="22">
        <v>0.6</v>
      </c>
      <c r="H163" s="20">
        <v>41746</v>
      </c>
      <c r="I163" s="22">
        <v>0.6694444444444444</v>
      </c>
      <c r="J163" s="23" t="str">
        <f t="shared" si="12"/>
        <v>16-Apr-14 14:24</v>
      </c>
      <c r="K163" s="24" t="str">
        <f t="shared" si="13"/>
        <v>17-Apr-14 16:04</v>
      </c>
      <c r="L163" s="24">
        <f t="shared" si="10"/>
        <v>1.0694444444452529</v>
      </c>
      <c r="M163" s="22" t="str">
        <f t="shared" si="11"/>
        <v>24 Hrs</v>
      </c>
      <c r="N163" s="19" t="s">
        <v>238</v>
      </c>
      <c r="O163" s="65"/>
    </row>
    <row r="164" spans="1:15" x14ac:dyDescent="0.25">
      <c r="A164" s="16" t="s">
        <v>196</v>
      </c>
      <c r="B164" s="19" t="s">
        <v>239</v>
      </c>
      <c r="C164" s="18">
        <v>1.95</v>
      </c>
      <c r="D164" s="16" t="s">
        <v>388</v>
      </c>
      <c r="E164" s="16"/>
      <c r="F164" s="17">
        <v>41745</v>
      </c>
      <c r="G164" s="22">
        <v>0.6</v>
      </c>
      <c r="H164" s="20">
        <v>41746</v>
      </c>
      <c r="I164" s="22">
        <v>0.6694444444444444</v>
      </c>
      <c r="J164" s="23" t="str">
        <f t="shared" si="12"/>
        <v>16-Apr-14 14:24</v>
      </c>
      <c r="K164" s="24" t="str">
        <f t="shared" si="13"/>
        <v>17-Apr-14 16:04</v>
      </c>
      <c r="L164" s="24">
        <f t="shared" si="10"/>
        <v>1.0694444444452529</v>
      </c>
      <c r="M164" s="22" t="str">
        <f t="shared" si="11"/>
        <v>24 Hrs</v>
      </c>
      <c r="N164" s="19" t="s">
        <v>238</v>
      </c>
      <c r="O164" s="65"/>
    </row>
    <row r="165" spans="1:15" x14ac:dyDescent="0.25">
      <c r="A165" s="16" t="s">
        <v>197</v>
      </c>
      <c r="B165" s="19" t="s">
        <v>239</v>
      </c>
      <c r="C165" s="18">
        <v>1.95</v>
      </c>
      <c r="D165" s="16" t="s">
        <v>388</v>
      </c>
      <c r="E165" s="16"/>
      <c r="F165" s="17">
        <v>41745</v>
      </c>
      <c r="G165" s="22">
        <v>0.6</v>
      </c>
      <c r="H165" s="20">
        <v>41746</v>
      </c>
      <c r="I165" s="22">
        <v>0.6694444444444444</v>
      </c>
      <c r="J165" s="23" t="str">
        <f t="shared" si="12"/>
        <v>16-Apr-14 14:24</v>
      </c>
      <c r="K165" s="24" t="str">
        <f t="shared" si="13"/>
        <v>17-Apr-14 16:04</v>
      </c>
      <c r="L165" s="24">
        <f t="shared" si="10"/>
        <v>1.0694444444452529</v>
      </c>
      <c r="M165" s="22" t="str">
        <f t="shared" si="11"/>
        <v>24 Hrs</v>
      </c>
      <c r="N165" s="19" t="s">
        <v>238</v>
      </c>
      <c r="O165" s="65"/>
    </row>
    <row r="166" spans="1:15" x14ac:dyDescent="0.25">
      <c r="A166" s="16" t="s">
        <v>198</v>
      </c>
      <c r="B166" s="19" t="s">
        <v>239</v>
      </c>
      <c r="C166" s="18">
        <v>1.95</v>
      </c>
      <c r="D166" s="16" t="s">
        <v>389</v>
      </c>
      <c r="E166" s="16"/>
      <c r="F166" s="17">
        <v>41745</v>
      </c>
      <c r="G166" s="22">
        <v>0.6</v>
      </c>
      <c r="H166" s="20">
        <v>41746</v>
      </c>
      <c r="I166" s="22">
        <v>0.6694444444444444</v>
      </c>
      <c r="J166" s="23" t="str">
        <f t="shared" si="12"/>
        <v>16-Apr-14 14:24</v>
      </c>
      <c r="K166" s="24" t="str">
        <f t="shared" si="13"/>
        <v>17-Apr-14 16:04</v>
      </c>
      <c r="L166" s="24">
        <f t="shared" si="10"/>
        <v>1.0694444444452529</v>
      </c>
      <c r="M166" s="22" t="str">
        <f t="shared" si="11"/>
        <v>24 Hrs</v>
      </c>
      <c r="N166" s="19" t="s">
        <v>238</v>
      </c>
      <c r="O166" s="65"/>
    </row>
    <row r="167" spans="1:15" x14ac:dyDescent="0.25">
      <c r="A167" s="16" t="s">
        <v>199</v>
      </c>
      <c r="B167" s="19" t="s">
        <v>239</v>
      </c>
      <c r="C167" s="18">
        <v>1.95</v>
      </c>
      <c r="D167" s="16" t="s">
        <v>389</v>
      </c>
      <c r="E167" s="16"/>
      <c r="F167" s="17">
        <v>41745</v>
      </c>
      <c r="G167" s="22">
        <v>0.6</v>
      </c>
      <c r="H167" s="20">
        <v>41746</v>
      </c>
      <c r="I167" s="22">
        <v>0.6694444444444444</v>
      </c>
      <c r="J167" s="23" t="str">
        <f t="shared" si="12"/>
        <v>16-Apr-14 14:24</v>
      </c>
      <c r="K167" s="24" t="str">
        <f t="shared" si="13"/>
        <v>17-Apr-14 16:04</v>
      </c>
      <c r="L167" s="24">
        <f t="shared" si="10"/>
        <v>1.0694444444452529</v>
      </c>
      <c r="M167" s="22" t="str">
        <f t="shared" si="11"/>
        <v>24 Hrs</v>
      </c>
      <c r="N167" s="19" t="s">
        <v>238</v>
      </c>
      <c r="O167" s="65"/>
    </row>
    <row r="168" spans="1:15" x14ac:dyDescent="0.25">
      <c r="A168" s="16" t="s">
        <v>200</v>
      </c>
      <c r="B168" s="19" t="s">
        <v>239</v>
      </c>
      <c r="C168" s="18">
        <v>1.95</v>
      </c>
      <c r="D168" s="16" t="s">
        <v>389</v>
      </c>
      <c r="E168" s="16"/>
      <c r="F168" s="17">
        <v>41745</v>
      </c>
      <c r="G168" s="22">
        <v>0.6</v>
      </c>
      <c r="H168" s="20">
        <v>41746</v>
      </c>
      <c r="I168" s="22">
        <v>0.6694444444444444</v>
      </c>
      <c r="J168" s="23" t="str">
        <f t="shared" si="12"/>
        <v>16-Apr-14 14:24</v>
      </c>
      <c r="K168" s="24" t="str">
        <f t="shared" si="13"/>
        <v>17-Apr-14 16:04</v>
      </c>
      <c r="L168" s="24">
        <f t="shared" si="10"/>
        <v>1.0694444444452529</v>
      </c>
      <c r="M168" s="22" t="str">
        <f t="shared" si="11"/>
        <v>24 Hrs</v>
      </c>
      <c r="N168" s="19" t="s">
        <v>238</v>
      </c>
      <c r="O168" s="65"/>
    </row>
    <row r="169" spans="1:15" x14ac:dyDescent="0.25">
      <c r="A169" s="16" t="s">
        <v>201</v>
      </c>
      <c r="B169" s="19" t="s">
        <v>239</v>
      </c>
      <c r="C169" s="18">
        <v>1.95</v>
      </c>
      <c r="D169" s="16" t="s">
        <v>389</v>
      </c>
      <c r="E169" s="16"/>
      <c r="F169" s="17">
        <v>41745</v>
      </c>
      <c r="G169" s="22">
        <v>0.6</v>
      </c>
      <c r="H169" s="20">
        <v>41746</v>
      </c>
      <c r="I169" s="22">
        <v>0.6694444444444444</v>
      </c>
      <c r="J169" s="23" t="str">
        <f t="shared" si="12"/>
        <v>16-Apr-14 14:24</v>
      </c>
      <c r="K169" s="24" t="str">
        <f t="shared" si="13"/>
        <v>17-Apr-14 16:04</v>
      </c>
      <c r="L169" s="24">
        <f t="shared" si="10"/>
        <v>1.0694444444452529</v>
      </c>
      <c r="M169" s="22" t="str">
        <f t="shared" si="11"/>
        <v>24 Hrs</v>
      </c>
      <c r="N169" s="19" t="s">
        <v>238</v>
      </c>
      <c r="O169" s="65"/>
    </row>
    <row r="170" spans="1:15" x14ac:dyDescent="0.25">
      <c r="A170" s="16" t="s">
        <v>202</v>
      </c>
      <c r="B170" s="19" t="s">
        <v>239</v>
      </c>
      <c r="C170" s="18">
        <v>9</v>
      </c>
      <c r="D170" s="16" t="s">
        <v>388</v>
      </c>
      <c r="E170" s="16"/>
      <c r="F170" s="17">
        <v>41745</v>
      </c>
      <c r="G170" s="4">
        <v>0.36944444444444446</v>
      </c>
      <c r="H170" s="20">
        <v>41746</v>
      </c>
      <c r="I170" s="4">
        <v>0.4465277777777778</v>
      </c>
      <c r="J170" s="23" t="str">
        <f t="shared" si="12"/>
        <v>16-Apr-14 08:52</v>
      </c>
      <c r="K170" s="24" t="str">
        <f t="shared" si="13"/>
        <v>17-Apr-14 10:43</v>
      </c>
      <c r="L170" s="24">
        <f t="shared" si="10"/>
        <v>1.0770833333372138</v>
      </c>
      <c r="M170" s="22" t="str">
        <f t="shared" si="11"/>
        <v>24 Hrs</v>
      </c>
      <c r="N170" s="16" t="s">
        <v>237</v>
      </c>
      <c r="O170" s="65"/>
    </row>
    <row r="171" spans="1:15" x14ac:dyDescent="0.25">
      <c r="A171" s="16" t="s">
        <v>203</v>
      </c>
      <c r="B171" s="19" t="s">
        <v>239</v>
      </c>
      <c r="C171" s="18">
        <v>9</v>
      </c>
      <c r="D171" s="16" t="s">
        <v>388</v>
      </c>
      <c r="E171" s="16"/>
      <c r="F171" s="17">
        <v>41745</v>
      </c>
      <c r="G171" s="22">
        <v>0.36944444444444446</v>
      </c>
      <c r="H171" s="20">
        <v>41746</v>
      </c>
      <c r="I171" s="22">
        <v>0.4465277777777778</v>
      </c>
      <c r="J171" s="23" t="str">
        <f t="shared" si="12"/>
        <v>16-Apr-14 08:52</v>
      </c>
      <c r="K171" s="24" t="str">
        <f t="shared" si="13"/>
        <v>17-Apr-14 10:43</v>
      </c>
      <c r="L171" s="24">
        <f t="shared" si="10"/>
        <v>1.0770833333372138</v>
      </c>
      <c r="M171" s="22" t="str">
        <f t="shared" si="11"/>
        <v>24 Hrs</v>
      </c>
      <c r="N171" s="19" t="s">
        <v>237</v>
      </c>
      <c r="O171" s="65"/>
    </row>
    <row r="172" spans="1:15" x14ac:dyDescent="0.25">
      <c r="A172" s="16" t="s">
        <v>204</v>
      </c>
      <c r="B172" s="19" t="s">
        <v>239</v>
      </c>
      <c r="C172" s="18">
        <v>9</v>
      </c>
      <c r="D172" s="16" t="s">
        <v>388</v>
      </c>
      <c r="E172" s="16"/>
      <c r="F172" s="17">
        <v>41745</v>
      </c>
      <c r="G172" s="22">
        <v>0.36944444444444446</v>
      </c>
      <c r="H172" s="20">
        <v>41746</v>
      </c>
      <c r="I172" s="22">
        <v>0.4465277777777778</v>
      </c>
      <c r="J172" s="23" t="str">
        <f t="shared" si="12"/>
        <v>16-Apr-14 08:52</v>
      </c>
      <c r="K172" s="24" t="str">
        <f t="shared" si="13"/>
        <v>17-Apr-14 10:43</v>
      </c>
      <c r="L172" s="24">
        <f t="shared" si="10"/>
        <v>1.0770833333372138</v>
      </c>
      <c r="M172" s="22" t="str">
        <f t="shared" si="11"/>
        <v>24 Hrs</v>
      </c>
      <c r="N172" s="19" t="s">
        <v>237</v>
      </c>
      <c r="O172" s="65"/>
    </row>
    <row r="173" spans="1:15" x14ac:dyDescent="0.25">
      <c r="A173" s="16" t="s">
        <v>205</v>
      </c>
      <c r="B173" s="19" t="s">
        <v>239</v>
      </c>
      <c r="C173" s="18">
        <v>9</v>
      </c>
      <c r="D173" s="16" t="s">
        <v>388</v>
      </c>
      <c r="E173" s="16"/>
      <c r="F173" s="17">
        <v>41745</v>
      </c>
      <c r="G173" s="22">
        <v>0.36944444444444446</v>
      </c>
      <c r="H173" s="20">
        <v>41746</v>
      </c>
      <c r="I173" s="22">
        <v>0.4465277777777778</v>
      </c>
      <c r="J173" s="23" t="str">
        <f t="shared" si="12"/>
        <v>16-Apr-14 08:52</v>
      </c>
      <c r="K173" s="24" t="str">
        <f t="shared" si="13"/>
        <v>17-Apr-14 10:43</v>
      </c>
      <c r="L173" s="24">
        <f t="shared" si="10"/>
        <v>1.0770833333372138</v>
      </c>
      <c r="M173" s="22" t="str">
        <f t="shared" si="11"/>
        <v>24 Hrs</v>
      </c>
      <c r="N173" s="19" t="s">
        <v>237</v>
      </c>
      <c r="O173" s="65"/>
    </row>
    <row r="174" spans="1:15" x14ac:dyDescent="0.25">
      <c r="A174" s="16" t="s">
        <v>206</v>
      </c>
      <c r="B174" s="19" t="s">
        <v>239</v>
      </c>
      <c r="C174" s="18">
        <v>9</v>
      </c>
      <c r="D174" s="16" t="s">
        <v>389</v>
      </c>
      <c r="E174" s="16"/>
      <c r="F174" s="17">
        <v>41745</v>
      </c>
      <c r="G174" s="22">
        <v>0.36944444444444446</v>
      </c>
      <c r="H174" s="20">
        <v>41746</v>
      </c>
      <c r="I174" s="22">
        <v>0.4465277777777778</v>
      </c>
      <c r="J174" s="23" t="str">
        <f t="shared" si="12"/>
        <v>16-Apr-14 08:52</v>
      </c>
      <c r="K174" s="24" t="str">
        <f t="shared" si="13"/>
        <v>17-Apr-14 10:43</v>
      </c>
      <c r="L174" s="24">
        <f t="shared" si="10"/>
        <v>1.0770833333372138</v>
      </c>
      <c r="M174" s="22" t="str">
        <f t="shared" si="11"/>
        <v>24 Hrs</v>
      </c>
      <c r="N174" s="19" t="s">
        <v>237</v>
      </c>
      <c r="O174" s="65"/>
    </row>
    <row r="175" spans="1:15" x14ac:dyDescent="0.25">
      <c r="A175" s="16" t="s">
        <v>207</v>
      </c>
      <c r="B175" s="19" t="s">
        <v>239</v>
      </c>
      <c r="C175" s="18">
        <v>9</v>
      </c>
      <c r="D175" s="16" t="s">
        <v>389</v>
      </c>
      <c r="E175" s="16"/>
      <c r="F175" s="17">
        <v>41745</v>
      </c>
      <c r="G175" s="22">
        <v>0.36944444444444446</v>
      </c>
      <c r="H175" s="20">
        <v>41746</v>
      </c>
      <c r="I175" s="22">
        <v>0.4465277777777778</v>
      </c>
      <c r="J175" s="23" t="str">
        <f t="shared" si="12"/>
        <v>16-Apr-14 08:52</v>
      </c>
      <c r="K175" s="24" t="str">
        <f t="shared" si="13"/>
        <v>17-Apr-14 10:43</v>
      </c>
      <c r="L175" s="24">
        <f t="shared" si="10"/>
        <v>1.0770833333372138</v>
      </c>
      <c r="M175" s="22" t="str">
        <f t="shared" si="11"/>
        <v>24 Hrs</v>
      </c>
      <c r="N175" s="19" t="s">
        <v>237</v>
      </c>
      <c r="O175" s="65"/>
    </row>
    <row r="176" spans="1:15" x14ac:dyDescent="0.25">
      <c r="A176" s="16" t="s">
        <v>208</v>
      </c>
      <c r="B176" s="19" t="s">
        <v>239</v>
      </c>
      <c r="C176" s="18">
        <v>9</v>
      </c>
      <c r="D176" s="16" t="s">
        <v>389</v>
      </c>
      <c r="E176" s="16"/>
      <c r="F176" s="17">
        <v>41745</v>
      </c>
      <c r="G176" s="22">
        <v>0.36944444444444446</v>
      </c>
      <c r="H176" s="20">
        <v>41746</v>
      </c>
      <c r="I176" s="22">
        <v>0.4465277777777778</v>
      </c>
      <c r="J176" s="23" t="str">
        <f t="shared" si="12"/>
        <v>16-Apr-14 08:52</v>
      </c>
      <c r="K176" s="24" t="str">
        <f t="shared" si="13"/>
        <v>17-Apr-14 10:43</v>
      </c>
      <c r="L176" s="24">
        <f t="shared" si="10"/>
        <v>1.0770833333372138</v>
      </c>
      <c r="M176" s="22" t="str">
        <f t="shared" si="11"/>
        <v>24 Hrs</v>
      </c>
      <c r="N176" s="19" t="s">
        <v>237</v>
      </c>
      <c r="O176" s="65"/>
    </row>
    <row r="177" spans="1:15" x14ac:dyDescent="0.25">
      <c r="A177" s="16" t="s">
        <v>209</v>
      </c>
      <c r="B177" s="19" t="s">
        <v>239</v>
      </c>
      <c r="C177" s="18">
        <v>9</v>
      </c>
      <c r="D177" s="16" t="s">
        <v>389</v>
      </c>
      <c r="E177" s="16"/>
      <c r="F177" s="17">
        <v>41745</v>
      </c>
      <c r="G177" s="22">
        <v>0.36944444444444446</v>
      </c>
      <c r="H177" s="20">
        <v>41746</v>
      </c>
      <c r="I177" s="22">
        <v>0.4465277777777778</v>
      </c>
      <c r="J177" s="23" t="str">
        <f t="shared" si="12"/>
        <v>16-Apr-14 08:52</v>
      </c>
      <c r="K177" s="24" t="str">
        <f t="shared" si="13"/>
        <v>17-Apr-14 10:43</v>
      </c>
      <c r="L177" s="24">
        <f t="shared" si="10"/>
        <v>1.0770833333372138</v>
      </c>
      <c r="M177" s="22" t="str">
        <f t="shared" si="11"/>
        <v>24 Hrs</v>
      </c>
      <c r="N177" s="19" t="s">
        <v>237</v>
      </c>
      <c r="O177" s="65"/>
    </row>
    <row r="178" spans="1:15" x14ac:dyDescent="0.25">
      <c r="A178" s="19" t="s">
        <v>210</v>
      </c>
      <c r="B178" s="19" t="s">
        <v>239</v>
      </c>
      <c r="C178" s="21">
        <v>20.75</v>
      </c>
      <c r="D178" s="19" t="s">
        <v>388</v>
      </c>
      <c r="E178" s="19"/>
      <c r="F178" s="20">
        <v>41745</v>
      </c>
      <c r="G178" s="4">
        <v>0.5</v>
      </c>
      <c r="H178" s="20">
        <v>41746</v>
      </c>
      <c r="I178" s="4">
        <v>0.625</v>
      </c>
      <c r="J178" s="23" t="str">
        <f t="shared" si="12"/>
        <v>16-Apr-14 12:00</v>
      </c>
      <c r="K178" s="24" t="str">
        <f t="shared" si="13"/>
        <v>17-Apr-14 15:00</v>
      </c>
      <c r="L178" s="24">
        <f t="shared" si="10"/>
        <v>1.125</v>
      </c>
      <c r="M178" s="22" t="str">
        <f t="shared" si="11"/>
        <v>24 Hrs</v>
      </c>
      <c r="N178" s="19" t="s">
        <v>236</v>
      </c>
      <c r="O178" s="65"/>
    </row>
    <row r="179" spans="1:15" x14ac:dyDescent="0.25">
      <c r="A179" s="19" t="s">
        <v>211</v>
      </c>
      <c r="B179" s="19" t="s">
        <v>239</v>
      </c>
      <c r="C179" s="21">
        <v>20.75</v>
      </c>
      <c r="D179" s="19" t="s">
        <v>388</v>
      </c>
      <c r="E179" s="19"/>
      <c r="F179" s="20">
        <v>41745</v>
      </c>
      <c r="G179" s="22">
        <v>0.5</v>
      </c>
      <c r="H179" s="20">
        <v>41746</v>
      </c>
      <c r="I179" s="22">
        <v>0.625</v>
      </c>
      <c r="J179" s="23" t="str">
        <f t="shared" si="12"/>
        <v>16-Apr-14 12:00</v>
      </c>
      <c r="K179" s="24" t="str">
        <f t="shared" si="13"/>
        <v>17-Apr-14 15:00</v>
      </c>
      <c r="L179" s="24">
        <f t="shared" si="10"/>
        <v>1.125</v>
      </c>
      <c r="M179" s="22" t="str">
        <f t="shared" si="11"/>
        <v>24 Hrs</v>
      </c>
      <c r="N179" s="19" t="s">
        <v>236</v>
      </c>
      <c r="O179" s="65"/>
    </row>
    <row r="180" spans="1:15" x14ac:dyDescent="0.25">
      <c r="A180" s="19" t="s">
        <v>212</v>
      </c>
      <c r="B180" s="19" t="s">
        <v>239</v>
      </c>
      <c r="C180" s="21">
        <v>20.75</v>
      </c>
      <c r="D180" s="19" t="s">
        <v>388</v>
      </c>
      <c r="E180" s="19"/>
      <c r="F180" s="20">
        <v>41745</v>
      </c>
      <c r="G180" s="22">
        <v>0.5</v>
      </c>
      <c r="H180" s="20">
        <v>41746</v>
      </c>
      <c r="I180" s="22">
        <v>0.625</v>
      </c>
      <c r="J180" s="23" t="str">
        <f t="shared" si="12"/>
        <v>16-Apr-14 12:00</v>
      </c>
      <c r="K180" s="24" t="str">
        <f t="shared" si="13"/>
        <v>17-Apr-14 15:00</v>
      </c>
      <c r="L180" s="24">
        <f t="shared" si="10"/>
        <v>1.125</v>
      </c>
      <c r="M180" s="22" t="str">
        <f t="shared" si="11"/>
        <v>24 Hrs</v>
      </c>
      <c r="N180" s="19" t="s">
        <v>236</v>
      </c>
      <c r="O180" s="65"/>
    </row>
    <row r="181" spans="1:15" x14ac:dyDescent="0.25">
      <c r="A181" s="19" t="s">
        <v>213</v>
      </c>
      <c r="B181" s="19" t="s">
        <v>239</v>
      </c>
      <c r="C181" s="21">
        <v>20.75</v>
      </c>
      <c r="D181" s="19" t="s">
        <v>388</v>
      </c>
      <c r="E181" s="19"/>
      <c r="F181" s="20">
        <v>41745</v>
      </c>
      <c r="G181" s="22">
        <v>0.5</v>
      </c>
      <c r="H181" s="20">
        <v>41746</v>
      </c>
      <c r="I181" s="22">
        <v>0.625</v>
      </c>
      <c r="J181" s="23" t="str">
        <f t="shared" si="12"/>
        <v>16-Apr-14 12:00</v>
      </c>
      <c r="K181" s="24" t="str">
        <f t="shared" si="13"/>
        <v>17-Apr-14 15:00</v>
      </c>
      <c r="L181" s="24">
        <f t="shared" si="10"/>
        <v>1.125</v>
      </c>
      <c r="M181" s="22" t="str">
        <f t="shared" si="11"/>
        <v>24 Hrs</v>
      </c>
      <c r="N181" s="19" t="s">
        <v>236</v>
      </c>
      <c r="O181" s="65"/>
    </row>
    <row r="182" spans="1:15" x14ac:dyDescent="0.25">
      <c r="A182" s="19" t="s">
        <v>214</v>
      </c>
      <c r="B182" s="19" t="s">
        <v>239</v>
      </c>
      <c r="C182" s="21">
        <v>20.75</v>
      </c>
      <c r="D182" s="19" t="s">
        <v>389</v>
      </c>
      <c r="E182" s="19"/>
      <c r="F182" s="20">
        <v>41745</v>
      </c>
      <c r="G182" s="22">
        <v>0.5</v>
      </c>
      <c r="H182" s="20">
        <v>41746</v>
      </c>
      <c r="I182" s="22">
        <v>0.625</v>
      </c>
      <c r="J182" s="23" t="str">
        <f t="shared" si="12"/>
        <v>16-Apr-14 12:00</v>
      </c>
      <c r="K182" s="24" t="str">
        <f t="shared" si="13"/>
        <v>17-Apr-14 15:00</v>
      </c>
      <c r="L182" s="24">
        <f t="shared" si="10"/>
        <v>1.125</v>
      </c>
      <c r="M182" s="22" t="str">
        <f t="shared" si="11"/>
        <v>24 Hrs</v>
      </c>
      <c r="N182" s="19" t="s">
        <v>236</v>
      </c>
      <c r="O182" s="65"/>
    </row>
    <row r="183" spans="1:15" x14ac:dyDescent="0.25">
      <c r="A183" s="19" t="s">
        <v>215</v>
      </c>
      <c r="B183" s="19" t="s">
        <v>239</v>
      </c>
      <c r="C183" s="21">
        <v>20.75</v>
      </c>
      <c r="D183" s="19" t="s">
        <v>389</v>
      </c>
      <c r="E183" s="19"/>
      <c r="F183" s="20">
        <v>41745</v>
      </c>
      <c r="G183" s="22">
        <v>0.5</v>
      </c>
      <c r="H183" s="20">
        <v>41746</v>
      </c>
      <c r="I183" s="22">
        <v>0.625</v>
      </c>
      <c r="J183" s="23" t="str">
        <f t="shared" si="12"/>
        <v>16-Apr-14 12:00</v>
      </c>
      <c r="K183" s="24" t="str">
        <f t="shared" si="13"/>
        <v>17-Apr-14 15:00</v>
      </c>
      <c r="L183" s="24">
        <f t="shared" si="10"/>
        <v>1.125</v>
      </c>
      <c r="M183" s="22" t="str">
        <f t="shared" si="11"/>
        <v>24 Hrs</v>
      </c>
      <c r="N183" s="19" t="s">
        <v>236</v>
      </c>
      <c r="O183" s="65"/>
    </row>
    <row r="184" spans="1:15" x14ac:dyDescent="0.25">
      <c r="A184" s="19" t="s">
        <v>216</v>
      </c>
      <c r="B184" s="19" t="s">
        <v>239</v>
      </c>
      <c r="C184" s="21">
        <v>20.75</v>
      </c>
      <c r="D184" s="19" t="s">
        <v>389</v>
      </c>
      <c r="E184" s="19"/>
      <c r="F184" s="20">
        <v>41745</v>
      </c>
      <c r="G184" s="22">
        <v>0.5</v>
      </c>
      <c r="H184" s="20">
        <v>41746</v>
      </c>
      <c r="I184" s="22">
        <v>0.625</v>
      </c>
      <c r="J184" s="23" t="str">
        <f t="shared" si="12"/>
        <v>16-Apr-14 12:00</v>
      </c>
      <c r="K184" s="24" t="str">
        <f t="shared" si="13"/>
        <v>17-Apr-14 15:00</v>
      </c>
      <c r="L184" s="24">
        <f t="shared" si="10"/>
        <v>1.125</v>
      </c>
      <c r="M184" s="22" t="str">
        <f t="shared" si="11"/>
        <v>24 Hrs</v>
      </c>
      <c r="N184" s="19" t="s">
        <v>236</v>
      </c>
      <c r="O184" s="65"/>
    </row>
    <row r="185" spans="1:15" x14ac:dyDescent="0.25">
      <c r="A185" s="19" t="s">
        <v>217</v>
      </c>
      <c r="B185" s="19" t="s">
        <v>239</v>
      </c>
      <c r="C185" s="21">
        <v>20.75</v>
      </c>
      <c r="D185" s="19" t="s">
        <v>389</v>
      </c>
      <c r="E185" s="19"/>
      <c r="F185" s="20">
        <v>41745</v>
      </c>
      <c r="G185" s="22">
        <v>0.5</v>
      </c>
      <c r="H185" s="20">
        <v>41746</v>
      </c>
      <c r="I185" s="22">
        <v>0.625</v>
      </c>
      <c r="J185" s="23" t="str">
        <f t="shared" si="12"/>
        <v>16-Apr-14 12:00</v>
      </c>
      <c r="K185" s="24" t="str">
        <f t="shared" si="13"/>
        <v>17-Apr-14 15:00</v>
      </c>
      <c r="L185" s="24">
        <f t="shared" si="10"/>
        <v>1.125</v>
      </c>
      <c r="M185" s="22" t="str">
        <f t="shared" si="11"/>
        <v>24 Hrs</v>
      </c>
      <c r="N185" s="19" t="s">
        <v>236</v>
      </c>
      <c r="O185" s="65"/>
    </row>
    <row r="186" spans="1:15" x14ac:dyDescent="0.25">
      <c r="A186" s="19" t="s">
        <v>218</v>
      </c>
      <c r="B186" s="19" t="s">
        <v>239</v>
      </c>
      <c r="C186" s="21">
        <v>14.75</v>
      </c>
      <c r="D186" s="19" t="s">
        <v>388</v>
      </c>
      <c r="E186" s="19"/>
      <c r="F186" s="20">
        <v>41745</v>
      </c>
      <c r="G186" s="4">
        <v>0.70833333333333337</v>
      </c>
      <c r="H186" s="1">
        <v>41746</v>
      </c>
      <c r="I186" s="4">
        <v>0.72916666666666663</v>
      </c>
      <c r="J186" s="23" t="str">
        <f t="shared" si="12"/>
        <v>16-Apr-14 17:00</v>
      </c>
      <c r="K186" s="24" t="str">
        <f t="shared" si="13"/>
        <v>17-Apr-14 17:30</v>
      </c>
      <c r="L186" s="24">
        <f t="shared" si="10"/>
        <v>1.0208333333284827</v>
      </c>
      <c r="M186" s="22" t="str">
        <f t="shared" si="11"/>
        <v>24 Hrs</v>
      </c>
      <c r="N186" s="19" t="s">
        <v>235</v>
      </c>
      <c r="O186" s="65"/>
    </row>
    <row r="187" spans="1:15" x14ac:dyDescent="0.25">
      <c r="A187" s="19" t="s">
        <v>219</v>
      </c>
      <c r="B187" s="19" t="s">
        <v>239</v>
      </c>
      <c r="C187" s="21">
        <v>14.75</v>
      </c>
      <c r="D187" s="19" t="s">
        <v>388</v>
      </c>
      <c r="E187" s="19"/>
      <c r="F187" s="20">
        <v>41745</v>
      </c>
      <c r="G187" s="22">
        <v>0.70833333333333337</v>
      </c>
      <c r="H187" s="20">
        <v>41746</v>
      </c>
      <c r="I187" s="22">
        <v>0.72916666666666663</v>
      </c>
      <c r="J187" s="23" t="str">
        <f t="shared" si="12"/>
        <v>16-Apr-14 17:00</v>
      </c>
      <c r="K187" s="24" t="str">
        <f t="shared" si="13"/>
        <v>17-Apr-14 17:30</v>
      </c>
      <c r="L187" s="24">
        <f t="shared" si="10"/>
        <v>1.0208333333284827</v>
      </c>
      <c r="M187" s="22" t="str">
        <f t="shared" si="11"/>
        <v>24 Hrs</v>
      </c>
      <c r="N187" s="19" t="s">
        <v>235</v>
      </c>
      <c r="O187" s="65"/>
    </row>
    <row r="188" spans="1:15" x14ac:dyDescent="0.25">
      <c r="A188" s="19" t="s">
        <v>220</v>
      </c>
      <c r="B188" s="19" t="s">
        <v>239</v>
      </c>
      <c r="C188" s="21">
        <v>14.75</v>
      </c>
      <c r="D188" s="19" t="s">
        <v>388</v>
      </c>
      <c r="E188" s="19"/>
      <c r="F188" s="20">
        <v>41745</v>
      </c>
      <c r="G188" s="22">
        <v>0.70833333333333337</v>
      </c>
      <c r="H188" s="20">
        <v>41746</v>
      </c>
      <c r="I188" s="22">
        <v>0.72916666666666663</v>
      </c>
      <c r="J188" s="23" t="str">
        <f t="shared" si="12"/>
        <v>16-Apr-14 17:00</v>
      </c>
      <c r="K188" s="24" t="str">
        <f t="shared" si="13"/>
        <v>17-Apr-14 17:30</v>
      </c>
      <c r="L188" s="24">
        <f t="shared" si="10"/>
        <v>1.0208333333284827</v>
      </c>
      <c r="M188" s="22" t="str">
        <f t="shared" si="11"/>
        <v>24 Hrs</v>
      </c>
      <c r="N188" s="19" t="s">
        <v>235</v>
      </c>
      <c r="O188" s="65"/>
    </row>
    <row r="189" spans="1:15" x14ac:dyDescent="0.25">
      <c r="A189" s="19" t="s">
        <v>221</v>
      </c>
      <c r="B189" s="19" t="s">
        <v>239</v>
      </c>
      <c r="C189" s="21">
        <v>14.75</v>
      </c>
      <c r="D189" s="19" t="s">
        <v>388</v>
      </c>
      <c r="E189" s="19"/>
      <c r="F189" s="20">
        <v>41745</v>
      </c>
      <c r="G189" s="22">
        <v>0.70833333333333337</v>
      </c>
      <c r="H189" s="20">
        <v>41746</v>
      </c>
      <c r="I189" s="22">
        <v>0.72916666666666663</v>
      </c>
      <c r="J189" s="23" t="str">
        <f t="shared" si="12"/>
        <v>16-Apr-14 17:00</v>
      </c>
      <c r="K189" s="24" t="str">
        <f t="shared" si="13"/>
        <v>17-Apr-14 17:30</v>
      </c>
      <c r="L189" s="24">
        <f t="shared" si="10"/>
        <v>1.0208333333284827</v>
      </c>
      <c r="M189" s="22" t="str">
        <f t="shared" si="11"/>
        <v>24 Hrs</v>
      </c>
      <c r="N189" s="19" t="s">
        <v>235</v>
      </c>
      <c r="O189" s="65"/>
    </row>
    <row r="190" spans="1:15" x14ac:dyDescent="0.25">
      <c r="A190" s="19" t="s">
        <v>222</v>
      </c>
      <c r="B190" s="19" t="s">
        <v>239</v>
      </c>
      <c r="C190" s="21">
        <v>14.75</v>
      </c>
      <c r="D190" s="19" t="s">
        <v>389</v>
      </c>
      <c r="E190" s="19"/>
      <c r="F190" s="20">
        <v>41745</v>
      </c>
      <c r="G190" s="22">
        <v>0.70833333333333337</v>
      </c>
      <c r="H190" s="20">
        <v>41746</v>
      </c>
      <c r="I190" s="22">
        <v>0.72916666666666663</v>
      </c>
      <c r="J190" s="23" t="str">
        <f t="shared" si="12"/>
        <v>16-Apr-14 17:00</v>
      </c>
      <c r="K190" s="24" t="str">
        <f t="shared" si="13"/>
        <v>17-Apr-14 17:30</v>
      </c>
      <c r="L190" s="24">
        <f t="shared" si="10"/>
        <v>1.0208333333284827</v>
      </c>
      <c r="M190" s="22" t="str">
        <f t="shared" si="11"/>
        <v>24 Hrs</v>
      </c>
      <c r="N190" s="19" t="s">
        <v>235</v>
      </c>
      <c r="O190" s="65"/>
    </row>
    <row r="191" spans="1:15" x14ac:dyDescent="0.25">
      <c r="A191" s="19" t="s">
        <v>223</v>
      </c>
      <c r="B191" s="19" t="s">
        <v>239</v>
      </c>
      <c r="C191" s="21">
        <v>14.75</v>
      </c>
      <c r="D191" s="19" t="s">
        <v>389</v>
      </c>
      <c r="E191" s="19"/>
      <c r="F191" s="20">
        <v>41745</v>
      </c>
      <c r="G191" s="22">
        <v>0.70833333333333337</v>
      </c>
      <c r="H191" s="20">
        <v>41746</v>
      </c>
      <c r="I191" s="22">
        <v>0.72916666666666663</v>
      </c>
      <c r="J191" s="23" t="str">
        <f t="shared" si="12"/>
        <v>16-Apr-14 17:00</v>
      </c>
      <c r="K191" s="24" t="str">
        <f t="shared" si="13"/>
        <v>17-Apr-14 17:30</v>
      </c>
      <c r="L191" s="24">
        <f t="shared" si="10"/>
        <v>1.0208333333284827</v>
      </c>
      <c r="M191" s="22" t="str">
        <f t="shared" si="11"/>
        <v>24 Hrs</v>
      </c>
      <c r="N191" s="19" t="s">
        <v>235</v>
      </c>
      <c r="O191" s="65"/>
    </row>
    <row r="192" spans="1:15" x14ac:dyDescent="0.25">
      <c r="A192" s="19" t="s">
        <v>224</v>
      </c>
      <c r="B192" s="19" t="s">
        <v>239</v>
      </c>
      <c r="C192" s="21">
        <v>14.75</v>
      </c>
      <c r="D192" s="19" t="s">
        <v>389</v>
      </c>
      <c r="E192" s="19"/>
      <c r="F192" s="20">
        <v>41745</v>
      </c>
      <c r="G192" s="22">
        <v>0.70833333333333337</v>
      </c>
      <c r="H192" s="20">
        <v>41746</v>
      </c>
      <c r="I192" s="22">
        <v>0.72916666666666663</v>
      </c>
      <c r="J192" s="23" t="str">
        <f t="shared" si="12"/>
        <v>16-Apr-14 17:00</v>
      </c>
      <c r="K192" s="24" t="str">
        <f t="shared" si="13"/>
        <v>17-Apr-14 17:30</v>
      </c>
      <c r="L192" s="24">
        <f t="shared" si="10"/>
        <v>1.0208333333284827</v>
      </c>
      <c r="M192" s="22" t="str">
        <f t="shared" si="11"/>
        <v>24 Hrs</v>
      </c>
      <c r="N192" s="19" t="s">
        <v>235</v>
      </c>
      <c r="O192" s="65"/>
    </row>
    <row r="193" spans="1:15" x14ac:dyDescent="0.25">
      <c r="A193" s="19" t="s">
        <v>225</v>
      </c>
      <c r="B193" s="19" t="s">
        <v>239</v>
      </c>
      <c r="C193" s="21">
        <v>14.75</v>
      </c>
      <c r="D193" s="19" t="s">
        <v>389</v>
      </c>
      <c r="E193" s="19"/>
      <c r="F193" s="20">
        <v>41745</v>
      </c>
      <c r="G193" s="22">
        <v>0.70833333333333337</v>
      </c>
      <c r="H193" s="20">
        <v>41746</v>
      </c>
      <c r="I193" s="22">
        <v>0.72916666666666663</v>
      </c>
      <c r="J193" s="23" t="str">
        <f t="shared" si="12"/>
        <v>16-Apr-14 17:00</v>
      </c>
      <c r="K193" s="24" t="str">
        <f t="shared" si="13"/>
        <v>17-Apr-14 17:30</v>
      </c>
      <c r="L193" s="24">
        <f t="shared" si="10"/>
        <v>1.0208333333284827</v>
      </c>
      <c r="M193" s="22" t="str">
        <f t="shared" si="11"/>
        <v>24 Hrs</v>
      </c>
      <c r="N193" s="19" t="s">
        <v>235</v>
      </c>
      <c r="O193" s="65"/>
    </row>
    <row r="194" spans="1:15" x14ac:dyDescent="0.25">
      <c r="A194" s="19" t="s">
        <v>226</v>
      </c>
      <c r="B194" s="19" t="s">
        <v>239</v>
      </c>
      <c r="C194" s="21">
        <v>10.5</v>
      </c>
      <c r="D194" s="19" t="s">
        <v>388</v>
      </c>
      <c r="E194" s="19"/>
      <c r="F194" s="20">
        <v>41746</v>
      </c>
      <c r="G194" s="4">
        <v>0.33333333333333331</v>
      </c>
      <c r="H194" s="1">
        <v>41747</v>
      </c>
      <c r="I194" s="4">
        <v>0.375</v>
      </c>
      <c r="J194" s="23" t="str">
        <f t="shared" si="12"/>
        <v>17-Apr-14 08:00</v>
      </c>
      <c r="K194" s="24" t="str">
        <f t="shared" si="13"/>
        <v>18-Apr-14 09:00</v>
      </c>
      <c r="L194" s="24">
        <f t="shared" si="10"/>
        <v>1.0416666666642413</v>
      </c>
      <c r="M194" s="22" t="str">
        <f t="shared" si="11"/>
        <v>24 Hrs</v>
      </c>
      <c r="N194" s="19" t="s">
        <v>234</v>
      </c>
      <c r="O194" s="65"/>
    </row>
    <row r="195" spans="1:15" x14ac:dyDescent="0.25">
      <c r="A195" s="19" t="s">
        <v>227</v>
      </c>
      <c r="B195" s="19" t="s">
        <v>239</v>
      </c>
      <c r="C195" s="21">
        <v>10.5</v>
      </c>
      <c r="D195" s="19" t="s">
        <v>388</v>
      </c>
      <c r="E195" s="19"/>
      <c r="F195" s="20">
        <v>41746</v>
      </c>
      <c r="G195" s="22">
        <v>0.33333333333333331</v>
      </c>
      <c r="H195" s="20">
        <v>41747</v>
      </c>
      <c r="I195" s="22">
        <v>0.375</v>
      </c>
      <c r="J195" s="23" t="str">
        <f t="shared" si="12"/>
        <v>17-Apr-14 08:00</v>
      </c>
      <c r="K195" s="24" t="str">
        <f t="shared" si="13"/>
        <v>18-Apr-14 09:00</v>
      </c>
      <c r="L195" s="24">
        <f t="shared" ref="L195:L201" si="14">K195-J195</f>
        <v>1.0416666666642413</v>
      </c>
      <c r="M195" s="22" t="str">
        <f t="shared" ref="M195:M201" si="15">IF(AND(INT(L195)*24+HOUR(L195)&gt;=24,INT(L195)*24+HOUR(L195)&lt;=28),"24 Hrs",IF(AND(INT(L195)*24+HOUR(L195)&gt;=40,INT(L195)*24+HOUR(L195)&lt;=56),"48 Hrs","Other"))</f>
        <v>24 Hrs</v>
      </c>
      <c r="N195" s="19" t="s">
        <v>234</v>
      </c>
      <c r="O195" s="65"/>
    </row>
    <row r="196" spans="1:15" x14ac:dyDescent="0.25">
      <c r="A196" s="19" t="s">
        <v>228</v>
      </c>
      <c r="B196" s="19" t="s">
        <v>239</v>
      </c>
      <c r="C196" s="21">
        <v>10.5</v>
      </c>
      <c r="D196" s="19" t="s">
        <v>388</v>
      </c>
      <c r="E196" s="19"/>
      <c r="F196" s="20">
        <v>41746</v>
      </c>
      <c r="G196" s="22">
        <v>0.33333333333333331</v>
      </c>
      <c r="H196" s="20">
        <v>41747</v>
      </c>
      <c r="I196" s="22">
        <v>0.375</v>
      </c>
      <c r="J196" s="23" t="str">
        <f t="shared" si="12"/>
        <v>17-Apr-14 08:00</v>
      </c>
      <c r="K196" s="24" t="str">
        <f t="shared" si="13"/>
        <v>18-Apr-14 09:00</v>
      </c>
      <c r="L196" s="24">
        <f t="shared" si="14"/>
        <v>1.0416666666642413</v>
      </c>
      <c r="M196" s="22" t="str">
        <f t="shared" si="15"/>
        <v>24 Hrs</v>
      </c>
      <c r="N196" s="19" t="s">
        <v>234</v>
      </c>
      <c r="O196" s="65"/>
    </row>
    <row r="197" spans="1:15" x14ac:dyDescent="0.25">
      <c r="A197" s="19" t="s">
        <v>229</v>
      </c>
      <c r="B197" s="19" t="s">
        <v>239</v>
      </c>
      <c r="C197" s="21">
        <v>10.5</v>
      </c>
      <c r="D197" s="19" t="s">
        <v>388</v>
      </c>
      <c r="E197" s="19"/>
      <c r="F197" s="20">
        <v>41746</v>
      </c>
      <c r="G197" s="22">
        <v>0.33333333333333331</v>
      </c>
      <c r="H197" s="20">
        <v>41747</v>
      </c>
      <c r="I197" s="22">
        <v>0.375</v>
      </c>
      <c r="J197" s="23" t="str">
        <f t="shared" si="12"/>
        <v>17-Apr-14 08:00</v>
      </c>
      <c r="K197" s="24" t="str">
        <f t="shared" si="13"/>
        <v>18-Apr-14 09:00</v>
      </c>
      <c r="L197" s="24">
        <f t="shared" si="14"/>
        <v>1.0416666666642413</v>
      </c>
      <c r="M197" s="22" t="str">
        <f t="shared" si="15"/>
        <v>24 Hrs</v>
      </c>
      <c r="N197" s="19" t="s">
        <v>234</v>
      </c>
      <c r="O197" s="65"/>
    </row>
    <row r="198" spans="1:15" x14ac:dyDescent="0.25">
      <c r="A198" s="19" t="s">
        <v>230</v>
      </c>
      <c r="B198" s="19" t="s">
        <v>239</v>
      </c>
      <c r="C198" s="21">
        <v>10.5</v>
      </c>
      <c r="D198" s="19" t="s">
        <v>389</v>
      </c>
      <c r="E198" s="19"/>
      <c r="F198" s="20">
        <v>41746</v>
      </c>
      <c r="G198" s="22">
        <v>0.33333333333333331</v>
      </c>
      <c r="H198" s="20">
        <v>41747</v>
      </c>
      <c r="I198" s="22">
        <v>0.375</v>
      </c>
      <c r="J198" s="23" t="str">
        <f t="shared" si="12"/>
        <v>17-Apr-14 08:00</v>
      </c>
      <c r="K198" s="24" t="str">
        <f t="shared" si="13"/>
        <v>18-Apr-14 09:00</v>
      </c>
      <c r="L198" s="24">
        <f t="shared" si="14"/>
        <v>1.0416666666642413</v>
      </c>
      <c r="M198" s="22" t="str">
        <f t="shared" si="15"/>
        <v>24 Hrs</v>
      </c>
      <c r="N198" s="19" t="s">
        <v>234</v>
      </c>
      <c r="O198" s="65"/>
    </row>
    <row r="199" spans="1:15" x14ac:dyDescent="0.25">
      <c r="A199" s="19" t="s">
        <v>231</v>
      </c>
      <c r="B199" s="19" t="s">
        <v>239</v>
      </c>
      <c r="C199" s="21">
        <v>10.5</v>
      </c>
      <c r="D199" s="19" t="s">
        <v>389</v>
      </c>
      <c r="E199" s="19"/>
      <c r="F199" s="20">
        <v>41746</v>
      </c>
      <c r="G199" s="22">
        <v>0.33333333333333331</v>
      </c>
      <c r="H199" s="20">
        <v>41747</v>
      </c>
      <c r="I199" s="22">
        <v>0.375</v>
      </c>
      <c r="J199" s="23" t="str">
        <f t="shared" si="12"/>
        <v>17-Apr-14 08:00</v>
      </c>
      <c r="K199" s="24" t="str">
        <f t="shared" si="13"/>
        <v>18-Apr-14 09:00</v>
      </c>
      <c r="L199" s="24">
        <f t="shared" si="14"/>
        <v>1.0416666666642413</v>
      </c>
      <c r="M199" s="22" t="str">
        <f t="shared" si="15"/>
        <v>24 Hrs</v>
      </c>
      <c r="N199" s="19" t="s">
        <v>234</v>
      </c>
      <c r="O199" s="65"/>
    </row>
    <row r="200" spans="1:15" x14ac:dyDescent="0.25">
      <c r="A200" s="19" t="s">
        <v>232</v>
      </c>
      <c r="B200" s="19" t="s">
        <v>239</v>
      </c>
      <c r="C200" s="21">
        <v>10.5</v>
      </c>
      <c r="D200" s="19" t="s">
        <v>389</v>
      </c>
      <c r="E200" s="19"/>
      <c r="F200" s="20">
        <v>41746</v>
      </c>
      <c r="G200" s="22">
        <v>0.33333333333333331</v>
      </c>
      <c r="H200" s="20">
        <v>41747</v>
      </c>
      <c r="I200" s="22">
        <v>0.375</v>
      </c>
      <c r="J200" s="23" t="str">
        <f t="shared" si="12"/>
        <v>17-Apr-14 08:00</v>
      </c>
      <c r="K200" s="24" t="str">
        <f t="shared" si="13"/>
        <v>18-Apr-14 09:00</v>
      </c>
      <c r="L200" s="24">
        <f t="shared" si="14"/>
        <v>1.0416666666642413</v>
      </c>
      <c r="M200" s="22" t="str">
        <f t="shared" si="15"/>
        <v>24 Hrs</v>
      </c>
      <c r="N200" s="19" t="s">
        <v>234</v>
      </c>
      <c r="O200" s="65"/>
    </row>
    <row r="201" spans="1:15" x14ac:dyDescent="0.25">
      <c r="A201" s="19" t="s">
        <v>233</v>
      </c>
      <c r="B201" s="19" t="s">
        <v>239</v>
      </c>
      <c r="C201" s="21">
        <v>10.5</v>
      </c>
      <c r="D201" s="19" t="s">
        <v>389</v>
      </c>
      <c r="E201" s="19"/>
      <c r="F201" s="20">
        <v>41746</v>
      </c>
      <c r="G201" s="22">
        <v>0.33333333333333331</v>
      </c>
      <c r="H201" s="20">
        <v>41747</v>
      </c>
      <c r="I201" s="22">
        <v>0.375</v>
      </c>
      <c r="J201" s="23" t="str">
        <f t="shared" si="12"/>
        <v>17-Apr-14 08:00</v>
      </c>
      <c r="K201" s="24" t="str">
        <f t="shared" si="13"/>
        <v>18-Apr-14 09:00</v>
      </c>
      <c r="L201" s="24">
        <f t="shared" si="14"/>
        <v>1.0416666666642413</v>
      </c>
      <c r="M201" s="22" t="str">
        <f t="shared" si="15"/>
        <v>24 Hrs</v>
      </c>
      <c r="N201" s="19" t="s">
        <v>234</v>
      </c>
      <c r="O201" s="65"/>
    </row>
    <row r="202" spans="1:15" x14ac:dyDescent="0.25">
      <c r="A202" s="27" t="s">
        <v>240</v>
      </c>
      <c r="B202" s="3" t="s">
        <v>288</v>
      </c>
      <c r="C202" s="25">
        <v>0</v>
      </c>
      <c r="D202" s="25" t="s">
        <v>388</v>
      </c>
      <c r="E202" s="26"/>
      <c r="F202" s="26">
        <v>41773</v>
      </c>
      <c r="G202" s="28">
        <v>0.40486111111111112</v>
      </c>
      <c r="H202" s="26">
        <v>41774</v>
      </c>
      <c r="I202" s="28">
        <v>0.4861111111111111</v>
      </c>
      <c r="J202" s="32" t="str">
        <f t="shared" ref="J202:J249" si="16">TEXT(F202,"dd-mmm-yy")&amp;TEXT(G202," hh:mm")</f>
        <v>14-May-14 09:43</v>
      </c>
      <c r="K202" s="33" t="str">
        <f t="shared" ref="K202:K249" si="17">TEXT(H202,"dd-mmm-yy")&amp;TEXT(I202," hh:mm")</f>
        <v>15-May-14 11:40</v>
      </c>
      <c r="L202" s="33">
        <f t="shared" ref="L202:L249" si="18">K202-J202</f>
        <v>1.0812499999956344</v>
      </c>
      <c r="M202" s="31" t="str">
        <f t="shared" ref="M202:M249" si="19">IF(AND(INT(L202)*24+HOUR(L202)&gt;=24,INT(L202)*24+HOUR(L202)&lt;=28),"24 Hrs",IF(AND(INT(L202)*24+HOUR(L202)&gt;=40,INT(L202)*24+HOUR(L202)&lt;=56),"48 Hrs","Other"))</f>
        <v>24 Hrs</v>
      </c>
      <c r="O202" s="65"/>
    </row>
    <row r="203" spans="1:15" x14ac:dyDescent="0.25">
      <c r="A203" s="27" t="s">
        <v>241</v>
      </c>
      <c r="B203" s="29" t="s">
        <v>288</v>
      </c>
      <c r="C203" s="25">
        <v>0</v>
      </c>
      <c r="D203" s="25" t="s">
        <v>388</v>
      </c>
      <c r="E203" s="26"/>
      <c r="F203" s="26">
        <v>41773</v>
      </c>
      <c r="G203" s="28">
        <v>0.40486111111111112</v>
      </c>
      <c r="H203" s="26">
        <v>41774</v>
      </c>
      <c r="I203" s="28">
        <v>0.4861111111111111</v>
      </c>
      <c r="J203" s="32" t="str">
        <f t="shared" si="16"/>
        <v>14-May-14 09:43</v>
      </c>
      <c r="K203" s="33" t="str">
        <f t="shared" si="17"/>
        <v>15-May-14 11:40</v>
      </c>
      <c r="L203" s="33">
        <f t="shared" si="18"/>
        <v>1.0812499999956344</v>
      </c>
      <c r="M203" s="31" t="str">
        <f t="shared" si="19"/>
        <v>24 Hrs</v>
      </c>
      <c r="O203" s="65"/>
    </row>
    <row r="204" spans="1:15" x14ac:dyDescent="0.25">
      <c r="A204" s="27" t="s">
        <v>242</v>
      </c>
      <c r="B204" s="29" t="s">
        <v>288</v>
      </c>
      <c r="C204" s="25">
        <v>0</v>
      </c>
      <c r="D204" s="25" t="s">
        <v>388</v>
      </c>
      <c r="E204" s="26"/>
      <c r="F204" s="26">
        <v>41773</v>
      </c>
      <c r="G204" s="28">
        <v>0.40486111111111112</v>
      </c>
      <c r="H204" s="26">
        <v>41774</v>
      </c>
      <c r="I204" s="28">
        <v>0.4861111111111111</v>
      </c>
      <c r="J204" s="32" t="str">
        <f t="shared" si="16"/>
        <v>14-May-14 09:43</v>
      </c>
      <c r="K204" s="33" t="str">
        <f t="shared" si="17"/>
        <v>15-May-14 11:40</v>
      </c>
      <c r="L204" s="33">
        <f t="shared" si="18"/>
        <v>1.0812499999956344</v>
      </c>
      <c r="M204" s="31" t="str">
        <f t="shared" si="19"/>
        <v>24 Hrs</v>
      </c>
      <c r="O204" s="65"/>
    </row>
    <row r="205" spans="1:15" x14ac:dyDescent="0.25">
      <c r="A205" s="27" t="s">
        <v>243</v>
      </c>
      <c r="B205" s="29" t="s">
        <v>288</v>
      </c>
      <c r="C205" s="25">
        <v>0</v>
      </c>
      <c r="D205" s="25" t="s">
        <v>388</v>
      </c>
      <c r="E205" s="26"/>
      <c r="F205" s="26">
        <v>41773</v>
      </c>
      <c r="G205" s="28">
        <v>0.40486111111111112</v>
      </c>
      <c r="H205" s="26">
        <v>41774</v>
      </c>
      <c r="I205" s="28">
        <v>0.4861111111111111</v>
      </c>
      <c r="J205" s="32" t="str">
        <f t="shared" si="16"/>
        <v>14-May-14 09:43</v>
      </c>
      <c r="K205" s="33" t="str">
        <f t="shared" si="17"/>
        <v>15-May-14 11:40</v>
      </c>
      <c r="L205" s="33">
        <f t="shared" si="18"/>
        <v>1.0812499999956344</v>
      </c>
      <c r="M205" s="31" t="str">
        <f t="shared" si="19"/>
        <v>24 Hrs</v>
      </c>
      <c r="O205" s="65"/>
    </row>
    <row r="206" spans="1:15" x14ac:dyDescent="0.25">
      <c r="A206" s="27" t="s">
        <v>244</v>
      </c>
      <c r="B206" s="29" t="s">
        <v>288</v>
      </c>
      <c r="C206" s="25">
        <v>0</v>
      </c>
      <c r="D206" s="25" t="s">
        <v>389</v>
      </c>
      <c r="E206" s="26"/>
      <c r="F206" s="26">
        <v>41773</v>
      </c>
      <c r="G206" s="28">
        <v>0.40486111111111112</v>
      </c>
      <c r="H206" s="26">
        <v>41774</v>
      </c>
      <c r="I206" s="28">
        <v>0.4861111111111111</v>
      </c>
      <c r="J206" s="32" t="str">
        <f t="shared" si="16"/>
        <v>14-May-14 09:43</v>
      </c>
      <c r="K206" s="33" t="str">
        <f t="shared" si="17"/>
        <v>15-May-14 11:40</v>
      </c>
      <c r="L206" s="33">
        <f t="shared" si="18"/>
        <v>1.0812499999956344</v>
      </c>
      <c r="M206" s="31" t="str">
        <f t="shared" si="19"/>
        <v>24 Hrs</v>
      </c>
      <c r="O206" s="65"/>
    </row>
    <row r="207" spans="1:15" x14ac:dyDescent="0.25">
      <c r="A207" s="27" t="s">
        <v>245</v>
      </c>
      <c r="B207" s="29" t="s">
        <v>288</v>
      </c>
      <c r="C207" s="25">
        <v>0</v>
      </c>
      <c r="D207" s="25" t="s">
        <v>389</v>
      </c>
      <c r="E207" s="26"/>
      <c r="F207" s="26">
        <v>41773</v>
      </c>
      <c r="G207" s="28">
        <v>0.40486111111111112</v>
      </c>
      <c r="H207" s="26">
        <v>41774</v>
      </c>
      <c r="I207" s="28">
        <v>0.4861111111111111</v>
      </c>
      <c r="J207" s="32" t="str">
        <f t="shared" si="16"/>
        <v>14-May-14 09:43</v>
      </c>
      <c r="K207" s="33" t="str">
        <f t="shared" si="17"/>
        <v>15-May-14 11:40</v>
      </c>
      <c r="L207" s="33">
        <f t="shared" si="18"/>
        <v>1.0812499999956344</v>
      </c>
      <c r="M207" s="31" t="str">
        <f t="shared" si="19"/>
        <v>24 Hrs</v>
      </c>
      <c r="O207" s="65"/>
    </row>
    <row r="208" spans="1:15" x14ac:dyDescent="0.25">
      <c r="A208" s="27" t="s">
        <v>246</v>
      </c>
      <c r="B208" s="29" t="s">
        <v>288</v>
      </c>
      <c r="C208" s="25">
        <v>0</v>
      </c>
      <c r="D208" s="25" t="s">
        <v>389</v>
      </c>
      <c r="E208" s="26"/>
      <c r="F208" s="26">
        <v>41773</v>
      </c>
      <c r="G208" s="28">
        <v>0.40486111111111112</v>
      </c>
      <c r="H208" s="26">
        <v>41774</v>
      </c>
      <c r="I208" s="28">
        <v>0.4861111111111111</v>
      </c>
      <c r="J208" s="32" t="str">
        <f t="shared" si="16"/>
        <v>14-May-14 09:43</v>
      </c>
      <c r="K208" s="33" t="str">
        <f t="shared" si="17"/>
        <v>15-May-14 11:40</v>
      </c>
      <c r="L208" s="33">
        <f t="shared" si="18"/>
        <v>1.0812499999956344</v>
      </c>
      <c r="M208" s="31" t="str">
        <f t="shared" si="19"/>
        <v>24 Hrs</v>
      </c>
      <c r="O208" s="65"/>
    </row>
    <row r="209" spans="1:15" x14ac:dyDescent="0.25">
      <c r="A209" s="27" t="s">
        <v>247</v>
      </c>
      <c r="B209" s="29" t="s">
        <v>288</v>
      </c>
      <c r="C209" s="25">
        <v>0</v>
      </c>
      <c r="D209" s="25" t="s">
        <v>389</v>
      </c>
      <c r="E209" s="26"/>
      <c r="F209" s="26">
        <v>41773</v>
      </c>
      <c r="G209" s="28">
        <v>0.40486111111111112</v>
      </c>
      <c r="H209" s="26">
        <v>41774</v>
      </c>
      <c r="I209" s="28">
        <v>0.4861111111111111</v>
      </c>
      <c r="J209" s="32" t="str">
        <f t="shared" si="16"/>
        <v>14-May-14 09:43</v>
      </c>
      <c r="K209" s="33" t="str">
        <f t="shared" si="17"/>
        <v>15-May-14 11:40</v>
      </c>
      <c r="L209" s="33">
        <f t="shared" si="18"/>
        <v>1.0812499999956344</v>
      </c>
      <c r="M209" s="31" t="str">
        <f t="shared" si="19"/>
        <v>24 Hrs</v>
      </c>
      <c r="O209" s="65"/>
    </row>
    <row r="210" spans="1:15" x14ac:dyDescent="0.25">
      <c r="A210" s="27" t="s">
        <v>248</v>
      </c>
      <c r="B210" s="29" t="s">
        <v>288</v>
      </c>
      <c r="C210" s="25">
        <v>1.95</v>
      </c>
      <c r="D210" s="25" t="s">
        <v>388</v>
      </c>
      <c r="E210" s="26"/>
      <c r="F210" s="26">
        <v>41773</v>
      </c>
      <c r="G210" s="28">
        <v>0.54236111111111118</v>
      </c>
      <c r="H210" s="26">
        <v>41774</v>
      </c>
      <c r="I210" s="28">
        <v>0.53819444444444442</v>
      </c>
      <c r="J210" s="32" t="str">
        <f t="shared" si="16"/>
        <v>14-May-14 13:01</v>
      </c>
      <c r="K210" s="33" t="str">
        <f t="shared" si="17"/>
        <v>15-May-14 12:55</v>
      </c>
      <c r="L210" s="33">
        <f t="shared" si="18"/>
        <v>0.99583333333430346</v>
      </c>
      <c r="M210" s="31" t="str">
        <f t="shared" si="19"/>
        <v>Other</v>
      </c>
      <c r="O210" s="65"/>
    </row>
    <row r="211" spans="1:15" x14ac:dyDescent="0.25">
      <c r="A211" s="27" t="s">
        <v>249</v>
      </c>
      <c r="B211" s="29" t="s">
        <v>288</v>
      </c>
      <c r="C211" s="25">
        <v>1.95</v>
      </c>
      <c r="D211" s="25" t="s">
        <v>388</v>
      </c>
      <c r="E211" s="26"/>
      <c r="F211" s="26">
        <v>41773</v>
      </c>
      <c r="G211" s="28">
        <v>0.54236111111111118</v>
      </c>
      <c r="H211" s="26">
        <v>41774</v>
      </c>
      <c r="I211" s="28">
        <v>0.53819444444444442</v>
      </c>
      <c r="J211" s="32" t="str">
        <f t="shared" si="16"/>
        <v>14-May-14 13:01</v>
      </c>
      <c r="K211" s="33" t="str">
        <f t="shared" si="17"/>
        <v>15-May-14 12:55</v>
      </c>
      <c r="L211" s="33">
        <f t="shared" si="18"/>
        <v>0.99583333333430346</v>
      </c>
      <c r="M211" s="31" t="str">
        <f t="shared" si="19"/>
        <v>Other</v>
      </c>
      <c r="O211" s="65"/>
    </row>
    <row r="212" spans="1:15" x14ac:dyDescent="0.25">
      <c r="A212" s="27" t="s">
        <v>250</v>
      </c>
      <c r="B212" s="29" t="s">
        <v>288</v>
      </c>
      <c r="C212" s="25">
        <v>1.95</v>
      </c>
      <c r="D212" s="25" t="s">
        <v>388</v>
      </c>
      <c r="E212" s="26"/>
      <c r="F212" s="26">
        <v>41773</v>
      </c>
      <c r="G212" s="28">
        <v>0.54236111111111118</v>
      </c>
      <c r="H212" s="26">
        <v>41774</v>
      </c>
      <c r="I212" s="28">
        <v>0.53819444444444442</v>
      </c>
      <c r="J212" s="32" t="str">
        <f t="shared" si="16"/>
        <v>14-May-14 13:01</v>
      </c>
      <c r="K212" s="33" t="str">
        <f t="shared" si="17"/>
        <v>15-May-14 12:55</v>
      </c>
      <c r="L212" s="33">
        <f t="shared" si="18"/>
        <v>0.99583333333430346</v>
      </c>
      <c r="M212" s="31" t="str">
        <f t="shared" si="19"/>
        <v>Other</v>
      </c>
      <c r="O212" s="65"/>
    </row>
    <row r="213" spans="1:15" x14ac:dyDescent="0.25">
      <c r="A213" s="27" t="s">
        <v>251</v>
      </c>
      <c r="B213" s="29" t="s">
        <v>288</v>
      </c>
      <c r="C213" s="25">
        <v>1.95</v>
      </c>
      <c r="D213" s="25" t="s">
        <v>388</v>
      </c>
      <c r="E213" s="26"/>
      <c r="F213" s="26">
        <v>41773</v>
      </c>
      <c r="G213" s="28">
        <v>0.54236111111111118</v>
      </c>
      <c r="H213" s="26">
        <v>41774</v>
      </c>
      <c r="I213" s="28">
        <v>0.53819444444444442</v>
      </c>
      <c r="J213" s="32" t="str">
        <f t="shared" si="16"/>
        <v>14-May-14 13:01</v>
      </c>
      <c r="K213" s="33" t="str">
        <f t="shared" si="17"/>
        <v>15-May-14 12:55</v>
      </c>
      <c r="L213" s="33">
        <f t="shared" si="18"/>
        <v>0.99583333333430346</v>
      </c>
      <c r="M213" s="31" t="str">
        <f t="shared" si="19"/>
        <v>Other</v>
      </c>
      <c r="O213" s="65"/>
    </row>
    <row r="214" spans="1:15" x14ac:dyDescent="0.25">
      <c r="A214" s="27" t="s">
        <v>252</v>
      </c>
      <c r="B214" s="29" t="s">
        <v>288</v>
      </c>
      <c r="C214" s="25">
        <v>1.95</v>
      </c>
      <c r="D214" s="25" t="s">
        <v>389</v>
      </c>
      <c r="E214" s="26"/>
      <c r="F214" s="26">
        <v>41773</v>
      </c>
      <c r="G214" s="28">
        <v>0.54236111111111118</v>
      </c>
      <c r="H214" s="26">
        <v>41774</v>
      </c>
      <c r="I214" s="28">
        <v>0.53819444444444442</v>
      </c>
      <c r="J214" s="32" t="str">
        <f t="shared" si="16"/>
        <v>14-May-14 13:01</v>
      </c>
      <c r="K214" s="33" t="str">
        <f t="shared" si="17"/>
        <v>15-May-14 12:55</v>
      </c>
      <c r="L214" s="33">
        <f t="shared" si="18"/>
        <v>0.99583333333430346</v>
      </c>
      <c r="M214" s="31" t="str">
        <f t="shared" si="19"/>
        <v>Other</v>
      </c>
      <c r="O214" s="65"/>
    </row>
    <row r="215" spans="1:15" x14ac:dyDescent="0.25">
      <c r="A215" s="27" t="s">
        <v>253</v>
      </c>
      <c r="B215" s="29" t="s">
        <v>288</v>
      </c>
      <c r="C215" s="25">
        <v>1.95</v>
      </c>
      <c r="D215" s="25" t="s">
        <v>389</v>
      </c>
      <c r="E215" s="26"/>
      <c r="F215" s="26">
        <v>41773</v>
      </c>
      <c r="G215" s="28">
        <v>0.54236111111111118</v>
      </c>
      <c r="H215" s="26">
        <v>41774</v>
      </c>
      <c r="I215" s="28">
        <v>0.53819444444444442</v>
      </c>
      <c r="J215" s="32" t="str">
        <f t="shared" si="16"/>
        <v>14-May-14 13:01</v>
      </c>
      <c r="K215" s="33" t="str">
        <f t="shared" si="17"/>
        <v>15-May-14 12:55</v>
      </c>
      <c r="L215" s="33">
        <f t="shared" si="18"/>
        <v>0.99583333333430346</v>
      </c>
      <c r="M215" s="31" t="str">
        <f t="shared" si="19"/>
        <v>Other</v>
      </c>
      <c r="O215" s="65"/>
    </row>
    <row r="216" spans="1:15" x14ac:dyDescent="0.25">
      <c r="A216" s="27" t="s">
        <v>254</v>
      </c>
      <c r="B216" s="29" t="s">
        <v>288</v>
      </c>
      <c r="C216" s="25">
        <v>1.95</v>
      </c>
      <c r="D216" s="25" t="s">
        <v>389</v>
      </c>
      <c r="E216" s="26"/>
      <c r="F216" s="26">
        <v>41773</v>
      </c>
      <c r="G216" s="28">
        <v>0.54236111111111118</v>
      </c>
      <c r="H216" s="26">
        <v>41774</v>
      </c>
      <c r="I216" s="28">
        <v>0.53819444444444442</v>
      </c>
      <c r="J216" s="32" t="str">
        <f t="shared" si="16"/>
        <v>14-May-14 13:01</v>
      </c>
      <c r="K216" s="33" t="str">
        <f t="shared" si="17"/>
        <v>15-May-14 12:55</v>
      </c>
      <c r="L216" s="33">
        <f t="shared" si="18"/>
        <v>0.99583333333430346</v>
      </c>
      <c r="M216" s="31" t="str">
        <f t="shared" si="19"/>
        <v>Other</v>
      </c>
      <c r="O216" s="65"/>
    </row>
    <row r="217" spans="1:15" x14ac:dyDescent="0.25">
      <c r="A217" s="27" t="s">
        <v>255</v>
      </c>
      <c r="B217" s="29" t="s">
        <v>288</v>
      </c>
      <c r="C217" s="25">
        <v>1.95</v>
      </c>
      <c r="D217" s="25" t="s">
        <v>389</v>
      </c>
      <c r="E217" s="26"/>
      <c r="F217" s="26">
        <v>41773</v>
      </c>
      <c r="G217" s="28">
        <v>0.54236111111111118</v>
      </c>
      <c r="H217" s="26">
        <v>41774</v>
      </c>
      <c r="I217" s="28">
        <v>0.53819444444444442</v>
      </c>
      <c r="J217" s="32" t="str">
        <f t="shared" si="16"/>
        <v>14-May-14 13:01</v>
      </c>
      <c r="K217" s="33" t="str">
        <f t="shared" si="17"/>
        <v>15-May-14 12:55</v>
      </c>
      <c r="L217" s="33">
        <f t="shared" si="18"/>
        <v>0.99583333333430346</v>
      </c>
      <c r="M217" s="31" t="str">
        <f t="shared" si="19"/>
        <v>Other</v>
      </c>
      <c r="O217" s="65"/>
    </row>
    <row r="218" spans="1:15" x14ac:dyDescent="0.25">
      <c r="A218" s="27" t="s">
        <v>256</v>
      </c>
      <c r="B218" s="29" t="s">
        <v>288</v>
      </c>
      <c r="C218" s="25">
        <v>9</v>
      </c>
      <c r="D218" s="25" t="s">
        <v>388</v>
      </c>
      <c r="E218" s="26"/>
      <c r="F218" s="26">
        <v>41773</v>
      </c>
      <c r="G218" s="28">
        <v>0.73611111111111116</v>
      </c>
      <c r="H218" s="26">
        <v>41774</v>
      </c>
      <c r="I218" s="28">
        <v>0.73263888888888884</v>
      </c>
      <c r="J218" s="32" t="str">
        <f t="shared" si="16"/>
        <v>14-May-14 17:40</v>
      </c>
      <c r="K218" s="33" t="str">
        <f t="shared" si="17"/>
        <v>15-May-14 17:35</v>
      </c>
      <c r="L218" s="33">
        <f t="shared" si="18"/>
        <v>0.99652777778101154</v>
      </c>
      <c r="M218" s="31" t="str">
        <f t="shared" si="19"/>
        <v>Other</v>
      </c>
      <c r="O218" s="65"/>
    </row>
    <row r="219" spans="1:15" x14ac:dyDescent="0.25">
      <c r="A219" s="27" t="s">
        <v>257</v>
      </c>
      <c r="B219" s="29" t="s">
        <v>288</v>
      </c>
      <c r="C219" s="25">
        <v>9</v>
      </c>
      <c r="D219" s="25" t="s">
        <v>388</v>
      </c>
      <c r="E219" s="26"/>
      <c r="F219" s="26">
        <v>41773</v>
      </c>
      <c r="G219" s="28">
        <v>0.73611111111111116</v>
      </c>
      <c r="H219" s="26">
        <v>41774</v>
      </c>
      <c r="I219" s="28">
        <v>0.73263888888888884</v>
      </c>
      <c r="J219" s="32" t="str">
        <f t="shared" si="16"/>
        <v>14-May-14 17:40</v>
      </c>
      <c r="K219" s="33" t="str">
        <f t="shared" si="17"/>
        <v>15-May-14 17:35</v>
      </c>
      <c r="L219" s="33">
        <f t="shared" si="18"/>
        <v>0.99652777778101154</v>
      </c>
      <c r="M219" s="31" t="str">
        <f t="shared" si="19"/>
        <v>Other</v>
      </c>
      <c r="O219" s="65"/>
    </row>
    <row r="220" spans="1:15" x14ac:dyDescent="0.25">
      <c r="A220" s="27" t="s">
        <v>258</v>
      </c>
      <c r="B220" s="29" t="s">
        <v>288</v>
      </c>
      <c r="C220" s="25">
        <v>9</v>
      </c>
      <c r="D220" s="25" t="s">
        <v>388</v>
      </c>
      <c r="E220" s="26"/>
      <c r="F220" s="26">
        <v>41773</v>
      </c>
      <c r="G220" s="28">
        <v>0.73611111111111116</v>
      </c>
      <c r="H220" s="26">
        <v>41774</v>
      </c>
      <c r="I220" s="28">
        <v>0.73263888888888884</v>
      </c>
      <c r="J220" s="32" t="str">
        <f t="shared" si="16"/>
        <v>14-May-14 17:40</v>
      </c>
      <c r="K220" s="33" t="str">
        <f t="shared" si="17"/>
        <v>15-May-14 17:35</v>
      </c>
      <c r="L220" s="33">
        <f t="shared" si="18"/>
        <v>0.99652777778101154</v>
      </c>
      <c r="M220" s="31" t="str">
        <f t="shared" si="19"/>
        <v>Other</v>
      </c>
      <c r="O220" s="65"/>
    </row>
    <row r="221" spans="1:15" x14ac:dyDescent="0.25">
      <c r="A221" s="27" t="s">
        <v>259</v>
      </c>
      <c r="B221" s="29" t="s">
        <v>288</v>
      </c>
      <c r="C221" s="25">
        <v>9</v>
      </c>
      <c r="D221" s="25" t="s">
        <v>388</v>
      </c>
      <c r="E221" s="26"/>
      <c r="F221" s="26">
        <v>41773</v>
      </c>
      <c r="G221" s="28">
        <v>0.73611111111111116</v>
      </c>
      <c r="H221" s="26">
        <v>41774</v>
      </c>
      <c r="I221" s="28">
        <v>0.73263888888888884</v>
      </c>
      <c r="J221" s="32" t="str">
        <f t="shared" si="16"/>
        <v>14-May-14 17:40</v>
      </c>
      <c r="K221" s="33" t="str">
        <f t="shared" si="17"/>
        <v>15-May-14 17:35</v>
      </c>
      <c r="L221" s="33">
        <f t="shared" si="18"/>
        <v>0.99652777778101154</v>
      </c>
      <c r="M221" s="31" t="str">
        <f t="shared" si="19"/>
        <v>Other</v>
      </c>
      <c r="O221" s="65"/>
    </row>
    <row r="222" spans="1:15" x14ac:dyDescent="0.25">
      <c r="A222" s="27" t="s">
        <v>260</v>
      </c>
      <c r="B222" s="29" t="s">
        <v>288</v>
      </c>
      <c r="C222" s="25">
        <v>9</v>
      </c>
      <c r="D222" s="25" t="s">
        <v>389</v>
      </c>
      <c r="E222" s="26"/>
      <c r="F222" s="26">
        <v>41773</v>
      </c>
      <c r="G222" s="28">
        <v>0.73611111111111116</v>
      </c>
      <c r="H222" s="26">
        <v>41774</v>
      </c>
      <c r="I222" s="28">
        <v>0.73263888888888884</v>
      </c>
      <c r="J222" s="32" t="str">
        <f t="shared" si="16"/>
        <v>14-May-14 17:40</v>
      </c>
      <c r="K222" s="33" t="str">
        <f t="shared" si="17"/>
        <v>15-May-14 17:35</v>
      </c>
      <c r="L222" s="33">
        <f t="shared" si="18"/>
        <v>0.99652777778101154</v>
      </c>
      <c r="M222" s="31" t="str">
        <f t="shared" si="19"/>
        <v>Other</v>
      </c>
      <c r="O222" s="65"/>
    </row>
    <row r="223" spans="1:15" x14ac:dyDescent="0.25">
      <c r="A223" s="27" t="s">
        <v>261</v>
      </c>
      <c r="B223" s="29" t="s">
        <v>288</v>
      </c>
      <c r="C223" s="25">
        <v>9</v>
      </c>
      <c r="D223" s="25" t="s">
        <v>389</v>
      </c>
      <c r="E223" s="26"/>
      <c r="F223" s="26">
        <v>41773</v>
      </c>
      <c r="G223" s="28">
        <v>0.73611111111111116</v>
      </c>
      <c r="H223" s="26">
        <v>41774</v>
      </c>
      <c r="I223" s="28">
        <v>0.73263888888888884</v>
      </c>
      <c r="J223" s="32" t="str">
        <f t="shared" si="16"/>
        <v>14-May-14 17:40</v>
      </c>
      <c r="K223" s="33" t="str">
        <f t="shared" si="17"/>
        <v>15-May-14 17:35</v>
      </c>
      <c r="L223" s="33">
        <f t="shared" si="18"/>
        <v>0.99652777778101154</v>
      </c>
      <c r="M223" s="31" t="str">
        <f t="shared" si="19"/>
        <v>Other</v>
      </c>
      <c r="O223" s="65"/>
    </row>
    <row r="224" spans="1:15" x14ac:dyDescent="0.25">
      <c r="A224" s="27" t="s">
        <v>262</v>
      </c>
      <c r="B224" s="29" t="s">
        <v>288</v>
      </c>
      <c r="C224" s="25">
        <v>9</v>
      </c>
      <c r="D224" s="25" t="s">
        <v>389</v>
      </c>
      <c r="E224" s="26"/>
      <c r="F224" s="26">
        <v>41773</v>
      </c>
      <c r="G224" s="28">
        <v>0.73611111111111116</v>
      </c>
      <c r="H224" s="26">
        <v>41774</v>
      </c>
      <c r="I224" s="28">
        <v>0.73263888888888884</v>
      </c>
      <c r="J224" s="32" t="str">
        <f t="shared" si="16"/>
        <v>14-May-14 17:40</v>
      </c>
      <c r="K224" s="33" t="str">
        <f t="shared" si="17"/>
        <v>15-May-14 17:35</v>
      </c>
      <c r="L224" s="33">
        <f t="shared" si="18"/>
        <v>0.99652777778101154</v>
      </c>
      <c r="M224" s="31" t="str">
        <f t="shared" si="19"/>
        <v>Other</v>
      </c>
      <c r="O224" s="65"/>
    </row>
    <row r="225" spans="1:15" x14ac:dyDescent="0.25">
      <c r="A225" s="27" t="s">
        <v>263</v>
      </c>
      <c r="B225" s="29" t="s">
        <v>288</v>
      </c>
      <c r="C225" s="25">
        <v>9</v>
      </c>
      <c r="D225" s="25" t="s">
        <v>389</v>
      </c>
      <c r="E225" s="26"/>
      <c r="F225" s="26">
        <v>41773</v>
      </c>
      <c r="G225" s="28">
        <v>0.73611111111111116</v>
      </c>
      <c r="H225" s="26">
        <v>41774</v>
      </c>
      <c r="I225" s="28">
        <v>0.73263888888888884</v>
      </c>
      <c r="J225" s="32" t="str">
        <f t="shared" si="16"/>
        <v>14-May-14 17:40</v>
      </c>
      <c r="K225" s="33" t="str">
        <f t="shared" si="17"/>
        <v>15-May-14 17:35</v>
      </c>
      <c r="L225" s="33">
        <f t="shared" si="18"/>
        <v>0.99652777778101154</v>
      </c>
      <c r="M225" s="31" t="str">
        <f t="shared" si="19"/>
        <v>Other</v>
      </c>
      <c r="O225" s="65"/>
    </row>
    <row r="226" spans="1:15" x14ac:dyDescent="0.25">
      <c r="A226" s="29" t="s">
        <v>264</v>
      </c>
      <c r="B226" s="29" t="s">
        <v>288</v>
      </c>
      <c r="C226" s="29">
        <v>20.75</v>
      </c>
      <c r="D226" s="29" t="s">
        <v>388</v>
      </c>
      <c r="E226" s="29"/>
      <c r="F226" s="30">
        <v>41773</v>
      </c>
      <c r="G226" s="31">
        <v>0.51041666666666663</v>
      </c>
      <c r="H226" s="30">
        <v>41774</v>
      </c>
      <c r="I226" s="31">
        <v>0.58333333333333337</v>
      </c>
      <c r="J226" s="32" t="str">
        <f t="shared" si="16"/>
        <v>14-May-14 12:15</v>
      </c>
      <c r="K226" s="33" t="str">
        <f t="shared" si="17"/>
        <v>15-May-14 14:00</v>
      </c>
      <c r="L226" s="33">
        <f t="shared" si="18"/>
        <v>1.0729166666715173</v>
      </c>
      <c r="M226" s="31" t="str">
        <f t="shared" si="19"/>
        <v>24 Hrs</v>
      </c>
      <c r="O226" s="65"/>
    </row>
    <row r="227" spans="1:15" x14ac:dyDescent="0.25">
      <c r="A227" s="29" t="s">
        <v>265</v>
      </c>
      <c r="B227" s="29" t="s">
        <v>288</v>
      </c>
      <c r="C227" s="29">
        <v>20.75</v>
      </c>
      <c r="D227" s="29" t="s">
        <v>388</v>
      </c>
      <c r="E227" s="29"/>
      <c r="F227" s="30">
        <v>41773</v>
      </c>
      <c r="G227" s="31">
        <v>0.51041666666666663</v>
      </c>
      <c r="H227" s="30">
        <v>41774</v>
      </c>
      <c r="I227" s="31">
        <v>0.58333333333333337</v>
      </c>
      <c r="J227" s="32" t="str">
        <f t="shared" si="16"/>
        <v>14-May-14 12:15</v>
      </c>
      <c r="K227" s="33" t="str">
        <f t="shared" si="17"/>
        <v>15-May-14 14:00</v>
      </c>
      <c r="L227" s="33">
        <f t="shared" si="18"/>
        <v>1.0729166666715173</v>
      </c>
      <c r="M227" s="31" t="str">
        <f t="shared" si="19"/>
        <v>24 Hrs</v>
      </c>
      <c r="O227" s="65"/>
    </row>
    <row r="228" spans="1:15" x14ac:dyDescent="0.25">
      <c r="A228" s="29" t="s">
        <v>266</v>
      </c>
      <c r="B228" s="29" t="s">
        <v>288</v>
      </c>
      <c r="C228" s="29">
        <v>20.75</v>
      </c>
      <c r="D228" s="29" t="s">
        <v>388</v>
      </c>
      <c r="E228" s="29"/>
      <c r="F228" s="30">
        <v>41773</v>
      </c>
      <c r="G228" s="31">
        <v>0.51041666666666663</v>
      </c>
      <c r="H228" s="30">
        <v>41774</v>
      </c>
      <c r="I228" s="31">
        <v>0.58333333333333337</v>
      </c>
      <c r="J228" s="32" t="str">
        <f t="shared" si="16"/>
        <v>14-May-14 12:15</v>
      </c>
      <c r="K228" s="33" t="str">
        <f t="shared" si="17"/>
        <v>15-May-14 14:00</v>
      </c>
      <c r="L228" s="33">
        <f t="shared" si="18"/>
        <v>1.0729166666715173</v>
      </c>
      <c r="M228" s="31" t="str">
        <f t="shared" si="19"/>
        <v>24 Hrs</v>
      </c>
      <c r="O228" s="65"/>
    </row>
    <row r="229" spans="1:15" x14ac:dyDescent="0.25">
      <c r="A229" s="29" t="s">
        <v>267</v>
      </c>
      <c r="B229" s="29" t="s">
        <v>288</v>
      </c>
      <c r="C229" s="29">
        <v>20.75</v>
      </c>
      <c r="D229" s="29" t="s">
        <v>388</v>
      </c>
      <c r="E229" s="29"/>
      <c r="F229" s="30">
        <v>41773</v>
      </c>
      <c r="G229" s="31">
        <v>0.51041666666666663</v>
      </c>
      <c r="H229" s="30">
        <v>41774</v>
      </c>
      <c r="I229" s="31">
        <v>0.58333333333333337</v>
      </c>
      <c r="J229" s="32" t="str">
        <f t="shared" si="16"/>
        <v>14-May-14 12:15</v>
      </c>
      <c r="K229" s="33" t="str">
        <f t="shared" si="17"/>
        <v>15-May-14 14:00</v>
      </c>
      <c r="L229" s="33">
        <f t="shared" si="18"/>
        <v>1.0729166666715173</v>
      </c>
      <c r="M229" s="31" t="str">
        <f t="shared" si="19"/>
        <v>24 Hrs</v>
      </c>
      <c r="O229" s="65"/>
    </row>
    <row r="230" spans="1:15" x14ac:dyDescent="0.25">
      <c r="A230" s="29" t="s">
        <v>268</v>
      </c>
      <c r="B230" s="29" t="s">
        <v>288</v>
      </c>
      <c r="C230" s="29">
        <v>20.75</v>
      </c>
      <c r="D230" s="29" t="s">
        <v>389</v>
      </c>
      <c r="E230" s="29"/>
      <c r="F230" s="30">
        <v>41773</v>
      </c>
      <c r="G230" s="31">
        <v>0.51041666666666663</v>
      </c>
      <c r="H230" s="30">
        <v>41774</v>
      </c>
      <c r="I230" s="31">
        <v>0.58333333333333337</v>
      </c>
      <c r="J230" s="32" t="str">
        <f t="shared" si="16"/>
        <v>14-May-14 12:15</v>
      </c>
      <c r="K230" s="33" t="str">
        <f t="shared" si="17"/>
        <v>15-May-14 14:00</v>
      </c>
      <c r="L230" s="33">
        <f t="shared" si="18"/>
        <v>1.0729166666715173</v>
      </c>
      <c r="M230" s="31" t="str">
        <f t="shared" si="19"/>
        <v>24 Hrs</v>
      </c>
      <c r="O230" s="65"/>
    </row>
    <row r="231" spans="1:15" x14ac:dyDescent="0.25">
      <c r="A231" s="29" t="s">
        <v>269</v>
      </c>
      <c r="B231" s="29" t="s">
        <v>288</v>
      </c>
      <c r="C231" s="29">
        <v>20.75</v>
      </c>
      <c r="D231" s="29" t="s">
        <v>389</v>
      </c>
      <c r="E231" s="29"/>
      <c r="F231" s="30">
        <v>41773</v>
      </c>
      <c r="G231" s="31">
        <v>0.51041666666666663</v>
      </c>
      <c r="H231" s="30">
        <v>41774</v>
      </c>
      <c r="I231" s="31">
        <v>0.58333333333333337</v>
      </c>
      <c r="J231" s="32" t="str">
        <f t="shared" si="16"/>
        <v>14-May-14 12:15</v>
      </c>
      <c r="K231" s="33" t="str">
        <f t="shared" si="17"/>
        <v>15-May-14 14:00</v>
      </c>
      <c r="L231" s="33">
        <f t="shared" si="18"/>
        <v>1.0729166666715173</v>
      </c>
      <c r="M231" s="31" t="str">
        <f t="shared" si="19"/>
        <v>24 Hrs</v>
      </c>
      <c r="O231" s="65"/>
    </row>
    <row r="232" spans="1:15" x14ac:dyDescent="0.25">
      <c r="A232" s="29" t="s">
        <v>270</v>
      </c>
      <c r="B232" s="29" t="s">
        <v>288</v>
      </c>
      <c r="C232" s="29">
        <v>20.75</v>
      </c>
      <c r="D232" s="29" t="s">
        <v>389</v>
      </c>
      <c r="E232" s="29"/>
      <c r="F232" s="30">
        <v>41773</v>
      </c>
      <c r="G232" s="31">
        <v>0.51041666666666663</v>
      </c>
      <c r="H232" s="30">
        <v>41774</v>
      </c>
      <c r="I232" s="31">
        <v>0.58333333333333337</v>
      </c>
      <c r="J232" s="32" t="str">
        <f t="shared" si="16"/>
        <v>14-May-14 12:15</v>
      </c>
      <c r="K232" s="33" t="str">
        <f t="shared" si="17"/>
        <v>15-May-14 14:00</v>
      </c>
      <c r="L232" s="33">
        <f t="shared" si="18"/>
        <v>1.0729166666715173</v>
      </c>
      <c r="M232" s="31" t="str">
        <f t="shared" si="19"/>
        <v>24 Hrs</v>
      </c>
      <c r="O232" s="65"/>
    </row>
    <row r="233" spans="1:15" x14ac:dyDescent="0.25">
      <c r="A233" s="29" t="s">
        <v>271</v>
      </c>
      <c r="B233" s="29" t="s">
        <v>288</v>
      </c>
      <c r="C233" s="29">
        <v>20.75</v>
      </c>
      <c r="D233" s="29" t="s">
        <v>389</v>
      </c>
      <c r="E233" s="29"/>
      <c r="F233" s="30">
        <v>41773</v>
      </c>
      <c r="G233" s="31">
        <v>0.51041666666666663</v>
      </c>
      <c r="H233" s="30">
        <v>41774</v>
      </c>
      <c r="I233" s="31">
        <v>0.58333333333333337</v>
      </c>
      <c r="J233" s="32" t="str">
        <f t="shared" si="16"/>
        <v>14-May-14 12:15</v>
      </c>
      <c r="K233" s="33" t="str">
        <f t="shared" si="17"/>
        <v>15-May-14 14:00</v>
      </c>
      <c r="L233" s="33">
        <f t="shared" si="18"/>
        <v>1.0729166666715173</v>
      </c>
      <c r="M233" s="31" t="str">
        <f t="shared" si="19"/>
        <v>24 Hrs</v>
      </c>
      <c r="O233" s="65"/>
    </row>
    <row r="234" spans="1:15" x14ac:dyDescent="0.25">
      <c r="A234" s="29" t="s">
        <v>272</v>
      </c>
      <c r="B234" s="29" t="s">
        <v>288</v>
      </c>
      <c r="C234" s="29">
        <v>16.2</v>
      </c>
      <c r="D234" s="29" t="s">
        <v>388</v>
      </c>
      <c r="E234" s="29"/>
      <c r="F234" s="30">
        <v>41773</v>
      </c>
      <c r="G234" s="31">
        <v>0.625</v>
      </c>
      <c r="H234" s="30">
        <v>41774</v>
      </c>
      <c r="I234" s="31">
        <v>0.66666666666666663</v>
      </c>
      <c r="J234" s="32" t="str">
        <f t="shared" si="16"/>
        <v>14-May-14 15:00</v>
      </c>
      <c r="K234" s="33" t="str">
        <f t="shared" si="17"/>
        <v>15-May-14 16:00</v>
      </c>
      <c r="L234" s="33">
        <f t="shared" si="18"/>
        <v>1.0416666666642413</v>
      </c>
      <c r="M234" s="31" t="str">
        <f t="shared" si="19"/>
        <v>24 Hrs</v>
      </c>
      <c r="O234" s="65"/>
    </row>
    <row r="235" spans="1:15" x14ac:dyDescent="0.25">
      <c r="A235" s="29" t="s">
        <v>273</v>
      </c>
      <c r="B235" s="29" t="s">
        <v>288</v>
      </c>
      <c r="C235" s="29">
        <v>16.2</v>
      </c>
      <c r="D235" s="29" t="s">
        <v>388</v>
      </c>
      <c r="E235" s="29"/>
      <c r="F235" s="30">
        <v>41773</v>
      </c>
      <c r="G235" s="31">
        <v>0.625</v>
      </c>
      <c r="H235" s="30">
        <v>41774</v>
      </c>
      <c r="I235" s="31">
        <v>0.66666666666666663</v>
      </c>
      <c r="J235" s="32" t="str">
        <f t="shared" si="16"/>
        <v>14-May-14 15:00</v>
      </c>
      <c r="K235" s="33" t="str">
        <f t="shared" si="17"/>
        <v>15-May-14 16:00</v>
      </c>
      <c r="L235" s="33">
        <f t="shared" si="18"/>
        <v>1.0416666666642413</v>
      </c>
      <c r="M235" s="31" t="str">
        <f t="shared" si="19"/>
        <v>24 Hrs</v>
      </c>
      <c r="O235" s="65"/>
    </row>
    <row r="236" spans="1:15" x14ac:dyDescent="0.25">
      <c r="A236" s="29" t="s">
        <v>274</v>
      </c>
      <c r="B236" s="29" t="s">
        <v>288</v>
      </c>
      <c r="C236" s="29">
        <v>16.2</v>
      </c>
      <c r="D236" s="29" t="s">
        <v>388</v>
      </c>
      <c r="E236" s="29"/>
      <c r="F236" s="30">
        <v>41773</v>
      </c>
      <c r="G236" s="31">
        <v>0.625</v>
      </c>
      <c r="H236" s="30">
        <v>41774</v>
      </c>
      <c r="I236" s="31">
        <v>0.66666666666666663</v>
      </c>
      <c r="J236" s="32" t="str">
        <f t="shared" si="16"/>
        <v>14-May-14 15:00</v>
      </c>
      <c r="K236" s="33" t="str">
        <f t="shared" si="17"/>
        <v>15-May-14 16:00</v>
      </c>
      <c r="L236" s="33">
        <f t="shared" si="18"/>
        <v>1.0416666666642413</v>
      </c>
      <c r="M236" s="31" t="str">
        <f t="shared" si="19"/>
        <v>24 Hrs</v>
      </c>
      <c r="O236" s="65"/>
    </row>
    <row r="237" spans="1:15" x14ac:dyDescent="0.25">
      <c r="A237" s="29" t="s">
        <v>275</v>
      </c>
      <c r="B237" s="29" t="s">
        <v>288</v>
      </c>
      <c r="C237" s="29">
        <v>16.2</v>
      </c>
      <c r="D237" s="29" t="s">
        <v>388</v>
      </c>
      <c r="E237" s="29"/>
      <c r="F237" s="30">
        <v>41773</v>
      </c>
      <c r="G237" s="31">
        <v>0.625</v>
      </c>
      <c r="H237" s="30">
        <v>41774</v>
      </c>
      <c r="I237" s="31">
        <v>0.66666666666666663</v>
      </c>
      <c r="J237" s="32" t="str">
        <f t="shared" si="16"/>
        <v>14-May-14 15:00</v>
      </c>
      <c r="K237" s="33" t="str">
        <f t="shared" si="17"/>
        <v>15-May-14 16:00</v>
      </c>
      <c r="L237" s="33">
        <f t="shared" si="18"/>
        <v>1.0416666666642413</v>
      </c>
      <c r="M237" s="31" t="str">
        <f t="shared" si="19"/>
        <v>24 Hrs</v>
      </c>
      <c r="O237" s="65"/>
    </row>
    <row r="238" spans="1:15" x14ac:dyDescent="0.25">
      <c r="A238" s="29" t="s">
        <v>276</v>
      </c>
      <c r="B238" s="29" t="s">
        <v>288</v>
      </c>
      <c r="C238" s="29">
        <v>16.2</v>
      </c>
      <c r="D238" s="29" t="s">
        <v>389</v>
      </c>
      <c r="E238" s="29"/>
      <c r="F238" s="30">
        <v>41773</v>
      </c>
      <c r="G238" s="31">
        <v>0.625</v>
      </c>
      <c r="H238" s="30">
        <v>41774</v>
      </c>
      <c r="I238" s="31">
        <v>0.66666666666666663</v>
      </c>
      <c r="J238" s="32" t="str">
        <f t="shared" si="16"/>
        <v>14-May-14 15:00</v>
      </c>
      <c r="K238" s="33" t="str">
        <f t="shared" si="17"/>
        <v>15-May-14 16:00</v>
      </c>
      <c r="L238" s="33">
        <f t="shared" si="18"/>
        <v>1.0416666666642413</v>
      </c>
      <c r="M238" s="31" t="str">
        <f t="shared" si="19"/>
        <v>24 Hrs</v>
      </c>
      <c r="O238" s="65"/>
    </row>
    <row r="239" spans="1:15" x14ac:dyDescent="0.25">
      <c r="A239" s="29" t="s">
        <v>277</v>
      </c>
      <c r="B239" s="29" t="s">
        <v>288</v>
      </c>
      <c r="C239" s="29">
        <v>16.2</v>
      </c>
      <c r="D239" s="29" t="s">
        <v>389</v>
      </c>
      <c r="E239" s="29"/>
      <c r="F239" s="30">
        <v>41773</v>
      </c>
      <c r="G239" s="31">
        <v>0.625</v>
      </c>
      <c r="H239" s="30">
        <v>41774</v>
      </c>
      <c r="I239" s="31">
        <v>0.66666666666666663</v>
      </c>
      <c r="J239" s="32" t="str">
        <f t="shared" si="16"/>
        <v>14-May-14 15:00</v>
      </c>
      <c r="K239" s="33" t="str">
        <f t="shared" si="17"/>
        <v>15-May-14 16:00</v>
      </c>
      <c r="L239" s="33">
        <f t="shared" si="18"/>
        <v>1.0416666666642413</v>
      </c>
      <c r="M239" s="31" t="str">
        <f t="shared" si="19"/>
        <v>24 Hrs</v>
      </c>
      <c r="O239" s="65"/>
    </row>
    <row r="240" spans="1:15" x14ac:dyDescent="0.25">
      <c r="A240" s="29" t="s">
        <v>278</v>
      </c>
      <c r="B240" s="29" t="s">
        <v>288</v>
      </c>
      <c r="C240" s="29">
        <v>16.2</v>
      </c>
      <c r="D240" s="29" t="s">
        <v>389</v>
      </c>
      <c r="E240" s="29"/>
      <c r="F240" s="30">
        <v>41773</v>
      </c>
      <c r="G240" s="31">
        <v>0.625</v>
      </c>
      <c r="H240" s="30">
        <v>41774</v>
      </c>
      <c r="I240" s="31">
        <v>0.66666666666666663</v>
      </c>
      <c r="J240" s="32" t="str">
        <f t="shared" si="16"/>
        <v>14-May-14 15:00</v>
      </c>
      <c r="K240" s="33" t="str">
        <f t="shared" si="17"/>
        <v>15-May-14 16:00</v>
      </c>
      <c r="L240" s="33">
        <f t="shared" si="18"/>
        <v>1.0416666666642413</v>
      </c>
      <c r="M240" s="31" t="str">
        <f t="shared" si="19"/>
        <v>24 Hrs</v>
      </c>
      <c r="O240" s="65"/>
    </row>
    <row r="241" spans="1:15" x14ac:dyDescent="0.25">
      <c r="A241" s="29" t="s">
        <v>279</v>
      </c>
      <c r="B241" s="29" t="s">
        <v>288</v>
      </c>
      <c r="C241" s="29">
        <v>16.2</v>
      </c>
      <c r="D241" s="29" t="s">
        <v>389</v>
      </c>
      <c r="E241" s="29"/>
      <c r="F241" s="30">
        <v>41773</v>
      </c>
      <c r="G241" s="31">
        <v>0.625</v>
      </c>
      <c r="H241" s="30">
        <v>41774</v>
      </c>
      <c r="I241" s="31">
        <v>0.66666666666666663</v>
      </c>
      <c r="J241" s="32" t="str">
        <f t="shared" si="16"/>
        <v>14-May-14 15:00</v>
      </c>
      <c r="K241" s="33" t="str">
        <f t="shared" si="17"/>
        <v>15-May-14 16:00</v>
      </c>
      <c r="L241" s="33">
        <f t="shared" si="18"/>
        <v>1.0416666666642413</v>
      </c>
      <c r="M241" s="31" t="str">
        <f t="shared" si="19"/>
        <v>24 Hrs</v>
      </c>
      <c r="O241" s="65"/>
    </row>
    <row r="242" spans="1:15" x14ac:dyDescent="0.25">
      <c r="A242" s="29" t="s">
        <v>280</v>
      </c>
      <c r="B242" s="29" t="s">
        <v>288</v>
      </c>
      <c r="C242" s="29">
        <v>10.5</v>
      </c>
      <c r="D242" s="29" t="s">
        <v>388</v>
      </c>
      <c r="E242" s="29"/>
      <c r="F242" s="30">
        <v>41773</v>
      </c>
      <c r="G242" s="31">
        <v>0.76041666666666663</v>
      </c>
      <c r="H242" s="30">
        <v>41775</v>
      </c>
      <c r="I242" s="31">
        <v>0.375</v>
      </c>
      <c r="J242" s="32" t="str">
        <f t="shared" si="16"/>
        <v>14-May-14 18:15</v>
      </c>
      <c r="K242" s="33" t="str">
        <f t="shared" si="17"/>
        <v>16-May-14 09:00</v>
      </c>
      <c r="L242" s="33">
        <f t="shared" si="18"/>
        <v>1.6145833333357587</v>
      </c>
      <c r="M242" s="31" t="str">
        <f t="shared" si="19"/>
        <v>Other</v>
      </c>
      <c r="O242" s="65"/>
    </row>
    <row r="243" spans="1:15" x14ac:dyDescent="0.25">
      <c r="A243" s="29" t="s">
        <v>281</v>
      </c>
      <c r="B243" s="29" t="s">
        <v>288</v>
      </c>
      <c r="C243" s="29">
        <v>10.5</v>
      </c>
      <c r="D243" s="29" t="s">
        <v>388</v>
      </c>
      <c r="E243" s="29"/>
      <c r="F243" s="30">
        <v>41773</v>
      </c>
      <c r="G243" s="31">
        <v>0.76041666666666663</v>
      </c>
      <c r="H243" s="30">
        <v>41775</v>
      </c>
      <c r="I243" s="31">
        <v>0.375</v>
      </c>
      <c r="J243" s="32" t="str">
        <f t="shared" si="16"/>
        <v>14-May-14 18:15</v>
      </c>
      <c r="K243" s="33" t="str">
        <f t="shared" si="17"/>
        <v>16-May-14 09:00</v>
      </c>
      <c r="L243" s="33">
        <f t="shared" si="18"/>
        <v>1.6145833333357587</v>
      </c>
      <c r="M243" s="31" t="str">
        <f t="shared" si="19"/>
        <v>Other</v>
      </c>
      <c r="O243" s="65"/>
    </row>
    <row r="244" spans="1:15" x14ac:dyDescent="0.25">
      <c r="A244" s="29" t="s">
        <v>282</v>
      </c>
      <c r="B244" s="29" t="s">
        <v>288</v>
      </c>
      <c r="C244" s="29">
        <v>10.5</v>
      </c>
      <c r="D244" s="29" t="s">
        <v>388</v>
      </c>
      <c r="E244" s="29"/>
      <c r="F244" s="30">
        <v>41773</v>
      </c>
      <c r="G244" s="31">
        <v>0.76041666666666663</v>
      </c>
      <c r="H244" s="30">
        <v>41775</v>
      </c>
      <c r="I244" s="31">
        <v>0.375</v>
      </c>
      <c r="J244" s="32" t="str">
        <f t="shared" si="16"/>
        <v>14-May-14 18:15</v>
      </c>
      <c r="K244" s="33" t="str">
        <f t="shared" si="17"/>
        <v>16-May-14 09:00</v>
      </c>
      <c r="L244" s="33">
        <f t="shared" si="18"/>
        <v>1.6145833333357587</v>
      </c>
      <c r="M244" s="31" t="str">
        <f t="shared" si="19"/>
        <v>Other</v>
      </c>
      <c r="O244" s="65"/>
    </row>
    <row r="245" spans="1:15" x14ac:dyDescent="0.25">
      <c r="A245" s="29" t="s">
        <v>283</v>
      </c>
      <c r="B245" s="29" t="s">
        <v>288</v>
      </c>
      <c r="C245" s="29">
        <v>10.5</v>
      </c>
      <c r="D245" s="29" t="s">
        <v>388</v>
      </c>
      <c r="E245" s="29"/>
      <c r="F245" s="30">
        <v>41773</v>
      </c>
      <c r="G245" s="31">
        <v>0.76041666666666663</v>
      </c>
      <c r="H245" s="30">
        <v>41775</v>
      </c>
      <c r="I245" s="31">
        <v>0.375</v>
      </c>
      <c r="J245" s="32" t="str">
        <f t="shared" si="16"/>
        <v>14-May-14 18:15</v>
      </c>
      <c r="K245" s="33" t="str">
        <f t="shared" si="17"/>
        <v>16-May-14 09:00</v>
      </c>
      <c r="L245" s="33">
        <f t="shared" si="18"/>
        <v>1.6145833333357587</v>
      </c>
      <c r="M245" s="31" t="str">
        <f t="shared" si="19"/>
        <v>Other</v>
      </c>
      <c r="O245" s="65"/>
    </row>
    <row r="246" spans="1:15" x14ac:dyDescent="0.25">
      <c r="A246" s="29" t="s">
        <v>284</v>
      </c>
      <c r="B246" s="29" t="s">
        <v>288</v>
      </c>
      <c r="C246" s="29">
        <v>10.5</v>
      </c>
      <c r="D246" s="29" t="s">
        <v>389</v>
      </c>
      <c r="E246" s="29"/>
      <c r="F246" s="30">
        <v>41773</v>
      </c>
      <c r="G246" s="31">
        <v>0.76041666666666663</v>
      </c>
      <c r="H246" s="30">
        <v>41775</v>
      </c>
      <c r="I246" s="31">
        <v>0.375</v>
      </c>
      <c r="J246" s="32" t="str">
        <f t="shared" si="16"/>
        <v>14-May-14 18:15</v>
      </c>
      <c r="K246" s="33" t="str">
        <f t="shared" si="17"/>
        <v>16-May-14 09:00</v>
      </c>
      <c r="L246" s="33">
        <f t="shared" si="18"/>
        <v>1.6145833333357587</v>
      </c>
      <c r="M246" s="31" t="str">
        <f t="shared" si="19"/>
        <v>Other</v>
      </c>
      <c r="O246" s="65"/>
    </row>
    <row r="247" spans="1:15" x14ac:dyDescent="0.25">
      <c r="A247" s="29" t="s">
        <v>285</v>
      </c>
      <c r="B247" s="29" t="s">
        <v>288</v>
      </c>
      <c r="C247" s="29">
        <v>10.5</v>
      </c>
      <c r="D247" s="29" t="s">
        <v>389</v>
      </c>
      <c r="E247" s="29"/>
      <c r="F247" s="30">
        <v>41773</v>
      </c>
      <c r="G247" s="31">
        <v>0.76041666666666663</v>
      </c>
      <c r="H247" s="30">
        <v>41775</v>
      </c>
      <c r="I247" s="31">
        <v>0.375</v>
      </c>
      <c r="J247" s="32" t="str">
        <f t="shared" si="16"/>
        <v>14-May-14 18:15</v>
      </c>
      <c r="K247" s="33" t="str">
        <f t="shared" si="17"/>
        <v>16-May-14 09:00</v>
      </c>
      <c r="L247" s="33">
        <f t="shared" si="18"/>
        <v>1.6145833333357587</v>
      </c>
      <c r="M247" s="31" t="str">
        <f t="shared" si="19"/>
        <v>Other</v>
      </c>
      <c r="O247" s="65"/>
    </row>
    <row r="248" spans="1:15" x14ac:dyDescent="0.25">
      <c r="A248" s="29" t="s">
        <v>286</v>
      </c>
      <c r="B248" s="29" t="s">
        <v>288</v>
      </c>
      <c r="C248" s="29">
        <v>10.5</v>
      </c>
      <c r="D248" s="29" t="s">
        <v>389</v>
      </c>
      <c r="E248" s="29"/>
      <c r="F248" s="30">
        <v>41773</v>
      </c>
      <c r="G248" s="31">
        <v>0.76041666666666663</v>
      </c>
      <c r="H248" s="30">
        <v>41775</v>
      </c>
      <c r="I248" s="31">
        <v>0.375</v>
      </c>
      <c r="J248" s="32" t="str">
        <f t="shared" si="16"/>
        <v>14-May-14 18:15</v>
      </c>
      <c r="K248" s="33" t="str">
        <f t="shared" si="17"/>
        <v>16-May-14 09:00</v>
      </c>
      <c r="L248" s="33">
        <f t="shared" si="18"/>
        <v>1.6145833333357587</v>
      </c>
      <c r="M248" s="31" t="str">
        <f t="shared" si="19"/>
        <v>Other</v>
      </c>
      <c r="O248" s="65"/>
    </row>
    <row r="249" spans="1:15" x14ac:dyDescent="0.25">
      <c r="A249" s="29" t="s">
        <v>287</v>
      </c>
      <c r="B249" s="29" t="s">
        <v>288</v>
      </c>
      <c r="C249" s="29">
        <v>10.5</v>
      </c>
      <c r="D249" s="29" t="s">
        <v>389</v>
      </c>
      <c r="E249" s="29"/>
      <c r="F249" s="30">
        <v>41773</v>
      </c>
      <c r="G249" s="31">
        <v>0.76041666666666663</v>
      </c>
      <c r="H249" s="30">
        <v>41775</v>
      </c>
      <c r="I249" s="31">
        <v>0.375</v>
      </c>
      <c r="J249" s="32" t="str">
        <f t="shared" si="16"/>
        <v>14-May-14 18:15</v>
      </c>
      <c r="K249" s="33" t="str">
        <f t="shared" si="17"/>
        <v>16-May-14 09:00</v>
      </c>
      <c r="L249" s="33">
        <f t="shared" si="18"/>
        <v>1.6145833333357587</v>
      </c>
      <c r="M249" s="31" t="str">
        <f t="shared" si="19"/>
        <v>Other</v>
      </c>
      <c r="O249" s="65"/>
    </row>
    <row r="250" spans="1:15" x14ac:dyDescent="0.25">
      <c r="A250" s="39" t="s">
        <v>289</v>
      </c>
      <c r="B250" s="3" t="s">
        <v>313</v>
      </c>
      <c r="C250" s="36">
        <v>0</v>
      </c>
      <c r="D250" s="34" t="s">
        <v>388</v>
      </c>
      <c r="E250" s="34"/>
      <c r="F250" s="35">
        <v>41817</v>
      </c>
      <c r="G250" s="38">
        <v>0.35416666666666669</v>
      </c>
      <c r="H250" s="35">
        <v>41818</v>
      </c>
      <c r="I250" s="38">
        <v>0.47361111111111115</v>
      </c>
      <c r="J250" s="40" t="str">
        <f t="shared" ref="J250:J272" si="20">TEXT(F250,"dd-mmm-yy")&amp;TEXT(G250," hh:mm")</f>
        <v>27-Jun-14 08:30</v>
      </c>
      <c r="K250" s="41" t="str">
        <f t="shared" ref="K250:K273" si="21">TEXT(H250,"dd-mmm-yy")&amp;TEXT(I250," hh:mm")</f>
        <v>28-Jun-14 11:22</v>
      </c>
      <c r="L250" s="41">
        <f t="shared" ref="L250:L273" si="22">K250-J250</f>
        <v>1.1194444444481633</v>
      </c>
      <c r="M250" s="37" t="str">
        <f t="shared" ref="M250:M273" si="23">IF(AND(INT(L250)*24+HOUR(L250)&gt;=24,INT(L250)*24+HOUR(L250)&lt;=28),"24 Hrs",IF(AND(INT(L250)*24+HOUR(L250)&gt;=40,INT(L250)*24+HOUR(L250)&lt;=56),"48 Hrs","Other"))</f>
        <v>24 Hrs</v>
      </c>
      <c r="O250" s="65"/>
    </row>
    <row r="251" spans="1:15" x14ac:dyDescent="0.25">
      <c r="A251" s="39" t="s">
        <v>290</v>
      </c>
      <c r="B251" s="34" t="s">
        <v>313</v>
      </c>
      <c r="C251" s="36">
        <v>0</v>
      </c>
      <c r="D251" s="34" t="s">
        <v>388</v>
      </c>
      <c r="E251" s="34"/>
      <c r="F251" s="35">
        <v>41817</v>
      </c>
      <c r="G251" s="38">
        <v>0.35416666666666669</v>
      </c>
      <c r="H251" s="35">
        <v>41818</v>
      </c>
      <c r="I251" s="38">
        <v>0.47361111111111115</v>
      </c>
      <c r="J251" s="40" t="str">
        <f t="shared" si="20"/>
        <v>27-Jun-14 08:30</v>
      </c>
      <c r="K251" s="41" t="str">
        <f t="shared" si="21"/>
        <v>28-Jun-14 11:22</v>
      </c>
      <c r="L251" s="41">
        <f t="shared" si="22"/>
        <v>1.1194444444481633</v>
      </c>
      <c r="M251" s="37" t="str">
        <f t="shared" si="23"/>
        <v>24 Hrs</v>
      </c>
      <c r="O251" s="65"/>
    </row>
    <row r="252" spans="1:15" x14ac:dyDescent="0.25">
      <c r="A252" s="39" t="s">
        <v>291</v>
      </c>
      <c r="B252" s="34" t="s">
        <v>313</v>
      </c>
      <c r="C252" s="36">
        <v>0</v>
      </c>
      <c r="D252" s="34" t="s">
        <v>388</v>
      </c>
      <c r="E252" s="34"/>
      <c r="F252" s="35">
        <v>41817</v>
      </c>
      <c r="G252" s="38">
        <v>0.35416666666666669</v>
      </c>
      <c r="H252" s="35">
        <v>41818</v>
      </c>
      <c r="I252" s="38">
        <v>0.47361111111111115</v>
      </c>
      <c r="J252" s="40" t="str">
        <f t="shared" si="20"/>
        <v>27-Jun-14 08:30</v>
      </c>
      <c r="K252" s="41" t="str">
        <f t="shared" si="21"/>
        <v>28-Jun-14 11:22</v>
      </c>
      <c r="L252" s="41">
        <f t="shared" si="22"/>
        <v>1.1194444444481633</v>
      </c>
      <c r="M252" s="37" t="str">
        <f t="shared" si="23"/>
        <v>24 Hrs</v>
      </c>
      <c r="O252" s="65"/>
    </row>
    <row r="253" spans="1:15" x14ac:dyDescent="0.25">
      <c r="A253" s="39" t="s">
        <v>292</v>
      </c>
      <c r="B253" s="34" t="s">
        <v>313</v>
      </c>
      <c r="C253" s="36">
        <v>0</v>
      </c>
      <c r="D253" s="34" t="s">
        <v>388</v>
      </c>
      <c r="E253" s="34"/>
      <c r="F253" s="35">
        <v>41817</v>
      </c>
      <c r="G253" s="38">
        <v>0.35416666666666669</v>
      </c>
      <c r="H253" s="35">
        <v>41818</v>
      </c>
      <c r="I253" s="38">
        <v>0.47361111111111115</v>
      </c>
      <c r="J253" s="40" t="str">
        <f t="shared" si="20"/>
        <v>27-Jun-14 08:30</v>
      </c>
      <c r="K253" s="41" t="str">
        <f t="shared" si="21"/>
        <v>28-Jun-14 11:22</v>
      </c>
      <c r="L253" s="41">
        <f t="shared" si="22"/>
        <v>1.1194444444481633</v>
      </c>
      <c r="M253" s="37" t="str">
        <f t="shared" si="23"/>
        <v>24 Hrs</v>
      </c>
      <c r="O253" s="65"/>
    </row>
    <row r="254" spans="1:15" x14ac:dyDescent="0.25">
      <c r="A254" s="39" t="s">
        <v>293</v>
      </c>
      <c r="B254" s="34" t="s">
        <v>313</v>
      </c>
      <c r="C254" s="36">
        <v>0</v>
      </c>
      <c r="D254" s="34" t="s">
        <v>389</v>
      </c>
      <c r="E254" s="34"/>
      <c r="F254" s="35">
        <v>41817</v>
      </c>
      <c r="G254" s="38">
        <v>0.35416666666666669</v>
      </c>
      <c r="H254" s="35">
        <v>41818</v>
      </c>
      <c r="I254" s="38">
        <v>0.47361111111111115</v>
      </c>
      <c r="J254" s="40" t="str">
        <f t="shared" si="20"/>
        <v>27-Jun-14 08:30</v>
      </c>
      <c r="K254" s="41" t="str">
        <f t="shared" si="21"/>
        <v>28-Jun-14 11:22</v>
      </c>
      <c r="L254" s="41">
        <f t="shared" si="22"/>
        <v>1.1194444444481633</v>
      </c>
      <c r="M254" s="37" t="str">
        <f t="shared" si="23"/>
        <v>24 Hrs</v>
      </c>
      <c r="O254" s="65"/>
    </row>
    <row r="255" spans="1:15" x14ac:dyDescent="0.25">
      <c r="A255" s="39" t="s">
        <v>294</v>
      </c>
      <c r="B255" s="34" t="s">
        <v>313</v>
      </c>
      <c r="C255" s="36">
        <v>0</v>
      </c>
      <c r="D255" s="34" t="s">
        <v>389</v>
      </c>
      <c r="E255" s="34"/>
      <c r="F255" s="35">
        <v>41817</v>
      </c>
      <c r="G255" s="38">
        <v>0.35416666666666669</v>
      </c>
      <c r="H255" s="35">
        <v>41818</v>
      </c>
      <c r="I255" s="38">
        <v>0.47361111111111115</v>
      </c>
      <c r="J255" s="40" t="str">
        <f t="shared" si="20"/>
        <v>27-Jun-14 08:30</v>
      </c>
      <c r="K255" s="41" t="str">
        <f t="shared" si="21"/>
        <v>28-Jun-14 11:22</v>
      </c>
      <c r="L255" s="41">
        <f t="shared" si="22"/>
        <v>1.1194444444481633</v>
      </c>
      <c r="M255" s="37" t="str">
        <f t="shared" si="23"/>
        <v>24 Hrs</v>
      </c>
      <c r="O255" s="65"/>
    </row>
    <row r="256" spans="1:15" x14ac:dyDescent="0.25">
      <c r="A256" s="39" t="s">
        <v>295</v>
      </c>
      <c r="B256" s="34" t="s">
        <v>313</v>
      </c>
      <c r="C256" s="36">
        <v>0</v>
      </c>
      <c r="D256" s="34" t="s">
        <v>389</v>
      </c>
      <c r="E256" s="34"/>
      <c r="F256" s="35">
        <v>41817</v>
      </c>
      <c r="G256" s="38">
        <v>0.35416666666666669</v>
      </c>
      <c r="H256" s="35">
        <v>41818</v>
      </c>
      <c r="I256" s="38">
        <v>0.47361111111111115</v>
      </c>
      <c r="J256" s="40" t="str">
        <f t="shared" si="20"/>
        <v>27-Jun-14 08:30</v>
      </c>
      <c r="K256" s="41" t="str">
        <f t="shared" si="21"/>
        <v>28-Jun-14 11:22</v>
      </c>
      <c r="L256" s="41">
        <f t="shared" si="22"/>
        <v>1.1194444444481633</v>
      </c>
      <c r="M256" s="37" t="str">
        <f t="shared" si="23"/>
        <v>24 Hrs</v>
      </c>
      <c r="O256" s="65"/>
    </row>
    <row r="257" spans="1:15" x14ac:dyDescent="0.25">
      <c r="A257" s="39" t="s">
        <v>296</v>
      </c>
      <c r="B257" s="34" t="s">
        <v>313</v>
      </c>
      <c r="C257" s="36">
        <v>0</v>
      </c>
      <c r="D257" s="34" t="s">
        <v>389</v>
      </c>
      <c r="E257" s="34"/>
      <c r="F257" s="35">
        <v>41817</v>
      </c>
      <c r="G257" s="38">
        <v>0.35416666666666669</v>
      </c>
      <c r="H257" s="35">
        <v>41818</v>
      </c>
      <c r="I257" s="38">
        <v>0.47361111111111115</v>
      </c>
      <c r="J257" s="40" t="str">
        <f t="shared" si="20"/>
        <v>27-Jun-14 08:30</v>
      </c>
      <c r="K257" s="41" t="str">
        <f t="shared" si="21"/>
        <v>28-Jun-14 11:22</v>
      </c>
      <c r="L257" s="41">
        <f t="shared" si="22"/>
        <v>1.1194444444481633</v>
      </c>
      <c r="M257" s="37" t="str">
        <f t="shared" si="23"/>
        <v>24 Hrs</v>
      </c>
      <c r="O257" s="65"/>
    </row>
    <row r="258" spans="1:15" x14ac:dyDescent="0.25">
      <c r="A258" s="39" t="s">
        <v>297</v>
      </c>
      <c r="B258" s="34" t="s">
        <v>313</v>
      </c>
      <c r="C258" s="36">
        <v>1.95</v>
      </c>
      <c r="D258" s="34" t="s">
        <v>388</v>
      </c>
      <c r="E258" s="34"/>
      <c r="F258" s="35">
        <v>41817</v>
      </c>
      <c r="G258" s="38">
        <v>0.4201388888888889</v>
      </c>
      <c r="H258" s="35">
        <v>41818</v>
      </c>
      <c r="I258" s="38">
        <v>0.54166666666666663</v>
      </c>
      <c r="J258" s="40" t="str">
        <f t="shared" si="20"/>
        <v>27-Jun-14 10:05</v>
      </c>
      <c r="K258" s="41" t="str">
        <f t="shared" si="21"/>
        <v>28-Jun-14 13:00</v>
      </c>
      <c r="L258" s="41">
        <f t="shared" si="22"/>
        <v>1.1215277777737356</v>
      </c>
      <c r="M258" s="37" t="str">
        <f t="shared" si="23"/>
        <v>24 Hrs</v>
      </c>
      <c r="O258" s="65"/>
    </row>
    <row r="259" spans="1:15" x14ac:dyDescent="0.25">
      <c r="A259" s="39" t="s">
        <v>298</v>
      </c>
      <c r="B259" s="34" t="s">
        <v>313</v>
      </c>
      <c r="C259" s="36">
        <v>1.95</v>
      </c>
      <c r="D259" s="34" t="s">
        <v>388</v>
      </c>
      <c r="E259" s="34"/>
      <c r="F259" s="35">
        <v>41817</v>
      </c>
      <c r="G259" s="38">
        <v>0.4201388888888889</v>
      </c>
      <c r="H259" s="35">
        <v>41818</v>
      </c>
      <c r="I259" s="38">
        <v>0.54166666666666663</v>
      </c>
      <c r="J259" s="40" t="str">
        <f t="shared" si="20"/>
        <v>27-Jun-14 10:05</v>
      </c>
      <c r="K259" s="41" t="str">
        <f t="shared" si="21"/>
        <v>28-Jun-14 13:00</v>
      </c>
      <c r="L259" s="41">
        <f t="shared" si="22"/>
        <v>1.1215277777737356</v>
      </c>
      <c r="M259" s="37" t="str">
        <f t="shared" si="23"/>
        <v>24 Hrs</v>
      </c>
      <c r="O259" s="65"/>
    </row>
    <row r="260" spans="1:15" x14ac:dyDescent="0.25">
      <c r="A260" s="39" t="s">
        <v>299</v>
      </c>
      <c r="B260" s="34" t="s">
        <v>313</v>
      </c>
      <c r="C260" s="36">
        <v>1.95</v>
      </c>
      <c r="D260" s="34" t="s">
        <v>388</v>
      </c>
      <c r="E260" s="34"/>
      <c r="F260" s="35">
        <v>41817</v>
      </c>
      <c r="G260" s="38">
        <v>0.4201388888888889</v>
      </c>
      <c r="H260" s="35">
        <v>41818</v>
      </c>
      <c r="I260" s="38">
        <v>0.54166666666666663</v>
      </c>
      <c r="J260" s="40" t="str">
        <f t="shared" si="20"/>
        <v>27-Jun-14 10:05</v>
      </c>
      <c r="K260" s="41" t="str">
        <f t="shared" si="21"/>
        <v>28-Jun-14 13:00</v>
      </c>
      <c r="L260" s="41">
        <f t="shared" si="22"/>
        <v>1.1215277777737356</v>
      </c>
      <c r="M260" s="37" t="str">
        <f t="shared" si="23"/>
        <v>24 Hrs</v>
      </c>
      <c r="O260" s="65"/>
    </row>
    <row r="261" spans="1:15" x14ac:dyDescent="0.25">
      <c r="A261" s="39" t="s">
        <v>300</v>
      </c>
      <c r="B261" s="34" t="s">
        <v>313</v>
      </c>
      <c r="C261" s="36">
        <v>1.95</v>
      </c>
      <c r="D261" s="34" t="s">
        <v>388</v>
      </c>
      <c r="E261" s="34"/>
      <c r="F261" s="35">
        <v>41817</v>
      </c>
      <c r="G261" s="38">
        <v>0.4201388888888889</v>
      </c>
      <c r="H261" s="35">
        <v>41818</v>
      </c>
      <c r="I261" s="38">
        <v>0.54166666666666663</v>
      </c>
      <c r="J261" s="40" t="str">
        <f t="shared" si="20"/>
        <v>27-Jun-14 10:05</v>
      </c>
      <c r="K261" s="41" t="str">
        <f t="shared" si="21"/>
        <v>28-Jun-14 13:00</v>
      </c>
      <c r="L261" s="41">
        <f t="shared" si="22"/>
        <v>1.1215277777737356</v>
      </c>
      <c r="M261" s="37" t="str">
        <f t="shared" si="23"/>
        <v>24 Hrs</v>
      </c>
      <c r="O261" s="65"/>
    </row>
    <row r="262" spans="1:15" x14ac:dyDescent="0.25">
      <c r="A262" s="39" t="s">
        <v>301</v>
      </c>
      <c r="B262" s="34" t="s">
        <v>313</v>
      </c>
      <c r="C262" s="36">
        <v>1.95</v>
      </c>
      <c r="D262" s="34" t="s">
        <v>389</v>
      </c>
      <c r="E262" s="34"/>
      <c r="F262" s="35">
        <v>41817</v>
      </c>
      <c r="G262" s="38">
        <v>0.4201388888888889</v>
      </c>
      <c r="H262" s="35">
        <v>41818</v>
      </c>
      <c r="I262" s="38">
        <v>0.54166666666666663</v>
      </c>
      <c r="J262" s="40" t="str">
        <f t="shared" si="20"/>
        <v>27-Jun-14 10:05</v>
      </c>
      <c r="K262" s="41" t="str">
        <f t="shared" si="21"/>
        <v>28-Jun-14 13:00</v>
      </c>
      <c r="L262" s="41">
        <f t="shared" si="22"/>
        <v>1.1215277777737356</v>
      </c>
      <c r="M262" s="37" t="str">
        <f t="shared" si="23"/>
        <v>24 Hrs</v>
      </c>
      <c r="O262" s="65"/>
    </row>
    <row r="263" spans="1:15" x14ac:dyDescent="0.25">
      <c r="A263" s="39" t="s">
        <v>302</v>
      </c>
      <c r="B263" s="34" t="s">
        <v>313</v>
      </c>
      <c r="C263" s="36">
        <v>1.95</v>
      </c>
      <c r="D263" s="34" t="s">
        <v>389</v>
      </c>
      <c r="E263" s="34"/>
      <c r="F263" s="35">
        <v>41817</v>
      </c>
      <c r="G263" s="38">
        <v>0.4201388888888889</v>
      </c>
      <c r="H263" s="35">
        <v>41818</v>
      </c>
      <c r="I263" s="38">
        <v>0.54166666666666663</v>
      </c>
      <c r="J263" s="40" t="str">
        <f t="shared" si="20"/>
        <v>27-Jun-14 10:05</v>
      </c>
      <c r="K263" s="41" t="str">
        <f t="shared" si="21"/>
        <v>28-Jun-14 13:00</v>
      </c>
      <c r="L263" s="41">
        <f t="shared" si="22"/>
        <v>1.1215277777737356</v>
      </c>
      <c r="M263" s="37" t="str">
        <f t="shared" si="23"/>
        <v>24 Hrs</v>
      </c>
      <c r="O263" s="65"/>
    </row>
    <row r="264" spans="1:15" x14ac:dyDescent="0.25">
      <c r="A264" s="39" t="s">
        <v>303</v>
      </c>
      <c r="B264" s="34" t="s">
        <v>313</v>
      </c>
      <c r="C264" s="36">
        <v>1.95</v>
      </c>
      <c r="D264" s="34" t="s">
        <v>389</v>
      </c>
      <c r="E264" s="34"/>
      <c r="F264" s="35">
        <v>41817</v>
      </c>
      <c r="G264" s="38">
        <v>0.4201388888888889</v>
      </c>
      <c r="H264" s="35">
        <v>41818</v>
      </c>
      <c r="I264" s="38">
        <v>0.54166666666666663</v>
      </c>
      <c r="J264" s="40" t="str">
        <f t="shared" si="20"/>
        <v>27-Jun-14 10:05</v>
      </c>
      <c r="K264" s="41" t="str">
        <f t="shared" si="21"/>
        <v>28-Jun-14 13:00</v>
      </c>
      <c r="L264" s="41">
        <f t="shared" si="22"/>
        <v>1.1215277777737356</v>
      </c>
      <c r="M264" s="37" t="str">
        <f t="shared" si="23"/>
        <v>24 Hrs</v>
      </c>
      <c r="O264" s="65"/>
    </row>
    <row r="265" spans="1:15" x14ac:dyDescent="0.25">
      <c r="A265" s="39" t="s">
        <v>304</v>
      </c>
      <c r="B265" s="34" t="s">
        <v>313</v>
      </c>
      <c r="C265" s="36">
        <v>1.95</v>
      </c>
      <c r="D265" s="34" t="s">
        <v>389</v>
      </c>
      <c r="E265" s="34"/>
      <c r="F265" s="35">
        <v>41817</v>
      </c>
      <c r="G265" s="38">
        <v>0.4201388888888889</v>
      </c>
      <c r="H265" s="35">
        <v>41818</v>
      </c>
      <c r="I265" s="38">
        <v>0.54166666666666663</v>
      </c>
      <c r="J265" s="40" t="str">
        <f t="shared" si="20"/>
        <v>27-Jun-14 10:05</v>
      </c>
      <c r="K265" s="41" t="str">
        <f t="shared" si="21"/>
        <v>28-Jun-14 13:00</v>
      </c>
      <c r="L265" s="41">
        <f t="shared" si="22"/>
        <v>1.1215277777737356</v>
      </c>
      <c r="M265" s="37" t="str">
        <f t="shared" si="23"/>
        <v>24 Hrs</v>
      </c>
      <c r="O265" s="65"/>
    </row>
    <row r="266" spans="1:15" x14ac:dyDescent="0.25">
      <c r="A266" s="39" t="s">
        <v>305</v>
      </c>
      <c r="B266" s="34" t="s">
        <v>313</v>
      </c>
      <c r="C266" s="36">
        <v>9</v>
      </c>
      <c r="D266" s="34" t="s">
        <v>388</v>
      </c>
      <c r="E266" s="34"/>
      <c r="F266" s="35">
        <v>41817</v>
      </c>
      <c r="G266" s="38">
        <v>0.6333333333333333</v>
      </c>
      <c r="H266" s="35">
        <v>41818</v>
      </c>
      <c r="I266" s="38">
        <v>0.75</v>
      </c>
      <c r="J266" s="40" t="str">
        <f t="shared" si="20"/>
        <v>27-Jun-14 15:12</v>
      </c>
      <c r="K266" s="41" t="str">
        <f t="shared" si="21"/>
        <v>28-Jun-14 18:00</v>
      </c>
      <c r="L266" s="41">
        <f t="shared" si="22"/>
        <v>1.1166666666686069</v>
      </c>
      <c r="M266" s="37" t="str">
        <f t="shared" si="23"/>
        <v>24 Hrs</v>
      </c>
      <c r="O266" s="65"/>
    </row>
    <row r="267" spans="1:15" x14ac:dyDescent="0.25">
      <c r="A267" s="39" t="s">
        <v>306</v>
      </c>
      <c r="B267" s="34" t="s">
        <v>313</v>
      </c>
      <c r="C267" s="36">
        <v>9</v>
      </c>
      <c r="D267" s="34" t="s">
        <v>388</v>
      </c>
      <c r="E267" s="34"/>
      <c r="F267" s="35">
        <v>41817</v>
      </c>
      <c r="G267" s="38">
        <v>0.6333333333333333</v>
      </c>
      <c r="H267" s="35">
        <v>41818</v>
      </c>
      <c r="I267" s="38">
        <v>0.75</v>
      </c>
      <c r="J267" s="40" t="str">
        <f t="shared" si="20"/>
        <v>27-Jun-14 15:12</v>
      </c>
      <c r="K267" s="41" t="str">
        <f t="shared" si="21"/>
        <v>28-Jun-14 18:00</v>
      </c>
      <c r="L267" s="41">
        <f t="shared" si="22"/>
        <v>1.1166666666686069</v>
      </c>
      <c r="M267" s="37" t="str">
        <f t="shared" si="23"/>
        <v>24 Hrs</v>
      </c>
      <c r="O267" s="65"/>
    </row>
    <row r="268" spans="1:15" x14ac:dyDescent="0.25">
      <c r="A268" s="39" t="s">
        <v>307</v>
      </c>
      <c r="B268" s="34" t="s">
        <v>313</v>
      </c>
      <c r="C268" s="36">
        <v>9</v>
      </c>
      <c r="D268" s="34" t="s">
        <v>388</v>
      </c>
      <c r="E268" s="34"/>
      <c r="F268" s="35">
        <v>41817</v>
      </c>
      <c r="G268" s="38">
        <v>0.6333333333333333</v>
      </c>
      <c r="H268" s="35">
        <v>41818</v>
      </c>
      <c r="I268" s="38">
        <v>0.75</v>
      </c>
      <c r="J268" s="40" t="str">
        <f t="shared" si="20"/>
        <v>27-Jun-14 15:12</v>
      </c>
      <c r="K268" s="41" t="str">
        <f t="shared" si="21"/>
        <v>28-Jun-14 18:00</v>
      </c>
      <c r="L268" s="41">
        <f t="shared" si="22"/>
        <v>1.1166666666686069</v>
      </c>
      <c r="M268" s="37" t="str">
        <f t="shared" si="23"/>
        <v>24 Hrs</v>
      </c>
      <c r="O268" s="65"/>
    </row>
    <row r="269" spans="1:15" x14ac:dyDescent="0.25">
      <c r="A269" s="39" t="s">
        <v>308</v>
      </c>
      <c r="B269" s="34" t="s">
        <v>313</v>
      </c>
      <c r="C269" s="36">
        <v>9</v>
      </c>
      <c r="D269" s="34" t="s">
        <v>388</v>
      </c>
      <c r="E269" s="34"/>
      <c r="F269" s="35">
        <v>41817</v>
      </c>
      <c r="G269" s="38">
        <v>0.6333333333333333</v>
      </c>
      <c r="H269" s="35">
        <v>41818</v>
      </c>
      <c r="I269" s="38">
        <v>0.75</v>
      </c>
      <c r="J269" s="40" t="str">
        <f t="shared" si="20"/>
        <v>27-Jun-14 15:12</v>
      </c>
      <c r="K269" s="41" t="str">
        <f t="shared" si="21"/>
        <v>28-Jun-14 18:00</v>
      </c>
      <c r="L269" s="41">
        <f t="shared" si="22"/>
        <v>1.1166666666686069</v>
      </c>
      <c r="M269" s="37" t="str">
        <f t="shared" si="23"/>
        <v>24 Hrs</v>
      </c>
      <c r="O269" s="65"/>
    </row>
    <row r="270" spans="1:15" x14ac:dyDescent="0.25">
      <c r="A270" s="39" t="s">
        <v>309</v>
      </c>
      <c r="B270" s="34" t="s">
        <v>313</v>
      </c>
      <c r="C270" s="36">
        <v>9</v>
      </c>
      <c r="D270" s="34" t="s">
        <v>389</v>
      </c>
      <c r="E270" s="34"/>
      <c r="F270" s="35">
        <v>41817</v>
      </c>
      <c r="G270" s="38">
        <v>0.6333333333333333</v>
      </c>
      <c r="H270" s="35">
        <v>41818</v>
      </c>
      <c r="I270" s="38">
        <v>0.75</v>
      </c>
      <c r="J270" s="40" t="str">
        <f t="shared" si="20"/>
        <v>27-Jun-14 15:12</v>
      </c>
      <c r="K270" s="41" t="str">
        <f t="shared" si="21"/>
        <v>28-Jun-14 18:00</v>
      </c>
      <c r="L270" s="41">
        <f t="shared" si="22"/>
        <v>1.1166666666686069</v>
      </c>
      <c r="M270" s="37" t="str">
        <f t="shared" si="23"/>
        <v>24 Hrs</v>
      </c>
      <c r="O270" s="65"/>
    </row>
    <row r="271" spans="1:15" x14ac:dyDescent="0.25">
      <c r="A271" s="39" t="s">
        <v>310</v>
      </c>
      <c r="B271" s="34" t="s">
        <v>313</v>
      </c>
      <c r="C271" s="36">
        <v>9</v>
      </c>
      <c r="D271" s="34" t="s">
        <v>389</v>
      </c>
      <c r="E271" s="34"/>
      <c r="F271" s="35">
        <v>41817</v>
      </c>
      <c r="G271" s="38">
        <v>0.6333333333333333</v>
      </c>
      <c r="H271" s="35">
        <v>41818</v>
      </c>
      <c r="I271" s="38">
        <v>0.75</v>
      </c>
      <c r="J271" s="40" t="str">
        <f t="shared" si="20"/>
        <v>27-Jun-14 15:12</v>
      </c>
      <c r="K271" s="41" t="str">
        <f t="shared" si="21"/>
        <v>28-Jun-14 18:00</v>
      </c>
      <c r="L271" s="41">
        <f t="shared" si="22"/>
        <v>1.1166666666686069</v>
      </c>
      <c r="M271" s="37" t="str">
        <f t="shared" si="23"/>
        <v>24 Hrs</v>
      </c>
      <c r="O271" s="65"/>
    </row>
    <row r="272" spans="1:15" x14ac:dyDescent="0.25">
      <c r="A272" s="39" t="s">
        <v>311</v>
      </c>
      <c r="B272" s="34" t="s">
        <v>313</v>
      </c>
      <c r="C272" s="36">
        <v>9</v>
      </c>
      <c r="D272" s="34" t="s">
        <v>389</v>
      </c>
      <c r="E272" s="34"/>
      <c r="F272" s="35">
        <v>41817</v>
      </c>
      <c r="G272" s="38">
        <v>0.6333333333333333</v>
      </c>
      <c r="H272" s="35">
        <v>41818</v>
      </c>
      <c r="I272" s="38">
        <v>0.75</v>
      </c>
      <c r="J272" s="40" t="str">
        <f t="shared" si="20"/>
        <v>27-Jun-14 15:12</v>
      </c>
      <c r="K272" s="41" t="str">
        <f t="shared" si="21"/>
        <v>28-Jun-14 18:00</v>
      </c>
      <c r="L272" s="41">
        <f t="shared" si="22"/>
        <v>1.1166666666686069</v>
      </c>
      <c r="M272" s="37" t="str">
        <f t="shared" si="23"/>
        <v>24 Hrs</v>
      </c>
      <c r="O272" s="65"/>
    </row>
    <row r="273" spans="1:15" x14ac:dyDescent="0.25">
      <c r="A273" s="39" t="s">
        <v>312</v>
      </c>
      <c r="B273" s="34" t="s">
        <v>313</v>
      </c>
      <c r="C273" s="36">
        <v>9</v>
      </c>
      <c r="D273" s="34" t="s">
        <v>389</v>
      </c>
      <c r="E273" s="34"/>
      <c r="F273" s="35">
        <v>41817</v>
      </c>
      <c r="G273" s="38">
        <v>0.6333333333333333</v>
      </c>
      <c r="H273" s="35">
        <v>41818</v>
      </c>
      <c r="I273" s="38">
        <v>0.75</v>
      </c>
      <c r="J273" s="40" t="str">
        <f>TEXT(F273,"dd-mmm-yy")&amp;TEXT(G273," hh:mm")</f>
        <v>27-Jun-14 15:12</v>
      </c>
      <c r="K273" s="41" t="str">
        <f t="shared" si="21"/>
        <v>28-Jun-14 18:00</v>
      </c>
      <c r="L273" s="41">
        <f t="shared" si="22"/>
        <v>1.1166666666686069</v>
      </c>
      <c r="M273" s="37" t="str">
        <f t="shared" si="23"/>
        <v>24 Hrs</v>
      </c>
      <c r="O273" s="65"/>
    </row>
    <row r="274" spans="1:15" x14ac:dyDescent="0.25">
      <c r="A274" s="47" t="s">
        <v>314</v>
      </c>
      <c r="B274" s="42" t="s">
        <v>313</v>
      </c>
      <c r="C274" s="44">
        <v>20.75</v>
      </c>
      <c r="D274" s="42" t="s">
        <v>388</v>
      </c>
      <c r="E274" s="42"/>
      <c r="F274" s="43">
        <v>41816</v>
      </c>
      <c r="G274" s="46">
        <v>0.70138888888888884</v>
      </c>
      <c r="H274" s="43">
        <v>41818</v>
      </c>
      <c r="I274" s="46">
        <v>0.50694444444444442</v>
      </c>
      <c r="J274" s="48" t="str">
        <f t="shared" ref="J274:J297" si="24">TEXT(F274,"dd-mmm-yy")&amp;TEXT(G274," hh:mm")</f>
        <v>26-Jun-14 16:50</v>
      </c>
      <c r="K274" s="49" t="str">
        <f t="shared" ref="K274:K297" si="25">TEXT(H274,"dd-mmm-yy")&amp;TEXT(I274," hh:mm")</f>
        <v>28-Jun-14 12:10</v>
      </c>
      <c r="L274" s="49">
        <f t="shared" ref="L274:L297" si="26">K274-J274</f>
        <v>1.8055555555547471</v>
      </c>
      <c r="M274" s="45" t="str">
        <f t="shared" ref="M274:M297" si="27">IF(AND(INT(L274)*24+HOUR(L274)&gt;=24,INT(L274)*24+HOUR(L274)&lt;=28),"24 Hrs",IF(AND(INT(L274)*24+HOUR(L274)&gt;=40,INT(L274)*24+HOUR(L274)&lt;=56),"48 Hrs","Other"))</f>
        <v>48 Hrs</v>
      </c>
      <c r="O274" s="65"/>
    </row>
    <row r="275" spans="1:15" x14ac:dyDescent="0.25">
      <c r="A275" s="47" t="s">
        <v>315</v>
      </c>
      <c r="B275" s="42" t="s">
        <v>313</v>
      </c>
      <c r="C275" s="44">
        <v>20.75</v>
      </c>
      <c r="D275" s="42" t="s">
        <v>388</v>
      </c>
      <c r="E275" s="42"/>
      <c r="F275" s="43">
        <v>41816</v>
      </c>
      <c r="G275" s="46">
        <v>0.70138888888888884</v>
      </c>
      <c r="H275" s="43">
        <v>41818</v>
      </c>
      <c r="I275" s="46">
        <v>0.50694444444444442</v>
      </c>
      <c r="J275" s="48" t="str">
        <f t="shared" si="24"/>
        <v>26-Jun-14 16:50</v>
      </c>
      <c r="K275" s="49" t="str">
        <f t="shared" si="25"/>
        <v>28-Jun-14 12:10</v>
      </c>
      <c r="L275" s="49">
        <f t="shared" si="26"/>
        <v>1.8055555555547471</v>
      </c>
      <c r="M275" s="45" t="str">
        <f t="shared" si="27"/>
        <v>48 Hrs</v>
      </c>
      <c r="O275" s="65"/>
    </row>
    <row r="276" spans="1:15" x14ac:dyDescent="0.25">
      <c r="A276" s="47" t="s">
        <v>316</v>
      </c>
      <c r="B276" s="42" t="s">
        <v>313</v>
      </c>
      <c r="C276" s="44">
        <v>20.75</v>
      </c>
      <c r="D276" s="42" t="s">
        <v>388</v>
      </c>
      <c r="E276" s="42"/>
      <c r="F276" s="43">
        <v>41816</v>
      </c>
      <c r="G276" s="46">
        <v>0.70138888888888884</v>
      </c>
      <c r="H276" s="43">
        <v>41818</v>
      </c>
      <c r="I276" s="46">
        <v>0.50694444444444442</v>
      </c>
      <c r="J276" s="48" t="str">
        <f t="shared" si="24"/>
        <v>26-Jun-14 16:50</v>
      </c>
      <c r="K276" s="49" t="str">
        <f t="shared" si="25"/>
        <v>28-Jun-14 12:10</v>
      </c>
      <c r="L276" s="49">
        <f t="shared" si="26"/>
        <v>1.8055555555547471</v>
      </c>
      <c r="M276" s="45" t="str">
        <f t="shared" si="27"/>
        <v>48 Hrs</v>
      </c>
      <c r="O276" s="65"/>
    </row>
    <row r="277" spans="1:15" x14ac:dyDescent="0.25">
      <c r="A277" s="47" t="s">
        <v>317</v>
      </c>
      <c r="B277" s="42" t="s">
        <v>313</v>
      </c>
      <c r="C277" s="44">
        <v>20.75</v>
      </c>
      <c r="D277" s="42" t="s">
        <v>388</v>
      </c>
      <c r="E277" s="42"/>
      <c r="F277" s="43">
        <v>41816</v>
      </c>
      <c r="G277" s="46">
        <v>0.70138888888888884</v>
      </c>
      <c r="H277" s="43">
        <v>41818</v>
      </c>
      <c r="I277" s="46">
        <v>0.50694444444444442</v>
      </c>
      <c r="J277" s="48" t="str">
        <f t="shared" si="24"/>
        <v>26-Jun-14 16:50</v>
      </c>
      <c r="K277" s="49" t="str">
        <f t="shared" si="25"/>
        <v>28-Jun-14 12:10</v>
      </c>
      <c r="L277" s="49">
        <f t="shared" si="26"/>
        <v>1.8055555555547471</v>
      </c>
      <c r="M277" s="45" t="str">
        <f t="shared" si="27"/>
        <v>48 Hrs</v>
      </c>
      <c r="O277" s="65"/>
    </row>
    <row r="278" spans="1:15" x14ac:dyDescent="0.25">
      <c r="A278" s="47" t="s">
        <v>318</v>
      </c>
      <c r="B278" s="42" t="s">
        <v>313</v>
      </c>
      <c r="C278" s="44">
        <v>20.75</v>
      </c>
      <c r="D278" s="42" t="s">
        <v>389</v>
      </c>
      <c r="E278" s="42"/>
      <c r="F278" s="43">
        <v>41816</v>
      </c>
      <c r="G278" s="46">
        <v>0.70138888888888884</v>
      </c>
      <c r="H278" s="43">
        <v>41818</v>
      </c>
      <c r="I278" s="46">
        <v>0.50694444444444442</v>
      </c>
      <c r="J278" s="48" t="str">
        <f t="shared" si="24"/>
        <v>26-Jun-14 16:50</v>
      </c>
      <c r="K278" s="49" t="str">
        <f t="shared" si="25"/>
        <v>28-Jun-14 12:10</v>
      </c>
      <c r="L278" s="49">
        <f t="shared" si="26"/>
        <v>1.8055555555547471</v>
      </c>
      <c r="M278" s="45" t="str">
        <f t="shared" si="27"/>
        <v>48 Hrs</v>
      </c>
      <c r="O278" s="65"/>
    </row>
    <row r="279" spans="1:15" x14ac:dyDescent="0.25">
      <c r="A279" s="47" t="s">
        <v>319</v>
      </c>
      <c r="B279" s="42" t="s">
        <v>313</v>
      </c>
      <c r="C279" s="44">
        <v>20.75</v>
      </c>
      <c r="D279" s="42" t="s">
        <v>389</v>
      </c>
      <c r="E279" s="42"/>
      <c r="F279" s="43">
        <v>41816</v>
      </c>
      <c r="G279" s="46">
        <v>0.70138888888888884</v>
      </c>
      <c r="H279" s="43">
        <v>41818</v>
      </c>
      <c r="I279" s="46">
        <v>0.50694444444444442</v>
      </c>
      <c r="J279" s="48" t="str">
        <f t="shared" si="24"/>
        <v>26-Jun-14 16:50</v>
      </c>
      <c r="K279" s="49" t="str">
        <f t="shared" si="25"/>
        <v>28-Jun-14 12:10</v>
      </c>
      <c r="L279" s="49">
        <f t="shared" si="26"/>
        <v>1.8055555555547471</v>
      </c>
      <c r="M279" s="45" t="str">
        <f t="shared" si="27"/>
        <v>48 Hrs</v>
      </c>
      <c r="O279" s="65"/>
    </row>
    <row r="280" spans="1:15" x14ac:dyDescent="0.25">
      <c r="A280" s="47" t="s">
        <v>320</v>
      </c>
      <c r="B280" s="42" t="s">
        <v>313</v>
      </c>
      <c r="C280" s="44">
        <v>20.75</v>
      </c>
      <c r="D280" s="42" t="s">
        <v>389</v>
      </c>
      <c r="E280" s="42"/>
      <c r="F280" s="43">
        <v>41816</v>
      </c>
      <c r="G280" s="46">
        <v>0.70138888888888884</v>
      </c>
      <c r="H280" s="43">
        <v>41818</v>
      </c>
      <c r="I280" s="46">
        <v>0.50694444444444442</v>
      </c>
      <c r="J280" s="48" t="str">
        <f t="shared" si="24"/>
        <v>26-Jun-14 16:50</v>
      </c>
      <c r="K280" s="49" t="str">
        <f t="shared" si="25"/>
        <v>28-Jun-14 12:10</v>
      </c>
      <c r="L280" s="49">
        <f t="shared" si="26"/>
        <v>1.8055555555547471</v>
      </c>
      <c r="M280" s="45" t="str">
        <f t="shared" si="27"/>
        <v>48 Hrs</v>
      </c>
      <c r="O280" s="65"/>
    </row>
    <row r="281" spans="1:15" x14ac:dyDescent="0.25">
      <c r="A281" s="47" t="s">
        <v>321</v>
      </c>
      <c r="B281" s="42" t="s">
        <v>313</v>
      </c>
      <c r="C281" s="44">
        <v>20.75</v>
      </c>
      <c r="D281" s="42" t="s">
        <v>389</v>
      </c>
      <c r="E281" s="42"/>
      <c r="F281" s="43">
        <v>41816</v>
      </c>
      <c r="G281" s="46">
        <v>0.70138888888888884</v>
      </c>
      <c r="H281" s="43">
        <v>41818</v>
      </c>
      <c r="I281" s="46">
        <v>0.50694444444444442</v>
      </c>
      <c r="J281" s="48" t="str">
        <f t="shared" si="24"/>
        <v>26-Jun-14 16:50</v>
      </c>
      <c r="K281" s="49" t="str">
        <f t="shared" si="25"/>
        <v>28-Jun-14 12:10</v>
      </c>
      <c r="L281" s="49">
        <f t="shared" si="26"/>
        <v>1.8055555555547471</v>
      </c>
      <c r="M281" s="45" t="str">
        <f t="shared" si="27"/>
        <v>48 Hrs</v>
      </c>
      <c r="O281" s="65"/>
    </row>
    <row r="282" spans="1:15" x14ac:dyDescent="0.25">
      <c r="A282" s="47" t="s">
        <v>322</v>
      </c>
      <c r="B282" s="42" t="s">
        <v>313</v>
      </c>
      <c r="C282" s="44">
        <v>16.2</v>
      </c>
      <c r="D282" s="42" t="s">
        <v>388</v>
      </c>
      <c r="E282" s="42"/>
      <c r="F282" s="43">
        <v>41817</v>
      </c>
      <c r="G282" s="46">
        <v>0.375</v>
      </c>
      <c r="H282" s="43">
        <v>41818</v>
      </c>
      <c r="I282" s="46">
        <v>0.59722222222222221</v>
      </c>
      <c r="J282" s="48" t="str">
        <f t="shared" si="24"/>
        <v>27-Jun-14 09:00</v>
      </c>
      <c r="K282" s="49" t="str">
        <f t="shared" si="25"/>
        <v>28-Jun-14 14:20</v>
      </c>
      <c r="L282" s="49">
        <f t="shared" si="26"/>
        <v>1.2222222222189885</v>
      </c>
      <c r="M282" s="45" t="str">
        <f t="shared" si="27"/>
        <v>Other</v>
      </c>
      <c r="O282" s="65"/>
    </row>
    <row r="283" spans="1:15" x14ac:dyDescent="0.25">
      <c r="A283" s="47" t="s">
        <v>323</v>
      </c>
      <c r="B283" s="42" t="s">
        <v>313</v>
      </c>
      <c r="C283" s="44">
        <v>16.2</v>
      </c>
      <c r="D283" s="42" t="s">
        <v>388</v>
      </c>
      <c r="E283" s="42"/>
      <c r="F283" s="43">
        <v>41817</v>
      </c>
      <c r="G283" s="46">
        <v>0.375</v>
      </c>
      <c r="H283" s="43">
        <v>41818</v>
      </c>
      <c r="I283" s="46">
        <v>0.59722222222222221</v>
      </c>
      <c r="J283" s="48" t="str">
        <f t="shared" si="24"/>
        <v>27-Jun-14 09:00</v>
      </c>
      <c r="K283" s="49" t="str">
        <f t="shared" si="25"/>
        <v>28-Jun-14 14:20</v>
      </c>
      <c r="L283" s="49">
        <f t="shared" si="26"/>
        <v>1.2222222222189885</v>
      </c>
      <c r="M283" s="45" t="str">
        <f t="shared" si="27"/>
        <v>Other</v>
      </c>
      <c r="O283" s="65"/>
    </row>
    <row r="284" spans="1:15" x14ac:dyDescent="0.25">
      <c r="A284" s="47" t="s">
        <v>324</v>
      </c>
      <c r="B284" s="42" t="s">
        <v>313</v>
      </c>
      <c r="C284" s="44">
        <v>16.2</v>
      </c>
      <c r="D284" s="42" t="s">
        <v>388</v>
      </c>
      <c r="E284" s="42"/>
      <c r="F284" s="43">
        <v>41817</v>
      </c>
      <c r="G284" s="46">
        <v>0.375</v>
      </c>
      <c r="H284" s="43">
        <v>41818</v>
      </c>
      <c r="I284" s="46">
        <v>0.59722222222222221</v>
      </c>
      <c r="J284" s="48" t="str">
        <f t="shared" si="24"/>
        <v>27-Jun-14 09:00</v>
      </c>
      <c r="K284" s="49" t="str">
        <f t="shared" si="25"/>
        <v>28-Jun-14 14:20</v>
      </c>
      <c r="L284" s="49">
        <f t="shared" si="26"/>
        <v>1.2222222222189885</v>
      </c>
      <c r="M284" s="45" t="str">
        <f t="shared" si="27"/>
        <v>Other</v>
      </c>
      <c r="O284" s="65"/>
    </row>
    <row r="285" spans="1:15" x14ac:dyDescent="0.25">
      <c r="A285" s="47" t="s">
        <v>325</v>
      </c>
      <c r="B285" s="42" t="s">
        <v>313</v>
      </c>
      <c r="C285" s="44">
        <v>16.2</v>
      </c>
      <c r="D285" s="42" t="s">
        <v>388</v>
      </c>
      <c r="E285" s="42"/>
      <c r="F285" s="43">
        <v>41817</v>
      </c>
      <c r="G285" s="46">
        <v>0.375</v>
      </c>
      <c r="H285" s="43">
        <v>41818</v>
      </c>
      <c r="I285" s="46">
        <v>0.59722222222222221</v>
      </c>
      <c r="J285" s="48" t="str">
        <f t="shared" si="24"/>
        <v>27-Jun-14 09:00</v>
      </c>
      <c r="K285" s="49" t="str">
        <f t="shared" si="25"/>
        <v>28-Jun-14 14:20</v>
      </c>
      <c r="L285" s="49">
        <f t="shared" si="26"/>
        <v>1.2222222222189885</v>
      </c>
      <c r="M285" s="45" t="str">
        <f t="shared" si="27"/>
        <v>Other</v>
      </c>
      <c r="O285" s="65"/>
    </row>
    <row r="286" spans="1:15" x14ac:dyDescent="0.25">
      <c r="A286" s="47" t="s">
        <v>326</v>
      </c>
      <c r="B286" s="42" t="s">
        <v>313</v>
      </c>
      <c r="C286" s="44">
        <v>16.2</v>
      </c>
      <c r="D286" s="42" t="s">
        <v>389</v>
      </c>
      <c r="E286" s="42"/>
      <c r="F286" s="43">
        <v>41817</v>
      </c>
      <c r="G286" s="46">
        <v>0.375</v>
      </c>
      <c r="H286" s="43">
        <v>41818</v>
      </c>
      <c r="I286" s="46">
        <v>0.59722222222222221</v>
      </c>
      <c r="J286" s="48" t="str">
        <f t="shared" si="24"/>
        <v>27-Jun-14 09:00</v>
      </c>
      <c r="K286" s="49" t="str">
        <f t="shared" si="25"/>
        <v>28-Jun-14 14:20</v>
      </c>
      <c r="L286" s="49">
        <f t="shared" si="26"/>
        <v>1.2222222222189885</v>
      </c>
      <c r="M286" s="45" t="str">
        <f t="shared" si="27"/>
        <v>Other</v>
      </c>
      <c r="O286" s="65"/>
    </row>
    <row r="287" spans="1:15" x14ac:dyDescent="0.25">
      <c r="A287" s="47" t="s">
        <v>327</v>
      </c>
      <c r="B287" s="42" t="s">
        <v>313</v>
      </c>
      <c r="C287" s="44">
        <v>16.2</v>
      </c>
      <c r="D287" s="42" t="s">
        <v>389</v>
      </c>
      <c r="E287" s="42"/>
      <c r="F287" s="43">
        <v>41817</v>
      </c>
      <c r="G287" s="46">
        <v>0.375</v>
      </c>
      <c r="H287" s="43">
        <v>41818</v>
      </c>
      <c r="I287" s="46">
        <v>0.59722222222222221</v>
      </c>
      <c r="J287" s="48" t="str">
        <f t="shared" si="24"/>
        <v>27-Jun-14 09:00</v>
      </c>
      <c r="K287" s="49" t="str">
        <f t="shared" si="25"/>
        <v>28-Jun-14 14:20</v>
      </c>
      <c r="L287" s="49">
        <f t="shared" si="26"/>
        <v>1.2222222222189885</v>
      </c>
      <c r="M287" s="45" t="str">
        <f t="shared" si="27"/>
        <v>Other</v>
      </c>
      <c r="O287" s="65"/>
    </row>
    <row r="288" spans="1:15" x14ac:dyDescent="0.25">
      <c r="A288" s="47" t="s">
        <v>328</v>
      </c>
      <c r="B288" s="42" t="s">
        <v>313</v>
      </c>
      <c r="C288" s="44">
        <v>16.2</v>
      </c>
      <c r="D288" s="42" t="s">
        <v>389</v>
      </c>
      <c r="E288" s="42"/>
      <c r="F288" s="43">
        <v>41817</v>
      </c>
      <c r="G288" s="46">
        <v>0.375</v>
      </c>
      <c r="H288" s="43">
        <v>41818</v>
      </c>
      <c r="I288" s="46">
        <v>0.59722222222222221</v>
      </c>
      <c r="J288" s="48" t="str">
        <f t="shared" si="24"/>
        <v>27-Jun-14 09:00</v>
      </c>
      <c r="K288" s="49" t="str">
        <f t="shared" si="25"/>
        <v>28-Jun-14 14:20</v>
      </c>
      <c r="L288" s="49">
        <f t="shared" si="26"/>
        <v>1.2222222222189885</v>
      </c>
      <c r="M288" s="45" t="str">
        <f t="shared" si="27"/>
        <v>Other</v>
      </c>
      <c r="O288" s="65"/>
    </row>
    <row r="289" spans="1:15" x14ac:dyDescent="0.25">
      <c r="A289" s="47" t="s">
        <v>329</v>
      </c>
      <c r="B289" s="42" t="s">
        <v>313</v>
      </c>
      <c r="C289" s="44">
        <v>16.2</v>
      </c>
      <c r="D289" s="42" t="s">
        <v>389</v>
      </c>
      <c r="E289" s="42"/>
      <c r="F289" s="43">
        <v>41817</v>
      </c>
      <c r="G289" s="46">
        <v>0.375</v>
      </c>
      <c r="H289" s="43">
        <v>41818</v>
      </c>
      <c r="I289" s="46">
        <v>0.59722222222222221</v>
      </c>
      <c r="J289" s="48" t="str">
        <f t="shared" si="24"/>
        <v>27-Jun-14 09:00</v>
      </c>
      <c r="K289" s="49" t="str">
        <f t="shared" si="25"/>
        <v>28-Jun-14 14:20</v>
      </c>
      <c r="L289" s="49">
        <f t="shared" si="26"/>
        <v>1.2222222222189885</v>
      </c>
      <c r="M289" s="45" t="str">
        <f t="shared" si="27"/>
        <v>Other</v>
      </c>
      <c r="O289" s="65"/>
    </row>
    <row r="290" spans="1:15" x14ac:dyDescent="0.25">
      <c r="A290" s="47" t="s">
        <v>330</v>
      </c>
      <c r="B290" s="42" t="s">
        <v>313</v>
      </c>
      <c r="C290" s="44">
        <v>10.5</v>
      </c>
      <c r="D290" s="42" t="s">
        <v>388</v>
      </c>
      <c r="E290" s="42"/>
      <c r="F290" s="43">
        <v>41817</v>
      </c>
      <c r="G290" s="46">
        <v>0.58333333333333337</v>
      </c>
      <c r="H290" s="43">
        <v>41818</v>
      </c>
      <c r="I290" s="46">
        <v>0.75</v>
      </c>
      <c r="J290" s="48" t="str">
        <f t="shared" si="24"/>
        <v>27-Jun-14 14:00</v>
      </c>
      <c r="K290" s="49" t="str">
        <f t="shared" si="25"/>
        <v>28-Jun-14 18:00</v>
      </c>
      <c r="L290" s="49">
        <f t="shared" si="26"/>
        <v>1.1666666666642413</v>
      </c>
      <c r="M290" s="45" t="str">
        <f t="shared" si="27"/>
        <v>24 Hrs</v>
      </c>
      <c r="O290" s="65"/>
    </row>
    <row r="291" spans="1:15" x14ac:dyDescent="0.25">
      <c r="A291" s="47" t="s">
        <v>331</v>
      </c>
      <c r="B291" s="42" t="s">
        <v>313</v>
      </c>
      <c r="C291" s="44">
        <v>10.5</v>
      </c>
      <c r="D291" s="42" t="s">
        <v>388</v>
      </c>
      <c r="E291" s="42"/>
      <c r="F291" s="43">
        <v>41817</v>
      </c>
      <c r="G291" s="46">
        <v>0.58333333333333337</v>
      </c>
      <c r="H291" s="43">
        <v>41818</v>
      </c>
      <c r="I291" s="46">
        <v>0.75</v>
      </c>
      <c r="J291" s="48" t="str">
        <f t="shared" si="24"/>
        <v>27-Jun-14 14:00</v>
      </c>
      <c r="K291" s="49" t="str">
        <f t="shared" si="25"/>
        <v>28-Jun-14 18:00</v>
      </c>
      <c r="L291" s="49">
        <f t="shared" si="26"/>
        <v>1.1666666666642413</v>
      </c>
      <c r="M291" s="45" t="str">
        <f t="shared" si="27"/>
        <v>24 Hrs</v>
      </c>
      <c r="O291" s="65"/>
    </row>
    <row r="292" spans="1:15" x14ac:dyDescent="0.25">
      <c r="A292" s="47" t="s">
        <v>332</v>
      </c>
      <c r="B292" s="42" t="s">
        <v>313</v>
      </c>
      <c r="C292" s="44">
        <v>10.5</v>
      </c>
      <c r="D292" s="42" t="s">
        <v>388</v>
      </c>
      <c r="E292" s="42"/>
      <c r="F292" s="43">
        <v>41817</v>
      </c>
      <c r="G292" s="46">
        <v>0.58333333333333337</v>
      </c>
      <c r="H292" s="43">
        <v>41818</v>
      </c>
      <c r="I292" s="46">
        <v>0.75</v>
      </c>
      <c r="J292" s="48" t="str">
        <f t="shared" si="24"/>
        <v>27-Jun-14 14:00</v>
      </c>
      <c r="K292" s="49" t="str">
        <f t="shared" si="25"/>
        <v>28-Jun-14 18:00</v>
      </c>
      <c r="L292" s="49">
        <f t="shared" si="26"/>
        <v>1.1666666666642413</v>
      </c>
      <c r="M292" s="45" t="str">
        <f t="shared" si="27"/>
        <v>24 Hrs</v>
      </c>
      <c r="O292" s="65"/>
    </row>
    <row r="293" spans="1:15" x14ac:dyDescent="0.25">
      <c r="A293" s="47" t="s">
        <v>333</v>
      </c>
      <c r="B293" s="42" t="s">
        <v>313</v>
      </c>
      <c r="C293" s="44">
        <v>10.5</v>
      </c>
      <c r="D293" s="42" t="s">
        <v>388</v>
      </c>
      <c r="E293" s="42"/>
      <c r="F293" s="43">
        <v>41817</v>
      </c>
      <c r="G293" s="46">
        <v>0.58333333333333337</v>
      </c>
      <c r="H293" s="43">
        <v>41818</v>
      </c>
      <c r="I293" s="46">
        <v>0.75</v>
      </c>
      <c r="J293" s="48" t="str">
        <f t="shared" si="24"/>
        <v>27-Jun-14 14:00</v>
      </c>
      <c r="K293" s="49" t="str">
        <f t="shared" si="25"/>
        <v>28-Jun-14 18:00</v>
      </c>
      <c r="L293" s="49">
        <f t="shared" si="26"/>
        <v>1.1666666666642413</v>
      </c>
      <c r="M293" s="45" t="str">
        <f t="shared" si="27"/>
        <v>24 Hrs</v>
      </c>
      <c r="O293" s="65"/>
    </row>
    <row r="294" spans="1:15" x14ac:dyDescent="0.25">
      <c r="A294" s="47" t="s">
        <v>334</v>
      </c>
      <c r="B294" s="42" t="s">
        <v>313</v>
      </c>
      <c r="C294" s="44">
        <v>10.5</v>
      </c>
      <c r="D294" s="42" t="s">
        <v>389</v>
      </c>
      <c r="E294" s="42"/>
      <c r="F294" s="43">
        <v>41817</v>
      </c>
      <c r="G294" s="46">
        <v>0.58333333333333337</v>
      </c>
      <c r="H294" s="43">
        <v>41818</v>
      </c>
      <c r="I294" s="46">
        <v>0.75</v>
      </c>
      <c r="J294" s="48" t="str">
        <f t="shared" si="24"/>
        <v>27-Jun-14 14:00</v>
      </c>
      <c r="K294" s="49" t="str">
        <f t="shared" si="25"/>
        <v>28-Jun-14 18:00</v>
      </c>
      <c r="L294" s="49">
        <f t="shared" si="26"/>
        <v>1.1666666666642413</v>
      </c>
      <c r="M294" s="45" t="str">
        <f t="shared" si="27"/>
        <v>24 Hrs</v>
      </c>
      <c r="O294" s="65"/>
    </row>
    <row r="295" spans="1:15" x14ac:dyDescent="0.25">
      <c r="A295" s="47" t="s">
        <v>335</v>
      </c>
      <c r="B295" s="42" t="s">
        <v>313</v>
      </c>
      <c r="C295" s="44">
        <v>10.5</v>
      </c>
      <c r="D295" s="42" t="s">
        <v>389</v>
      </c>
      <c r="E295" s="42"/>
      <c r="F295" s="43">
        <v>41817</v>
      </c>
      <c r="G295" s="46">
        <v>0.58333333333333337</v>
      </c>
      <c r="H295" s="43">
        <v>41818</v>
      </c>
      <c r="I295" s="46">
        <v>0.75</v>
      </c>
      <c r="J295" s="48" t="str">
        <f t="shared" si="24"/>
        <v>27-Jun-14 14:00</v>
      </c>
      <c r="K295" s="49" t="str">
        <f t="shared" si="25"/>
        <v>28-Jun-14 18:00</v>
      </c>
      <c r="L295" s="49">
        <f t="shared" si="26"/>
        <v>1.1666666666642413</v>
      </c>
      <c r="M295" s="45" t="str">
        <f t="shared" si="27"/>
        <v>24 Hrs</v>
      </c>
      <c r="O295" s="65"/>
    </row>
    <row r="296" spans="1:15" x14ac:dyDescent="0.25">
      <c r="A296" s="47" t="s">
        <v>336</v>
      </c>
      <c r="B296" s="42" t="s">
        <v>313</v>
      </c>
      <c r="C296" s="44">
        <v>10.5</v>
      </c>
      <c r="D296" s="42" t="s">
        <v>389</v>
      </c>
      <c r="E296" s="42"/>
      <c r="F296" s="43">
        <v>41817</v>
      </c>
      <c r="G296" s="46">
        <v>0.58333333333333337</v>
      </c>
      <c r="H296" s="43">
        <v>41818</v>
      </c>
      <c r="I296" s="46">
        <v>0.75</v>
      </c>
      <c r="J296" s="48" t="str">
        <f t="shared" si="24"/>
        <v>27-Jun-14 14:00</v>
      </c>
      <c r="K296" s="49" t="str">
        <f t="shared" si="25"/>
        <v>28-Jun-14 18:00</v>
      </c>
      <c r="L296" s="49">
        <f t="shared" si="26"/>
        <v>1.1666666666642413</v>
      </c>
      <c r="M296" s="45" t="str">
        <f t="shared" si="27"/>
        <v>24 Hrs</v>
      </c>
      <c r="O296" s="65"/>
    </row>
    <row r="297" spans="1:15" x14ac:dyDescent="0.25">
      <c r="A297" s="47" t="s">
        <v>337</v>
      </c>
      <c r="B297" s="42" t="s">
        <v>313</v>
      </c>
      <c r="C297" s="44">
        <v>10.5</v>
      </c>
      <c r="D297" s="42" t="s">
        <v>389</v>
      </c>
      <c r="E297" s="42"/>
      <c r="F297" s="43">
        <v>41817</v>
      </c>
      <c r="G297" s="46">
        <v>0.58333333333333337</v>
      </c>
      <c r="H297" s="43">
        <v>41818</v>
      </c>
      <c r="I297" s="46">
        <v>0.75</v>
      </c>
      <c r="J297" s="48" t="str">
        <f t="shared" si="24"/>
        <v>27-Jun-14 14:00</v>
      </c>
      <c r="K297" s="49" t="str">
        <f t="shared" si="25"/>
        <v>28-Jun-14 18:00</v>
      </c>
      <c r="L297" s="49">
        <f t="shared" si="26"/>
        <v>1.1666666666642413</v>
      </c>
      <c r="M297" s="45" t="str">
        <f t="shared" si="27"/>
        <v>24 Hrs</v>
      </c>
      <c r="O297" s="65"/>
    </row>
    <row r="298" spans="1:15" x14ac:dyDescent="0.25">
      <c r="A298" s="50" t="s">
        <v>338</v>
      </c>
      <c r="B298" s="3" t="s">
        <v>177</v>
      </c>
      <c r="C298" s="52">
        <v>0</v>
      </c>
      <c r="D298" s="50" t="s">
        <v>388</v>
      </c>
      <c r="E298" s="50"/>
      <c r="F298" s="51">
        <v>41905</v>
      </c>
      <c r="G298" s="53">
        <v>0.52083333333333337</v>
      </c>
      <c r="H298" s="51">
        <v>41907</v>
      </c>
      <c r="I298" s="53">
        <v>0.41319444444444442</v>
      </c>
      <c r="J298" s="59" t="str">
        <f t="shared" ref="J298:J313" si="28">TEXT(F298,"dd-mmm-yy")&amp;TEXT(G298," hh:mm")</f>
        <v>23-Sep-14 12:30</v>
      </c>
      <c r="K298" s="60" t="str">
        <f t="shared" ref="K298:K313" si="29">TEXT(H298,"dd-mmm-yy")&amp;TEXT(I298," hh:mm")</f>
        <v>25-Sep-14 09:55</v>
      </c>
      <c r="L298" s="60">
        <f t="shared" ref="L298:L313" si="30">K298-J298</f>
        <v>1.8923611111094942</v>
      </c>
      <c r="M298" s="57" t="str">
        <f t="shared" ref="M298:M313" si="31">IF(AND(INT(L298)*24+HOUR(L298)&gt;=24,INT(L298)*24+HOUR(L298)&lt;=28),"24 Hrs",IF(AND(INT(L298)*24+HOUR(L298)&gt;=40,INT(L298)*24+HOUR(L298)&lt;=56),"48 Hrs","Other"))</f>
        <v>48 Hrs</v>
      </c>
      <c r="O298" s="65"/>
    </row>
    <row r="299" spans="1:15" x14ac:dyDescent="0.25">
      <c r="A299" s="50" t="s">
        <v>339</v>
      </c>
      <c r="B299" s="54" t="s">
        <v>177</v>
      </c>
      <c r="C299" s="52">
        <v>0</v>
      </c>
      <c r="D299" s="50" t="s">
        <v>388</v>
      </c>
      <c r="E299" s="50"/>
      <c r="F299" s="51">
        <v>41905</v>
      </c>
      <c r="G299" s="53">
        <v>0.52083333333333337</v>
      </c>
      <c r="H299" s="51">
        <v>41907</v>
      </c>
      <c r="I299" s="53">
        <v>0.41319444444444442</v>
      </c>
      <c r="J299" s="59" t="str">
        <f t="shared" si="28"/>
        <v>23-Sep-14 12:30</v>
      </c>
      <c r="K299" s="60" t="str">
        <f t="shared" si="29"/>
        <v>25-Sep-14 09:55</v>
      </c>
      <c r="L299" s="60">
        <f t="shared" si="30"/>
        <v>1.8923611111094942</v>
      </c>
      <c r="M299" s="57" t="str">
        <f t="shared" si="31"/>
        <v>48 Hrs</v>
      </c>
      <c r="O299" s="65"/>
    </row>
    <row r="300" spans="1:15" x14ac:dyDescent="0.25">
      <c r="A300" s="50" t="s">
        <v>340</v>
      </c>
      <c r="B300" s="54" t="s">
        <v>177</v>
      </c>
      <c r="C300" s="52">
        <v>0</v>
      </c>
      <c r="D300" s="50" t="s">
        <v>388</v>
      </c>
      <c r="E300" s="50"/>
      <c r="F300" s="51">
        <v>41905</v>
      </c>
      <c r="G300" s="53">
        <v>0.52083333333333337</v>
      </c>
      <c r="H300" s="51">
        <v>41907</v>
      </c>
      <c r="I300" s="53">
        <v>0.41319444444444442</v>
      </c>
      <c r="J300" s="59" t="str">
        <f t="shared" si="28"/>
        <v>23-Sep-14 12:30</v>
      </c>
      <c r="K300" s="60" t="str">
        <f t="shared" si="29"/>
        <v>25-Sep-14 09:55</v>
      </c>
      <c r="L300" s="60">
        <f t="shared" si="30"/>
        <v>1.8923611111094942</v>
      </c>
      <c r="M300" s="57" t="str">
        <f t="shared" si="31"/>
        <v>48 Hrs</v>
      </c>
      <c r="O300" s="65"/>
    </row>
    <row r="301" spans="1:15" x14ac:dyDescent="0.25">
      <c r="A301" s="50" t="s">
        <v>341</v>
      </c>
      <c r="B301" s="54" t="s">
        <v>177</v>
      </c>
      <c r="C301" s="52">
        <v>0</v>
      </c>
      <c r="D301" s="50" t="s">
        <v>388</v>
      </c>
      <c r="E301" s="50"/>
      <c r="F301" s="51">
        <v>41905</v>
      </c>
      <c r="G301" s="53">
        <v>0.52083333333333337</v>
      </c>
      <c r="H301" s="51">
        <v>41907</v>
      </c>
      <c r="I301" s="53">
        <v>0.41319444444444442</v>
      </c>
      <c r="J301" s="59" t="str">
        <f t="shared" si="28"/>
        <v>23-Sep-14 12:30</v>
      </c>
      <c r="K301" s="60" t="str">
        <f t="shared" si="29"/>
        <v>25-Sep-14 09:55</v>
      </c>
      <c r="L301" s="60">
        <f t="shared" si="30"/>
        <v>1.8923611111094942</v>
      </c>
      <c r="M301" s="57" t="str">
        <f t="shared" si="31"/>
        <v>48 Hrs</v>
      </c>
      <c r="O301" s="65"/>
    </row>
    <row r="302" spans="1:15" x14ac:dyDescent="0.25">
      <c r="A302" s="50" t="s">
        <v>342</v>
      </c>
      <c r="B302" s="54" t="s">
        <v>177</v>
      </c>
      <c r="C302" s="52">
        <v>0</v>
      </c>
      <c r="D302" s="50" t="s">
        <v>389</v>
      </c>
      <c r="E302" s="50"/>
      <c r="F302" s="51">
        <v>41905</v>
      </c>
      <c r="G302" s="53">
        <v>0.52083333333333337</v>
      </c>
      <c r="H302" s="51">
        <v>41907</v>
      </c>
      <c r="I302" s="53">
        <v>0.41319444444444442</v>
      </c>
      <c r="J302" s="59" t="str">
        <f t="shared" si="28"/>
        <v>23-Sep-14 12:30</v>
      </c>
      <c r="K302" s="60" t="str">
        <f t="shared" si="29"/>
        <v>25-Sep-14 09:55</v>
      </c>
      <c r="L302" s="60">
        <f t="shared" si="30"/>
        <v>1.8923611111094942</v>
      </c>
      <c r="M302" s="57" t="str">
        <f t="shared" si="31"/>
        <v>48 Hrs</v>
      </c>
      <c r="O302" s="65"/>
    </row>
    <row r="303" spans="1:15" x14ac:dyDescent="0.25">
      <c r="A303" s="50" t="s">
        <v>343</v>
      </c>
      <c r="B303" s="54" t="s">
        <v>177</v>
      </c>
      <c r="C303" s="52">
        <v>0</v>
      </c>
      <c r="D303" s="50" t="s">
        <v>389</v>
      </c>
      <c r="E303" s="50"/>
      <c r="F303" s="51">
        <v>41905</v>
      </c>
      <c r="G303" s="53">
        <v>0.52083333333333337</v>
      </c>
      <c r="H303" s="51">
        <v>41907</v>
      </c>
      <c r="I303" s="53">
        <v>0.41319444444444442</v>
      </c>
      <c r="J303" s="59" t="str">
        <f t="shared" si="28"/>
        <v>23-Sep-14 12:30</v>
      </c>
      <c r="K303" s="60" t="str">
        <f t="shared" si="29"/>
        <v>25-Sep-14 09:55</v>
      </c>
      <c r="L303" s="60">
        <f t="shared" si="30"/>
        <v>1.8923611111094942</v>
      </c>
      <c r="M303" s="57" t="str">
        <f t="shared" si="31"/>
        <v>48 Hrs</v>
      </c>
      <c r="O303" s="65"/>
    </row>
    <row r="304" spans="1:15" x14ac:dyDescent="0.25">
      <c r="A304" s="50" t="s">
        <v>344</v>
      </c>
      <c r="B304" s="54" t="s">
        <v>177</v>
      </c>
      <c r="C304" s="52">
        <v>0</v>
      </c>
      <c r="D304" s="50" t="s">
        <v>389</v>
      </c>
      <c r="E304" s="50"/>
      <c r="F304" s="51">
        <v>41905</v>
      </c>
      <c r="G304" s="53">
        <v>0.52083333333333337</v>
      </c>
      <c r="H304" s="51">
        <v>41907</v>
      </c>
      <c r="I304" s="53">
        <v>0.41319444444444442</v>
      </c>
      <c r="J304" s="59" t="str">
        <f t="shared" si="28"/>
        <v>23-Sep-14 12:30</v>
      </c>
      <c r="K304" s="60" t="str">
        <f t="shared" si="29"/>
        <v>25-Sep-14 09:55</v>
      </c>
      <c r="L304" s="60">
        <f t="shared" si="30"/>
        <v>1.8923611111094942</v>
      </c>
      <c r="M304" s="57" t="str">
        <f t="shared" si="31"/>
        <v>48 Hrs</v>
      </c>
      <c r="O304" s="65"/>
    </row>
    <row r="305" spans="1:15" x14ac:dyDescent="0.25">
      <c r="A305" s="50" t="s">
        <v>345</v>
      </c>
      <c r="B305" s="54" t="s">
        <v>177</v>
      </c>
      <c r="C305" s="52">
        <v>0</v>
      </c>
      <c r="D305" s="50" t="s">
        <v>389</v>
      </c>
      <c r="E305" s="50"/>
      <c r="F305" s="51">
        <v>41905</v>
      </c>
      <c r="G305" s="53">
        <v>0.52083333333333337</v>
      </c>
      <c r="H305" s="51">
        <v>41907</v>
      </c>
      <c r="I305" s="53">
        <v>0.41319444444444442</v>
      </c>
      <c r="J305" s="59" t="str">
        <f t="shared" si="28"/>
        <v>23-Sep-14 12:30</v>
      </c>
      <c r="K305" s="60" t="str">
        <f t="shared" si="29"/>
        <v>25-Sep-14 09:55</v>
      </c>
      <c r="L305" s="60">
        <f t="shared" si="30"/>
        <v>1.8923611111094942</v>
      </c>
      <c r="M305" s="57" t="str">
        <f t="shared" si="31"/>
        <v>48 Hrs</v>
      </c>
      <c r="N305" t="s">
        <v>354</v>
      </c>
      <c r="O305" s="65"/>
    </row>
    <row r="306" spans="1:15" x14ac:dyDescent="0.25">
      <c r="A306" s="54" t="s">
        <v>346</v>
      </c>
      <c r="B306" s="54" t="s">
        <v>177</v>
      </c>
      <c r="C306" s="56">
        <v>10.5</v>
      </c>
      <c r="D306" s="54" t="s">
        <v>388</v>
      </c>
      <c r="E306" s="54"/>
      <c r="F306" s="55">
        <v>41905</v>
      </c>
      <c r="G306" s="58">
        <v>0.45833333333333331</v>
      </c>
      <c r="H306" s="55">
        <v>41907</v>
      </c>
      <c r="I306" s="58">
        <v>0.28125</v>
      </c>
      <c r="J306" s="59" t="str">
        <f t="shared" si="28"/>
        <v>23-Sep-14 11:00</v>
      </c>
      <c r="K306" s="60" t="str">
        <f t="shared" si="29"/>
        <v>25-Sep-14 06:45</v>
      </c>
      <c r="L306" s="60">
        <f t="shared" si="30"/>
        <v>1.8229166666642413</v>
      </c>
      <c r="M306" s="57" t="str">
        <f t="shared" si="31"/>
        <v>48 Hrs</v>
      </c>
      <c r="N306" t="s">
        <v>355</v>
      </c>
      <c r="O306" s="65"/>
    </row>
    <row r="307" spans="1:15" x14ac:dyDescent="0.25">
      <c r="A307" s="54" t="s">
        <v>347</v>
      </c>
      <c r="B307" s="54" t="s">
        <v>177</v>
      </c>
      <c r="C307" s="56">
        <v>10.5</v>
      </c>
      <c r="D307" s="54" t="s">
        <v>388</v>
      </c>
      <c r="E307" s="54"/>
      <c r="F307" s="55">
        <v>41905</v>
      </c>
      <c r="G307" s="58">
        <v>0.45833333333333331</v>
      </c>
      <c r="H307" s="55">
        <v>41907</v>
      </c>
      <c r="I307" s="58">
        <v>0.28125</v>
      </c>
      <c r="J307" s="59" t="str">
        <f t="shared" si="28"/>
        <v>23-Sep-14 11:00</v>
      </c>
      <c r="K307" s="60" t="str">
        <f t="shared" si="29"/>
        <v>25-Sep-14 06:45</v>
      </c>
      <c r="L307" s="60">
        <f t="shared" si="30"/>
        <v>1.8229166666642413</v>
      </c>
      <c r="M307" s="57" t="str">
        <f t="shared" si="31"/>
        <v>48 Hrs</v>
      </c>
      <c r="O307" s="65"/>
    </row>
    <row r="308" spans="1:15" x14ac:dyDescent="0.25">
      <c r="A308" s="54" t="s">
        <v>348</v>
      </c>
      <c r="B308" s="54" t="s">
        <v>177</v>
      </c>
      <c r="C308" s="56">
        <v>10.5</v>
      </c>
      <c r="D308" s="54" t="s">
        <v>388</v>
      </c>
      <c r="E308" s="54"/>
      <c r="F308" s="55">
        <v>41905</v>
      </c>
      <c r="G308" s="58">
        <v>0.45833333333333331</v>
      </c>
      <c r="H308" s="55">
        <v>41907</v>
      </c>
      <c r="I308" s="58">
        <v>0.28125</v>
      </c>
      <c r="J308" s="59" t="str">
        <f t="shared" si="28"/>
        <v>23-Sep-14 11:00</v>
      </c>
      <c r="K308" s="60" t="str">
        <f t="shared" si="29"/>
        <v>25-Sep-14 06:45</v>
      </c>
      <c r="L308" s="60">
        <f t="shared" si="30"/>
        <v>1.8229166666642413</v>
      </c>
      <c r="M308" s="57" t="str">
        <f t="shared" si="31"/>
        <v>48 Hrs</v>
      </c>
      <c r="O308" s="65"/>
    </row>
    <row r="309" spans="1:15" x14ac:dyDescent="0.25">
      <c r="A309" s="54" t="s">
        <v>349</v>
      </c>
      <c r="B309" s="54" t="s">
        <v>177</v>
      </c>
      <c r="C309" s="56">
        <v>10.5</v>
      </c>
      <c r="D309" s="54" t="s">
        <v>388</v>
      </c>
      <c r="E309" s="54"/>
      <c r="F309" s="55">
        <v>41905</v>
      </c>
      <c r="G309" s="58">
        <v>0.45833333333333331</v>
      </c>
      <c r="H309" s="55">
        <v>41907</v>
      </c>
      <c r="I309" s="58">
        <v>0.28125</v>
      </c>
      <c r="J309" s="59" t="str">
        <f t="shared" si="28"/>
        <v>23-Sep-14 11:00</v>
      </c>
      <c r="K309" s="60" t="str">
        <f t="shared" si="29"/>
        <v>25-Sep-14 06:45</v>
      </c>
      <c r="L309" s="60">
        <f t="shared" si="30"/>
        <v>1.8229166666642413</v>
      </c>
      <c r="M309" s="57" t="str">
        <f t="shared" si="31"/>
        <v>48 Hrs</v>
      </c>
      <c r="O309" s="65"/>
    </row>
    <row r="310" spans="1:15" x14ac:dyDescent="0.25">
      <c r="A310" s="54" t="s">
        <v>350</v>
      </c>
      <c r="B310" s="54" t="s">
        <v>177</v>
      </c>
      <c r="C310" s="56">
        <v>10.5</v>
      </c>
      <c r="D310" s="54" t="s">
        <v>389</v>
      </c>
      <c r="E310" s="54"/>
      <c r="F310" s="55">
        <v>41905</v>
      </c>
      <c r="G310" s="58">
        <v>0.45833333333333331</v>
      </c>
      <c r="H310" s="55">
        <v>41907</v>
      </c>
      <c r="I310" s="58">
        <v>0.28125</v>
      </c>
      <c r="J310" s="59" t="str">
        <f t="shared" si="28"/>
        <v>23-Sep-14 11:00</v>
      </c>
      <c r="K310" s="60" t="str">
        <f t="shared" si="29"/>
        <v>25-Sep-14 06:45</v>
      </c>
      <c r="L310" s="60">
        <f t="shared" si="30"/>
        <v>1.8229166666642413</v>
      </c>
      <c r="M310" s="57" t="str">
        <f t="shared" si="31"/>
        <v>48 Hrs</v>
      </c>
      <c r="O310" s="65"/>
    </row>
    <row r="311" spans="1:15" x14ac:dyDescent="0.25">
      <c r="A311" s="54" t="s">
        <v>351</v>
      </c>
      <c r="B311" s="54" t="s">
        <v>177</v>
      </c>
      <c r="C311" s="56">
        <v>10.5</v>
      </c>
      <c r="D311" s="54" t="s">
        <v>389</v>
      </c>
      <c r="E311" s="54"/>
      <c r="F311" s="55">
        <v>41905</v>
      </c>
      <c r="G311" s="58">
        <v>0.45833333333333331</v>
      </c>
      <c r="H311" s="55">
        <v>41907</v>
      </c>
      <c r="I311" s="58">
        <v>0.28125</v>
      </c>
      <c r="J311" s="59" t="str">
        <f t="shared" si="28"/>
        <v>23-Sep-14 11:00</v>
      </c>
      <c r="K311" s="60" t="str">
        <f t="shared" si="29"/>
        <v>25-Sep-14 06:45</v>
      </c>
      <c r="L311" s="60">
        <f t="shared" si="30"/>
        <v>1.8229166666642413</v>
      </c>
      <c r="M311" s="57" t="str">
        <f t="shared" si="31"/>
        <v>48 Hrs</v>
      </c>
      <c r="O311" s="65"/>
    </row>
    <row r="312" spans="1:15" x14ac:dyDescent="0.25">
      <c r="A312" s="54" t="s">
        <v>352</v>
      </c>
      <c r="B312" s="54" t="s">
        <v>177</v>
      </c>
      <c r="C312" s="56">
        <v>10.5</v>
      </c>
      <c r="D312" s="54" t="s">
        <v>389</v>
      </c>
      <c r="E312" s="54"/>
      <c r="F312" s="55">
        <v>41905</v>
      </c>
      <c r="G312" s="58">
        <v>0.45833333333333331</v>
      </c>
      <c r="H312" s="55">
        <v>41907</v>
      </c>
      <c r="I312" s="58">
        <v>0.28125</v>
      </c>
      <c r="J312" s="59" t="str">
        <f t="shared" si="28"/>
        <v>23-Sep-14 11:00</v>
      </c>
      <c r="K312" s="60" t="str">
        <f t="shared" si="29"/>
        <v>25-Sep-14 06:45</v>
      </c>
      <c r="L312" s="60">
        <f t="shared" si="30"/>
        <v>1.8229166666642413</v>
      </c>
      <c r="M312" s="57" t="str">
        <f t="shared" si="31"/>
        <v>48 Hrs</v>
      </c>
      <c r="O312" s="65"/>
    </row>
    <row r="313" spans="1:15" x14ac:dyDescent="0.25">
      <c r="A313" s="54" t="s">
        <v>353</v>
      </c>
      <c r="B313" s="54" t="s">
        <v>177</v>
      </c>
      <c r="C313" s="56">
        <v>10.5</v>
      </c>
      <c r="D313" s="54" t="s">
        <v>389</v>
      </c>
      <c r="E313" s="54"/>
      <c r="F313" s="55">
        <v>41905</v>
      </c>
      <c r="G313" s="58">
        <v>0.45833333333333331</v>
      </c>
      <c r="H313" s="55">
        <v>41907</v>
      </c>
      <c r="I313" s="58">
        <v>0.28125</v>
      </c>
      <c r="J313" s="59" t="str">
        <f t="shared" si="28"/>
        <v>23-Sep-14 11:00</v>
      </c>
      <c r="K313" s="60" t="str">
        <f t="shared" si="29"/>
        <v>25-Sep-14 06:45</v>
      </c>
      <c r="L313" s="60">
        <f t="shared" si="30"/>
        <v>1.8229166666642413</v>
      </c>
      <c r="M313" s="57" t="str">
        <f t="shared" si="31"/>
        <v>48 Hrs</v>
      </c>
      <c r="O313" s="65"/>
    </row>
    <row r="314" spans="1:15" x14ac:dyDescent="0.25">
      <c r="A314" s="62" t="s">
        <v>356</v>
      </c>
      <c r="B314" s="3" t="s">
        <v>178</v>
      </c>
      <c r="C314" s="63">
        <v>0</v>
      </c>
      <c r="D314" s="62" t="s">
        <v>388</v>
      </c>
      <c r="E314" s="62"/>
      <c r="F314" s="61">
        <v>41933</v>
      </c>
      <c r="G314" s="64">
        <v>0.48958333333333331</v>
      </c>
      <c r="H314" s="61">
        <v>41935</v>
      </c>
      <c r="I314" s="64">
        <v>0.40763888888888888</v>
      </c>
      <c r="J314" s="71" t="str">
        <f t="shared" ref="J314:J343" si="32">TEXT(F314,"dd-mmm-yy")&amp;TEXT(G314," hh:mm")</f>
        <v>21-Oct-14 11:45</v>
      </c>
      <c r="K314" s="72" t="str">
        <f t="shared" ref="K314:K343" si="33">TEXT(H314,"dd-mmm-yy")&amp;TEXT(I314," hh:mm")</f>
        <v>23-Oct-14 09:47</v>
      </c>
      <c r="L314" s="72">
        <f t="shared" ref="L314:L343" si="34">K314-J314</f>
        <v>1.9180555555503815</v>
      </c>
      <c r="M314" s="66" t="str">
        <f t="shared" ref="M314:M343" si="35">IF(AND(INT(L314)*24+HOUR(L314)&gt;=24,INT(L314)*24+HOUR(L314)&lt;=28),"24 Hrs",IF(AND(INT(L314)*24+HOUR(L314)&gt;=40,INT(L314)*24+HOUR(L314)&lt;=56),"48 Hrs","Other"))</f>
        <v>48 Hrs</v>
      </c>
      <c r="O314" s="65"/>
    </row>
    <row r="315" spans="1:15" x14ac:dyDescent="0.25">
      <c r="A315" s="62" t="s">
        <v>357</v>
      </c>
      <c r="B315" s="65" t="s">
        <v>178</v>
      </c>
      <c r="C315" s="63">
        <v>0</v>
      </c>
      <c r="D315" s="62" t="s">
        <v>388</v>
      </c>
      <c r="E315" s="62"/>
      <c r="F315" s="61">
        <v>41933</v>
      </c>
      <c r="G315" s="64">
        <v>0.48958333333333331</v>
      </c>
      <c r="H315" s="61">
        <v>41935</v>
      </c>
      <c r="I315" s="64">
        <v>0.40763888888888888</v>
      </c>
      <c r="J315" s="71" t="str">
        <f t="shared" si="32"/>
        <v>21-Oct-14 11:45</v>
      </c>
      <c r="K315" s="72" t="str">
        <f t="shared" si="33"/>
        <v>23-Oct-14 09:47</v>
      </c>
      <c r="L315" s="72">
        <f t="shared" si="34"/>
        <v>1.9180555555503815</v>
      </c>
      <c r="M315" s="66" t="str">
        <f t="shared" si="35"/>
        <v>48 Hrs</v>
      </c>
      <c r="O315" s="65"/>
    </row>
    <row r="316" spans="1:15" x14ac:dyDescent="0.25">
      <c r="A316" s="62" t="s">
        <v>358</v>
      </c>
      <c r="B316" s="65" t="s">
        <v>178</v>
      </c>
      <c r="C316" s="63">
        <v>0</v>
      </c>
      <c r="D316" s="62" t="s">
        <v>388</v>
      </c>
      <c r="E316" s="62"/>
      <c r="F316" s="61">
        <v>41933</v>
      </c>
      <c r="G316" s="64">
        <v>0.48958333333333331</v>
      </c>
      <c r="H316" s="61">
        <v>41935</v>
      </c>
      <c r="I316" s="64">
        <v>0.40763888888888888</v>
      </c>
      <c r="J316" s="71" t="str">
        <f t="shared" si="32"/>
        <v>21-Oct-14 11:45</v>
      </c>
      <c r="K316" s="72" t="str">
        <f t="shared" si="33"/>
        <v>23-Oct-14 09:47</v>
      </c>
      <c r="L316" s="72">
        <f t="shared" si="34"/>
        <v>1.9180555555503815</v>
      </c>
      <c r="M316" s="66" t="str">
        <f t="shared" si="35"/>
        <v>48 Hrs</v>
      </c>
      <c r="O316" s="65"/>
    </row>
    <row r="317" spans="1:15" x14ac:dyDescent="0.25">
      <c r="A317" s="62" t="s">
        <v>359</v>
      </c>
      <c r="B317" s="65" t="s">
        <v>178</v>
      </c>
      <c r="C317" s="63">
        <v>0</v>
      </c>
      <c r="D317" s="62" t="s">
        <v>388</v>
      </c>
      <c r="E317" s="62"/>
      <c r="F317" s="61">
        <v>41933</v>
      </c>
      <c r="G317" s="64">
        <v>0.48958333333333331</v>
      </c>
      <c r="H317" s="61">
        <v>41935</v>
      </c>
      <c r="I317" s="64">
        <v>0.40763888888888888</v>
      </c>
      <c r="J317" s="71" t="str">
        <f t="shared" si="32"/>
        <v>21-Oct-14 11:45</v>
      </c>
      <c r="K317" s="72" t="str">
        <f t="shared" si="33"/>
        <v>23-Oct-14 09:47</v>
      </c>
      <c r="L317" s="72">
        <f t="shared" si="34"/>
        <v>1.9180555555503815</v>
      </c>
      <c r="M317" s="66" t="str">
        <f t="shared" si="35"/>
        <v>48 Hrs</v>
      </c>
      <c r="O317" s="65"/>
    </row>
    <row r="318" spans="1:15" x14ac:dyDescent="0.25">
      <c r="A318" s="62" t="s">
        <v>360</v>
      </c>
      <c r="B318" s="65" t="s">
        <v>178</v>
      </c>
      <c r="C318" s="63">
        <v>0</v>
      </c>
      <c r="D318" s="62" t="s">
        <v>389</v>
      </c>
      <c r="E318" s="62"/>
      <c r="F318" s="61">
        <v>41933</v>
      </c>
      <c r="G318" s="64">
        <v>0.48958333333333331</v>
      </c>
      <c r="H318" s="61">
        <v>41935</v>
      </c>
      <c r="I318" s="64">
        <v>0.40763888888888888</v>
      </c>
      <c r="J318" s="71" t="str">
        <f t="shared" si="32"/>
        <v>21-Oct-14 11:45</v>
      </c>
      <c r="K318" s="72" t="str">
        <f t="shared" si="33"/>
        <v>23-Oct-14 09:47</v>
      </c>
      <c r="L318" s="72">
        <f t="shared" si="34"/>
        <v>1.9180555555503815</v>
      </c>
      <c r="M318" s="66" t="str">
        <f t="shared" si="35"/>
        <v>48 Hrs</v>
      </c>
      <c r="O318" s="65"/>
    </row>
    <row r="319" spans="1:15" x14ac:dyDescent="0.25">
      <c r="A319" s="62" t="s">
        <v>361</v>
      </c>
      <c r="B319" s="65" t="s">
        <v>178</v>
      </c>
      <c r="C319" s="63">
        <v>0</v>
      </c>
      <c r="D319" s="62" t="s">
        <v>389</v>
      </c>
      <c r="E319" s="62"/>
      <c r="F319" s="61">
        <v>41933</v>
      </c>
      <c r="G319" s="64">
        <v>0.48958333333333331</v>
      </c>
      <c r="H319" s="61">
        <v>41935</v>
      </c>
      <c r="I319" s="64">
        <v>0.40763888888888888</v>
      </c>
      <c r="J319" s="71" t="str">
        <f t="shared" si="32"/>
        <v>21-Oct-14 11:45</v>
      </c>
      <c r="K319" s="72" t="str">
        <f t="shared" si="33"/>
        <v>23-Oct-14 09:47</v>
      </c>
      <c r="L319" s="72">
        <f t="shared" si="34"/>
        <v>1.9180555555503815</v>
      </c>
      <c r="M319" s="66" t="str">
        <f t="shared" si="35"/>
        <v>48 Hrs</v>
      </c>
      <c r="O319" s="65"/>
    </row>
    <row r="320" spans="1:15" x14ac:dyDescent="0.25">
      <c r="A320" s="62" t="s">
        <v>362</v>
      </c>
      <c r="B320" s="65" t="s">
        <v>178</v>
      </c>
      <c r="C320" s="63">
        <v>0</v>
      </c>
      <c r="D320" s="62" t="s">
        <v>389</v>
      </c>
      <c r="E320" s="62"/>
      <c r="F320" s="61">
        <v>41933</v>
      </c>
      <c r="G320" s="64">
        <v>0.48958333333333331</v>
      </c>
      <c r="H320" s="61">
        <v>41935</v>
      </c>
      <c r="I320" s="64">
        <v>0.40763888888888888</v>
      </c>
      <c r="J320" s="71" t="str">
        <f t="shared" si="32"/>
        <v>21-Oct-14 11:45</v>
      </c>
      <c r="K320" s="72" t="str">
        <f t="shared" si="33"/>
        <v>23-Oct-14 09:47</v>
      </c>
      <c r="L320" s="72">
        <f t="shared" si="34"/>
        <v>1.9180555555503815</v>
      </c>
      <c r="M320" s="66" t="str">
        <f t="shared" si="35"/>
        <v>48 Hrs</v>
      </c>
      <c r="O320" s="65"/>
    </row>
    <row r="321" spans="1:15" x14ac:dyDescent="0.25">
      <c r="A321" s="62" t="s">
        <v>363</v>
      </c>
      <c r="B321" s="65" t="s">
        <v>178</v>
      </c>
      <c r="C321" s="63">
        <v>0</v>
      </c>
      <c r="D321" s="62" t="s">
        <v>389</v>
      </c>
      <c r="E321" s="62"/>
      <c r="F321" s="61">
        <v>41933</v>
      </c>
      <c r="G321" s="64">
        <v>0.48958333333333331</v>
      </c>
      <c r="H321" s="61">
        <v>41935</v>
      </c>
      <c r="I321" s="64">
        <v>0.40763888888888888</v>
      </c>
      <c r="J321" s="71" t="str">
        <f t="shared" si="32"/>
        <v>21-Oct-14 11:45</v>
      </c>
      <c r="K321" s="72" t="str">
        <f t="shared" si="33"/>
        <v>23-Oct-14 09:47</v>
      </c>
      <c r="L321" s="72">
        <f t="shared" si="34"/>
        <v>1.9180555555503815</v>
      </c>
      <c r="M321" s="66" t="str">
        <f t="shared" si="35"/>
        <v>48 Hrs</v>
      </c>
      <c r="O321" s="65"/>
    </row>
    <row r="322" spans="1:15" x14ac:dyDescent="0.25">
      <c r="A322" s="62" t="s">
        <v>364</v>
      </c>
      <c r="B322" s="65" t="s">
        <v>178</v>
      </c>
      <c r="C322" s="63">
        <v>1.95</v>
      </c>
      <c r="D322" s="62" t="s">
        <v>388</v>
      </c>
      <c r="E322" s="62"/>
      <c r="F322" s="61">
        <v>41933</v>
      </c>
      <c r="G322" s="64">
        <v>0.53472222222222221</v>
      </c>
      <c r="H322" s="61">
        <v>41935</v>
      </c>
      <c r="I322" s="64">
        <v>0.44444444444444442</v>
      </c>
      <c r="J322" s="71" t="str">
        <f t="shared" si="32"/>
        <v>21-Oct-14 12:50</v>
      </c>
      <c r="K322" s="72" t="str">
        <f t="shared" si="33"/>
        <v>23-Oct-14 10:40</v>
      </c>
      <c r="L322" s="72">
        <f t="shared" si="34"/>
        <v>1.9097222222262644</v>
      </c>
      <c r="M322" s="66" t="str">
        <f t="shared" si="35"/>
        <v>48 Hrs</v>
      </c>
      <c r="O322" s="65"/>
    </row>
    <row r="323" spans="1:15" x14ac:dyDescent="0.25">
      <c r="A323" s="62" t="s">
        <v>365</v>
      </c>
      <c r="B323" s="65" t="s">
        <v>178</v>
      </c>
      <c r="C323" s="63">
        <v>1.95</v>
      </c>
      <c r="D323" s="62" t="s">
        <v>388</v>
      </c>
      <c r="E323" s="62"/>
      <c r="F323" s="61">
        <v>41933</v>
      </c>
      <c r="G323" s="64">
        <v>0.53472222222222221</v>
      </c>
      <c r="H323" s="61">
        <v>41935</v>
      </c>
      <c r="I323" s="64">
        <v>0.44444444444444442</v>
      </c>
      <c r="J323" s="71" t="str">
        <f t="shared" si="32"/>
        <v>21-Oct-14 12:50</v>
      </c>
      <c r="K323" s="72" t="str">
        <f t="shared" si="33"/>
        <v>23-Oct-14 10:40</v>
      </c>
      <c r="L323" s="72">
        <f t="shared" si="34"/>
        <v>1.9097222222262644</v>
      </c>
      <c r="M323" s="66" t="str">
        <f t="shared" si="35"/>
        <v>48 Hrs</v>
      </c>
      <c r="O323" s="65"/>
    </row>
    <row r="324" spans="1:15" x14ac:dyDescent="0.25">
      <c r="A324" s="62" t="s">
        <v>366</v>
      </c>
      <c r="B324" s="65" t="s">
        <v>178</v>
      </c>
      <c r="C324" s="63">
        <v>1.95</v>
      </c>
      <c r="D324" s="62" t="s">
        <v>388</v>
      </c>
      <c r="E324" s="62"/>
      <c r="F324" s="61">
        <v>41933</v>
      </c>
      <c r="G324" s="64">
        <v>0.53472222222222221</v>
      </c>
      <c r="H324" s="61">
        <v>41935</v>
      </c>
      <c r="I324" s="64">
        <v>0.44444444444444442</v>
      </c>
      <c r="J324" s="71" t="str">
        <f t="shared" si="32"/>
        <v>21-Oct-14 12:50</v>
      </c>
      <c r="K324" s="72" t="str">
        <f t="shared" si="33"/>
        <v>23-Oct-14 10:40</v>
      </c>
      <c r="L324" s="72">
        <f t="shared" si="34"/>
        <v>1.9097222222262644</v>
      </c>
      <c r="M324" s="66" t="str">
        <f t="shared" si="35"/>
        <v>48 Hrs</v>
      </c>
      <c r="O324" s="65"/>
    </row>
    <row r="325" spans="1:15" x14ac:dyDescent="0.25">
      <c r="A325" s="62" t="s">
        <v>367</v>
      </c>
      <c r="B325" s="65" t="s">
        <v>178</v>
      </c>
      <c r="C325" s="63">
        <v>1.95</v>
      </c>
      <c r="D325" s="62" t="s">
        <v>388</v>
      </c>
      <c r="E325" s="62"/>
      <c r="F325" s="61">
        <v>41933</v>
      </c>
      <c r="G325" s="64">
        <v>0.53472222222222221</v>
      </c>
      <c r="H325" s="61">
        <v>41935</v>
      </c>
      <c r="I325" s="64">
        <v>0.44444444444444442</v>
      </c>
      <c r="J325" s="71" t="str">
        <f t="shared" si="32"/>
        <v>21-Oct-14 12:50</v>
      </c>
      <c r="K325" s="72" t="str">
        <f t="shared" si="33"/>
        <v>23-Oct-14 10:40</v>
      </c>
      <c r="L325" s="72">
        <f t="shared" si="34"/>
        <v>1.9097222222262644</v>
      </c>
      <c r="M325" s="66" t="str">
        <f t="shared" si="35"/>
        <v>48 Hrs</v>
      </c>
      <c r="O325" s="65"/>
    </row>
    <row r="326" spans="1:15" x14ac:dyDescent="0.25">
      <c r="A326" s="62" t="s">
        <v>368</v>
      </c>
      <c r="B326" s="65" t="s">
        <v>178</v>
      </c>
      <c r="C326" s="63">
        <v>1.95</v>
      </c>
      <c r="D326" s="62" t="s">
        <v>389</v>
      </c>
      <c r="E326" s="62"/>
      <c r="F326" s="61">
        <v>41933</v>
      </c>
      <c r="G326" s="64">
        <v>0.53472222222222221</v>
      </c>
      <c r="H326" s="61">
        <v>41935</v>
      </c>
      <c r="I326" s="64">
        <v>0.44444444444444442</v>
      </c>
      <c r="J326" s="71" t="str">
        <f t="shared" si="32"/>
        <v>21-Oct-14 12:50</v>
      </c>
      <c r="K326" s="72" t="str">
        <f t="shared" si="33"/>
        <v>23-Oct-14 10:40</v>
      </c>
      <c r="L326" s="72">
        <f t="shared" si="34"/>
        <v>1.9097222222262644</v>
      </c>
      <c r="M326" s="66" t="str">
        <f t="shared" si="35"/>
        <v>48 Hrs</v>
      </c>
      <c r="O326" s="65"/>
    </row>
    <row r="327" spans="1:15" x14ac:dyDescent="0.25">
      <c r="A327" s="62" t="s">
        <v>369</v>
      </c>
      <c r="B327" s="65" t="s">
        <v>178</v>
      </c>
      <c r="C327" s="63">
        <v>1.95</v>
      </c>
      <c r="D327" s="62" t="s">
        <v>389</v>
      </c>
      <c r="E327" s="62"/>
      <c r="F327" s="61">
        <v>41933</v>
      </c>
      <c r="G327" s="64">
        <v>0.53472222222222221</v>
      </c>
      <c r="H327" s="61">
        <v>41935</v>
      </c>
      <c r="I327" s="64">
        <v>0.44444444444444442</v>
      </c>
      <c r="J327" s="71" t="str">
        <f t="shared" si="32"/>
        <v>21-Oct-14 12:50</v>
      </c>
      <c r="K327" s="72" t="str">
        <f t="shared" si="33"/>
        <v>23-Oct-14 10:40</v>
      </c>
      <c r="L327" s="72">
        <f t="shared" si="34"/>
        <v>1.9097222222262644</v>
      </c>
      <c r="M327" s="66" t="str">
        <f t="shared" si="35"/>
        <v>48 Hrs</v>
      </c>
      <c r="O327" s="65"/>
    </row>
    <row r="328" spans="1:15" x14ac:dyDescent="0.25">
      <c r="A328" s="62" t="s">
        <v>370</v>
      </c>
      <c r="B328" s="65" t="s">
        <v>178</v>
      </c>
      <c r="C328" s="63">
        <v>1.95</v>
      </c>
      <c r="D328" s="62" t="s">
        <v>389</v>
      </c>
      <c r="E328" s="62"/>
      <c r="F328" s="61">
        <v>41933</v>
      </c>
      <c r="G328" s="64">
        <v>0.53472222222222221</v>
      </c>
      <c r="H328" s="61">
        <v>41935</v>
      </c>
      <c r="I328" s="64">
        <v>0.44444444444444442</v>
      </c>
      <c r="J328" s="71" t="str">
        <f t="shared" si="32"/>
        <v>21-Oct-14 12:50</v>
      </c>
      <c r="K328" s="72" t="str">
        <f t="shared" si="33"/>
        <v>23-Oct-14 10:40</v>
      </c>
      <c r="L328" s="72">
        <f t="shared" si="34"/>
        <v>1.9097222222262644</v>
      </c>
      <c r="M328" s="66" t="str">
        <f t="shared" si="35"/>
        <v>48 Hrs</v>
      </c>
      <c r="O328" s="65"/>
    </row>
    <row r="329" spans="1:15" x14ac:dyDescent="0.25">
      <c r="A329" s="62" t="s">
        <v>371</v>
      </c>
      <c r="B329" s="65" t="s">
        <v>178</v>
      </c>
      <c r="C329" s="63">
        <v>1.95</v>
      </c>
      <c r="D329" s="62" t="s">
        <v>389</v>
      </c>
      <c r="E329" s="62"/>
      <c r="F329" s="61">
        <v>41933</v>
      </c>
      <c r="G329" s="64">
        <v>0.53472222222222221</v>
      </c>
      <c r="H329" s="61">
        <v>41935</v>
      </c>
      <c r="I329" s="64">
        <v>0.44444444444444442</v>
      </c>
      <c r="J329" s="71" t="str">
        <f t="shared" si="32"/>
        <v>21-Oct-14 12:50</v>
      </c>
      <c r="K329" s="72" t="str">
        <f t="shared" si="33"/>
        <v>23-Oct-14 10:40</v>
      </c>
      <c r="L329" s="72">
        <f t="shared" si="34"/>
        <v>1.9097222222262644</v>
      </c>
      <c r="M329" s="66" t="str">
        <f t="shared" si="35"/>
        <v>48 Hrs</v>
      </c>
      <c r="O329" s="65"/>
    </row>
    <row r="330" spans="1:15" x14ac:dyDescent="0.25">
      <c r="A330" s="62" t="s">
        <v>372</v>
      </c>
      <c r="B330" s="65" t="s">
        <v>178</v>
      </c>
      <c r="C330" s="63">
        <v>9</v>
      </c>
      <c r="D330" s="62" t="s">
        <v>388</v>
      </c>
      <c r="E330" s="62"/>
      <c r="F330" s="61">
        <v>41933</v>
      </c>
      <c r="G330" s="64">
        <v>0.72152777777777777</v>
      </c>
      <c r="H330" s="61">
        <v>41935</v>
      </c>
      <c r="I330" s="64">
        <v>0.63263888888888886</v>
      </c>
      <c r="J330" s="71" t="str">
        <f t="shared" si="32"/>
        <v>21-Oct-14 17:19</v>
      </c>
      <c r="K330" s="72" t="str">
        <f t="shared" si="33"/>
        <v>23-Oct-14 15:11</v>
      </c>
      <c r="L330" s="72">
        <f t="shared" si="34"/>
        <v>1.9111111111124046</v>
      </c>
      <c r="M330" s="66" t="str">
        <f t="shared" si="35"/>
        <v>48 Hrs</v>
      </c>
      <c r="O330" s="65"/>
    </row>
    <row r="331" spans="1:15" x14ac:dyDescent="0.25">
      <c r="A331" s="62" t="s">
        <v>373</v>
      </c>
      <c r="B331" s="65" t="s">
        <v>178</v>
      </c>
      <c r="C331" s="63">
        <v>9</v>
      </c>
      <c r="D331" s="62" t="s">
        <v>388</v>
      </c>
      <c r="E331" s="62"/>
      <c r="F331" s="61">
        <v>41933</v>
      </c>
      <c r="G331" s="64">
        <v>0.72152777777777777</v>
      </c>
      <c r="H331" s="61">
        <v>41935</v>
      </c>
      <c r="I331" s="64">
        <v>0.63263888888888886</v>
      </c>
      <c r="J331" s="71" t="str">
        <f t="shared" si="32"/>
        <v>21-Oct-14 17:19</v>
      </c>
      <c r="K331" s="72" t="str">
        <f t="shared" si="33"/>
        <v>23-Oct-14 15:11</v>
      </c>
      <c r="L331" s="72">
        <f t="shared" si="34"/>
        <v>1.9111111111124046</v>
      </c>
      <c r="M331" s="66" t="str">
        <f t="shared" si="35"/>
        <v>48 Hrs</v>
      </c>
      <c r="O331" s="65"/>
    </row>
    <row r="332" spans="1:15" x14ac:dyDescent="0.25">
      <c r="A332" s="62" t="s">
        <v>374</v>
      </c>
      <c r="B332" s="65" t="s">
        <v>178</v>
      </c>
      <c r="C332" s="63">
        <v>9</v>
      </c>
      <c r="D332" s="62" t="s">
        <v>388</v>
      </c>
      <c r="E332" s="62"/>
      <c r="F332" s="61">
        <v>41933</v>
      </c>
      <c r="G332" s="64">
        <v>0.72152777777777777</v>
      </c>
      <c r="H332" s="61">
        <v>41935</v>
      </c>
      <c r="I332" s="64">
        <v>0.63263888888888886</v>
      </c>
      <c r="J332" s="71" t="str">
        <f t="shared" si="32"/>
        <v>21-Oct-14 17:19</v>
      </c>
      <c r="K332" s="72" t="str">
        <f t="shared" si="33"/>
        <v>23-Oct-14 15:11</v>
      </c>
      <c r="L332" s="72">
        <f t="shared" si="34"/>
        <v>1.9111111111124046</v>
      </c>
      <c r="M332" s="66" t="str">
        <f t="shared" si="35"/>
        <v>48 Hrs</v>
      </c>
      <c r="O332" s="65"/>
    </row>
    <row r="333" spans="1:15" x14ac:dyDescent="0.25">
      <c r="A333" s="62" t="s">
        <v>375</v>
      </c>
      <c r="B333" s="65" t="s">
        <v>178</v>
      </c>
      <c r="C333" s="63">
        <v>9</v>
      </c>
      <c r="D333" s="62" t="s">
        <v>388</v>
      </c>
      <c r="E333" s="62"/>
      <c r="F333" s="61">
        <v>41933</v>
      </c>
      <c r="G333" s="64">
        <v>0.72152777777777777</v>
      </c>
      <c r="H333" s="61">
        <v>41935</v>
      </c>
      <c r="I333" s="64">
        <v>0.63263888888888886</v>
      </c>
      <c r="J333" s="71" t="str">
        <f t="shared" si="32"/>
        <v>21-Oct-14 17:19</v>
      </c>
      <c r="K333" s="72" t="str">
        <f t="shared" si="33"/>
        <v>23-Oct-14 15:11</v>
      </c>
      <c r="L333" s="72">
        <f t="shared" si="34"/>
        <v>1.9111111111124046</v>
      </c>
      <c r="M333" s="66" t="str">
        <f t="shared" si="35"/>
        <v>48 Hrs</v>
      </c>
      <c r="O333" s="65"/>
    </row>
    <row r="334" spans="1:15" x14ac:dyDescent="0.25">
      <c r="A334" s="62" t="s">
        <v>376</v>
      </c>
      <c r="B334" s="65" t="s">
        <v>178</v>
      </c>
      <c r="C334" s="63">
        <v>9</v>
      </c>
      <c r="D334" s="62" t="s">
        <v>389</v>
      </c>
      <c r="E334" s="62"/>
      <c r="F334" s="61">
        <v>41933</v>
      </c>
      <c r="G334" s="64">
        <v>0.72152777777777777</v>
      </c>
      <c r="H334" s="61">
        <v>41935</v>
      </c>
      <c r="I334" s="64">
        <v>0.63263888888888886</v>
      </c>
      <c r="J334" s="71" t="str">
        <f t="shared" si="32"/>
        <v>21-Oct-14 17:19</v>
      </c>
      <c r="K334" s="72" t="str">
        <f t="shared" si="33"/>
        <v>23-Oct-14 15:11</v>
      </c>
      <c r="L334" s="72">
        <f t="shared" si="34"/>
        <v>1.9111111111124046</v>
      </c>
      <c r="M334" s="66" t="str">
        <f t="shared" si="35"/>
        <v>48 Hrs</v>
      </c>
      <c r="O334" s="65"/>
    </row>
    <row r="335" spans="1:15" x14ac:dyDescent="0.25">
      <c r="A335" s="62" t="s">
        <v>377</v>
      </c>
      <c r="B335" s="65" t="s">
        <v>178</v>
      </c>
      <c r="C335" s="63">
        <v>9</v>
      </c>
      <c r="D335" s="62" t="s">
        <v>389</v>
      </c>
      <c r="E335" s="62"/>
      <c r="F335" s="61">
        <v>41933</v>
      </c>
      <c r="G335" s="64">
        <v>0.72152777777777777</v>
      </c>
      <c r="H335" s="61">
        <v>41935</v>
      </c>
      <c r="I335" s="64">
        <v>0.63263888888888886</v>
      </c>
      <c r="J335" s="71" t="str">
        <f t="shared" si="32"/>
        <v>21-Oct-14 17:19</v>
      </c>
      <c r="K335" s="72" t="str">
        <f t="shared" si="33"/>
        <v>23-Oct-14 15:11</v>
      </c>
      <c r="L335" s="72">
        <f t="shared" si="34"/>
        <v>1.9111111111124046</v>
      </c>
      <c r="M335" s="66" t="str">
        <f t="shared" si="35"/>
        <v>48 Hrs</v>
      </c>
      <c r="O335" s="65"/>
    </row>
    <row r="336" spans="1:15" x14ac:dyDescent="0.25">
      <c r="A336" s="62" t="s">
        <v>378</v>
      </c>
      <c r="B336" s="65" t="s">
        <v>178</v>
      </c>
      <c r="C336" s="63">
        <v>9</v>
      </c>
      <c r="D336" s="62" t="s">
        <v>389</v>
      </c>
      <c r="E336" s="62"/>
      <c r="F336" s="61">
        <v>41933</v>
      </c>
      <c r="G336" s="64">
        <v>0.72152777777777777</v>
      </c>
      <c r="H336" s="61">
        <v>41935</v>
      </c>
      <c r="I336" s="64">
        <v>0.63263888888888886</v>
      </c>
      <c r="J336" s="71" t="str">
        <f t="shared" si="32"/>
        <v>21-Oct-14 17:19</v>
      </c>
      <c r="K336" s="72" t="str">
        <f t="shared" si="33"/>
        <v>23-Oct-14 15:11</v>
      </c>
      <c r="L336" s="72">
        <f t="shared" si="34"/>
        <v>1.9111111111124046</v>
      </c>
      <c r="M336" s="66" t="str">
        <f t="shared" si="35"/>
        <v>48 Hrs</v>
      </c>
      <c r="O336" s="65"/>
    </row>
    <row r="337" spans="1:15" x14ac:dyDescent="0.25">
      <c r="A337" s="62" t="s">
        <v>379</v>
      </c>
      <c r="B337" s="65" t="s">
        <v>178</v>
      </c>
      <c r="C337" s="63">
        <v>9</v>
      </c>
      <c r="D337" s="62" t="s">
        <v>389</v>
      </c>
      <c r="E337" s="62"/>
      <c r="F337" s="61">
        <v>41933</v>
      </c>
      <c r="G337" s="64">
        <v>0.72152777777777777</v>
      </c>
      <c r="H337" s="61">
        <v>41935</v>
      </c>
      <c r="I337" s="64">
        <v>0.63263888888888886</v>
      </c>
      <c r="J337" s="71" t="str">
        <f t="shared" si="32"/>
        <v>21-Oct-14 17:19</v>
      </c>
      <c r="K337" s="72" t="str">
        <f t="shared" si="33"/>
        <v>23-Oct-14 15:11</v>
      </c>
      <c r="L337" s="72">
        <f t="shared" si="34"/>
        <v>1.9111111111124046</v>
      </c>
      <c r="M337" s="66" t="str">
        <f t="shared" si="35"/>
        <v>48 Hrs</v>
      </c>
      <c r="O337" s="65"/>
    </row>
    <row r="338" spans="1:15" x14ac:dyDescent="0.25">
      <c r="A338" s="68" t="s">
        <v>380</v>
      </c>
      <c r="B338" s="65" t="s">
        <v>178</v>
      </c>
      <c r="C338" s="69">
        <v>10.5</v>
      </c>
      <c r="D338" s="68" t="s">
        <v>388</v>
      </c>
      <c r="E338" s="68"/>
      <c r="F338" s="67">
        <v>41933</v>
      </c>
      <c r="G338" s="70">
        <v>0.41666666666666669</v>
      </c>
      <c r="H338" s="67">
        <v>41935</v>
      </c>
      <c r="I338" s="70">
        <v>0.29166666666666669</v>
      </c>
      <c r="J338" s="71" t="str">
        <f t="shared" si="32"/>
        <v>21-Oct-14 10:00</v>
      </c>
      <c r="K338" s="72" t="str">
        <f t="shared" si="33"/>
        <v>23-Oct-14 07:00</v>
      </c>
      <c r="L338" s="72">
        <f t="shared" si="34"/>
        <v>1.875</v>
      </c>
      <c r="M338" s="66" t="str">
        <f t="shared" si="35"/>
        <v>48 Hrs</v>
      </c>
      <c r="N338" s="68" t="s">
        <v>387</v>
      </c>
      <c r="O338" s="65"/>
    </row>
    <row r="339" spans="1:15" x14ac:dyDescent="0.25">
      <c r="A339" s="68" t="s">
        <v>381</v>
      </c>
      <c r="B339" s="65" t="s">
        <v>178</v>
      </c>
      <c r="C339" s="69">
        <v>10.5</v>
      </c>
      <c r="D339" s="68" t="s">
        <v>388</v>
      </c>
      <c r="E339" s="68"/>
      <c r="F339" s="67">
        <v>41933</v>
      </c>
      <c r="G339" s="70">
        <v>0.41666666666666669</v>
      </c>
      <c r="H339" s="67">
        <v>41935</v>
      </c>
      <c r="I339" s="70">
        <v>0.29166666666666669</v>
      </c>
      <c r="J339" s="71" t="str">
        <f t="shared" si="32"/>
        <v>21-Oct-14 10:00</v>
      </c>
      <c r="K339" s="72" t="str">
        <f t="shared" si="33"/>
        <v>23-Oct-14 07:00</v>
      </c>
      <c r="L339" s="72">
        <f t="shared" si="34"/>
        <v>1.875</v>
      </c>
      <c r="M339" s="66" t="str">
        <f t="shared" si="35"/>
        <v>48 Hrs</v>
      </c>
      <c r="N339" s="68"/>
      <c r="O339" s="65"/>
    </row>
    <row r="340" spans="1:15" x14ac:dyDescent="0.25">
      <c r="A340" s="68" t="s">
        <v>382</v>
      </c>
      <c r="B340" s="65" t="s">
        <v>178</v>
      </c>
      <c r="C340" s="69">
        <v>10.5</v>
      </c>
      <c r="D340" s="68" t="s">
        <v>389</v>
      </c>
      <c r="E340" s="68"/>
      <c r="F340" s="67">
        <v>41933</v>
      </c>
      <c r="G340" s="70">
        <v>0.41666666666666669</v>
      </c>
      <c r="H340" s="67">
        <v>41935</v>
      </c>
      <c r="I340" s="70">
        <v>0.29166666666666669</v>
      </c>
      <c r="J340" s="71" t="str">
        <f t="shared" si="32"/>
        <v>21-Oct-14 10:00</v>
      </c>
      <c r="K340" s="72" t="str">
        <f t="shared" si="33"/>
        <v>23-Oct-14 07:00</v>
      </c>
      <c r="L340" s="72">
        <f t="shared" si="34"/>
        <v>1.875</v>
      </c>
      <c r="M340" s="66" t="str">
        <f t="shared" si="35"/>
        <v>48 Hrs</v>
      </c>
      <c r="N340" s="68" t="s">
        <v>383</v>
      </c>
      <c r="O340" s="65"/>
    </row>
    <row r="341" spans="1:15" x14ac:dyDescent="0.25">
      <c r="A341" s="68" t="s">
        <v>384</v>
      </c>
      <c r="B341" s="65" t="s">
        <v>178</v>
      </c>
      <c r="C341" s="69">
        <v>10.5</v>
      </c>
      <c r="D341" s="68" t="s">
        <v>389</v>
      </c>
      <c r="E341" s="68"/>
      <c r="F341" s="67">
        <v>41933</v>
      </c>
      <c r="G341" s="70">
        <v>0.41666666666666669</v>
      </c>
      <c r="H341" s="67">
        <v>41935</v>
      </c>
      <c r="I341" s="70">
        <v>0.29166666666666669</v>
      </c>
      <c r="J341" s="71" t="str">
        <f t="shared" si="32"/>
        <v>21-Oct-14 10:00</v>
      </c>
      <c r="K341" s="72" t="str">
        <f t="shared" si="33"/>
        <v>23-Oct-14 07:00</v>
      </c>
      <c r="L341" s="72">
        <f t="shared" si="34"/>
        <v>1.875</v>
      </c>
      <c r="M341" s="66" t="str">
        <f t="shared" si="35"/>
        <v>48 Hrs</v>
      </c>
      <c r="N341" s="68" t="s">
        <v>383</v>
      </c>
      <c r="O341" s="65"/>
    </row>
    <row r="342" spans="1:15" x14ac:dyDescent="0.25">
      <c r="A342" s="68" t="s">
        <v>385</v>
      </c>
      <c r="B342" s="65" t="s">
        <v>178</v>
      </c>
      <c r="C342" s="69">
        <v>10.5</v>
      </c>
      <c r="D342" s="68" t="s">
        <v>389</v>
      </c>
      <c r="E342" s="68"/>
      <c r="F342" s="67">
        <v>41933</v>
      </c>
      <c r="G342" s="70">
        <v>0.41666666666666669</v>
      </c>
      <c r="H342" s="67">
        <v>41935</v>
      </c>
      <c r="I342" s="70">
        <v>0.29166666666666669</v>
      </c>
      <c r="J342" s="71" t="str">
        <f t="shared" si="32"/>
        <v>21-Oct-14 10:00</v>
      </c>
      <c r="K342" s="72" t="str">
        <f t="shared" si="33"/>
        <v>23-Oct-14 07:00</v>
      </c>
      <c r="L342" s="72">
        <f t="shared" si="34"/>
        <v>1.875</v>
      </c>
      <c r="M342" s="66" t="str">
        <f t="shared" si="35"/>
        <v>48 Hrs</v>
      </c>
      <c r="N342" s="68" t="s">
        <v>383</v>
      </c>
      <c r="O342" s="65"/>
    </row>
    <row r="343" spans="1:15" x14ac:dyDescent="0.25">
      <c r="A343" s="68" t="s">
        <v>386</v>
      </c>
      <c r="B343" s="65" t="s">
        <v>178</v>
      </c>
      <c r="C343" s="69">
        <v>10.5</v>
      </c>
      <c r="D343" s="68" t="s">
        <v>389</v>
      </c>
      <c r="E343" s="68"/>
      <c r="F343" s="67">
        <v>41933</v>
      </c>
      <c r="G343" s="70">
        <v>0.41666666666666669</v>
      </c>
      <c r="H343" s="67">
        <v>41935</v>
      </c>
      <c r="I343" s="70">
        <v>0.29166666666666669</v>
      </c>
      <c r="J343" s="71" t="str">
        <f t="shared" si="32"/>
        <v>21-Oct-14 10:00</v>
      </c>
      <c r="K343" s="72" t="str">
        <f t="shared" si="33"/>
        <v>23-Oct-14 07:00</v>
      </c>
      <c r="L343" s="72">
        <f t="shared" si="34"/>
        <v>1.875</v>
      </c>
      <c r="M343" s="66" t="str">
        <f t="shared" si="35"/>
        <v>48 Hrs</v>
      </c>
      <c r="N343" s="68" t="s">
        <v>383</v>
      </c>
      <c r="O343" s="6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PolesBoats</vt:lpstr>
    </vt:vector>
  </TitlesOfParts>
  <Company>USGS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D. Muehlbauer</dc:creator>
  <cp:lastModifiedBy>Jeffrey D. Muehlbauer</cp:lastModifiedBy>
  <dcterms:created xsi:type="dcterms:W3CDTF">2014-10-31T16:51:20Z</dcterms:created>
  <dcterms:modified xsi:type="dcterms:W3CDTF">2014-11-05T19:13:30Z</dcterms:modified>
</cp:coreProperties>
</file>