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3b638db26f75c/"/>
    </mc:Choice>
  </mc:AlternateContent>
  <xr:revisionPtr revIDLastSave="89" documentId="8_{75C88837-581F-41AC-9976-EBA4F67C4771}" xr6:coauthVersionLast="45" xr6:coauthVersionMax="45" xr10:uidLastSave="{781F9863-CDD8-4F9B-9CB7-707114B93D30}"/>
  <bookViews>
    <workbookView xWindow="-120" yWindow="-120" windowWidth="29040" windowHeight="15840" tabRatio="500" xr2:uid="{00000000-000D-0000-FFFF-FFFF00000000}"/>
  </bookViews>
  <sheets>
    <sheet name="FIREEEE" sheetId="1" r:id="rId1"/>
    <sheet name="FIREEEE (2)" sheetId="4" r:id="rId2"/>
    <sheet name="Mortgage Amortization" sheetId="2" r:id="rId3"/>
  </sheets>
  <definedNames>
    <definedName name="solver_eng" localSheetId="0" hidden="1">1</definedName>
    <definedName name="solver_eng" localSheetId="1" hidden="1">1</definedName>
    <definedName name="solver_neg" localSheetId="0" hidden="1">1</definedName>
    <definedName name="solver_neg" localSheetId="1" hidden="1">1</definedName>
    <definedName name="solver_num" localSheetId="0" hidden="1">0</definedName>
    <definedName name="solver_num" localSheetId="1" hidden="1">0</definedName>
    <definedName name="solver_opt" localSheetId="0" hidden="1">FIREEEE!$R$16</definedName>
    <definedName name="solver_opt" localSheetId="1" hidden="1">'FIREEEE (2)'!$R$16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373" i="4" l="1"/>
  <c r="H373" i="4"/>
  <c r="K372" i="4"/>
  <c r="H372" i="4"/>
  <c r="K371" i="4"/>
  <c r="H371" i="4"/>
  <c r="K370" i="4"/>
  <c r="H370" i="4"/>
  <c r="K369" i="4"/>
  <c r="H369" i="4"/>
  <c r="K368" i="4"/>
  <c r="H368" i="4"/>
  <c r="K367" i="4"/>
  <c r="H367" i="4"/>
  <c r="K366" i="4"/>
  <c r="H366" i="4"/>
  <c r="K365" i="4"/>
  <c r="H365" i="4"/>
  <c r="K364" i="4"/>
  <c r="H364" i="4"/>
  <c r="K363" i="4"/>
  <c r="H363" i="4"/>
  <c r="K362" i="4"/>
  <c r="H362" i="4"/>
  <c r="K361" i="4"/>
  <c r="H361" i="4"/>
  <c r="K360" i="4"/>
  <c r="H360" i="4"/>
  <c r="K359" i="4"/>
  <c r="H359" i="4"/>
  <c r="K358" i="4"/>
  <c r="H358" i="4"/>
  <c r="K357" i="4"/>
  <c r="H357" i="4"/>
  <c r="K356" i="4"/>
  <c r="H356" i="4"/>
  <c r="K355" i="4"/>
  <c r="H355" i="4"/>
  <c r="K354" i="4"/>
  <c r="H354" i="4"/>
  <c r="K353" i="4"/>
  <c r="H353" i="4"/>
  <c r="K352" i="4"/>
  <c r="H352" i="4"/>
  <c r="K351" i="4"/>
  <c r="H351" i="4"/>
  <c r="K350" i="4"/>
  <c r="H350" i="4"/>
  <c r="K349" i="4"/>
  <c r="H349" i="4"/>
  <c r="K348" i="4"/>
  <c r="H348" i="4"/>
  <c r="K347" i="4"/>
  <c r="H347" i="4"/>
  <c r="K346" i="4"/>
  <c r="H346" i="4"/>
  <c r="K345" i="4"/>
  <c r="H345" i="4"/>
  <c r="K344" i="4"/>
  <c r="H344" i="4"/>
  <c r="K343" i="4"/>
  <c r="H343" i="4"/>
  <c r="K342" i="4"/>
  <c r="H342" i="4"/>
  <c r="K341" i="4"/>
  <c r="H341" i="4"/>
  <c r="K340" i="4"/>
  <c r="H340" i="4"/>
  <c r="K339" i="4"/>
  <c r="H339" i="4"/>
  <c r="K338" i="4"/>
  <c r="H338" i="4"/>
  <c r="K337" i="4"/>
  <c r="H337" i="4"/>
  <c r="K336" i="4"/>
  <c r="H336" i="4"/>
  <c r="K335" i="4"/>
  <c r="H335" i="4"/>
  <c r="K334" i="4"/>
  <c r="H334" i="4"/>
  <c r="K333" i="4"/>
  <c r="H333" i="4"/>
  <c r="K332" i="4"/>
  <c r="H332" i="4"/>
  <c r="K331" i="4"/>
  <c r="H331" i="4"/>
  <c r="K330" i="4"/>
  <c r="H330" i="4"/>
  <c r="K329" i="4"/>
  <c r="H329" i="4"/>
  <c r="K328" i="4"/>
  <c r="H328" i="4"/>
  <c r="K327" i="4"/>
  <c r="H327" i="4"/>
  <c r="K326" i="4"/>
  <c r="H326" i="4"/>
  <c r="K325" i="4"/>
  <c r="H325" i="4"/>
  <c r="K324" i="4"/>
  <c r="H324" i="4"/>
  <c r="K323" i="4"/>
  <c r="H323" i="4"/>
  <c r="K322" i="4"/>
  <c r="H322" i="4"/>
  <c r="K321" i="4"/>
  <c r="H321" i="4"/>
  <c r="K320" i="4"/>
  <c r="H320" i="4"/>
  <c r="K319" i="4"/>
  <c r="H319" i="4"/>
  <c r="K318" i="4"/>
  <c r="H318" i="4"/>
  <c r="K317" i="4"/>
  <c r="H317" i="4"/>
  <c r="K316" i="4"/>
  <c r="H316" i="4"/>
  <c r="K315" i="4"/>
  <c r="H315" i="4"/>
  <c r="K314" i="4"/>
  <c r="H314" i="4"/>
  <c r="K313" i="4"/>
  <c r="H313" i="4"/>
  <c r="K312" i="4"/>
  <c r="H312" i="4"/>
  <c r="K311" i="4"/>
  <c r="H311" i="4"/>
  <c r="K310" i="4"/>
  <c r="H310" i="4"/>
  <c r="K309" i="4"/>
  <c r="H309" i="4"/>
  <c r="K308" i="4"/>
  <c r="H308" i="4"/>
  <c r="K307" i="4"/>
  <c r="H307" i="4"/>
  <c r="K306" i="4"/>
  <c r="H306" i="4"/>
  <c r="K305" i="4"/>
  <c r="H305" i="4"/>
  <c r="K304" i="4"/>
  <c r="H304" i="4"/>
  <c r="K303" i="4"/>
  <c r="H303" i="4"/>
  <c r="K302" i="4"/>
  <c r="H302" i="4"/>
  <c r="K301" i="4"/>
  <c r="H301" i="4"/>
  <c r="K300" i="4"/>
  <c r="H300" i="4"/>
  <c r="K299" i="4"/>
  <c r="H299" i="4"/>
  <c r="K298" i="4"/>
  <c r="H298" i="4"/>
  <c r="K297" i="4"/>
  <c r="H297" i="4"/>
  <c r="K296" i="4"/>
  <c r="H296" i="4"/>
  <c r="K295" i="4"/>
  <c r="H295" i="4"/>
  <c r="K294" i="4"/>
  <c r="H294" i="4"/>
  <c r="K293" i="4"/>
  <c r="H293" i="4"/>
  <c r="K292" i="4"/>
  <c r="H292" i="4"/>
  <c r="K291" i="4"/>
  <c r="H291" i="4"/>
  <c r="K290" i="4"/>
  <c r="H290" i="4"/>
  <c r="K289" i="4"/>
  <c r="H289" i="4"/>
  <c r="K288" i="4"/>
  <c r="H288" i="4"/>
  <c r="K287" i="4"/>
  <c r="H287" i="4"/>
  <c r="K286" i="4"/>
  <c r="H286" i="4"/>
  <c r="K285" i="4"/>
  <c r="H285" i="4"/>
  <c r="K284" i="4"/>
  <c r="H284" i="4"/>
  <c r="K283" i="4"/>
  <c r="H283" i="4"/>
  <c r="K282" i="4"/>
  <c r="H282" i="4"/>
  <c r="K281" i="4"/>
  <c r="H281" i="4"/>
  <c r="K280" i="4"/>
  <c r="H280" i="4"/>
  <c r="K279" i="4"/>
  <c r="H279" i="4"/>
  <c r="K278" i="4"/>
  <c r="H278" i="4"/>
  <c r="K277" i="4"/>
  <c r="H277" i="4"/>
  <c r="K276" i="4"/>
  <c r="H276" i="4"/>
  <c r="K275" i="4"/>
  <c r="H275" i="4"/>
  <c r="K274" i="4"/>
  <c r="H274" i="4"/>
  <c r="K273" i="4"/>
  <c r="H273" i="4"/>
  <c r="K272" i="4"/>
  <c r="H272" i="4"/>
  <c r="K271" i="4"/>
  <c r="H271" i="4"/>
  <c r="K270" i="4"/>
  <c r="H270" i="4"/>
  <c r="K269" i="4"/>
  <c r="H269" i="4"/>
  <c r="K268" i="4"/>
  <c r="H268" i="4"/>
  <c r="K267" i="4"/>
  <c r="H267" i="4"/>
  <c r="K266" i="4"/>
  <c r="H266" i="4"/>
  <c r="K265" i="4"/>
  <c r="H265" i="4"/>
  <c r="K264" i="4"/>
  <c r="H264" i="4"/>
  <c r="K263" i="4"/>
  <c r="H263" i="4"/>
  <c r="K262" i="4"/>
  <c r="H262" i="4"/>
  <c r="K261" i="4"/>
  <c r="H261" i="4"/>
  <c r="K260" i="4"/>
  <c r="H260" i="4"/>
  <c r="K259" i="4"/>
  <c r="H259" i="4"/>
  <c r="K258" i="4"/>
  <c r="H258" i="4"/>
  <c r="K257" i="4"/>
  <c r="H257" i="4"/>
  <c r="K256" i="4"/>
  <c r="H256" i="4"/>
  <c r="K255" i="4"/>
  <c r="H255" i="4"/>
  <c r="K254" i="4"/>
  <c r="H254" i="4"/>
  <c r="K253" i="4"/>
  <c r="H253" i="4"/>
  <c r="K252" i="4"/>
  <c r="H252" i="4"/>
  <c r="K251" i="4"/>
  <c r="H251" i="4"/>
  <c r="K250" i="4"/>
  <c r="H250" i="4"/>
  <c r="K249" i="4"/>
  <c r="H249" i="4"/>
  <c r="K248" i="4"/>
  <c r="H248" i="4"/>
  <c r="K247" i="4"/>
  <c r="H247" i="4"/>
  <c r="K246" i="4"/>
  <c r="H246" i="4"/>
  <c r="K245" i="4"/>
  <c r="H245" i="4"/>
  <c r="K244" i="4"/>
  <c r="H244" i="4"/>
  <c r="K243" i="4"/>
  <c r="H243" i="4"/>
  <c r="K242" i="4"/>
  <c r="H242" i="4"/>
  <c r="K241" i="4"/>
  <c r="H241" i="4"/>
  <c r="K240" i="4"/>
  <c r="H240" i="4"/>
  <c r="K239" i="4"/>
  <c r="H239" i="4"/>
  <c r="K238" i="4"/>
  <c r="H238" i="4"/>
  <c r="K237" i="4"/>
  <c r="H237" i="4"/>
  <c r="K236" i="4"/>
  <c r="H236" i="4"/>
  <c r="K235" i="4"/>
  <c r="H235" i="4"/>
  <c r="K234" i="4"/>
  <c r="H234" i="4"/>
  <c r="K233" i="4"/>
  <c r="H233" i="4"/>
  <c r="K232" i="4"/>
  <c r="H232" i="4"/>
  <c r="K231" i="4"/>
  <c r="H231" i="4"/>
  <c r="K230" i="4"/>
  <c r="H230" i="4"/>
  <c r="K229" i="4"/>
  <c r="H229" i="4"/>
  <c r="K228" i="4"/>
  <c r="H228" i="4"/>
  <c r="K227" i="4"/>
  <c r="H227" i="4"/>
  <c r="K226" i="4"/>
  <c r="H226" i="4"/>
  <c r="K225" i="4"/>
  <c r="H225" i="4"/>
  <c r="K224" i="4"/>
  <c r="H224" i="4"/>
  <c r="K223" i="4"/>
  <c r="H223" i="4"/>
  <c r="K222" i="4"/>
  <c r="H222" i="4"/>
  <c r="K221" i="4"/>
  <c r="H221" i="4"/>
  <c r="K220" i="4"/>
  <c r="H220" i="4"/>
  <c r="K219" i="4"/>
  <c r="H219" i="4"/>
  <c r="K218" i="4"/>
  <c r="H218" i="4"/>
  <c r="K217" i="4"/>
  <c r="H217" i="4"/>
  <c r="K216" i="4"/>
  <c r="H216" i="4"/>
  <c r="K215" i="4"/>
  <c r="H215" i="4"/>
  <c r="K214" i="4"/>
  <c r="H214" i="4"/>
  <c r="K213" i="4"/>
  <c r="H213" i="4"/>
  <c r="K212" i="4"/>
  <c r="H212" i="4"/>
  <c r="K211" i="4"/>
  <c r="H211" i="4"/>
  <c r="K210" i="4"/>
  <c r="H210" i="4"/>
  <c r="K209" i="4"/>
  <c r="H209" i="4"/>
  <c r="K208" i="4"/>
  <c r="H208" i="4"/>
  <c r="K207" i="4"/>
  <c r="H207" i="4"/>
  <c r="K206" i="4"/>
  <c r="H206" i="4"/>
  <c r="K205" i="4"/>
  <c r="H205" i="4"/>
  <c r="K204" i="4"/>
  <c r="H204" i="4"/>
  <c r="K203" i="4"/>
  <c r="H203" i="4"/>
  <c r="K202" i="4"/>
  <c r="H202" i="4"/>
  <c r="K201" i="4"/>
  <c r="H201" i="4"/>
  <c r="K200" i="4"/>
  <c r="H200" i="4"/>
  <c r="K199" i="4"/>
  <c r="H199" i="4"/>
  <c r="K198" i="4"/>
  <c r="H198" i="4"/>
  <c r="K197" i="4"/>
  <c r="H197" i="4"/>
  <c r="K196" i="4"/>
  <c r="H196" i="4"/>
  <c r="K195" i="4"/>
  <c r="H195" i="4"/>
  <c r="K194" i="4"/>
  <c r="H194" i="4"/>
  <c r="K193" i="4"/>
  <c r="H193" i="4"/>
  <c r="K192" i="4"/>
  <c r="H192" i="4"/>
  <c r="K191" i="4"/>
  <c r="H191" i="4"/>
  <c r="K190" i="4"/>
  <c r="H190" i="4"/>
  <c r="K189" i="4"/>
  <c r="H189" i="4"/>
  <c r="K188" i="4"/>
  <c r="H188" i="4"/>
  <c r="K187" i="4"/>
  <c r="H187" i="4"/>
  <c r="K186" i="4"/>
  <c r="H186" i="4"/>
  <c r="K185" i="4"/>
  <c r="H185" i="4"/>
  <c r="K184" i="4"/>
  <c r="H184" i="4"/>
  <c r="K183" i="4"/>
  <c r="H183" i="4"/>
  <c r="K182" i="4"/>
  <c r="H182" i="4"/>
  <c r="K181" i="4"/>
  <c r="H181" i="4"/>
  <c r="K180" i="4"/>
  <c r="H180" i="4"/>
  <c r="K179" i="4"/>
  <c r="H179" i="4"/>
  <c r="K178" i="4"/>
  <c r="H178" i="4"/>
  <c r="K177" i="4"/>
  <c r="H177" i="4"/>
  <c r="K176" i="4"/>
  <c r="H176" i="4"/>
  <c r="K175" i="4"/>
  <c r="H175" i="4"/>
  <c r="K174" i="4"/>
  <c r="H174" i="4"/>
  <c r="K173" i="4"/>
  <c r="H173" i="4"/>
  <c r="K172" i="4"/>
  <c r="H172" i="4"/>
  <c r="K171" i="4"/>
  <c r="H171" i="4"/>
  <c r="K170" i="4"/>
  <c r="H170" i="4"/>
  <c r="K169" i="4"/>
  <c r="H169" i="4"/>
  <c r="K168" i="4"/>
  <c r="H168" i="4"/>
  <c r="K167" i="4"/>
  <c r="H167" i="4"/>
  <c r="K166" i="4"/>
  <c r="H166" i="4"/>
  <c r="K165" i="4"/>
  <c r="H165" i="4"/>
  <c r="K164" i="4"/>
  <c r="H164" i="4"/>
  <c r="K163" i="4"/>
  <c r="H163" i="4"/>
  <c r="K162" i="4"/>
  <c r="H162" i="4"/>
  <c r="K161" i="4"/>
  <c r="H161" i="4"/>
  <c r="K160" i="4"/>
  <c r="H160" i="4"/>
  <c r="K159" i="4"/>
  <c r="H159" i="4"/>
  <c r="K158" i="4"/>
  <c r="H158" i="4"/>
  <c r="K157" i="4"/>
  <c r="H157" i="4"/>
  <c r="K156" i="4"/>
  <c r="H156" i="4"/>
  <c r="K155" i="4"/>
  <c r="H155" i="4"/>
  <c r="K154" i="4"/>
  <c r="H154" i="4"/>
  <c r="K153" i="4"/>
  <c r="H153" i="4"/>
  <c r="K152" i="4"/>
  <c r="H152" i="4"/>
  <c r="K151" i="4"/>
  <c r="H151" i="4"/>
  <c r="K150" i="4"/>
  <c r="H150" i="4"/>
  <c r="K149" i="4"/>
  <c r="H149" i="4"/>
  <c r="K148" i="4"/>
  <c r="H148" i="4"/>
  <c r="K147" i="4"/>
  <c r="H147" i="4"/>
  <c r="K146" i="4"/>
  <c r="H146" i="4"/>
  <c r="K145" i="4"/>
  <c r="H145" i="4"/>
  <c r="K144" i="4"/>
  <c r="H144" i="4"/>
  <c r="K143" i="4"/>
  <c r="H143" i="4"/>
  <c r="K142" i="4"/>
  <c r="H142" i="4"/>
  <c r="K141" i="4"/>
  <c r="H141" i="4"/>
  <c r="K140" i="4"/>
  <c r="H140" i="4"/>
  <c r="K139" i="4"/>
  <c r="H139" i="4"/>
  <c r="K138" i="4"/>
  <c r="H138" i="4"/>
  <c r="K137" i="4"/>
  <c r="H137" i="4"/>
  <c r="K136" i="4"/>
  <c r="H136" i="4"/>
  <c r="K135" i="4"/>
  <c r="H135" i="4"/>
  <c r="K134" i="4"/>
  <c r="H134" i="4"/>
  <c r="K133" i="4"/>
  <c r="H133" i="4"/>
  <c r="K132" i="4"/>
  <c r="H132" i="4"/>
  <c r="K131" i="4"/>
  <c r="H131" i="4"/>
  <c r="K130" i="4"/>
  <c r="H130" i="4"/>
  <c r="K129" i="4"/>
  <c r="H129" i="4"/>
  <c r="K128" i="4"/>
  <c r="H128" i="4"/>
  <c r="K127" i="4"/>
  <c r="H127" i="4"/>
  <c r="K126" i="4"/>
  <c r="H126" i="4"/>
  <c r="K125" i="4"/>
  <c r="H125" i="4"/>
  <c r="K124" i="4"/>
  <c r="H124" i="4"/>
  <c r="K123" i="4"/>
  <c r="H123" i="4"/>
  <c r="K122" i="4"/>
  <c r="H122" i="4"/>
  <c r="K121" i="4"/>
  <c r="H121" i="4"/>
  <c r="K120" i="4"/>
  <c r="H120" i="4"/>
  <c r="K119" i="4"/>
  <c r="H119" i="4"/>
  <c r="K118" i="4"/>
  <c r="H118" i="4"/>
  <c r="K117" i="4"/>
  <c r="H117" i="4"/>
  <c r="K116" i="4"/>
  <c r="H116" i="4"/>
  <c r="K115" i="4"/>
  <c r="H115" i="4"/>
  <c r="K114" i="4"/>
  <c r="H114" i="4"/>
  <c r="K113" i="4"/>
  <c r="H113" i="4"/>
  <c r="K112" i="4"/>
  <c r="H112" i="4"/>
  <c r="K111" i="4"/>
  <c r="H111" i="4"/>
  <c r="K110" i="4"/>
  <c r="H110" i="4"/>
  <c r="K109" i="4"/>
  <c r="H109" i="4"/>
  <c r="K108" i="4"/>
  <c r="H108" i="4"/>
  <c r="K107" i="4"/>
  <c r="H107" i="4"/>
  <c r="K106" i="4"/>
  <c r="H106" i="4"/>
  <c r="K105" i="4"/>
  <c r="H105" i="4"/>
  <c r="K104" i="4"/>
  <c r="H104" i="4"/>
  <c r="K103" i="4"/>
  <c r="H103" i="4"/>
  <c r="K102" i="4"/>
  <c r="H102" i="4"/>
  <c r="K101" i="4"/>
  <c r="H101" i="4"/>
  <c r="K100" i="4"/>
  <c r="H100" i="4"/>
  <c r="K99" i="4"/>
  <c r="H99" i="4"/>
  <c r="K98" i="4"/>
  <c r="H98" i="4"/>
  <c r="K97" i="4"/>
  <c r="H97" i="4"/>
  <c r="K96" i="4"/>
  <c r="H96" i="4"/>
  <c r="K95" i="4"/>
  <c r="H95" i="4"/>
  <c r="K94" i="4"/>
  <c r="H94" i="4"/>
  <c r="K93" i="4"/>
  <c r="H93" i="4"/>
  <c r="K92" i="4"/>
  <c r="H92" i="4"/>
  <c r="K91" i="4"/>
  <c r="H91" i="4"/>
  <c r="K90" i="4"/>
  <c r="H90" i="4"/>
  <c r="K89" i="4"/>
  <c r="H89" i="4"/>
  <c r="K88" i="4"/>
  <c r="H88" i="4"/>
  <c r="K87" i="4"/>
  <c r="H87" i="4"/>
  <c r="K86" i="4"/>
  <c r="H86" i="4"/>
  <c r="K85" i="4"/>
  <c r="H85" i="4"/>
  <c r="K84" i="4"/>
  <c r="H84" i="4"/>
  <c r="K83" i="4"/>
  <c r="H83" i="4"/>
  <c r="K82" i="4"/>
  <c r="H82" i="4"/>
  <c r="K81" i="4"/>
  <c r="H81" i="4"/>
  <c r="K80" i="4"/>
  <c r="H80" i="4"/>
  <c r="K79" i="4"/>
  <c r="H79" i="4"/>
  <c r="K78" i="4"/>
  <c r="H78" i="4"/>
  <c r="K77" i="4"/>
  <c r="H77" i="4"/>
  <c r="K76" i="4"/>
  <c r="H76" i="4"/>
  <c r="K75" i="4"/>
  <c r="H75" i="4"/>
  <c r="K74" i="4"/>
  <c r="H74" i="4"/>
  <c r="K73" i="4"/>
  <c r="H73" i="4"/>
  <c r="K72" i="4"/>
  <c r="H72" i="4"/>
  <c r="K71" i="4"/>
  <c r="H71" i="4"/>
  <c r="K70" i="4"/>
  <c r="H70" i="4"/>
  <c r="K69" i="4"/>
  <c r="H69" i="4"/>
  <c r="K68" i="4"/>
  <c r="H68" i="4"/>
  <c r="K67" i="4"/>
  <c r="H67" i="4"/>
  <c r="K66" i="4"/>
  <c r="H66" i="4"/>
  <c r="K65" i="4"/>
  <c r="H65" i="4"/>
  <c r="K64" i="4"/>
  <c r="H64" i="4"/>
  <c r="K63" i="4"/>
  <c r="H63" i="4"/>
  <c r="K62" i="4"/>
  <c r="H62" i="4"/>
  <c r="K61" i="4"/>
  <c r="H61" i="4"/>
  <c r="K60" i="4"/>
  <c r="H60" i="4"/>
  <c r="K59" i="4"/>
  <c r="H59" i="4"/>
  <c r="K58" i="4"/>
  <c r="H58" i="4"/>
  <c r="K57" i="4"/>
  <c r="H57" i="4"/>
  <c r="K56" i="4"/>
  <c r="H56" i="4"/>
  <c r="K55" i="4"/>
  <c r="H55" i="4"/>
  <c r="K54" i="4"/>
  <c r="H54" i="4"/>
  <c r="K53" i="4"/>
  <c r="H53" i="4"/>
  <c r="K52" i="4"/>
  <c r="H52" i="4"/>
  <c r="K51" i="4"/>
  <c r="H51" i="4"/>
  <c r="K50" i="4"/>
  <c r="H50" i="4"/>
  <c r="K49" i="4"/>
  <c r="H49" i="4"/>
  <c r="K48" i="4"/>
  <c r="H48" i="4"/>
  <c r="K47" i="4"/>
  <c r="H47" i="4"/>
  <c r="K46" i="4"/>
  <c r="H46" i="4"/>
  <c r="K45" i="4"/>
  <c r="H45" i="4"/>
  <c r="K44" i="4"/>
  <c r="H44" i="4"/>
  <c r="K43" i="4"/>
  <c r="H43" i="4"/>
  <c r="K42" i="4"/>
  <c r="H42" i="4"/>
  <c r="K41" i="4"/>
  <c r="H41" i="4"/>
  <c r="K40" i="4"/>
  <c r="H40" i="4"/>
  <c r="K39" i="4"/>
  <c r="H39" i="4"/>
  <c r="K38" i="4"/>
  <c r="H38" i="4"/>
  <c r="K37" i="4"/>
  <c r="H37" i="4"/>
  <c r="K36" i="4"/>
  <c r="H36" i="4"/>
  <c r="K35" i="4"/>
  <c r="H35" i="4"/>
  <c r="K34" i="4"/>
  <c r="H34" i="4"/>
  <c r="K33" i="4"/>
  <c r="H33" i="4"/>
  <c r="K32" i="4"/>
  <c r="H32" i="4"/>
  <c r="K31" i="4"/>
  <c r="H31" i="4"/>
  <c r="K30" i="4"/>
  <c r="H30" i="4"/>
  <c r="K29" i="4"/>
  <c r="H29" i="4"/>
  <c r="K28" i="4"/>
  <c r="H28" i="4"/>
  <c r="K27" i="4"/>
  <c r="H27" i="4"/>
  <c r="K26" i="4"/>
  <c r="H26" i="4"/>
  <c r="K25" i="4"/>
  <c r="H25" i="4"/>
  <c r="K24" i="4"/>
  <c r="H24" i="4"/>
  <c r="K23" i="4"/>
  <c r="H23" i="4"/>
  <c r="K22" i="4"/>
  <c r="H22" i="4"/>
  <c r="K21" i="4"/>
  <c r="H21" i="4"/>
  <c r="K20" i="4"/>
  <c r="H20" i="4"/>
  <c r="K19" i="4"/>
  <c r="H19" i="4"/>
  <c r="K18" i="4"/>
  <c r="H18" i="4"/>
  <c r="K17" i="4"/>
  <c r="H17" i="4"/>
  <c r="K16" i="4"/>
  <c r="H16" i="4"/>
  <c r="K15" i="4"/>
  <c r="H15" i="4"/>
  <c r="K14" i="4"/>
  <c r="J14" i="4"/>
  <c r="I14" i="4"/>
  <c r="G14" i="4"/>
  <c r="J14" i="1"/>
  <c r="K17" i="1"/>
  <c r="H22" i="1"/>
  <c r="K19" i="1"/>
  <c r="K22" i="1"/>
  <c r="H15" i="1"/>
  <c r="H139" i="2"/>
  <c r="G12" i="2"/>
  <c r="G7" i="2"/>
  <c r="H94" i="2" s="1"/>
  <c r="K373" i="1"/>
  <c r="H373" i="1"/>
  <c r="K372" i="1"/>
  <c r="H372" i="1"/>
  <c r="K371" i="1"/>
  <c r="H371" i="1"/>
  <c r="K370" i="1"/>
  <c r="H370" i="1"/>
  <c r="K369" i="1"/>
  <c r="H369" i="1"/>
  <c r="K368" i="1"/>
  <c r="H368" i="1"/>
  <c r="K367" i="1"/>
  <c r="H367" i="1"/>
  <c r="K366" i="1"/>
  <c r="H366" i="1"/>
  <c r="K365" i="1"/>
  <c r="H365" i="1"/>
  <c r="K364" i="1"/>
  <c r="H364" i="1"/>
  <c r="K363" i="1"/>
  <c r="H363" i="1"/>
  <c r="K362" i="1"/>
  <c r="H362" i="1"/>
  <c r="K361" i="1"/>
  <c r="H361" i="1"/>
  <c r="K360" i="1"/>
  <c r="H360" i="1"/>
  <c r="K359" i="1"/>
  <c r="H359" i="1"/>
  <c r="K358" i="1"/>
  <c r="H358" i="1"/>
  <c r="K357" i="1"/>
  <c r="H357" i="1"/>
  <c r="K356" i="1"/>
  <c r="H356" i="1"/>
  <c r="K355" i="1"/>
  <c r="H355" i="1"/>
  <c r="K354" i="1"/>
  <c r="H354" i="1"/>
  <c r="K353" i="1"/>
  <c r="H353" i="1"/>
  <c r="K352" i="1"/>
  <c r="H352" i="1"/>
  <c r="K351" i="1"/>
  <c r="H351" i="1"/>
  <c r="K350" i="1"/>
  <c r="H350" i="1"/>
  <c r="K349" i="1"/>
  <c r="H349" i="1"/>
  <c r="K348" i="1"/>
  <c r="H348" i="1"/>
  <c r="K347" i="1"/>
  <c r="H347" i="1"/>
  <c r="K346" i="1"/>
  <c r="H346" i="1"/>
  <c r="K345" i="1"/>
  <c r="H345" i="1"/>
  <c r="K344" i="1"/>
  <c r="H344" i="1"/>
  <c r="K343" i="1"/>
  <c r="H343" i="1"/>
  <c r="K342" i="1"/>
  <c r="H342" i="1"/>
  <c r="K341" i="1"/>
  <c r="H341" i="1"/>
  <c r="K340" i="1"/>
  <c r="H340" i="1"/>
  <c r="K339" i="1"/>
  <c r="H339" i="1"/>
  <c r="K338" i="1"/>
  <c r="H338" i="1"/>
  <c r="K337" i="1"/>
  <c r="H337" i="1"/>
  <c r="K336" i="1"/>
  <c r="H336" i="1"/>
  <c r="K335" i="1"/>
  <c r="H335" i="1"/>
  <c r="K334" i="1"/>
  <c r="H334" i="1"/>
  <c r="K333" i="1"/>
  <c r="H333" i="1"/>
  <c r="K332" i="1"/>
  <c r="H332" i="1"/>
  <c r="K331" i="1"/>
  <c r="H331" i="1"/>
  <c r="K330" i="1"/>
  <c r="H330" i="1"/>
  <c r="K329" i="1"/>
  <c r="H329" i="1"/>
  <c r="K328" i="1"/>
  <c r="H328" i="1"/>
  <c r="K327" i="1"/>
  <c r="H327" i="1"/>
  <c r="K326" i="1"/>
  <c r="H326" i="1"/>
  <c r="K325" i="1"/>
  <c r="H325" i="1"/>
  <c r="K324" i="1"/>
  <c r="H324" i="1"/>
  <c r="K323" i="1"/>
  <c r="H323" i="1"/>
  <c r="K322" i="1"/>
  <c r="H322" i="1"/>
  <c r="K321" i="1"/>
  <c r="H321" i="1"/>
  <c r="K320" i="1"/>
  <c r="H320" i="1"/>
  <c r="K319" i="1"/>
  <c r="H319" i="1"/>
  <c r="K318" i="1"/>
  <c r="H318" i="1"/>
  <c r="K317" i="1"/>
  <c r="H317" i="1"/>
  <c r="K316" i="1"/>
  <c r="H316" i="1"/>
  <c r="K315" i="1"/>
  <c r="H315" i="1"/>
  <c r="K314" i="1"/>
  <c r="H314" i="1"/>
  <c r="K313" i="1"/>
  <c r="H313" i="1"/>
  <c r="K312" i="1"/>
  <c r="H312" i="1"/>
  <c r="K311" i="1"/>
  <c r="H311" i="1"/>
  <c r="K310" i="1"/>
  <c r="H310" i="1"/>
  <c r="K309" i="1"/>
  <c r="H309" i="1"/>
  <c r="K308" i="1"/>
  <c r="H308" i="1"/>
  <c r="K307" i="1"/>
  <c r="H307" i="1"/>
  <c r="K306" i="1"/>
  <c r="H306" i="1"/>
  <c r="K305" i="1"/>
  <c r="H305" i="1"/>
  <c r="K304" i="1"/>
  <c r="H304" i="1"/>
  <c r="K303" i="1"/>
  <c r="H303" i="1"/>
  <c r="K302" i="1"/>
  <c r="H302" i="1"/>
  <c r="K301" i="1"/>
  <c r="H301" i="1"/>
  <c r="K300" i="1"/>
  <c r="H300" i="1"/>
  <c r="K299" i="1"/>
  <c r="H299" i="1"/>
  <c r="K298" i="1"/>
  <c r="H298" i="1"/>
  <c r="K297" i="1"/>
  <c r="H297" i="1"/>
  <c r="K296" i="1"/>
  <c r="H296" i="1"/>
  <c r="K295" i="1"/>
  <c r="H295" i="1"/>
  <c r="K294" i="1"/>
  <c r="H294" i="1"/>
  <c r="K293" i="1"/>
  <c r="H293" i="1"/>
  <c r="K292" i="1"/>
  <c r="H292" i="1"/>
  <c r="K291" i="1"/>
  <c r="H291" i="1"/>
  <c r="K290" i="1"/>
  <c r="H290" i="1"/>
  <c r="K289" i="1"/>
  <c r="H289" i="1"/>
  <c r="K288" i="1"/>
  <c r="H288" i="1"/>
  <c r="K287" i="1"/>
  <c r="H287" i="1"/>
  <c r="K286" i="1"/>
  <c r="H286" i="1"/>
  <c r="K285" i="1"/>
  <c r="H285" i="1"/>
  <c r="K284" i="1"/>
  <c r="H284" i="1"/>
  <c r="K283" i="1"/>
  <c r="H283" i="1"/>
  <c r="K282" i="1"/>
  <c r="H282" i="1"/>
  <c r="K281" i="1"/>
  <c r="H281" i="1"/>
  <c r="K280" i="1"/>
  <c r="H280" i="1"/>
  <c r="K279" i="1"/>
  <c r="H279" i="1"/>
  <c r="K278" i="1"/>
  <c r="H278" i="1"/>
  <c r="K277" i="1"/>
  <c r="H277" i="1"/>
  <c r="K276" i="1"/>
  <c r="H276" i="1"/>
  <c r="K275" i="1"/>
  <c r="H275" i="1"/>
  <c r="K274" i="1"/>
  <c r="H274" i="1"/>
  <c r="K273" i="1"/>
  <c r="H273" i="1"/>
  <c r="K272" i="1"/>
  <c r="H272" i="1"/>
  <c r="K271" i="1"/>
  <c r="H271" i="1"/>
  <c r="K270" i="1"/>
  <c r="H270" i="1"/>
  <c r="K269" i="1"/>
  <c r="H269" i="1"/>
  <c r="K268" i="1"/>
  <c r="H268" i="1"/>
  <c r="K267" i="1"/>
  <c r="H267" i="1"/>
  <c r="K266" i="1"/>
  <c r="H266" i="1"/>
  <c r="K265" i="1"/>
  <c r="H265" i="1"/>
  <c r="K264" i="1"/>
  <c r="H264" i="1"/>
  <c r="K263" i="1"/>
  <c r="H263" i="1"/>
  <c r="K262" i="1"/>
  <c r="H262" i="1"/>
  <c r="K261" i="1"/>
  <c r="H261" i="1"/>
  <c r="K260" i="1"/>
  <c r="H260" i="1"/>
  <c r="K259" i="1"/>
  <c r="H259" i="1"/>
  <c r="K258" i="1"/>
  <c r="H258" i="1"/>
  <c r="K257" i="1"/>
  <c r="H257" i="1"/>
  <c r="K256" i="1"/>
  <c r="H256" i="1"/>
  <c r="K255" i="1"/>
  <c r="H255" i="1"/>
  <c r="K254" i="1"/>
  <c r="H254" i="1"/>
  <c r="K253" i="1"/>
  <c r="H253" i="1"/>
  <c r="K252" i="1"/>
  <c r="H252" i="1"/>
  <c r="K251" i="1"/>
  <c r="H251" i="1"/>
  <c r="K250" i="1"/>
  <c r="H250" i="1"/>
  <c r="K249" i="1"/>
  <c r="H249" i="1"/>
  <c r="K248" i="1"/>
  <c r="H248" i="1"/>
  <c r="K247" i="1"/>
  <c r="H247" i="1"/>
  <c r="K246" i="1"/>
  <c r="H246" i="1"/>
  <c r="K245" i="1"/>
  <c r="H245" i="1"/>
  <c r="K244" i="1"/>
  <c r="H244" i="1"/>
  <c r="K243" i="1"/>
  <c r="H243" i="1"/>
  <c r="K242" i="1"/>
  <c r="H242" i="1"/>
  <c r="K241" i="1"/>
  <c r="H241" i="1"/>
  <c r="K240" i="1"/>
  <c r="H240" i="1"/>
  <c r="K239" i="1"/>
  <c r="H239" i="1"/>
  <c r="K238" i="1"/>
  <c r="H238" i="1"/>
  <c r="K237" i="1"/>
  <c r="H237" i="1"/>
  <c r="K236" i="1"/>
  <c r="H236" i="1"/>
  <c r="K235" i="1"/>
  <c r="H235" i="1"/>
  <c r="K234" i="1"/>
  <c r="H234" i="1"/>
  <c r="K233" i="1"/>
  <c r="H233" i="1"/>
  <c r="K232" i="1"/>
  <c r="H232" i="1"/>
  <c r="K231" i="1"/>
  <c r="H231" i="1"/>
  <c r="K230" i="1"/>
  <c r="H230" i="1"/>
  <c r="K229" i="1"/>
  <c r="H229" i="1"/>
  <c r="K228" i="1"/>
  <c r="H228" i="1"/>
  <c r="K227" i="1"/>
  <c r="H227" i="1"/>
  <c r="K226" i="1"/>
  <c r="H226" i="1"/>
  <c r="K225" i="1"/>
  <c r="H225" i="1"/>
  <c r="K224" i="1"/>
  <c r="H224" i="1"/>
  <c r="K223" i="1"/>
  <c r="H223" i="1"/>
  <c r="K222" i="1"/>
  <c r="H222" i="1"/>
  <c r="K221" i="1"/>
  <c r="H221" i="1"/>
  <c r="K220" i="1"/>
  <c r="H220" i="1"/>
  <c r="K219" i="1"/>
  <c r="H219" i="1"/>
  <c r="K218" i="1"/>
  <c r="H218" i="1"/>
  <c r="K217" i="1"/>
  <c r="H217" i="1"/>
  <c r="K216" i="1"/>
  <c r="H216" i="1"/>
  <c r="K215" i="1"/>
  <c r="H215" i="1"/>
  <c r="K214" i="1"/>
  <c r="H214" i="1"/>
  <c r="K213" i="1"/>
  <c r="H213" i="1"/>
  <c r="K212" i="1"/>
  <c r="H212" i="1"/>
  <c r="K211" i="1"/>
  <c r="H211" i="1"/>
  <c r="K210" i="1"/>
  <c r="H210" i="1"/>
  <c r="K209" i="1"/>
  <c r="H209" i="1"/>
  <c r="K208" i="1"/>
  <c r="H208" i="1"/>
  <c r="K207" i="1"/>
  <c r="H207" i="1"/>
  <c r="K206" i="1"/>
  <c r="H206" i="1"/>
  <c r="K205" i="1"/>
  <c r="H205" i="1"/>
  <c r="K204" i="1"/>
  <c r="H204" i="1"/>
  <c r="K203" i="1"/>
  <c r="H203" i="1"/>
  <c r="K202" i="1"/>
  <c r="H202" i="1"/>
  <c r="K201" i="1"/>
  <c r="H201" i="1"/>
  <c r="K200" i="1"/>
  <c r="H200" i="1"/>
  <c r="K199" i="1"/>
  <c r="H199" i="1"/>
  <c r="K198" i="1"/>
  <c r="H198" i="1"/>
  <c r="K197" i="1"/>
  <c r="H197" i="1"/>
  <c r="K196" i="1"/>
  <c r="H196" i="1"/>
  <c r="K195" i="1"/>
  <c r="H195" i="1"/>
  <c r="K194" i="1"/>
  <c r="H194" i="1"/>
  <c r="K193" i="1"/>
  <c r="H193" i="1"/>
  <c r="K192" i="1"/>
  <c r="H192" i="1"/>
  <c r="K191" i="1"/>
  <c r="H191" i="1"/>
  <c r="K190" i="1"/>
  <c r="H190" i="1"/>
  <c r="K189" i="1"/>
  <c r="H189" i="1"/>
  <c r="K188" i="1"/>
  <c r="H188" i="1"/>
  <c r="K187" i="1"/>
  <c r="H187" i="1"/>
  <c r="K186" i="1"/>
  <c r="H186" i="1"/>
  <c r="K185" i="1"/>
  <c r="H185" i="1"/>
  <c r="K184" i="1"/>
  <c r="H184" i="1"/>
  <c r="K183" i="1"/>
  <c r="H183" i="1"/>
  <c r="K182" i="1"/>
  <c r="H182" i="1"/>
  <c r="K181" i="1"/>
  <c r="H181" i="1"/>
  <c r="K180" i="1"/>
  <c r="H180" i="1"/>
  <c r="K179" i="1"/>
  <c r="H179" i="1"/>
  <c r="K178" i="1"/>
  <c r="H178" i="1"/>
  <c r="K177" i="1"/>
  <c r="H177" i="1"/>
  <c r="K176" i="1"/>
  <c r="H176" i="1"/>
  <c r="K175" i="1"/>
  <c r="H175" i="1"/>
  <c r="K174" i="1"/>
  <c r="H174" i="1"/>
  <c r="K173" i="1"/>
  <c r="H173" i="1"/>
  <c r="K172" i="1"/>
  <c r="H172" i="1"/>
  <c r="K171" i="1"/>
  <c r="H171" i="1"/>
  <c r="K170" i="1"/>
  <c r="H170" i="1"/>
  <c r="K169" i="1"/>
  <c r="H169" i="1"/>
  <c r="K168" i="1"/>
  <c r="H168" i="1"/>
  <c r="K167" i="1"/>
  <c r="H167" i="1"/>
  <c r="K166" i="1"/>
  <c r="H166" i="1"/>
  <c r="K165" i="1"/>
  <c r="H165" i="1"/>
  <c r="K164" i="1"/>
  <c r="H164" i="1"/>
  <c r="K163" i="1"/>
  <c r="H163" i="1"/>
  <c r="K162" i="1"/>
  <c r="H162" i="1"/>
  <c r="K161" i="1"/>
  <c r="H161" i="1"/>
  <c r="K160" i="1"/>
  <c r="H160" i="1"/>
  <c r="K159" i="1"/>
  <c r="H159" i="1"/>
  <c r="K158" i="1"/>
  <c r="H158" i="1"/>
  <c r="K157" i="1"/>
  <c r="H157" i="1"/>
  <c r="K156" i="1"/>
  <c r="H156" i="1"/>
  <c r="K155" i="1"/>
  <c r="H155" i="1"/>
  <c r="K154" i="1"/>
  <c r="H154" i="1"/>
  <c r="K153" i="1"/>
  <c r="H153" i="1"/>
  <c r="K152" i="1"/>
  <c r="H152" i="1"/>
  <c r="K151" i="1"/>
  <c r="H151" i="1"/>
  <c r="K150" i="1"/>
  <c r="H150" i="1"/>
  <c r="K149" i="1"/>
  <c r="H149" i="1"/>
  <c r="K148" i="1"/>
  <c r="H148" i="1"/>
  <c r="K147" i="1"/>
  <c r="H147" i="1"/>
  <c r="K146" i="1"/>
  <c r="H146" i="1"/>
  <c r="K145" i="1"/>
  <c r="H145" i="1"/>
  <c r="K144" i="1"/>
  <c r="H144" i="1"/>
  <c r="K143" i="1"/>
  <c r="H143" i="1"/>
  <c r="K142" i="1"/>
  <c r="H142" i="1"/>
  <c r="K141" i="1"/>
  <c r="H141" i="1"/>
  <c r="K140" i="1"/>
  <c r="H140" i="1"/>
  <c r="K139" i="1"/>
  <c r="H139" i="1"/>
  <c r="K138" i="1"/>
  <c r="H138" i="1"/>
  <c r="K137" i="1"/>
  <c r="H137" i="1"/>
  <c r="K136" i="1"/>
  <c r="H136" i="1"/>
  <c r="K135" i="1"/>
  <c r="H135" i="1"/>
  <c r="K134" i="1"/>
  <c r="H134" i="1"/>
  <c r="K133" i="1"/>
  <c r="H133" i="1"/>
  <c r="K132" i="1"/>
  <c r="H132" i="1"/>
  <c r="K131" i="1"/>
  <c r="H131" i="1"/>
  <c r="K130" i="1"/>
  <c r="H130" i="1"/>
  <c r="K129" i="1"/>
  <c r="H129" i="1"/>
  <c r="K128" i="1"/>
  <c r="H128" i="1"/>
  <c r="K127" i="1"/>
  <c r="H127" i="1"/>
  <c r="K126" i="1"/>
  <c r="H126" i="1"/>
  <c r="K125" i="1"/>
  <c r="H125" i="1"/>
  <c r="K124" i="1"/>
  <c r="H124" i="1"/>
  <c r="K123" i="1"/>
  <c r="H123" i="1"/>
  <c r="K122" i="1"/>
  <c r="H122" i="1"/>
  <c r="K121" i="1"/>
  <c r="H121" i="1"/>
  <c r="K120" i="1"/>
  <c r="H120" i="1"/>
  <c r="K119" i="1"/>
  <c r="H119" i="1"/>
  <c r="K118" i="1"/>
  <c r="H118" i="1"/>
  <c r="K117" i="1"/>
  <c r="H117" i="1"/>
  <c r="K116" i="1"/>
  <c r="H116" i="1"/>
  <c r="K115" i="1"/>
  <c r="H115" i="1"/>
  <c r="K114" i="1"/>
  <c r="H114" i="1"/>
  <c r="K113" i="1"/>
  <c r="H113" i="1"/>
  <c r="K112" i="1"/>
  <c r="H112" i="1"/>
  <c r="K111" i="1"/>
  <c r="H111" i="1"/>
  <c r="K110" i="1"/>
  <c r="H110" i="1"/>
  <c r="K109" i="1"/>
  <c r="H109" i="1"/>
  <c r="K108" i="1"/>
  <c r="H108" i="1"/>
  <c r="K107" i="1"/>
  <c r="H107" i="1"/>
  <c r="K106" i="1"/>
  <c r="H106" i="1"/>
  <c r="K105" i="1"/>
  <c r="H105" i="1"/>
  <c r="K104" i="1"/>
  <c r="H104" i="1"/>
  <c r="K103" i="1"/>
  <c r="H103" i="1"/>
  <c r="K102" i="1"/>
  <c r="H102" i="1"/>
  <c r="K101" i="1"/>
  <c r="H101" i="1"/>
  <c r="K100" i="1"/>
  <c r="H100" i="1"/>
  <c r="K99" i="1"/>
  <c r="H99" i="1"/>
  <c r="K98" i="1"/>
  <c r="H98" i="1"/>
  <c r="K97" i="1"/>
  <c r="H97" i="1"/>
  <c r="K96" i="1"/>
  <c r="H96" i="1"/>
  <c r="K95" i="1"/>
  <c r="H95" i="1"/>
  <c r="K94" i="1"/>
  <c r="H94" i="1"/>
  <c r="K93" i="1"/>
  <c r="H93" i="1"/>
  <c r="K92" i="1"/>
  <c r="H92" i="1"/>
  <c r="K91" i="1"/>
  <c r="H91" i="1"/>
  <c r="K90" i="1"/>
  <c r="H90" i="1"/>
  <c r="K89" i="1"/>
  <c r="H89" i="1"/>
  <c r="K88" i="1"/>
  <c r="H88" i="1"/>
  <c r="K87" i="1"/>
  <c r="H87" i="1"/>
  <c r="K86" i="1"/>
  <c r="H86" i="1"/>
  <c r="K85" i="1"/>
  <c r="H85" i="1"/>
  <c r="K84" i="1"/>
  <c r="H84" i="1"/>
  <c r="K83" i="1"/>
  <c r="H83" i="1"/>
  <c r="K82" i="1"/>
  <c r="H82" i="1"/>
  <c r="K81" i="1"/>
  <c r="H81" i="1"/>
  <c r="K80" i="1"/>
  <c r="H80" i="1"/>
  <c r="K79" i="1"/>
  <c r="H79" i="1"/>
  <c r="K78" i="1"/>
  <c r="H78" i="1"/>
  <c r="K77" i="1"/>
  <c r="H77" i="1"/>
  <c r="K76" i="1"/>
  <c r="H76" i="1"/>
  <c r="K75" i="1"/>
  <c r="H75" i="1"/>
  <c r="K74" i="1"/>
  <c r="H74" i="1"/>
  <c r="K73" i="1"/>
  <c r="H73" i="1"/>
  <c r="K72" i="1"/>
  <c r="H72" i="1"/>
  <c r="K71" i="1"/>
  <c r="H71" i="1"/>
  <c r="K70" i="1"/>
  <c r="H70" i="1"/>
  <c r="K69" i="1"/>
  <c r="H69" i="1"/>
  <c r="K68" i="1"/>
  <c r="H68" i="1"/>
  <c r="K67" i="1"/>
  <c r="H67" i="1"/>
  <c r="K66" i="1"/>
  <c r="H66" i="1"/>
  <c r="K65" i="1"/>
  <c r="H65" i="1"/>
  <c r="K64" i="1"/>
  <c r="H64" i="1"/>
  <c r="K63" i="1"/>
  <c r="H63" i="1"/>
  <c r="K62" i="1"/>
  <c r="H62" i="1"/>
  <c r="K61" i="1"/>
  <c r="H61" i="1"/>
  <c r="K60" i="1"/>
  <c r="H60" i="1"/>
  <c r="K59" i="1"/>
  <c r="H59" i="1"/>
  <c r="K58" i="1"/>
  <c r="H58" i="1"/>
  <c r="K57" i="1"/>
  <c r="H57" i="1"/>
  <c r="K56" i="1"/>
  <c r="H56" i="1"/>
  <c r="K55" i="1"/>
  <c r="H55" i="1"/>
  <c r="K54" i="1"/>
  <c r="H54" i="1"/>
  <c r="K53" i="1"/>
  <c r="H53" i="1"/>
  <c r="K52" i="1"/>
  <c r="H52" i="1"/>
  <c r="K51" i="1"/>
  <c r="H51" i="1"/>
  <c r="K50" i="1"/>
  <c r="H50" i="1"/>
  <c r="K49" i="1"/>
  <c r="H49" i="1"/>
  <c r="K48" i="1"/>
  <c r="H48" i="1"/>
  <c r="K47" i="1"/>
  <c r="H47" i="1"/>
  <c r="K46" i="1"/>
  <c r="H46" i="1"/>
  <c r="K45" i="1"/>
  <c r="H45" i="1"/>
  <c r="K44" i="1"/>
  <c r="H44" i="1"/>
  <c r="K43" i="1"/>
  <c r="H43" i="1"/>
  <c r="K42" i="1"/>
  <c r="H42" i="1"/>
  <c r="K41" i="1"/>
  <c r="H41" i="1"/>
  <c r="K40" i="1"/>
  <c r="H40" i="1"/>
  <c r="K39" i="1"/>
  <c r="H39" i="1"/>
  <c r="K38" i="1"/>
  <c r="H38" i="1"/>
  <c r="K37" i="1"/>
  <c r="H37" i="1"/>
  <c r="K36" i="1"/>
  <c r="H36" i="1"/>
  <c r="K35" i="1"/>
  <c r="H35" i="1"/>
  <c r="K34" i="1"/>
  <c r="H34" i="1"/>
  <c r="K33" i="1"/>
  <c r="H33" i="1"/>
  <c r="K32" i="1"/>
  <c r="H32" i="1"/>
  <c r="K31" i="1"/>
  <c r="H31" i="1"/>
  <c r="K30" i="1"/>
  <c r="H30" i="1"/>
  <c r="K29" i="1"/>
  <c r="H29" i="1"/>
  <c r="K28" i="1"/>
  <c r="H28" i="1"/>
  <c r="K27" i="1"/>
  <c r="H27" i="1"/>
  <c r="K26" i="1"/>
  <c r="H26" i="1"/>
  <c r="K25" i="1"/>
  <c r="H25" i="1"/>
  <c r="K24" i="1"/>
  <c r="H24" i="1"/>
  <c r="K23" i="1"/>
  <c r="H23" i="1"/>
  <c r="K21" i="1"/>
  <c r="H21" i="1"/>
  <c r="K20" i="1"/>
  <c r="H20" i="1"/>
  <c r="H19" i="1"/>
  <c r="K18" i="1"/>
  <c r="H18" i="1"/>
  <c r="H17" i="1"/>
  <c r="K16" i="1"/>
  <c r="H16" i="1"/>
  <c r="K15" i="1"/>
  <c r="K14" i="1"/>
  <c r="I14" i="1"/>
  <c r="G14" i="1"/>
  <c r="L14" i="4" l="1"/>
  <c r="M14" i="4" s="1"/>
  <c r="N14" i="4" s="1"/>
  <c r="H16" i="2"/>
  <c r="H24" i="2"/>
  <c r="H32" i="2"/>
  <c r="H40" i="2"/>
  <c r="H65" i="2"/>
  <c r="H49" i="2"/>
  <c r="H78" i="2"/>
  <c r="H113" i="2"/>
  <c r="L14" i="1"/>
  <c r="H13" i="2"/>
  <c r="H21" i="2"/>
  <c r="H29" i="2"/>
  <c r="H37" i="2"/>
  <c r="H46" i="2"/>
  <c r="H62" i="2"/>
  <c r="H370" i="2"/>
  <c r="H362" i="2"/>
  <c r="H354" i="2"/>
  <c r="H346" i="2"/>
  <c r="H338" i="2"/>
  <c r="H330" i="2"/>
  <c r="H322" i="2"/>
  <c r="H314" i="2"/>
  <c r="H306" i="2"/>
  <c r="H298" i="2"/>
  <c r="H290" i="2"/>
  <c r="H282" i="2"/>
  <c r="H274" i="2"/>
  <c r="H266" i="2"/>
  <c r="H258" i="2"/>
  <c r="H250" i="2"/>
  <c r="H242" i="2"/>
  <c r="H365" i="2"/>
  <c r="H357" i="2"/>
  <c r="H349" i="2"/>
  <c r="H341" i="2"/>
  <c r="H333" i="2"/>
  <c r="H325" i="2"/>
  <c r="H317" i="2"/>
  <c r="H309" i="2"/>
  <c r="H301" i="2"/>
  <c r="H293" i="2"/>
  <c r="H285" i="2"/>
  <c r="H277" i="2"/>
  <c r="H269" i="2"/>
  <c r="H261" i="2"/>
  <c r="H253" i="2"/>
  <c r="H245" i="2"/>
  <c r="H237" i="2"/>
  <c r="H368" i="2"/>
  <c r="H360" i="2"/>
  <c r="H352" i="2"/>
  <c r="H344" i="2"/>
  <c r="H336" i="2"/>
  <c r="H328" i="2"/>
  <c r="H320" i="2"/>
  <c r="H312" i="2"/>
  <c r="H304" i="2"/>
  <c r="H296" i="2"/>
  <c r="H288" i="2"/>
  <c r="H280" i="2"/>
  <c r="H272" i="2"/>
  <c r="H264" i="2"/>
  <c r="H256" i="2"/>
  <c r="H248" i="2"/>
  <c r="H240" i="2"/>
  <c r="H371" i="2"/>
  <c r="H363" i="2"/>
  <c r="H355" i="2"/>
  <c r="H347" i="2"/>
  <c r="H339" i="2"/>
  <c r="H331" i="2"/>
  <c r="H323" i="2"/>
  <c r="H315" i="2"/>
  <c r="H307" i="2"/>
  <c r="H299" i="2"/>
  <c r="H291" i="2"/>
  <c r="H283" i="2"/>
  <c r="H275" i="2"/>
  <c r="H267" i="2"/>
  <c r="H259" i="2"/>
  <c r="H251" i="2"/>
  <c r="H243" i="2"/>
  <c r="H369" i="2"/>
  <c r="H361" i="2"/>
  <c r="H353" i="2"/>
  <c r="H345" i="2"/>
  <c r="H337" i="2"/>
  <c r="H329" i="2"/>
  <c r="H321" i="2"/>
  <c r="H313" i="2"/>
  <c r="H305" i="2"/>
  <c r="H297" i="2"/>
  <c r="H289" i="2"/>
  <c r="H281" i="2"/>
  <c r="H273" i="2"/>
  <c r="H265" i="2"/>
  <c r="H257" i="2"/>
  <c r="H249" i="2"/>
  <c r="H241" i="2"/>
  <c r="H364" i="2"/>
  <c r="H356" i="2"/>
  <c r="H348" i="2"/>
  <c r="H340" i="2"/>
  <c r="H332" i="2"/>
  <c r="H324" i="2"/>
  <c r="H316" i="2"/>
  <c r="H308" i="2"/>
  <c r="H300" i="2"/>
  <c r="H292" i="2"/>
  <c r="H284" i="2"/>
  <c r="H276" i="2"/>
  <c r="H268" i="2"/>
  <c r="H260" i="2"/>
  <c r="H252" i="2"/>
  <c r="H244" i="2"/>
  <c r="H358" i="2"/>
  <c r="H326" i="2"/>
  <c r="H294" i="2"/>
  <c r="H262" i="2"/>
  <c r="H238" i="2"/>
  <c r="H232" i="2"/>
  <c r="H224" i="2"/>
  <c r="H216" i="2"/>
  <c r="H208" i="2"/>
  <c r="H200" i="2"/>
  <c r="H192" i="2"/>
  <c r="H184" i="2"/>
  <c r="H176" i="2"/>
  <c r="H168" i="2"/>
  <c r="H160" i="2"/>
  <c r="H152" i="2"/>
  <c r="H144" i="2"/>
  <c r="H136" i="2"/>
  <c r="H351" i="2"/>
  <c r="H319" i="2"/>
  <c r="H287" i="2"/>
  <c r="H255" i="2"/>
  <c r="H235" i="2"/>
  <c r="H227" i="2"/>
  <c r="H219" i="2"/>
  <c r="H211" i="2"/>
  <c r="H203" i="2"/>
  <c r="H195" i="2"/>
  <c r="H187" i="2"/>
  <c r="H179" i="2"/>
  <c r="H171" i="2"/>
  <c r="H163" i="2"/>
  <c r="H155" i="2"/>
  <c r="H147" i="2"/>
  <c r="H350" i="2"/>
  <c r="H318" i="2"/>
  <c r="H286" i="2"/>
  <c r="H254" i="2"/>
  <c r="H230" i="2"/>
  <c r="H222" i="2"/>
  <c r="H214" i="2"/>
  <c r="H206" i="2"/>
  <c r="H198" i="2"/>
  <c r="H190" i="2"/>
  <c r="H182" i="2"/>
  <c r="H174" i="2"/>
  <c r="H166" i="2"/>
  <c r="H158" i="2"/>
  <c r="H150" i="2"/>
  <c r="H142" i="2"/>
  <c r="H343" i="2"/>
  <c r="H311" i="2"/>
  <c r="H279" i="2"/>
  <c r="H247" i="2"/>
  <c r="H233" i="2"/>
  <c r="H225" i="2"/>
  <c r="H217" i="2"/>
  <c r="H209" i="2"/>
  <c r="H201" i="2"/>
  <c r="H193" i="2"/>
  <c r="H185" i="2"/>
  <c r="H177" i="2"/>
  <c r="H169" i="2"/>
  <c r="H161" i="2"/>
  <c r="H153" i="2"/>
  <c r="H367" i="2"/>
  <c r="H335" i="2"/>
  <c r="H303" i="2"/>
  <c r="H271" i="2"/>
  <c r="H231" i="2"/>
  <c r="H223" i="2"/>
  <c r="H215" i="2"/>
  <c r="H207" i="2"/>
  <c r="H199" i="2"/>
  <c r="H191" i="2"/>
  <c r="H183" i="2"/>
  <c r="H175" i="2"/>
  <c r="H167" i="2"/>
  <c r="H159" i="2"/>
  <c r="H151" i="2"/>
  <c r="H143" i="2"/>
  <c r="H366" i="2"/>
  <c r="H334" i="2"/>
  <c r="H302" i="2"/>
  <c r="H270" i="2"/>
  <c r="H234" i="2"/>
  <c r="H226" i="2"/>
  <c r="H218" i="2"/>
  <c r="H210" i="2"/>
  <c r="H202" i="2"/>
  <c r="H194" i="2"/>
  <c r="H186" i="2"/>
  <c r="H178" i="2"/>
  <c r="H170" i="2"/>
  <c r="H342" i="2"/>
  <c r="H212" i="2"/>
  <c r="H180" i="2"/>
  <c r="H162" i="2"/>
  <c r="H141" i="2"/>
  <c r="H137" i="2"/>
  <c r="H132" i="2"/>
  <c r="H124" i="2"/>
  <c r="H116" i="2"/>
  <c r="H108" i="2"/>
  <c r="H100" i="2"/>
  <c r="H92" i="2"/>
  <c r="H84" i="2"/>
  <c r="H76" i="2"/>
  <c r="H68" i="2"/>
  <c r="H60" i="2"/>
  <c r="H52" i="2"/>
  <c r="H44" i="2"/>
  <c r="H263" i="2"/>
  <c r="H239" i="2"/>
  <c r="H205" i="2"/>
  <c r="H173" i="2"/>
  <c r="H135" i="2"/>
  <c r="H127" i="2"/>
  <c r="H119" i="2"/>
  <c r="H111" i="2"/>
  <c r="H103" i="2"/>
  <c r="H95" i="2"/>
  <c r="H87" i="2"/>
  <c r="H79" i="2"/>
  <c r="H71" i="2"/>
  <c r="H63" i="2"/>
  <c r="H55" i="2"/>
  <c r="H47" i="2"/>
  <c r="H310" i="2"/>
  <c r="H236" i="2"/>
  <c r="H204" i="2"/>
  <c r="H172" i="2"/>
  <c r="H157" i="2"/>
  <c r="H146" i="2"/>
  <c r="H130" i="2"/>
  <c r="H122" i="2"/>
  <c r="H114" i="2"/>
  <c r="H106" i="2"/>
  <c r="H98" i="2"/>
  <c r="H90" i="2"/>
  <c r="H82" i="2"/>
  <c r="H74" i="2"/>
  <c r="H66" i="2"/>
  <c r="H58" i="2"/>
  <c r="H50" i="2"/>
  <c r="H42" i="2"/>
  <c r="H359" i="2"/>
  <c r="H229" i="2"/>
  <c r="H197" i="2"/>
  <c r="H165" i="2"/>
  <c r="H156" i="2"/>
  <c r="H149" i="2"/>
  <c r="H140" i="2"/>
  <c r="H133" i="2"/>
  <c r="H125" i="2"/>
  <c r="H117" i="2"/>
  <c r="H109" i="2"/>
  <c r="H101" i="2"/>
  <c r="H93" i="2"/>
  <c r="H85" i="2"/>
  <c r="H77" i="2"/>
  <c r="H69" i="2"/>
  <c r="H61" i="2"/>
  <c r="H53" i="2"/>
  <c r="H45" i="2"/>
  <c r="H278" i="2"/>
  <c r="H228" i="2"/>
  <c r="H196" i="2"/>
  <c r="H164" i="2"/>
  <c r="H145" i="2"/>
  <c r="H138" i="2"/>
  <c r="H128" i="2"/>
  <c r="H120" i="2"/>
  <c r="H112" i="2"/>
  <c r="H104" i="2"/>
  <c r="H96" i="2"/>
  <c r="H88" i="2"/>
  <c r="H80" i="2"/>
  <c r="H327" i="2"/>
  <c r="H221" i="2"/>
  <c r="H189" i="2"/>
  <c r="H148" i="2"/>
  <c r="H131" i="2"/>
  <c r="H123" i="2"/>
  <c r="H115" i="2"/>
  <c r="H107" i="2"/>
  <c r="H99" i="2"/>
  <c r="H91" i="2"/>
  <c r="H246" i="2"/>
  <c r="H220" i="2"/>
  <c r="H188" i="2"/>
  <c r="H134" i="2"/>
  <c r="H126" i="2"/>
  <c r="H118" i="2"/>
  <c r="H110" i="2"/>
  <c r="H102" i="2"/>
  <c r="H18" i="2"/>
  <c r="H26" i="2"/>
  <c r="H34" i="2"/>
  <c r="H43" i="2"/>
  <c r="H59" i="2"/>
  <c r="H75" i="2"/>
  <c r="H83" i="2"/>
  <c r="H89" i="2"/>
  <c r="H129" i="2"/>
  <c r="H181" i="2"/>
  <c r="H15" i="2"/>
  <c r="H23" i="2"/>
  <c r="H31" i="2"/>
  <c r="H39" i="2"/>
  <c r="H56" i="2"/>
  <c r="H72" i="2"/>
  <c r="H105" i="2"/>
  <c r="H12" i="2"/>
  <c r="H20" i="2"/>
  <c r="H28" i="2"/>
  <c r="H36" i="2"/>
  <c r="H41" i="2"/>
  <c r="H57" i="2"/>
  <c r="H73" i="2"/>
  <c r="H97" i="2"/>
  <c r="I12" i="2"/>
  <c r="H17" i="2"/>
  <c r="H25" i="2"/>
  <c r="H33" i="2"/>
  <c r="H54" i="2"/>
  <c r="H70" i="2"/>
  <c r="H81" i="2"/>
  <c r="H121" i="2"/>
  <c r="H154" i="2"/>
  <c r="H295" i="2"/>
  <c r="H14" i="2"/>
  <c r="H22" i="2"/>
  <c r="H30" i="2"/>
  <c r="H38" i="2"/>
  <c r="H51" i="2"/>
  <c r="H67" i="2"/>
  <c r="H19" i="2"/>
  <c r="H27" i="2"/>
  <c r="H35" i="2"/>
  <c r="H48" i="2"/>
  <c r="H64" i="2"/>
  <c r="H86" i="2"/>
  <c r="H213" i="2"/>
  <c r="G15" i="4" l="1"/>
  <c r="M14" i="1"/>
  <c r="N14" i="1" s="1"/>
  <c r="J12" i="2"/>
  <c r="K12" i="2" s="1"/>
  <c r="G13" i="2" s="1"/>
  <c r="L15" i="4" l="1"/>
  <c r="I15" i="4"/>
  <c r="J15" i="4" s="1"/>
  <c r="G15" i="1"/>
  <c r="I13" i="2"/>
  <c r="J13" i="2" s="1"/>
  <c r="K13" i="2" s="1"/>
  <c r="G14" i="2" s="1"/>
  <c r="M15" i="4" l="1"/>
  <c r="N15" i="4" s="1"/>
  <c r="G16" i="4" s="1"/>
  <c r="I15" i="1"/>
  <c r="J15" i="1" s="1"/>
  <c r="L15" i="1"/>
  <c r="I14" i="2"/>
  <c r="J14" i="2" s="1"/>
  <c r="K14" i="2"/>
  <c r="G15" i="2" s="1"/>
  <c r="I16" i="4" l="1"/>
  <c r="J16" i="4" s="1"/>
  <c r="L16" i="4"/>
  <c r="M15" i="1"/>
  <c r="N15" i="1" s="1"/>
  <c r="G16" i="1" s="1"/>
  <c r="I16" i="1" s="1"/>
  <c r="J16" i="1" s="1"/>
  <c r="I15" i="2"/>
  <c r="J15" i="2" s="1"/>
  <c r="K15" i="2" s="1"/>
  <c r="G16" i="2" s="1"/>
  <c r="M16" i="4" l="1"/>
  <c r="N16" i="4" s="1"/>
  <c r="G17" i="4" s="1"/>
  <c r="L16" i="1"/>
  <c r="M16" i="1" s="1"/>
  <c r="N16" i="1" s="1"/>
  <c r="I16" i="2"/>
  <c r="J16" i="2" s="1"/>
  <c r="K16" i="2" s="1"/>
  <c r="G17" i="2" s="1"/>
  <c r="I17" i="4" l="1"/>
  <c r="J17" i="4" s="1"/>
  <c r="L17" i="4"/>
  <c r="I17" i="2"/>
  <c r="J17" i="2" s="1"/>
  <c r="K17" i="2" s="1"/>
  <c r="G18" i="2" s="1"/>
  <c r="G17" i="1"/>
  <c r="I17" i="1" s="1"/>
  <c r="M17" i="4" l="1"/>
  <c r="N17" i="4" s="1"/>
  <c r="G18" i="4" s="1"/>
  <c r="J17" i="1"/>
  <c r="L17" i="1"/>
  <c r="I18" i="2"/>
  <c r="J18" i="2" s="1"/>
  <c r="K18" i="2" s="1"/>
  <c r="G19" i="2" s="1"/>
  <c r="I18" i="4" l="1"/>
  <c r="J18" i="4" s="1"/>
  <c r="L18" i="4"/>
  <c r="M17" i="1"/>
  <c r="N17" i="1" s="1"/>
  <c r="I19" i="2"/>
  <c r="J19" i="2" s="1"/>
  <c r="K19" i="2" s="1"/>
  <c r="G20" i="2" s="1"/>
  <c r="M18" i="4" l="1"/>
  <c r="N18" i="4" s="1"/>
  <c r="G19" i="4" s="1"/>
  <c r="G18" i="1"/>
  <c r="I20" i="2"/>
  <c r="J20" i="2" s="1"/>
  <c r="K20" i="2" s="1"/>
  <c r="G21" i="2" s="1"/>
  <c r="I19" i="4" l="1"/>
  <c r="J19" i="4" s="1"/>
  <c r="L19" i="4"/>
  <c r="I18" i="1"/>
  <c r="J18" i="1" s="1"/>
  <c r="L18" i="1"/>
  <c r="I21" i="2"/>
  <c r="J21" i="2" s="1"/>
  <c r="K21" i="2" s="1"/>
  <c r="G22" i="2" s="1"/>
  <c r="M19" i="4" l="1"/>
  <c r="N19" i="4" s="1"/>
  <c r="G20" i="4" s="1"/>
  <c r="M18" i="1"/>
  <c r="N18" i="1" s="1"/>
  <c r="G19" i="1" s="1"/>
  <c r="I22" i="2"/>
  <c r="J22" i="2" s="1"/>
  <c r="K22" i="2" s="1"/>
  <c r="G23" i="2" s="1"/>
  <c r="L20" i="4" l="1"/>
  <c r="I20" i="4"/>
  <c r="J20" i="4" s="1"/>
  <c r="I19" i="1"/>
  <c r="J19" i="1" s="1"/>
  <c r="L19" i="1"/>
  <c r="I23" i="2"/>
  <c r="J23" i="2" s="1"/>
  <c r="K23" i="2" s="1"/>
  <c r="G24" i="2" s="1"/>
  <c r="M20" i="4" l="1"/>
  <c r="N20" i="4" s="1"/>
  <c r="G21" i="4" s="1"/>
  <c r="I24" i="2"/>
  <c r="J24" i="2" s="1"/>
  <c r="K24" i="2" s="1"/>
  <c r="G25" i="2" s="1"/>
  <c r="M19" i="1"/>
  <c r="N19" i="1" s="1"/>
  <c r="G20" i="1" s="1"/>
  <c r="I21" i="4" l="1"/>
  <c r="J21" i="4" s="1"/>
  <c r="L21" i="4"/>
  <c r="I25" i="2"/>
  <c r="J25" i="2" s="1"/>
  <c r="K25" i="2" s="1"/>
  <c r="G26" i="2" s="1"/>
  <c r="I20" i="1"/>
  <c r="J20" i="1" s="1"/>
  <c r="L20" i="1"/>
  <c r="M21" i="4" l="1"/>
  <c r="N21" i="4" s="1"/>
  <c r="G22" i="4" s="1"/>
  <c r="I26" i="2"/>
  <c r="J26" i="2" s="1"/>
  <c r="K26" i="2" s="1"/>
  <c r="G27" i="2" s="1"/>
  <c r="M20" i="1"/>
  <c r="N20" i="1" s="1"/>
  <c r="G21" i="1" s="1"/>
  <c r="I22" i="4" l="1"/>
  <c r="J22" i="4" s="1"/>
  <c r="L22" i="4"/>
  <c r="I21" i="1"/>
  <c r="J21" i="1" s="1"/>
  <c r="L21" i="1"/>
  <c r="I27" i="2"/>
  <c r="J27" i="2" s="1"/>
  <c r="K27" i="2" s="1"/>
  <c r="G28" i="2" s="1"/>
  <c r="M22" i="4" l="1"/>
  <c r="N22" i="4" s="1"/>
  <c r="G23" i="4" s="1"/>
  <c r="L23" i="4" s="1"/>
  <c r="M21" i="1"/>
  <c r="N21" i="1" s="1"/>
  <c r="G22" i="1" s="1"/>
  <c r="I28" i="2"/>
  <c r="J28" i="2" s="1"/>
  <c r="K28" i="2" s="1"/>
  <c r="G29" i="2" s="1"/>
  <c r="I23" i="4" l="1"/>
  <c r="J23" i="4" s="1"/>
  <c r="M23" i="4" s="1"/>
  <c r="N23" i="4" s="1"/>
  <c r="G24" i="4" s="1"/>
  <c r="I22" i="1"/>
  <c r="J22" i="1" s="1"/>
  <c r="L22" i="1"/>
  <c r="I29" i="2"/>
  <c r="J29" i="2" s="1"/>
  <c r="K29" i="2" s="1"/>
  <c r="G30" i="2" s="1"/>
  <c r="I24" i="4" l="1"/>
  <c r="J24" i="4" s="1"/>
  <c r="L24" i="4"/>
  <c r="M22" i="1"/>
  <c r="N22" i="1" s="1"/>
  <c r="G23" i="1" s="1"/>
  <c r="I23" i="1" s="1"/>
  <c r="J23" i="1" s="1"/>
  <c r="I30" i="2"/>
  <c r="J30" i="2" s="1"/>
  <c r="K30" i="2" s="1"/>
  <c r="G31" i="2" s="1"/>
  <c r="M24" i="4" l="1"/>
  <c r="N24" i="4" s="1"/>
  <c r="G25" i="4" s="1"/>
  <c r="I25" i="4" s="1"/>
  <c r="J25" i="4" s="1"/>
  <c r="L23" i="1"/>
  <c r="M23" i="1" s="1"/>
  <c r="N23" i="1" s="1"/>
  <c r="G24" i="1" s="1"/>
  <c r="I24" i="1" s="1"/>
  <c r="J24" i="1" s="1"/>
  <c r="I31" i="2"/>
  <c r="J31" i="2" s="1"/>
  <c r="K31" i="2" s="1"/>
  <c r="G32" i="2" s="1"/>
  <c r="L25" i="4" l="1"/>
  <c r="M25" i="4" s="1"/>
  <c r="N25" i="4" s="1"/>
  <c r="G26" i="4" s="1"/>
  <c r="L26" i="4" s="1"/>
  <c r="L24" i="1"/>
  <c r="M24" i="1" s="1"/>
  <c r="N24" i="1" s="1"/>
  <c r="G25" i="1" s="1"/>
  <c r="I32" i="2"/>
  <c r="J32" i="2" s="1"/>
  <c r="K32" i="2" s="1"/>
  <c r="G33" i="2" s="1"/>
  <c r="I26" i="4" l="1"/>
  <c r="J26" i="4" s="1"/>
  <c r="M26" i="4" s="1"/>
  <c r="N26" i="4" s="1"/>
  <c r="G27" i="4" s="1"/>
  <c r="I33" i="2"/>
  <c r="J33" i="2" s="1"/>
  <c r="K33" i="2"/>
  <c r="G34" i="2" s="1"/>
  <c r="I25" i="1"/>
  <c r="J25" i="1" s="1"/>
  <c r="L25" i="1"/>
  <c r="I27" i="4" l="1"/>
  <c r="J27" i="4" s="1"/>
  <c r="L27" i="4"/>
  <c r="M25" i="1"/>
  <c r="N25" i="1" s="1"/>
  <c r="G26" i="1" s="1"/>
  <c r="I26" i="1" s="1"/>
  <c r="J26" i="1" s="1"/>
  <c r="I34" i="2"/>
  <c r="J34" i="2" s="1"/>
  <c r="K34" i="2" s="1"/>
  <c r="G35" i="2" s="1"/>
  <c r="M27" i="4" l="1"/>
  <c r="N27" i="4" s="1"/>
  <c r="G28" i="4" s="1"/>
  <c r="I28" i="4" s="1"/>
  <c r="J28" i="4" s="1"/>
  <c r="L26" i="1"/>
  <c r="M26" i="1" s="1"/>
  <c r="N26" i="1" s="1"/>
  <c r="G27" i="1" s="1"/>
  <c r="I27" i="1" s="1"/>
  <c r="J27" i="1" s="1"/>
  <c r="I35" i="2"/>
  <c r="J35" i="2" s="1"/>
  <c r="K35" i="2" s="1"/>
  <c r="G36" i="2" s="1"/>
  <c r="L28" i="4" l="1"/>
  <c r="M28" i="4" s="1"/>
  <c r="N28" i="4" s="1"/>
  <c r="G29" i="4" s="1"/>
  <c r="L27" i="1"/>
  <c r="M27" i="1" s="1"/>
  <c r="N27" i="1" s="1"/>
  <c r="G28" i="1" s="1"/>
  <c r="I36" i="2"/>
  <c r="J36" i="2" s="1"/>
  <c r="K36" i="2" s="1"/>
  <c r="G37" i="2" s="1"/>
  <c r="I29" i="4" l="1"/>
  <c r="J29" i="4" s="1"/>
  <c r="L29" i="4"/>
  <c r="I37" i="2"/>
  <c r="J37" i="2" s="1"/>
  <c r="K37" i="2" s="1"/>
  <c r="G38" i="2" s="1"/>
  <c r="I28" i="1"/>
  <c r="J28" i="1" s="1"/>
  <c r="L28" i="1"/>
  <c r="M29" i="4" l="1"/>
  <c r="N29" i="4" s="1"/>
  <c r="G30" i="4" s="1"/>
  <c r="I30" i="4" s="1"/>
  <c r="J30" i="4" s="1"/>
  <c r="I38" i="2"/>
  <c r="J38" i="2" s="1"/>
  <c r="K38" i="2" s="1"/>
  <c r="G39" i="2" s="1"/>
  <c r="M28" i="1"/>
  <c r="N28" i="1" s="1"/>
  <c r="G29" i="1" s="1"/>
  <c r="L30" i="4" l="1"/>
  <c r="M30" i="4" s="1"/>
  <c r="N30" i="4" s="1"/>
  <c r="G31" i="4" s="1"/>
  <c r="I29" i="1"/>
  <c r="J29" i="1" s="1"/>
  <c r="L29" i="1"/>
  <c r="I39" i="2"/>
  <c r="J39" i="2" s="1"/>
  <c r="K39" i="2" s="1"/>
  <c r="G40" i="2" s="1"/>
  <c r="I31" i="4" l="1"/>
  <c r="J31" i="4" s="1"/>
  <c r="L31" i="4"/>
  <c r="I40" i="2"/>
  <c r="J40" i="2" s="1"/>
  <c r="K40" i="2" s="1"/>
  <c r="G41" i="2" s="1"/>
  <c r="M29" i="1"/>
  <c r="N29" i="1" s="1"/>
  <c r="G30" i="1" s="1"/>
  <c r="M31" i="4" l="1"/>
  <c r="N31" i="4" s="1"/>
  <c r="G32" i="4" s="1"/>
  <c r="L32" i="4" s="1"/>
  <c r="I32" i="4"/>
  <c r="J32" i="4" s="1"/>
  <c r="I41" i="2"/>
  <c r="J41" i="2" s="1"/>
  <c r="K41" i="2" s="1"/>
  <c r="G42" i="2" s="1"/>
  <c r="I30" i="1"/>
  <c r="J30" i="1" s="1"/>
  <c r="L30" i="1"/>
  <c r="M32" i="4" l="1"/>
  <c r="N32" i="4" s="1"/>
  <c r="G33" i="4" s="1"/>
  <c r="I42" i="2"/>
  <c r="J42" i="2" s="1"/>
  <c r="K42" i="2" s="1"/>
  <c r="G43" i="2" s="1"/>
  <c r="M30" i="1"/>
  <c r="N30" i="1" s="1"/>
  <c r="G31" i="1" s="1"/>
  <c r="I33" i="4" l="1"/>
  <c r="J33" i="4" s="1"/>
  <c r="L33" i="4"/>
  <c r="I43" i="2"/>
  <c r="J43" i="2" s="1"/>
  <c r="K43" i="2" s="1"/>
  <c r="G44" i="2" s="1"/>
  <c r="I31" i="1"/>
  <c r="J31" i="1" s="1"/>
  <c r="L31" i="1"/>
  <c r="M33" i="4" l="1"/>
  <c r="N33" i="4" s="1"/>
  <c r="G34" i="4" s="1"/>
  <c r="I34" i="4" s="1"/>
  <c r="J34" i="4" s="1"/>
  <c r="I44" i="2"/>
  <c r="J44" i="2" s="1"/>
  <c r="K44" i="2" s="1"/>
  <c r="G45" i="2" s="1"/>
  <c r="M31" i="1"/>
  <c r="N31" i="1" s="1"/>
  <c r="G32" i="1" s="1"/>
  <c r="L34" i="4" l="1"/>
  <c r="M34" i="4"/>
  <c r="N34" i="4" s="1"/>
  <c r="G35" i="4" s="1"/>
  <c r="I45" i="2"/>
  <c r="J45" i="2" s="1"/>
  <c r="K45" i="2" s="1"/>
  <c r="G46" i="2" s="1"/>
  <c r="I32" i="1"/>
  <c r="J32" i="1" s="1"/>
  <c r="L32" i="1"/>
  <c r="I35" i="4" l="1"/>
  <c r="J35" i="4" s="1"/>
  <c r="L35" i="4"/>
  <c r="M32" i="1"/>
  <c r="N32" i="1" s="1"/>
  <c r="G33" i="1" s="1"/>
  <c r="I33" i="1" s="1"/>
  <c r="J33" i="1" s="1"/>
  <c r="I46" i="2"/>
  <c r="J46" i="2" s="1"/>
  <c r="K46" i="2" s="1"/>
  <c r="G47" i="2" s="1"/>
  <c r="M35" i="4" l="1"/>
  <c r="N35" i="4" s="1"/>
  <c r="G36" i="4" s="1"/>
  <c r="L33" i="1"/>
  <c r="M33" i="1" s="1"/>
  <c r="N33" i="1" s="1"/>
  <c r="G34" i="1" s="1"/>
  <c r="I34" i="1" s="1"/>
  <c r="J34" i="1" s="1"/>
  <c r="I47" i="2"/>
  <c r="J47" i="2" s="1"/>
  <c r="K47" i="2" s="1"/>
  <c r="G48" i="2" s="1"/>
  <c r="L36" i="4" l="1"/>
  <c r="I36" i="4"/>
  <c r="J36" i="4" s="1"/>
  <c r="L34" i="1"/>
  <c r="M34" i="1" s="1"/>
  <c r="N34" i="1" s="1"/>
  <c r="G35" i="1" s="1"/>
  <c r="I48" i="2"/>
  <c r="J48" i="2" s="1"/>
  <c r="K48" i="2" s="1"/>
  <c r="G49" i="2" s="1"/>
  <c r="M36" i="4" l="1"/>
  <c r="N36" i="4" s="1"/>
  <c r="G37" i="4" s="1"/>
  <c r="I49" i="2"/>
  <c r="J49" i="2" s="1"/>
  <c r="K49" i="2" s="1"/>
  <c r="G50" i="2" s="1"/>
  <c r="I35" i="1"/>
  <c r="J35" i="1" s="1"/>
  <c r="L35" i="1"/>
  <c r="I37" i="4" l="1"/>
  <c r="J37" i="4" s="1"/>
  <c r="L37" i="4"/>
  <c r="I50" i="2"/>
  <c r="J50" i="2" s="1"/>
  <c r="K50" i="2" s="1"/>
  <c r="G51" i="2" s="1"/>
  <c r="M35" i="1"/>
  <c r="N35" i="1" s="1"/>
  <c r="G36" i="1" s="1"/>
  <c r="M37" i="4" l="1"/>
  <c r="N37" i="4" s="1"/>
  <c r="G38" i="4" s="1"/>
  <c r="I36" i="1"/>
  <c r="J36" i="1" s="1"/>
  <c r="L36" i="1"/>
  <c r="I51" i="2"/>
  <c r="J51" i="2" s="1"/>
  <c r="K51" i="2" s="1"/>
  <c r="G52" i="2" s="1"/>
  <c r="L38" i="4" l="1"/>
  <c r="I38" i="4"/>
  <c r="J38" i="4" s="1"/>
  <c r="I52" i="2"/>
  <c r="J52" i="2" s="1"/>
  <c r="K52" i="2" s="1"/>
  <c r="G53" i="2" s="1"/>
  <c r="M36" i="1"/>
  <c r="N36" i="1" s="1"/>
  <c r="G37" i="1" s="1"/>
  <c r="M38" i="4" l="1"/>
  <c r="N38" i="4" s="1"/>
  <c r="G39" i="4" s="1"/>
  <c r="I53" i="2"/>
  <c r="J53" i="2" s="1"/>
  <c r="K53" i="2" s="1"/>
  <c r="G54" i="2" s="1"/>
  <c r="I37" i="1"/>
  <c r="J37" i="1" s="1"/>
  <c r="L37" i="1"/>
  <c r="I39" i="4" l="1"/>
  <c r="J39" i="4" s="1"/>
  <c r="L39" i="4"/>
  <c r="I54" i="2"/>
  <c r="J54" i="2" s="1"/>
  <c r="K54" i="2" s="1"/>
  <c r="G55" i="2" s="1"/>
  <c r="M37" i="1"/>
  <c r="N37" i="1" s="1"/>
  <c r="G38" i="1" s="1"/>
  <c r="M39" i="4" l="1"/>
  <c r="N39" i="4" s="1"/>
  <c r="G40" i="4" s="1"/>
  <c r="L40" i="4" s="1"/>
  <c r="I40" i="4"/>
  <c r="J40" i="4" s="1"/>
  <c r="I55" i="2"/>
  <c r="J55" i="2" s="1"/>
  <c r="K55" i="2" s="1"/>
  <c r="G56" i="2" s="1"/>
  <c r="I38" i="1"/>
  <c r="J38" i="1" s="1"/>
  <c r="L38" i="1"/>
  <c r="M40" i="4" l="1"/>
  <c r="N40" i="4" s="1"/>
  <c r="G41" i="4" s="1"/>
  <c r="M38" i="1"/>
  <c r="N38" i="1" s="1"/>
  <c r="G39" i="1" s="1"/>
  <c r="I56" i="2"/>
  <c r="J56" i="2" s="1"/>
  <c r="K56" i="2" s="1"/>
  <c r="G57" i="2" s="1"/>
  <c r="I41" i="4" l="1"/>
  <c r="J41" i="4" s="1"/>
  <c r="L41" i="4"/>
  <c r="I57" i="2"/>
  <c r="J57" i="2" s="1"/>
  <c r="K57" i="2" s="1"/>
  <c r="G58" i="2" s="1"/>
  <c r="I39" i="1"/>
  <c r="J39" i="1" s="1"/>
  <c r="L39" i="1"/>
  <c r="M41" i="4" l="1"/>
  <c r="N41" i="4" s="1"/>
  <c r="G42" i="4" s="1"/>
  <c r="I42" i="4" s="1"/>
  <c r="J42" i="4" s="1"/>
  <c r="I58" i="2"/>
  <c r="J58" i="2" s="1"/>
  <c r="K58" i="2" s="1"/>
  <c r="G59" i="2" s="1"/>
  <c r="M39" i="1"/>
  <c r="N39" i="1" s="1"/>
  <c r="G40" i="1" s="1"/>
  <c r="L42" i="4" l="1"/>
  <c r="M42" i="4"/>
  <c r="N42" i="4" s="1"/>
  <c r="G43" i="4" s="1"/>
  <c r="I43" i="4" s="1"/>
  <c r="J43" i="4" s="1"/>
  <c r="I40" i="1"/>
  <c r="J40" i="1" s="1"/>
  <c r="L40" i="1"/>
  <c r="I59" i="2"/>
  <c r="J59" i="2" s="1"/>
  <c r="K59" i="2" s="1"/>
  <c r="G60" i="2" s="1"/>
  <c r="L43" i="4" l="1"/>
  <c r="M43" i="4"/>
  <c r="N43" i="4" s="1"/>
  <c r="G44" i="4" s="1"/>
  <c r="I60" i="2"/>
  <c r="J60" i="2" s="1"/>
  <c r="K60" i="2" s="1"/>
  <c r="G61" i="2" s="1"/>
  <c r="M40" i="1"/>
  <c r="N40" i="1" s="1"/>
  <c r="G41" i="1" s="1"/>
  <c r="L44" i="4" l="1"/>
  <c r="I44" i="4"/>
  <c r="J44" i="4" s="1"/>
  <c r="I61" i="2"/>
  <c r="J61" i="2" s="1"/>
  <c r="K61" i="2" s="1"/>
  <c r="G62" i="2" s="1"/>
  <c r="I41" i="1"/>
  <c r="J41" i="1" s="1"/>
  <c r="L41" i="1"/>
  <c r="M44" i="4" l="1"/>
  <c r="N44" i="4" s="1"/>
  <c r="G45" i="4" s="1"/>
  <c r="I62" i="2"/>
  <c r="J62" i="2" s="1"/>
  <c r="K62" i="2" s="1"/>
  <c r="G63" i="2" s="1"/>
  <c r="M41" i="1"/>
  <c r="N41" i="1" s="1"/>
  <c r="G42" i="1" s="1"/>
  <c r="I45" i="4" l="1"/>
  <c r="J45" i="4" s="1"/>
  <c r="L45" i="4"/>
  <c r="I63" i="2"/>
  <c r="J63" i="2" s="1"/>
  <c r="K63" i="2" s="1"/>
  <c r="G64" i="2" s="1"/>
  <c r="I42" i="1"/>
  <c r="J42" i="1" s="1"/>
  <c r="L42" i="1"/>
  <c r="M45" i="4" l="1"/>
  <c r="N45" i="4" s="1"/>
  <c r="G46" i="4" s="1"/>
  <c r="M42" i="1"/>
  <c r="N42" i="1" s="1"/>
  <c r="G43" i="1" s="1"/>
  <c r="I64" i="2"/>
  <c r="J64" i="2" s="1"/>
  <c r="K64" i="2" s="1"/>
  <c r="G65" i="2" s="1"/>
  <c r="I46" i="4" l="1"/>
  <c r="J46" i="4" s="1"/>
  <c r="L46" i="4"/>
  <c r="I65" i="2"/>
  <c r="J65" i="2" s="1"/>
  <c r="K65" i="2" s="1"/>
  <c r="G66" i="2" s="1"/>
  <c r="I43" i="1"/>
  <c r="J43" i="1" s="1"/>
  <c r="L43" i="1"/>
  <c r="M46" i="4" l="1"/>
  <c r="N46" i="4" s="1"/>
  <c r="G47" i="4" s="1"/>
  <c r="I66" i="2"/>
  <c r="J66" i="2" s="1"/>
  <c r="K66" i="2" s="1"/>
  <c r="G67" i="2" s="1"/>
  <c r="M43" i="1"/>
  <c r="N43" i="1" s="1"/>
  <c r="G44" i="1" s="1"/>
  <c r="I47" i="4" l="1"/>
  <c r="J47" i="4" s="1"/>
  <c r="L47" i="4"/>
  <c r="I67" i="2"/>
  <c r="J67" i="2" s="1"/>
  <c r="K67" i="2" s="1"/>
  <c r="G68" i="2" s="1"/>
  <c r="I44" i="1"/>
  <c r="J44" i="1" s="1"/>
  <c r="L44" i="1"/>
  <c r="M47" i="4" l="1"/>
  <c r="N47" i="4" s="1"/>
  <c r="G48" i="4" s="1"/>
  <c r="L48" i="4" s="1"/>
  <c r="I48" i="4"/>
  <c r="J48" i="4" s="1"/>
  <c r="M44" i="1"/>
  <c r="N44" i="1" s="1"/>
  <c r="G45" i="1" s="1"/>
  <c r="I45" i="1" s="1"/>
  <c r="J45" i="1" s="1"/>
  <c r="I68" i="2"/>
  <c r="J68" i="2" s="1"/>
  <c r="K68" i="2" s="1"/>
  <c r="G69" i="2" s="1"/>
  <c r="M48" i="4" l="1"/>
  <c r="N48" i="4" s="1"/>
  <c r="G49" i="4" s="1"/>
  <c r="L45" i="1"/>
  <c r="M45" i="1" s="1"/>
  <c r="N45" i="1" s="1"/>
  <c r="G46" i="1" s="1"/>
  <c r="I46" i="1" s="1"/>
  <c r="J46" i="1" s="1"/>
  <c r="I69" i="2"/>
  <c r="J69" i="2" s="1"/>
  <c r="K69" i="2" s="1"/>
  <c r="G70" i="2" s="1"/>
  <c r="I49" i="4" l="1"/>
  <c r="J49" i="4" s="1"/>
  <c r="L49" i="4"/>
  <c r="L46" i="1"/>
  <c r="M46" i="1" s="1"/>
  <c r="N46" i="1" s="1"/>
  <c r="G47" i="1" s="1"/>
  <c r="I70" i="2"/>
  <c r="J70" i="2" s="1"/>
  <c r="K70" i="2" s="1"/>
  <c r="G71" i="2" s="1"/>
  <c r="M49" i="4" l="1"/>
  <c r="N49" i="4" s="1"/>
  <c r="G50" i="4" s="1"/>
  <c r="I71" i="2"/>
  <c r="J71" i="2" s="1"/>
  <c r="K71" i="2"/>
  <c r="G72" i="2" s="1"/>
  <c r="I47" i="1"/>
  <c r="J47" i="1" s="1"/>
  <c r="L47" i="1"/>
  <c r="L50" i="4" l="1"/>
  <c r="I50" i="4"/>
  <c r="J50" i="4" s="1"/>
  <c r="M47" i="1"/>
  <c r="N47" i="1" s="1"/>
  <c r="G48" i="1" s="1"/>
  <c r="I72" i="2"/>
  <c r="J72" i="2" s="1"/>
  <c r="K72" i="2" s="1"/>
  <c r="G73" i="2" s="1"/>
  <c r="M50" i="4" l="1"/>
  <c r="N50" i="4" s="1"/>
  <c r="G51" i="4" s="1"/>
  <c r="I73" i="2"/>
  <c r="J73" i="2" s="1"/>
  <c r="K73" i="2" s="1"/>
  <c r="G74" i="2" s="1"/>
  <c r="I48" i="1"/>
  <c r="J48" i="1" s="1"/>
  <c r="L48" i="1"/>
  <c r="I51" i="4" l="1"/>
  <c r="J51" i="4" s="1"/>
  <c r="L51" i="4"/>
  <c r="M48" i="1"/>
  <c r="N48" i="1" s="1"/>
  <c r="G49" i="1" s="1"/>
  <c r="I49" i="1" s="1"/>
  <c r="J49" i="1" s="1"/>
  <c r="I74" i="2"/>
  <c r="J74" i="2" s="1"/>
  <c r="K74" i="2"/>
  <c r="G75" i="2" s="1"/>
  <c r="M51" i="4" l="1"/>
  <c r="N51" i="4" s="1"/>
  <c r="G52" i="4" s="1"/>
  <c r="L52" i="4" s="1"/>
  <c r="L49" i="1"/>
  <c r="M49" i="1" s="1"/>
  <c r="N49" i="1" s="1"/>
  <c r="G50" i="1" s="1"/>
  <c r="I50" i="1" s="1"/>
  <c r="J50" i="1" s="1"/>
  <c r="I75" i="2"/>
  <c r="J75" i="2" s="1"/>
  <c r="K75" i="2" s="1"/>
  <c r="G76" i="2" s="1"/>
  <c r="I52" i="4" l="1"/>
  <c r="J52" i="4" s="1"/>
  <c r="M52" i="4" s="1"/>
  <c r="N52" i="4" s="1"/>
  <c r="G53" i="4" s="1"/>
  <c r="L50" i="1"/>
  <c r="M50" i="1" s="1"/>
  <c r="N50" i="1" s="1"/>
  <c r="G51" i="1" s="1"/>
  <c r="I76" i="2"/>
  <c r="J76" i="2" s="1"/>
  <c r="K76" i="2" s="1"/>
  <c r="G77" i="2" s="1"/>
  <c r="I53" i="4" l="1"/>
  <c r="J53" i="4" s="1"/>
  <c r="L53" i="4"/>
  <c r="I77" i="2"/>
  <c r="J77" i="2" s="1"/>
  <c r="K77" i="2" s="1"/>
  <c r="G78" i="2" s="1"/>
  <c r="I51" i="1"/>
  <c r="J51" i="1" s="1"/>
  <c r="L51" i="1"/>
  <c r="M53" i="4" l="1"/>
  <c r="N53" i="4" s="1"/>
  <c r="G54" i="4" s="1"/>
  <c r="I54" i="4" s="1"/>
  <c r="J54" i="4" s="1"/>
  <c r="L54" i="4"/>
  <c r="I78" i="2"/>
  <c r="J78" i="2" s="1"/>
  <c r="K78" i="2" s="1"/>
  <c r="G79" i="2" s="1"/>
  <c r="M51" i="1"/>
  <c r="N51" i="1" s="1"/>
  <c r="G52" i="1" s="1"/>
  <c r="M54" i="4" l="1"/>
  <c r="N54" i="4" s="1"/>
  <c r="G55" i="4" s="1"/>
  <c r="I55" i="4"/>
  <c r="J55" i="4" s="1"/>
  <c r="L55" i="4"/>
  <c r="I79" i="2"/>
  <c r="J79" i="2" s="1"/>
  <c r="K79" i="2" s="1"/>
  <c r="G80" i="2" s="1"/>
  <c r="I52" i="1"/>
  <c r="J52" i="1" s="1"/>
  <c r="L52" i="1"/>
  <c r="M55" i="4" l="1"/>
  <c r="N55" i="4" s="1"/>
  <c r="G56" i="4" s="1"/>
  <c r="I80" i="2"/>
  <c r="J80" i="2" s="1"/>
  <c r="K80" i="2" s="1"/>
  <c r="G81" i="2" s="1"/>
  <c r="M52" i="1"/>
  <c r="N52" i="1" s="1"/>
  <c r="G53" i="1" s="1"/>
  <c r="L56" i="4" l="1"/>
  <c r="I56" i="4"/>
  <c r="J56" i="4" s="1"/>
  <c r="I81" i="2"/>
  <c r="J81" i="2" s="1"/>
  <c r="K81" i="2" s="1"/>
  <c r="G82" i="2" s="1"/>
  <c r="I53" i="1"/>
  <c r="J53" i="1" s="1"/>
  <c r="L53" i="1"/>
  <c r="M56" i="4" l="1"/>
  <c r="N56" i="4" s="1"/>
  <c r="G57" i="4" s="1"/>
  <c r="M53" i="1"/>
  <c r="N53" i="1" s="1"/>
  <c r="G54" i="1" s="1"/>
  <c r="L54" i="1" s="1"/>
  <c r="I82" i="2"/>
  <c r="J82" i="2" s="1"/>
  <c r="K82" i="2" s="1"/>
  <c r="G83" i="2" s="1"/>
  <c r="I57" i="4" l="1"/>
  <c r="J57" i="4" s="1"/>
  <c r="L57" i="4"/>
  <c r="I54" i="1"/>
  <c r="J54" i="1" s="1"/>
  <c r="M54" i="1" s="1"/>
  <c r="N54" i="1" s="1"/>
  <c r="G55" i="1" s="1"/>
  <c r="I83" i="2"/>
  <c r="J83" i="2" s="1"/>
  <c r="K83" i="2" s="1"/>
  <c r="G84" i="2" s="1"/>
  <c r="M57" i="4" l="1"/>
  <c r="N57" i="4" s="1"/>
  <c r="G58" i="4" s="1"/>
  <c r="L58" i="4" s="1"/>
  <c r="I84" i="2"/>
  <c r="J84" i="2" s="1"/>
  <c r="K84" i="2" s="1"/>
  <c r="G85" i="2" s="1"/>
  <c r="I55" i="1"/>
  <c r="J55" i="1" s="1"/>
  <c r="L55" i="1"/>
  <c r="I58" i="4" l="1"/>
  <c r="J58" i="4" s="1"/>
  <c r="M58" i="4" s="1"/>
  <c r="N58" i="4" s="1"/>
  <c r="G59" i="4" s="1"/>
  <c r="I85" i="2"/>
  <c r="J85" i="2" s="1"/>
  <c r="K85" i="2" s="1"/>
  <c r="G86" i="2" s="1"/>
  <c r="M55" i="1"/>
  <c r="N55" i="1" s="1"/>
  <c r="G56" i="1" s="1"/>
  <c r="I59" i="4" l="1"/>
  <c r="J59" i="4" s="1"/>
  <c r="L59" i="4"/>
  <c r="I86" i="2"/>
  <c r="J86" i="2" s="1"/>
  <c r="K86" i="2" s="1"/>
  <c r="G87" i="2" s="1"/>
  <c r="I56" i="1"/>
  <c r="J56" i="1" s="1"/>
  <c r="L56" i="1"/>
  <c r="M59" i="4" l="1"/>
  <c r="N59" i="4" s="1"/>
  <c r="G60" i="4" s="1"/>
  <c r="L60" i="4" s="1"/>
  <c r="I87" i="2"/>
  <c r="J87" i="2" s="1"/>
  <c r="K87" i="2" s="1"/>
  <c r="G88" i="2" s="1"/>
  <c r="M56" i="1"/>
  <c r="N56" i="1" s="1"/>
  <c r="G57" i="1" s="1"/>
  <c r="I60" i="4" l="1"/>
  <c r="J60" i="4" s="1"/>
  <c r="M60" i="4" s="1"/>
  <c r="N60" i="4" s="1"/>
  <c r="G61" i="4" s="1"/>
  <c r="I88" i="2"/>
  <c r="J88" i="2" s="1"/>
  <c r="K88" i="2" s="1"/>
  <c r="G89" i="2" s="1"/>
  <c r="I57" i="1"/>
  <c r="J57" i="1" s="1"/>
  <c r="L57" i="1"/>
  <c r="I61" i="4" l="1"/>
  <c r="J61" i="4" s="1"/>
  <c r="L61" i="4"/>
  <c r="I89" i="2"/>
  <c r="J89" i="2" s="1"/>
  <c r="K89" i="2" s="1"/>
  <c r="G90" i="2" s="1"/>
  <c r="M57" i="1"/>
  <c r="N57" i="1" s="1"/>
  <c r="G58" i="1" s="1"/>
  <c r="M61" i="4" l="1"/>
  <c r="N61" i="4" s="1"/>
  <c r="G62" i="4" s="1"/>
  <c r="I90" i="2"/>
  <c r="J90" i="2" s="1"/>
  <c r="K90" i="2" s="1"/>
  <c r="G91" i="2" s="1"/>
  <c r="I58" i="1"/>
  <c r="J58" i="1" s="1"/>
  <c r="L58" i="1"/>
  <c r="I62" i="4" l="1"/>
  <c r="J62" i="4" s="1"/>
  <c r="L62" i="4"/>
  <c r="I91" i="2"/>
  <c r="J91" i="2" s="1"/>
  <c r="K91" i="2" s="1"/>
  <c r="G92" i="2" s="1"/>
  <c r="M58" i="1"/>
  <c r="N58" i="1" s="1"/>
  <c r="G59" i="1" s="1"/>
  <c r="M62" i="4" l="1"/>
  <c r="N62" i="4" s="1"/>
  <c r="G63" i="4" s="1"/>
  <c r="I92" i="2"/>
  <c r="J92" i="2" s="1"/>
  <c r="K92" i="2" s="1"/>
  <c r="G93" i="2" s="1"/>
  <c r="I59" i="1"/>
  <c r="J59" i="1" s="1"/>
  <c r="L59" i="1"/>
  <c r="I63" i="4" l="1"/>
  <c r="J63" i="4" s="1"/>
  <c r="L63" i="4"/>
  <c r="I93" i="2"/>
  <c r="J93" i="2" s="1"/>
  <c r="K93" i="2" s="1"/>
  <c r="G94" i="2" s="1"/>
  <c r="M59" i="1"/>
  <c r="N59" i="1" s="1"/>
  <c r="G60" i="1" s="1"/>
  <c r="M63" i="4" l="1"/>
  <c r="N63" i="4" s="1"/>
  <c r="G64" i="4" s="1"/>
  <c r="I94" i="2"/>
  <c r="J94" i="2" s="1"/>
  <c r="K94" i="2" s="1"/>
  <c r="G95" i="2" s="1"/>
  <c r="I60" i="1"/>
  <c r="J60" i="1" s="1"/>
  <c r="L60" i="1"/>
  <c r="L64" i="4" l="1"/>
  <c r="I64" i="4"/>
  <c r="J64" i="4" s="1"/>
  <c r="I95" i="2"/>
  <c r="J95" i="2" s="1"/>
  <c r="K95" i="2" s="1"/>
  <c r="G96" i="2" s="1"/>
  <c r="M60" i="1"/>
  <c r="N60" i="1" s="1"/>
  <c r="G61" i="1" s="1"/>
  <c r="M64" i="4" l="1"/>
  <c r="N64" i="4" s="1"/>
  <c r="G65" i="4" s="1"/>
  <c r="L61" i="1"/>
  <c r="I61" i="1"/>
  <c r="J61" i="1" s="1"/>
  <c r="I96" i="2"/>
  <c r="J96" i="2" s="1"/>
  <c r="K96" i="2" s="1"/>
  <c r="G97" i="2" s="1"/>
  <c r="I65" i="4" l="1"/>
  <c r="J65" i="4" s="1"/>
  <c r="L65" i="4"/>
  <c r="I97" i="2"/>
  <c r="J97" i="2" s="1"/>
  <c r="K97" i="2" s="1"/>
  <c r="G98" i="2" s="1"/>
  <c r="M61" i="1"/>
  <c r="N61" i="1" s="1"/>
  <c r="G62" i="1" s="1"/>
  <c r="M65" i="4" l="1"/>
  <c r="N65" i="4" s="1"/>
  <c r="G66" i="4" s="1"/>
  <c r="I98" i="2"/>
  <c r="J98" i="2" s="1"/>
  <c r="K98" i="2" s="1"/>
  <c r="G99" i="2" s="1"/>
  <c r="I62" i="1"/>
  <c r="J62" i="1" s="1"/>
  <c r="L62" i="1"/>
  <c r="I66" i="4" l="1"/>
  <c r="J66" i="4" s="1"/>
  <c r="L66" i="4"/>
  <c r="M62" i="1"/>
  <c r="N62" i="1" s="1"/>
  <c r="G63" i="1" s="1"/>
  <c r="I99" i="2"/>
  <c r="J99" i="2" s="1"/>
  <c r="K99" i="2" s="1"/>
  <c r="G100" i="2" s="1"/>
  <c r="M66" i="4" l="1"/>
  <c r="N66" i="4" s="1"/>
  <c r="G67" i="4" s="1"/>
  <c r="I100" i="2"/>
  <c r="J100" i="2" s="1"/>
  <c r="K100" i="2" s="1"/>
  <c r="G101" i="2" s="1"/>
  <c r="L63" i="1"/>
  <c r="I63" i="1"/>
  <c r="J63" i="1" s="1"/>
  <c r="I67" i="4" l="1"/>
  <c r="J67" i="4" s="1"/>
  <c r="L67" i="4"/>
  <c r="I101" i="2"/>
  <c r="J101" i="2" s="1"/>
  <c r="K101" i="2" s="1"/>
  <c r="G102" i="2" s="1"/>
  <c r="M63" i="1"/>
  <c r="N63" i="1" s="1"/>
  <c r="G64" i="1" s="1"/>
  <c r="M67" i="4" l="1"/>
  <c r="N67" i="4" s="1"/>
  <c r="G68" i="4" s="1"/>
  <c r="L68" i="4" s="1"/>
  <c r="I102" i="2"/>
  <c r="J102" i="2" s="1"/>
  <c r="K102" i="2" s="1"/>
  <c r="G103" i="2" s="1"/>
  <c r="L64" i="1"/>
  <c r="I64" i="1"/>
  <c r="J64" i="1" s="1"/>
  <c r="I68" i="4" l="1"/>
  <c r="J68" i="4" s="1"/>
  <c r="M68" i="4" s="1"/>
  <c r="N68" i="4" s="1"/>
  <c r="G69" i="4" s="1"/>
  <c r="I103" i="2"/>
  <c r="J103" i="2" s="1"/>
  <c r="K103" i="2"/>
  <c r="G104" i="2" s="1"/>
  <c r="M64" i="1"/>
  <c r="N64" i="1" s="1"/>
  <c r="G65" i="1" s="1"/>
  <c r="I69" i="4" l="1"/>
  <c r="J69" i="4" s="1"/>
  <c r="L69" i="4"/>
  <c r="I104" i="2"/>
  <c r="J104" i="2" s="1"/>
  <c r="K104" i="2" s="1"/>
  <c r="G105" i="2" s="1"/>
  <c r="I65" i="1"/>
  <c r="J65" i="1" s="1"/>
  <c r="L65" i="1"/>
  <c r="M69" i="4" l="1"/>
  <c r="N69" i="4" s="1"/>
  <c r="G70" i="4" s="1"/>
  <c r="I105" i="2"/>
  <c r="J105" i="2" s="1"/>
  <c r="K105" i="2" s="1"/>
  <c r="G106" i="2" s="1"/>
  <c r="M65" i="1"/>
  <c r="N65" i="1" s="1"/>
  <c r="G66" i="1" s="1"/>
  <c r="I70" i="4" l="1"/>
  <c r="J70" i="4" s="1"/>
  <c r="L70" i="4"/>
  <c r="I106" i="2"/>
  <c r="J106" i="2" s="1"/>
  <c r="K106" i="2"/>
  <c r="G107" i="2" s="1"/>
  <c r="I66" i="1"/>
  <c r="J66" i="1" s="1"/>
  <c r="L66" i="1"/>
  <c r="M70" i="4" l="1"/>
  <c r="N70" i="4" s="1"/>
  <c r="G71" i="4" s="1"/>
  <c r="I71" i="4"/>
  <c r="J71" i="4" s="1"/>
  <c r="L71" i="4"/>
  <c r="M66" i="1"/>
  <c r="N66" i="1" s="1"/>
  <c r="G67" i="1" s="1"/>
  <c r="I107" i="2"/>
  <c r="J107" i="2" s="1"/>
  <c r="K107" i="2" s="1"/>
  <c r="G108" i="2" s="1"/>
  <c r="M71" i="4" l="1"/>
  <c r="N71" i="4" s="1"/>
  <c r="G72" i="4" s="1"/>
  <c r="L72" i="4"/>
  <c r="I72" i="4"/>
  <c r="J72" i="4" s="1"/>
  <c r="I108" i="2"/>
  <c r="J108" i="2" s="1"/>
  <c r="K108" i="2" s="1"/>
  <c r="G109" i="2" s="1"/>
  <c r="I67" i="1"/>
  <c r="J67" i="1" s="1"/>
  <c r="L67" i="1"/>
  <c r="M72" i="4" l="1"/>
  <c r="N72" i="4" s="1"/>
  <c r="G73" i="4" s="1"/>
  <c r="M67" i="1"/>
  <c r="N67" i="1" s="1"/>
  <c r="G68" i="1" s="1"/>
  <c r="I68" i="1" s="1"/>
  <c r="J68" i="1" s="1"/>
  <c r="I109" i="2"/>
  <c r="J109" i="2" s="1"/>
  <c r="K109" i="2" s="1"/>
  <c r="G110" i="2" s="1"/>
  <c r="I73" i="4" l="1"/>
  <c r="J73" i="4" s="1"/>
  <c r="L73" i="4"/>
  <c r="L68" i="1"/>
  <c r="M68" i="1" s="1"/>
  <c r="N68" i="1" s="1"/>
  <c r="G69" i="1" s="1"/>
  <c r="I110" i="2"/>
  <c r="J110" i="2" s="1"/>
  <c r="K110" i="2" s="1"/>
  <c r="G111" i="2" s="1"/>
  <c r="M73" i="4" l="1"/>
  <c r="N73" i="4" s="1"/>
  <c r="G74" i="4" s="1"/>
  <c r="I74" i="4" s="1"/>
  <c r="J74" i="4" s="1"/>
  <c r="L74" i="4"/>
  <c r="I111" i="2"/>
  <c r="J111" i="2" s="1"/>
  <c r="K111" i="2" s="1"/>
  <c r="G112" i="2" s="1"/>
  <c r="I69" i="1"/>
  <c r="J69" i="1" s="1"/>
  <c r="L69" i="1"/>
  <c r="M74" i="4" l="1"/>
  <c r="N74" i="4" s="1"/>
  <c r="G75" i="4" s="1"/>
  <c r="I75" i="4" s="1"/>
  <c r="J75" i="4" s="1"/>
  <c r="M69" i="1"/>
  <c r="N69" i="1" s="1"/>
  <c r="G70" i="1" s="1"/>
  <c r="I112" i="2"/>
  <c r="J112" i="2" s="1"/>
  <c r="K112" i="2" s="1"/>
  <c r="G113" i="2" s="1"/>
  <c r="L75" i="4" l="1"/>
  <c r="M75" i="4" s="1"/>
  <c r="N75" i="4" s="1"/>
  <c r="G76" i="4" s="1"/>
  <c r="I113" i="2"/>
  <c r="J113" i="2" s="1"/>
  <c r="K113" i="2" s="1"/>
  <c r="G114" i="2" s="1"/>
  <c r="I70" i="1"/>
  <c r="J70" i="1" s="1"/>
  <c r="L70" i="1"/>
  <c r="L76" i="4" l="1"/>
  <c r="I76" i="4"/>
  <c r="J76" i="4" s="1"/>
  <c r="M76" i="4" s="1"/>
  <c r="N76" i="4" s="1"/>
  <c r="G77" i="4" s="1"/>
  <c r="I114" i="2"/>
  <c r="J114" i="2" s="1"/>
  <c r="K114" i="2"/>
  <c r="G115" i="2" s="1"/>
  <c r="M70" i="1"/>
  <c r="N70" i="1" s="1"/>
  <c r="G71" i="1" s="1"/>
  <c r="I77" i="4" l="1"/>
  <c r="J77" i="4" s="1"/>
  <c r="L77" i="4"/>
  <c r="I71" i="1"/>
  <c r="J71" i="1" s="1"/>
  <c r="L71" i="1"/>
  <c r="I115" i="2"/>
  <c r="J115" i="2" s="1"/>
  <c r="K115" i="2" s="1"/>
  <c r="G116" i="2" s="1"/>
  <c r="M77" i="4" l="1"/>
  <c r="N77" i="4" s="1"/>
  <c r="G78" i="4" s="1"/>
  <c r="I116" i="2"/>
  <c r="J116" i="2" s="1"/>
  <c r="K116" i="2" s="1"/>
  <c r="G117" i="2" s="1"/>
  <c r="M71" i="1"/>
  <c r="N71" i="1" s="1"/>
  <c r="G72" i="1" s="1"/>
  <c r="I78" i="4" l="1"/>
  <c r="J78" i="4" s="1"/>
  <c r="L78" i="4"/>
  <c r="I117" i="2"/>
  <c r="J117" i="2" s="1"/>
  <c r="K117" i="2" s="1"/>
  <c r="G118" i="2" s="1"/>
  <c r="I72" i="1"/>
  <c r="J72" i="1" s="1"/>
  <c r="L72" i="1"/>
  <c r="M78" i="4" l="1"/>
  <c r="N78" i="4" s="1"/>
  <c r="G79" i="4" s="1"/>
  <c r="I118" i="2"/>
  <c r="J118" i="2" s="1"/>
  <c r="K118" i="2" s="1"/>
  <c r="G119" i="2" s="1"/>
  <c r="M72" i="1"/>
  <c r="N72" i="1" s="1"/>
  <c r="G73" i="1" s="1"/>
  <c r="I79" i="4" l="1"/>
  <c r="J79" i="4" s="1"/>
  <c r="L79" i="4"/>
  <c r="I119" i="2"/>
  <c r="J119" i="2" s="1"/>
  <c r="K119" i="2" s="1"/>
  <c r="G120" i="2" s="1"/>
  <c r="I73" i="1"/>
  <c r="J73" i="1" s="1"/>
  <c r="L73" i="1"/>
  <c r="M79" i="4" l="1"/>
  <c r="N79" i="4" s="1"/>
  <c r="G80" i="4" s="1"/>
  <c r="L80" i="4" s="1"/>
  <c r="I120" i="2"/>
  <c r="J120" i="2" s="1"/>
  <c r="K120" i="2" s="1"/>
  <c r="G121" i="2" s="1"/>
  <c r="M73" i="1"/>
  <c r="N73" i="1" s="1"/>
  <c r="G74" i="1" s="1"/>
  <c r="I80" i="4" l="1"/>
  <c r="J80" i="4" s="1"/>
  <c r="M80" i="4" s="1"/>
  <c r="N80" i="4" s="1"/>
  <c r="G81" i="4" s="1"/>
  <c r="I74" i="1"/>
  <c r="J74" i="1" s="1"/>
  <c r="L74" i="1"/>
  <c r="I121" i="2"/>
  <c r="J121" i="2" s="1"/>
  <c r="K121" i="2" s="1"/>
  <c r="G122" i="2" s="1"/>
  <c r="I81" i="4" l="1"/>
  <c r="J81" i="4" s="1"/>
  <c r="L81" i="4"/>
  <c r="I122" i="2"/>
  <c r="J122" i="2" s="1"/>
  <c r="K122" i="2" s="1"/>
  <c r="G123" i="2" s="1"/>
  <c r="M74" i="1"/>
  <c r="N74" i="1" s="1"/>
  <c r="G75" i="1" s="1"/>
  <c r="M81" i="4" l="1"/>
  <c r="N81" i="4" s="1"/>
  <c r="G82" i="4" s="1"/>
  <c r="I82" i="4" s="1"/>
  <c r="J82" i="4" s="1"/>
  <c r="I123" i="2"/>
  <c r="J123" i="2" s="1"/>
  <c r="K123" i="2" s="1"/>
  <c r="G124" i="2" s="1"/>
  <c r="I75" i="1"/>
  <c r="J75" i="1" s="1"/>
  <c r="L75" i="1"/>
  <c r="L82" i="4" l="1"/>
  <c r="M82" i="4" s="1"/>
  <c r="N82" i="4" s="1"/>
  <c r="G83" i="4" s="1"/>
  <c r="M75" i="1"/>
  <c r="N75" i="1" s="1"/>
  <c r="G76" i="1" s="1"/>
  <c r="I124" i="2"/>
  <c r="J124" i="2" s="1"/>
  <c r="K124" i="2" s="1"/>
  <c r="G125" i="2" s="1"/>
  <c r="L83" i="4" l="1"/>
  <c r="I83" i="4"/>
  <c r="J83" i="4" s="1"/>
  <c r="M83" i="4" s="1"/>
  <c r="N83" i="4" s="1"/>
  <c r="G84" i="4" s="1"/>
  <c r="I125" i="2"/>
  <c r="J125" i="2" s="1"/>
  <c r="K125" i="2" s="1"/>
  <c r="G126" i="2" s="1"/>
  <c r="I76" i="1"/>
  <c r="J76" i="1" s="1"/>
  <c r="L76" i="1"/>
  <c r="L84" i="4" l="1"/>
  <c r="I84" i="4"/>
  <c r="J84" i="4" s="1"/>
  <c r="I126" i="2"/>
  <c r="J126" i="2" s="1"/>
  <c r="K126" i="2" s="1"/>
  <c r="G127" i="2" s="1"/>
  <c r="M76" i="1"/>
  <c r="N76" i="1" s="1"/>
  <c r="G77" i="1" s="1"/>
  <c r="M84" i="4" l="1"/>
  <c r="N84" i="4" s="1"/>
  <c r="G85" i="4" s="1"/>
  <c r="I127" i="2"/>
  <c r="J127" i="2" s="1"/>
  <c r="K127" i="2" s="1"/>
  <c r="G128" i="2" s="1"/>
  <c r="I77" i="1"/>
  <c r="J77" i="1" s="1"/>
  <c r="L77" i="1"/>
  <c r="I85" i="4" l="1"/>
  <c r="J85" i="4" s="1"/>
  <c r="L85" i="4"/>
  <c r="I128" i="2"/>
  <c r="J128" i="2" s="1"/>
  <c r="K128" i="2" s="1"/>
  <c r="G129" i="2" s="1"/>
  <c r="M77" i="1"/>
  <c r="N77" i="1" s="1"/>
  <c r="G78" i="1" s="1"/>
  <c r="M85" i="4" l="1"/>
  <c r="N85" i="4" s="1"/>
  <c r="G86" i="4" s="1"/>
  <c r="I86" i="4" s="1"/>
  <c r="J86" i="4" s="1"/>
  <c r="I78" i="1"/>
  <c r="J78" i="1" s="1"/>
  <c r="L78" i="1"/>
  <c r="I129" i="2"/>
  <c r="J129" i="2" s="1"/>
  <c r="K129" i="2" s="1"/>
  <c r="G130" i="2" s="1"/>
  <c r="L86" i="4" l="1"/>
  <c r="M86" i="4" s="1"/>
  <c r="N86" i="4" s="1"/>
  <c r="G87" i="4" s="1"/>
  <c r="I130" i="2"/>
  <c r="J130" i="2" s="1"/>
  <c r="K130" i="2" s="1"/>
  <c r="G131" i="2" s="1"/>
  <c r="M78" i="1"/>
  <c r="N78" i="1" s="1"/>
  <c r="G79" i="1" s="1"/>
  <c r="I87" i="4" l="1"/>
  <c r="J87" i="4" s="1"/>
  <c r="L87" i="4"/>
  <c r="I131" i="2"/>
  <c r="J131" i="2" s="1"/>
  <c r="K131" i="2" s="1"/>
  <c r="G132" i="2" s="1"/>
  <c r="I79" i="1"/>
  <c r="J79" i="1" s="1"/>
  <c r="L79" i="1"/>
  <c r="M87" i="4" l="1"/>
  <c r="N87" i="4" s="1"/>
  <c r="G88" i="4" s="1"/>
  <c r="M79" i="1"/>
  <c r="N79" i="1" s="1"/>
  <c r="G80" i="1" s="1"/>
  <c r="I80" i="1" s="1"/>
  <c r="J80" i="1" s="1"/>
  <c r="I132" i="2"/>
  <c r="J132" i="2" s="1"/>
  <c r="K132" i="2" s="1"/>
  <c r="G133" i="2" s="1"/>
  <c r="I88" i="4" l="1"/>
  <c r="J88" i="4" s="1"/>
  <c r="L88" i="4"/>
  <c r="L80" i="1"/>
  <c r="M80" i="1" s="1"/>
  <c r="N80" i="1" s="1"/>
  <c r="G81" i="1" s="1"/>
  <c r="I133" i="2"/>
  <c r="J133" i="2" s="1"/>
  <c r="K133" i="2" s="1"/>
  <c r="G134" i="2" s="1"/>
  <c r="M88" i="4" l="1"/>
  <c r="N88" i="4" s="1"/>
  <c r="G89" i="4" s="1"/>
  <c r="I81" i="1"/>
  <c r="J81" i="1" s="1"/>
  <c r="L81" i="1"/>
  <c r="I134" i="2"/>
  <c r="J134" i="2" s="1"/>
  <c r="K134" i="2" s="1"/>
  <c r="G135" i="2" s="1"/>
  <c r="I89" i="4" l="1"/>
  <c r="J89" i="4" s="1"/>
  <c r="L89" i="4"/>
  <c r="I135" i="2"/>
  <c r="J135" i="2" s="1"/>
  <c r="K135" i="2" s="1"/>
  <c r="G136" i="2" s="1"/>
  <c r="M81" i="1"/>
  <c r="N81" i="1" s="1"/>
  <c r="G82" i="1" s="1"/>
  <c r="M89" i="4" l="1"/>
  <c r="N89" i="4" s="1"/>
  <c r="G90" i="4" s="1"/>
  <c r="I136" i="2"/>
  <c r="J136" i="2" s="1"/>
  <c r="K136" i="2" s="1"/>
  <c r="G137" i="2" s="1"/>
  <c r="I82" i="1"/>
  <c r="J82" i="1" s="1"/>
  <c r="L82" i="1"/>
  <c r="I90" i="4" l="1"/>
  <c r="J90" i="4" s="1"/>
  <c r="L90" i="4"/>
  <c r="M82" i="1"/>
  <c r="N82" i="1" s="1"/>
  <c r="G83" i="1" s="1"/>
  <c r="I83" i="1" s="1"/>
  <c r="J83" i="1" s="1"/>
  <c r="I137" i="2"/>
  <c r="J137" i="2" s="1"/>
  <c r="K137" i="2" s="1"/>
  <c r="G138" i="2" s="1"/>
  <c r="M90" i="4" l="1"/>
  <c r="N90" i="4" s="1"/>
  <c r="G91" i="4" s="1"/>
  <c r="L91" i="4" s="1"/>
  <c r="L83" i="1"/>
  <c r="M83" i="1" s="1"/>
  <c r="N83" i="1" s="1"/>
  <c r="G84" i="1" s="1"/>
  <c r="I138" i="2"/>
  <c r="J138" i="2" s="1"/>
  <c r="K138" i="2" s="1"/>
  <c r="G139" i="2" s="1"/>
  <c r="I91" i="4" l="1"/>
  <c r="J91" i="4" s="1"/>
  <c r="M91" i="4" s="1"/>
  <c r="N91" i="4" s="1"/>
  <c r="G92" i="4" s="1"/>
  <c r="L84" i="1"/>
  <c r="I84" i="1"/>
  <c r="J84" i="1" s="1"/>
  <c r="I139" i="2"/>
  <c r="J139" i="2" s="1"/>
  <c r="K139" i="2" s="1"/>
  <c r="G140" i="2" s="1"/>
  <c r="L92" i="4" l="1"/>
  <c r="I92" i="4"/>
  <c r="J92" i="4" s="1"/>
  <c r="M84" i="1"/>
  <c r="N84" i="1" s="1"/>
  <c r="G85" i="1" s="1"/>
  <c r="L85" i="1" s="1"/>
  <c r="I140" i="2"/>
  <c r="J140" i="2" s="1"/>
  <c r="K140" i="2" s="1"/>
  <c r="G141" i="2" s="1"/>
  <c r="M92" i="4" l="1"/>
  <c r="N92" i="4" s="1"/>
  <c r="G93" i="4" s="1"/>
  <c r="I85" i="1"/>
  <c r="J85" i="1" s="1"/>
  <c r="M85" i="1" s="1"/>
  <c r="N85" i="1" s="1"/>
  <c r="G86" i="1" s="1"/>
  <c r="I141" i="2"/>
  <c r="J141" i="2" s="1"/>
  <c r="K141" i="2" s="1"/>
  <c r="G142" i="2" s="1"/>
  <c r="I93" i="4" l="1"/>
  <c r="J93" i="4" s="1"/>
  <c r="L93" i="4"/>
  <c r="I86" i="1"/>
  <c r="J86" i="1" s="1"/>
  <c r="L86" i="1"/>
  <c r="I142" i="2"/>
  <c r="J142" i="2" s="1"/>
  <c r="K142" i="2" s="1"/>
  <c r="G143" i="2" s="1"/>
  <c r="M93" i="4" l="1"/>
  <c r="N93" i="4" s="1"/>
  <c r="G94" i="4" s="1"/>
  <c r="M86" i="1"/>
  <c r="N86" i="1" s="1"/>
  <c r="G87" i="1" s="1"/>
  <c r="I87" i="1" s="1"/>
  <c r="J87" i="1" s="1"/>
  <c r="I143" i="2"/>
  <c r="J143" i="2" s="1"/>
  <c r="K143" i="2" s="1"/>
  <c r="G144" i="2" s="1"/>
  <c r="I94" i="4" l="1"/>
  <c r="J94" i="4" s="1"/>
  <c r="L94" i="4"/>
  <c r="L87" i="1"/>
  <c r="M87" i="1" s="1"/>
  <c r="N87" i="1" s="1"/>
  <c r="G88" i="1" s="1"/>
  <c r="I88" i="1" s="1"/>
  <c r="J88" i="1" s="1"/>
  <c r="I144" i="2"/>
  <c r="J144" i="2" s="1"/>
  <c r="K144" i="2" s="1"/>
  <c r="G145" i="2" s="1"/>
  <c r="M94" i="4" l="1"/>
  <c r="N94" i="4" s="1"/>
  <c r="G95" i="4" s="1"/>
  <c r="I95" i="4" s="1"/>
  <c r="J95" i="4" s="1"/>
  <c r="L95" i="4"/>
  <c r="L88" i="1"/>
  <c r="M88" i="1" s="1"/>
  <c r="N88" i="1" s="1"/>
  <c r="G89" i="1" s="1"/>
  <c r="I145" i="2"/>
  <c r="J145" i="2" s="1"/>
  <c r="K145" i="2" s="1"/>
  <c r="G146" i="2" s="1"/>
  <c r="M95" i="4" l="1"/>
  <c r="N95" i="4" s="1"/>
  <c r="G96" i="4" s="1"/>
  <c r="L96" i="4" s="1"/>
  <c r="I96" i="4"/>
  <c r="J96" i="4" s="1"/>
  <c r="I146" i="2"/>
  <c r="J146" i="2" s="1"/>
  <c r="K146" i="2" s="1"/>
  <c r="G147" i="2" s="1"/>
  <c r="I89" i="1"/>
  <c r="J89" i="1" s="1"/>
  <c r="L89" i="1"/>
  <c r="M96" i="4" l="1"/>
  <c r="N96" i="4" s="1"/>
  <c r="G97" i="4" s="1"/>
  <c r="M89" i="1"/>
  <c r="N89" i="1" s="1"/>
  <c r="G90" i="1" s="1"/>
  <c r="I90" i="1" s="1"/>
  <c r="J90" i="1" s="1"/>
  <c r="I147" i="2"/>
  <c r="J147" i="2" s="1"/>
  <c r="K147" i="2" s="1"/>
  <c r="G148" i="2" s="1"/>
  <c r="I97" i="4" l="1"/>
  <c r="J97" i="4" s="1"/>
  <c r="L97" i="4"/>
  <c r="L90" i="1"/>
  <c r="M90" i="1" s="1"/>
  <c r="N90" i="1" s="1"/>
  <c r="G91" i="1" s="1"/>
  <c r="I91" i="1" s="1"/>
  <c r="J91" i="1" s="1"/>
  <c r="I148" i="2"/>
  <c r="J148" i="2" s="1"/>
  <c r="K148" i="2" s="1"/>
  <c r="G149" i="2" s="1"/>
  <c r="M97" i="4" l="1"/>
  <c r="N97" i="4" s="1"/>
  <c r="G98" i="4" s="1"/>
  <c r="I98" i="4" s="1"/>
  <c r="J98" i="4" s="1"/>
  <c r="L91" i="1"/>
  <c r="M91" i="1" s="1"/>
  <c r="N91" i="1" s="1"/>
  <c r="G92" i="1" s="1"/>
  <c r="I92" i="1" s="1"/>
  <c r="J92" i="1" s="1"/>
  <c r="I149" i="2"/>
  <c r="J149" i="2" s="1"/>
  <c r="K149" i="2" s="1"/>
  <c r="G150" i="2" s="1"/>
  <c r="L98" i="4" l="1"/>
  <c r="M98" i="4"/>
  <c r="N98" i="4" s="1"/>
  <c r="G99" i="4" s="1"/>
  <c r="L99" i="4"/>
  <c r="I99" i="4"/>
  <c r="J99" i="4" s="1"/>
  <c r="L92" i="1"/>
  <c r="M92" i="1" s="1"/>
  <c r="N92" i="1" s="1"/>
  <c r="G93" i="1" s="1"/>
  <c r="I150" i="2"/>
  <c r="J150" i="2" s="1"/>
  <c r="K150" i="2" s="1"/>
  <c r="G151" i="2" s="1"/>
  <c r="M99" i="4" l="1"/>
  <c r="N99" i="4" s="1"/>
  <c r="G100" i="4" s="1"/>
  <c r="I93" i="1"/>
  <c r="J93" i="1" s="1"/>
  <c r="L93" i="1"/>
  <c r="I151" i="2"/>
  <c r="J151" i="2" s="1"/>
  <c r="K151" i="2" s="1"/>
  <c r="G152" i="2" s="1"/>
  <c r="L100" i="4" l="1"/>
  <c r="I100" i="4"/>
  <c r="J100" i="4" s="1"/>
  <c r="I152" i="2"/>
  <c r="J152" i="2" s="1"/>
  <c r="K152" i="2" s="1"/>
  <c r="G153" i="2" s="1"/>
  <c r="M93" i="1"/>
  <c r="N93" i="1" s="1"/>
  <c r="G94" i="1" s="1"/>
  <c r="M100" i="4" l="1"/>
  <c r="N100" i="4" s="1"/>
  <c r="G101" i="4" s="1"/>
  <c r="I153" i="2"/>
  <c r="J153" i="2" s="1"/>
  <c r="K153" i="2" s="1"/>
  <c r="G154" i="2" s="1"/>
  <c r="I94" i="1"/>
  <c r="J94" i="1" s="1"/>
  <c r="L94" i="1"/>
  <c r="I101" i="4" l="1"/>
  <c r="J101" i="4" s="1"/>
  <c r="L101" i="4"/>
  <c r="I154" i="2"/>
  <c r="J154" i="2" s="1"/>
  <c r="K154" i="2" s="1"/>
  <c r="G155" i="2" s="1"/>
  <c r="M94" i="1"/>
  <c r="N94" i="1" s="1"/>
  <c r="G95" i="1" s="1"/>
  <c r="M101" i="4" l="1"/>
  <c r="N101" i="4" s="1"/>
  <c r="G102" i="4" s="1"/>
  <c r="I102" i="4"/>
  <c r="J102" i="4" s="1"/>
  <c r="L102" i="4"/>
  <c r="I155" i="2"/>
  <c r="J155" i="2" s="1"/>
  <c r="K155" i="2" s="1"/>
  <c r="G156" i="2" s="1"/>
  <c r="I95" i="1"/>
  <c r="J95" i="1" s="1"/>
  <c r="L95" i="1"/>
  <c r="M102" i="4" l="1"/>
  <c r="N102" i="4" s="1"/>
  <c r="G103" i="4" s="1"/>
  <c r="I103" i="4" s="1"/>
  <c r="J103" i="4" s="1"/>
  <c r="L103" i="4"/>
  <c r="M95" i="1"/>
  <c r="N95" i="1" s="1"/>
  <c r="G96" i="1" s="1"/>
  <c r="I96" i="1" s="1"/>
  <c r="J96" i="1" s="1"/>
  <c r="I156" i="2"/>
  <c r="J156" i="2" s="1"/>
  <c r="K156" i="2" s="1"/>
  <c r="G157" i="2" s="1"/>
  <c r="M103" i="4" l="1"/>
  <c r="N103" i="4" s="1"/>
  <c r="G104" i="4" s="1"/>
  <c r="I104" i="4" s="1"/>
  <c r="J104" i="4" s="1"/>
  <c r="L104" i="4"/>
  <c r="L96" i="1"/>
  <c r="M96" i="1" s="1"/>
  <c r="N96" i="1" s="1"/>
  <c r="G97" i="1" s="1"/>
  <c r="I97" i="1" s="1"/>
  <c r="J97" i="1" s="1"/>
  <c r="I157" i="2"/>
  <c r="J157" i="2" s="1"/>
  <c r="K157" i="2" s="1"/>
  <c r="G158" i="2" s="1"/>
  <c r="M104" i="4" l="1"/>
  <c r="N104" i="4" s="1"/>
  <c r="G105" i="4" s="1"/>
  <c r="I105" i="4"/>
  <c r="J105" i="4" s="1"/>
  <c r="L105" i="4"/>
  <c r="L97" i="1"/>
  <c r="M97" i="1" s="1"/>
  <c r="N97" i="1" s="1"/>
  <c r="G98" i="1" s="1"/>
  <c r="I98" i="1" s="1"/>
  <c r="J98" i="1" s="1"/>
  <c r="I158" i="2"/>
  <c r="J158" i="2" s="1"/>
  <c r="K158" i="2" s="1"/>
  <c r="G159" i="2" s="1"/>
  <c r="M105" i="4" l="1"/>
  <c r="N105" i="4" s="1"/>
  <c r="G106" i="4" s="1"/>
  <c r="L98" i="1"/>
  <c r="M98" i="1" s="1"/>
  <c r="N98" i="1" s="1"/>
  <c r="G99" i="1" s="1"/>
  <c r="I159" i="2"/>
  <c r="J159" i="2" s="1"/>
  <c r="K159" i="2" s="1"/>
  <c r="G160" i="2" s="1"/>
  <c r="I106" i="4" l="1"/>
  <c r="J106" i="4" s="1"/>
  <c r="L106" i="4"/>
  <c r="I160" i="2"/>
  <c r="J160" i="2" s="1"/>
  <c r="K160" i="2" s="1"/>
  <c r="G161" i="2" s="1"/>
  <c r="I99" i="1"/>
  <c r="J99" i="1" s="1"/>
  <c r="L99" i="1"/>
  <c r="M106" i="4" l="1"/>
  <c r="N106" i="4" s="1"/>
  <c r="G107" i="4" s="1"/>
  <c r="I161" i="2"/>
  <c r="J161" i="2" s="1"/>
  <c r="K161" i="2" s="1"/>
  <c r="G162" i="2" s="1"/>
  <c r="M99" i="1"/>
  <c r="N99" i="1" s="1"/>
  <c r="G100" i="1" s="1"/>
  <c r="L107" i="4" l="1"/>
  <c r="I107" i="4"/>
  <c r="J107" i="4" s="1"/>
  <c r="I100" i="1"/>
  <c r="J100" i="1" s="1"/>
  <c r="L100" i="1"/>
  <c r="I162" i="2"/>
  <c r="J162" i="2" s="1"/>
  <c r="K162" i="2" s="1"/>
  <c r="G163" i="2" s="1"/>
  <c r="M107" i="4" l="1"/>
  <c r="N107" i="4" s="1"/>
  <c r="G108" i="4" s="1"/>
  <c r="M100" i="1"/>
  <c r="N100" i="1" s="1"/>
  <c r="G101" i="1" s="1"/>
  <c r="L101" i="1" s="1"/>
  <c r="I163" i="2"/>
  <c r="J163" i="2" s="1"/>
  <c r="K163" i="2" s="1"/>
  <c r="G164" i="2" s="1"/>
  <c r="L108" i="4" l="1"/>
  <c r="I108" i="4"/>
  <c r="J108" i="4" s="1"/>
  <c r="I101" i="1"/>
  <c r="J101" i="1" s="1"/>
  <c r="M101" i="1" s="1"/>
  <c r="N101" i="1" s="1"/>
  <c r="G102" i="1" s="1"/>
  <c r="I164" i="2"/>
  <c r="J164" i="2" s="1"/>
  <c r="K164" i="2" s="1"/>
  <c r="G165" i="2" s="1"/>
  <c r="M108" i="4" l="1"/>
  <c r="N108" i="4" s="1"/>
  <c r="G109" i="4" s="1"/>
  <c r="L102" i="1"/>
  <c r="I102" i="1"/>
  <c r="J102" i="1" s="1"/>
  <c r="I165" i="2"/>
  <c r="J165" i="2" s="1"/>
  <c r="K165" i="2"/>
  <c r="G166" i="2" s="1"/>
  <c r="I109" i="4" l="1"/>
  <c r="J109" i="4" s="1"/>
  <c r="L109" i="4"/>
  <c r="M102" i="1"/>
  <c r="N102" i="1" s="1"/>
  <c r="G103" i="1" s="1"/>
  <c r="I103" i="1" s="1"/>
  <c r="J103" i="1" s="1"/>
  <c r="I166" i="2"/>
  <c r="J166" i="2" s="1"/>
  <c r="K166" i="2" s="1"/>
  <c r="G167" i="2" s="1"/>
  <c r="M109" i="4" l="1"/>
  <c r="N109" i="4" s="1"/>
  <c r="G110" i="4" s="1"/>
  <c r="I110" i="4"/>
  <c r="J110" i="4" s="1"/>
  <c r="L110" i="4"/>
  <c r="L103" i="1"/>
  <c r="M103" i="1" s="1"/>
  <c r="N103" i="1" s="1"/>
  <c r="G104" i="1" s="1"/>
  <c r="I167" i="2"/>
  <c r="J167" i="2" s="1"/>
  <c r="K167" i="2" s="1"/>
  <c r="G168" i="2" s="1"/>
  <c r="M110" i="4" l="1"/>
  <c r="N110" i="4" s="1"/>
  <c r="G111" i="4" s="1"/>
  <c r="I111" i="4" s="1"/>
  <c r="J111" i="4" s="1"/>
  <c r="I104" i="1"/>
  <c r="J104" i="1" s="1"/>
  <c r="L104" i="1"/>
  <c r="I168" i="2"/>
  <c r="J168" i="2" s="1"/>
  <c r="K168" i="2" s="1"/>
  <c r="G169" i="2" s="1"/>
  <c r="L111" i="4" l="1"/>
  <c r="M111" i="4"/>
  <c r="N111" i="4" s="1"/>
  <c r="G112" i="4" s="1"/>
  <c r="M104" i="1"/>
  <c r="N104" i="1" s="1"/>
  <c r="G105" i="1" s="1"/>
  <c r="I105" i="1" s="1"/>
  <c r="J105" i="1" s="1"/>
  <c r="I169" i="2"/>
  <c r="J169" i="2" s="1"/>
  <c r="K169" i="2" s="1"/>
  <c r="G170" i="2" s="1"/>
  <c r="I112" i="4" l="1"/>
  <c r="J112" i="4" s="1"/>
  <c r="L112" i="4"/>
  <c r="L105" i="1"/>
  <c r="M105" i="1" s="1"/>
  <c r="N105" i="1" s="1"/>
  <c r="G106" i="1" s="1"/>
  <c r="I106" i="1" s="1"/>
  <c r="J106" i="1" s="1"/>
  <c r="I170" i="2"/>
  <c r="J170" i="2" s="1"/>
  <c r="K170" i="2" s="1"/>
  <c r="G171" i="2" s="1"/>
  <c r="M112" i="4" l="1"/>
  <c r="N112" i="4" s="1"/>
  <c r="G113" i="4" s="1"/>
  <c r="L106" i="1"/>
  <c r="M106" i="1" s="1"/>
  <c r="N106" i="1" s="1"/>
  <c r="G107" i="1" s="1"/>
  <c r="L107" i="1" s="1"/>
  <c r="I171" i="2"/>
  <c r="J171" i="2" s="1"/>
  <c r="K171" i="2" s="1"/>
  <c r="G172" i="2" s="1"/>
  <c r="I113" i="4" l="1"/>
  <c r="J113" i="4" s="1"/>
  <c r="L113" i="4"/>
  <c r="I107" i="1"/>
  <c r="J107" i="1" s="1"/>
  <c r="M107" i="1" s="1"/>
  <c r="N107" i="1" s="1"/>
  <c r="G108" i="1" s="1"/>
  <c r="I172" i="2"/>
  <c r="J172" i="2" s="1"/>
  <c r="K172" i="2" s="1"/>
  <c r="G173" i="2" s="1"/>
  <c r="M113" i="4" l="1"/>
  <c r="N113" i="4" s="1"/>
  <c r="G114" i="4" s="1"/>
  <c r="I108" i="1"/>
  <c r="J108" i="1" s="1"/>
  <c r="L108" i="1"/>
  <c r="I173" i="2"/>
  <c r="J173" i="2" s="1"/>
  <c r="K173" i="2" s="1"/>
  <c r="G174" i="2" s="1"/>
  <c r="I114" i="4" l="1"/>
  <c r="J114" i="4" s="1"/>
  <c r="L114" i="4"/>
  <c r="M108" i="1"/>
  <c r="N108" i="1" s="1"/>
  <c r="G109" i="1" s="1"/>
  <c r="I109" i="1" s="1"/>
  <c r="J109" i="1" s="1"/>
  <c r="I174" i="2"/>
  <c r="J174" i="2" s="1"/>
  <c r="K174" i="2" s="1"/>
  <c r="G175" i="2" s="1"/>
  <c r="M114" i="4" l="1"/>
  <c r="N114" i="4" s="1"/>
  <c r="G115" i="4" s="1"/>
  <c r="L115" i="4" s="1"/>
  <c r="L109" i="1"/>
  <c r="M109" i="1" s="1"/>
  <c r="N109" i="1" s="1"/>
  <c r="G110" i="1" s="1"/>
  <c r="I175" i="2"/>
  <c r="J175" i="2" s="1"/>
  <c r="K175" i="2" s="1"/>
  <c r="G176" i="2" s="1"/>
  <c r="I115" i="4" l="1"/>
  <c r="J115" i="4" s="1"/>
  <c r="M115" i="4" s="1"/>
  <c r="N115" i="4" s="1"/>
  <c r="G116" i="4" s="1"/>
  <c r="I176" i="2"/>
  <c r="J176" i="2" s="1"/>
  <c r="K176" i="2" s="1"/>
  <c r="G177" i="2" s="1"/>
  <c r="I110" i="1"/>
  <c r="J110" i="1" s="1"/>
  <c r="L110" i="1"/>
  <c r="L116" i="4" l="1"/>
  <c r="I116" i="4"/>
  <c r="J116" i="4" s="1"/>
  <c r="M110" i="1"/>
  <c r="N110" i="1" s="1"/>
  <c r="G111" i="1" s="1"/>
  <c r="I111" i="1" s="1"/>
  <c r="J111" i="1" s="1"/>
  <c r="I177" i="2"/>
  <c r="J177" i="2" s="1"/>
  <c r="K177" i="2" s="1"/>
  <c r="G178" i="2" s="1"/>
  <c r="M116" i="4" l="1"/>
  <c r="N116" i="4" s="1"/>
  <c r="G117" i="4" s="1"/>
  <c r="L111" i="1"/>
  <c r="M111" i="1" s="1"/>
  <c r="N111" i="1" s="1"/>
  <c r="G112" i="1" s="1"/>
  <c r="I178" i="2"/>
  <c r="J178" i="2" s="1"/>
  <c r="K178" i="2" s="1"/>
  <c r="G179" i="2" s="1"/>
  <c r="I117" i="4" l="1"/>
  <c r="J117" i="4" s="1"/>
  <c r="L117" i="4"/>
  <c r="I179" i="2"/>
  <c r="J179" i="2" s="1"/>
  <c r="K179" i="2"/>
  <c r="G180" i="2" s="1"/>
  <c r="I112" i="1"/>
  <c r="J112" i="1" s="1"/>
  <c r="L112" i="1"/>
  <c r="M117" i="4" l="1"/>
  <c r="N117" i="4" s="1"/>
  <c r="G118" i="4" s="1"/>
  <c r="I118" i="4" s="1"/>
  <c r="J118" i="4" s="1"/>
  <c r="L118" i="4"/>
  <c r="M112" i="1"/>
  <c r="N112" i="1" s="1"/>
  <c r="G113" i="1" s="1"/>
  <c r="I180" i="2"/>
  <c r="J180" i="2" s="1"/>
  <c r="K180" i="2" s="1"/>
  <c r="G181" i="2" s="1"/>
  <c r="M118" i="4" l="1"/>
  <c r="N118" i="4" s="1"/>
  <c r="G119" i="4" s="1"/>
  <c r="I119" i="4"/>
  <c r="J119" i="4" s="1"/>
  <c r="L119" i="4"/>
  <c r="I181" i="2"/>
  <c r="J181" i="2" s="1"/>
  <c r="K181" i="2"/>
  <c r="G182" i="2" s="1"/>
  <c r="I113" i="1"/>
  <c r="J113" i="1" s="1"/>
  <c r="L113" i="1"/>
  <c r="M119" i="4" l="1"/>
  <c r="N119" i="4" s="1"/>
  <c r="G120" i="4" s="1"/>
  <c r="I120" i="4"/>
  <c r="J120" i="4" s="1"/>
  <c r="L120" i="4"/>
  <c r="M113" i="1"/>
  <c r="N113" i="1" s="1"/>
  <c r="G114" i="1" s="1"/>
  <c r="I182" i="2"/>
  <c r="J182" i="2" s="1"/>
  <c r="K182" i="2" s="1"/>
  <c r="G183" i="2" s="1"/>
  <c r="M120" i="4" l="1"/>
  <c r="N120" i="4" s="1"/>
  <c r="G121" i="4" s="1"/>
  <c r="I183" i="2"/>
  <c r="J183" i="2" s="1"/>
  <c r="K183" i="2" s="1"/>
  <c r="G184" i="2" s="1"/>
  <c r="I114" i="1"/>
  <c r="J114" i="1" s="1"/>
  <c r="L114" i="1"/>
  <c r="I121" i="4" l="1"/>
  <c r="J121" i="4" s="1"/>
  <c r="L121" i="4"/>
  <c r="M121" i="4" s="1"/>
  <c r="N121" i="4" s="1"/>
  <c r="G122" i="4" s="1"/>
  <c r="M114" i="1"/>
  <c r="N114" i="1" s="1"/>
  <c r="G115" i="1" s="1"/>
  <c r="I115" i="1" s="1"/>
  <c r="J115" i="1" s="1"/>
  <c r="I184" i="2"/>
  <c r="J184" i="2" s="1"/>
  <c r="K184" i="2" s="1"/>
  <c r="G185" i="2" s="1"/>
  <c r="I122" i="4" l="1"/>
  <c r="J122" i="4" s="1"/>
  <c r="L122" i="4"/>
  <c r="L115" i="1"/>
  <c r="M115" i="1" s="1"/>
  <c r="N115" i="1" s="1"/>
  <c r="G116" i="1" s="1"/>
  <c r="I185" i="2"/>
  <c r="J185" i="2" s="1"/>
  <c r="K185" i="2" s="1"/>
  <c r="G186" i="2" s="1"/>
  <c r="M122" i="4" l="1"/>
  <c r="N122" i="4" s="1"/>
  <c r="G123" i="4" s="1"/>
  <c r="I186" i="2"/>
  <c r="J186" i="2" s="1"/>
  <c r="K186" i="2" s="1"/>
  <c r="G187" i="2" s="1"/>
  <c r="I116" i="1"/>
  <c r="J116" i="1" s="1"/>
  <c r="L116" i="1"/>
  <c r="L123" i="4" l="1"/>
  <c r="I123" i="4"/>
  <c r="J123" i="4" s="1"/>
  <c r="I187" i="2"/>
  <c r="J187" i="2" s="1"/>
  <c r="K187" i="2" s="1"/>
  <c r="G188" i="2" s="1"/>
  <c r="M116" i="1"/>
  <c r="N116" i="1" s="1"/>
  <c r="G117" i="1" s="1"/>
  <c r="M123" i="4" l="1"/>
  <c r="N123" i="4" s="1"/>
  <c r="G124" i="4" s="1"/>
  <c r="I188" i="2"/>
  <c r="J188" i="2" s="1"/>
  <c r="K188" i="2" s="1"/>
  <c r="G189" i="2" s="1"/>
  <c r="I117" i="1"/>
  <c r="J117" i="1" s="1"/>
  <c r="L117" i="1"/>
  <c r="L124" i="4" l="1"/>
  <c r="I124" i="4"/>
  <c r="J124" i="4" s="1"/>
  <c r="I189" i="2"/>
  <c r="J189" i="2" s="1"/>
  <c r="K189" i="2" s="1"/>
  <c r="G190" i="2" s="1"/>
  <c r="M117" i="1"/>
  <c r="N117" i="1" s="1"/>
  <c r="G118" i="1" s="1"/>
  <c r="M124" i="4" l="1"/>
  <c r="N124" i="4" s="1"/>
  <c r="G125" i="4" s="1"/>
  <c r="I190" i="2"/>
  <c r="J190" i="2" s="1"/>
  <c r="K190" i="2" s="1"/>
  <c r="G191" i="2" s="1"/>
  <c r="L118" i="1"/>
  <c r="I118" i="1"/>
  <c r="J118" i="1" s="1"/>
  <c r="I125" i="4" l="1"/>
  <c r="J125" i="4" s="1"/>
  <c r="L125" i="4"/>
  <c r="I191" i="2"/>
  <c r="J191" i="2" s="1"/>
  <c r="K191" i="2" s="1"/>
  <c r="G192" i="2" s="1"/>
  <c r="M118" i="1"/>
  <c r="N118" i="1" s="1"/>
  <c r="G119" i="1" s="1"/>
  <c r="M125" i="4" l="1"/>
  <c r="N125" i="4" s="1"/>
  <c r="G126" i="4" s="1"/>
  <c r="I192" i="2"/>
  <c r="J192" i="2" s="1"/>
  <c r="K192" i="2" s="1"/>
  <c r="G193" i="2" s="1"/>
  <c r="L119" i="1"/>
  <c r="I119" i="1"/>
  <c r="J119" i="1" s="1"/>
  <c r="I126" i="4" l="1"/>
  <c r="J126" i="4" s="1"/>
  <c r="L126" i="4"/>
  <c r="I193" i="2"/>
  <c r="J193" i="2" s="1"/>
  <c r="K193" i="2" s="1"/>
  <c r="G194" i="2" s="1"/>
  <c r="M119" i="1"/>
  <c r="N119" i="1" s="1"/>
  <c r="G120" i="1" s="1"/>
  <c r="M126" i="4" l="1"/>
  <c r="N126" i="4" s="1"/>
  <c r="G127" i="4" s="1"/>
  <c r="I127" i="4" s="1"/>
  <c r="J127" i="4" s="1"/>
  <c r="I194" i="2"/>
  <c r="J194" i="2" s="1"/>
  <c r="K194" i="2" s="1"/>
  <c r="G195" i="2" s="1"/>
  <c r="L120" i="1"/>
  <c r="I120" i="1"/>
  <c r="J120" i="1" s="1"/>
  <c r="L127" i="4" l="1"/>
  <c r="M127" i="4"/>
  <c r="N127" i="4" s="1"/>
  <c r="G128" i="4" s="1"/>
  <c r="I128" i="4" s="1"/>
  <c r="J128" i="4" s="1"/>
  <c r="L128" i="4"/>
  <c r="M120" i="1"/>
  <c r="N120" i="1" s="1"/>
  <c r="G121" i="1" s="1"/>
  <c r="I195" i="2"/>
  <c r="J195" i="2" s="1"/>
  <c r="K195" i="2" s="1"/>
  <c r="G196" i="2" s="1"/>
  <c r="M128" i="4" l="1"/>
  <c r="N128" i="4" s="1"/>
  <c r="G129" i="4" s="1"/>
  <c r="I196" i="2"/>
  <c r="J196" i="2" s="1"/>
  <c r="K196" i="2" s="1"/>
  <c r="G197" i="2" s="1"/>
  <c r="L121" i="1"/>
  <c r="I121" i="1"/>
  <c r="J121" i="1" s="1"/>
  <c r="L129" i="4" l="1"/>
  <c r="I129" i="4"/>
  <c r="J129" i="4" s="1"/>
  <c r="I197" i="2"/>
  <c r="J197" i="2" s="1"/>
  <c r="K197" i="2" s="1"/>
  <c r="G198" i="2" s="1"/>
  <c r="M121" i="1"/>
  <c r="N121" i="1" s="1"/>
  <c r="G122" i="1" s="1"/>
  <c r="M129" i="4" l="1"/>
  <c r="N129" i="4" s="1"/>
  <c r="G130" i="4" s="1"/>
  <c r="L122" i="1"/>
  <c r="I122" i="1"/>
  <c r="J122" i="1" s="1"/>
  <c r="I198" i="2"/>
  <c r="J198" i="2" s="1"/>
  <c r="K198" i="2"/>
  <c r="G199" i="2" s="1"/>
  <c r="I130" i="4" l="1"/>
  <c r="J130" i="4" s="1"/>
  <c r="L130" i="4"/>
  <c r="I199" i="2"/>
  <c r="J199" i="2" s="1"/>
  <c r="K199" i="2" s="1"/>
  <c r="G200" i="2" s="1"/>
  <c r="M122" i="1"/>
  <c r="N122" i="1" s="1"/>
  <c r="G123" i="1" s="1"/>
  <c r="M130" i="4" l="1"/>
  <c r="N130" i="4" s="1"/>
  <c r="G131" i="4" s="1"/>
  <c r="L131" i="4"/>
  <c r="I131" i="4"/>
  <c r="J131" i="4" s="1"/>
  <c r="I200" i="2"/>
  <c r="J200" i="2" s="1"/>
  <c r="K200" i="2" s="1"/>
  <c r="G201" i="2" s="1"/>
  <c r="L123" i="1"/>
  <c r="I123" i="1"/>
  <c r="J123" i="1" s="1"/>
  <c r="M131" i="4" l="1"/>
  <c r="N131" i="4" s="1"/>
  <c r="G132" i="4" s="1"/>
  <c r="M123" i="1"/>
  <c r="N123" i="1" s="1"/>
  <c r="G124" i="1" s="1"/>
  <c r="I201" i="2"/>
  <c r="J201" i="2" s="1"/>
  <c r="K201" i="2" s="1"/>
  <c r="G202" i="2" s="1"/>
  <c r="L132" i="4" l="1"/>
  <c r="I132" i="4"/>
  <c r="J132" i="4" s="1"/>
  <c r="I202" i="2"/>
  <c r="J202" i="2" s="1"/>
  <c r="K202" i="2" s="1"/>
  <c r="G203" i="2" s="1"/>
  <c r="L124" i="1"/>
  <c r="I124" i="1"/>
  <c r="J124" i="1" s="1"/>
  <c r="M132" i="4" l="1"/>
  <c r="N132" i="4" s="1"/>
  <c r="G133" i="4" s="1"/>
  <c r="I203" i="2"/>
  <c r="J203" i="2" s="1"/>
  <c r="K203" i="2"/>
  <c r="G204" i="2" s="1"/>
  <c r="M124" i="1"/>
  <c r="N124" i="1" s="1"/>
  <c r="G125" i="1" s="1"/>
  <c r="I133" i="4" l="1"/>
  <c r="J133" i="4" s="1"/>
  <c r="L133" i="4"/>
  <c r="I204" i="2"/>
  <c r="J204" i="2" s="1"/>
  <c r="K204" i="2" s="1"/>
  <c r="G205" i="2" s="1"/>
  <c r="L125" i="1"/>
  <c r="I125" i="1"/>
  <c r="J125" i="1" s="1"/>
  <c r="M133" i="4" l="1"/>
  <c r="N133" i="4" s="1"/>
  <c r="G134" i="4" s="1"/>
  <c r="L134" i="4"/>
  <c r="I134" i="4"/>
  <c r="J134" i="4" s="1"/>
  <c r="I205" i="2"/>
  <c r="J205" i="2" s="1"/>
  <c r="K205" i="2"/>
  <c r="G206" i="2" s="1"/>
  <c r="M125" i="1"/>
  <c r="N125" i="1" s="1"/>
  <c r="G126" i="1" s="1"/>
  <c r="M134" i="4" l="1"/>
  <c r="N134" i="4" s="1"/>
  <c r="G135" i="4" s="1"/>
  <c r="I206" i="2"/>
  <c r="J206" i="2" s="1"/>
  <c r="K206" i="2"/>
  <c r="G207" i="2" s="1"/>
  <c r="L126" i="1"/>
  <c r="I126" i="1"/>
  <c r="J126" i="1" s="1"/>
  <c r="L135" i="4" l="1"/>
  <c r="I135" i="4"/>
  <c r="J135" i="4" s="1"/>
  <c r="M126" i="1"/>
  <c r="N126" i="1" s="1"/>
  <c r="G127" i="1" s="1"/>
  <c r="I207" i="2"/>
  <c r="J207" i="2" s="1"/>
  <c r="K207" i="2" s="1"/>
  <c r="G208" i="2" s="1"/>
  <c r="M135" i="4" l="1"/>
  <c r="N135" i="4" s="1"/>
  <c r="G136" i="4" s="1"/>
  <c r="I208" i="2"/>
  <c r="J208" i="2" s="1"/>
  <c r="K208" i="2" s="1"/>
  <c r="G209" i="2" s="1"/>
  <c r="L127" i="1"/>
  <c r="I127" i="1"/>
  <c r="J127" i="1" s="1"/>
  <c r="I136" i="4" l="1"/>
  <c r="J136" i="4" s="1"/>
  <c r="L136" i="4"/>
  <c r="I209" i="2"/>
  <c r="J209" i="2" s="1"/>
  <c r="K209" i="2" s="1"/>
  <c r="G210" i="2" s="1"/>
  <c r="M127" i="1"/>
  <c r="N127" i="1" s="1"/>
  <c r="G128" i="1" s="1"/>
  <c r="M136" i="4" l="1"/>
  <c r="N136" i="4" s="1"/>
  <c r="G137" i="4" s="1"/>
  <c r="I210" i="2"/>
  <c r="J210" i="2" s="1"/>
  <c r="K210" i="2" s="1"/>
  <c r="G211" i="2" s="1"/>
  <c r="L128" i="1"/>
  <c r="I128" i="1"/>
  <c r="J128" i="1" s="1"/>
  <c r="L137" i="4" l="1"/>
  <c r="I137" i="4"/>
  <c r="J137" i="4" s="1"/>
  <c r="I211" i="2"/>
  <c r="J211" i="2" s="1"/>
  <c r="K211" i="2" s="1"/>
  <c r="G212" i="2" s="1"/>
  <c r="M128" i="1"/>
  <c r="N128" i="1" s="1"/>
  <c r="G129" i="1" s="1"/>
  <c r="M137" i="4" l="1"/>
  <c r="N137" i="4" s="1"/>
  <c r="G138" i="4" s="1"/>
  <c r="I212" i="2"/>
  <c r="J212" i="2" s="1"/>
  <c r="K212" i="2" s="1"/>
  <c r="G213" i="2" s="1"/>
  <c r="I129" i="1"/>
  <c r="J129" i="1" s="1"/>
  <c r="L129" i="1"/>
  <c r="I138" i="4" l="1"/>
  <c r="J138" i="4" s="1"/>
  <c r="L138" i="4"/>
  <c r="I213" i="2"/>
  <c r="J213" i="2" s="1"/>
  <c r="K213" i="2"/>
  <c r="G214" i="2" s="1"/>
  <c r="M129" i="1"/>
  <c r="N129" i="1" s="1"/>
  <c r="G130" i="1" s="1"/>
  <c r="M138" i="4" l="1"/>
  <c r="N138" i="4" s="1"/>
  <c r="G139" i="4" s="1"/>
  <c r="L139" i="4"/>
  <c r="I139" i="4"/>
  <c r="J139" i="4" s="1"/>
  <c r="I214" i="2"/>
  <c r="J214" i="2" s="1"/>
  <c r="K214" i="2"/>
  <c r="G215" i="2" s="1"/>
  <c r="L130" i="1"/>
  <c r="I130" i="1"/>
  <c r="J130" i="1" s="1"/>
  <c r="M139" i="4" l="1"/>
  <c r="N139" i="4" s="1"/>
  <c r="G140" i="4" s="1"/>
  <c r="M130" i="1"/>
  <c r="N130" i="1" s="1"/>
  <c r="G131" i="1" s="1"/>
  <c r="I215" i="2"/>
  <c r="J215" i="2" s="1"/>
  <c r="K215" i="2" s="1"/>
  <c r="G216" i="2" s="1"/>
  <c r="L140" i="4" l="1"/>
  <c r="I140" i="4"/>
  <c r="J140" i="4" s="1"/>
  <c r="I216" i="2"/>
  <c r="J216" i="2" s="1"/>
  <c r="K216" i="2" s="1"/>
  <c r="G217" i="2" s="1"/>
  <c r="I131" i="1"/>
  <c r="J131" i="1" s="1"/>
  <c r="L131" i="1"/>
  <c r="M140" i="4" l="1"/>
  <c r="N140" i="4" s="1"/>
  <c r="G141" i="4" s="1"/>
  <c r="M131" i="1"/>
  <c r="N131" i="1" s="1"/>
  <c r="G132" i="1" s="1"/>
  <c r="I217" i="2"/>
  <c r="J217" i="2" s="1"/>
  <c r="K217" i="2" s="1"/>
  <c r="G218" i="2" s="1"/>
  <c r="I141" i="4" l="1"/>
  <c r="J141" i="4" s="1"/>
  <c r="L141" i="4"/>
  <c r="I218" i="2"/>
  <c r="J218" i="2" s="1"/>
  <c r="K218" i="2" s="1"/>
  <c r="G219" i="2" s="1"/>
  <c r="L132" i="1"/>
  <c r="I132" i="1"/>
  <c r="J132" i="1" s="1"/>
  <c r="M141" i="4" l="1"/>
  <c r="N141" i="4" s="1"/>
  <c r="G142" i="4" s="1"/>
  <c r="M132" i="1"/>
  <c r="N132" i="1" s="1"/>
  <c r="G133" i="1" s="1"/>
  <c r="I219" i="2"/>
  <c r="J219" i="2" s="1"/>
  <c r="K219" i="2"/>
  <c r="G220" i="2" s="1"/>
  <c r="L142" i="4" l="1"/>
  <c r="I142" i="4"/>
  <c r="J142" i="4" s="1"/>
  <c r="I133" i="1"/>
  <c r="J133" i="1" s="1"/>
  <c r="L133" i="1"/>
  <c r="I220" i="2"/>
  <c r="J220" i="2" s="1"/>
  <c r="K220" i="2" s="1"/>
  <c r="G221" i="2" s="1"/>
  <c r="M142" i="4" l="1"/>
  <c r="N142" i="4" s="1"/>
  <c r="G143" i="4" s="1"/>
  <c r="M133" i="1"/>
  <c r="N133" i="1" s="1"/>
  <c r="G134" i="1" s="1"/>
  <c r="I134" i="1" s="1"/>
  <c r="J134" i="1" s="1"/>
  <c r="I221" i="2"/>
  <c r="J221" i="2" s="1"/>
  <c r="K221" i="2" s="1"/>
  <c r="G222" i="2" s="1"/>
  <c r="L143" i="4" l="1"/>
  <c r="I143" i="4"/>
  <c r="J143" i="4" s="1"/>
  <c r="L134" i="1"/>
  <c r="M134" i="1" s="1"/>
  <c r="N134" i="1" s="1"/>
  <c r="G135" i="1" s="1"/>
  <c r="I135" i="1" s="1"/>
  <c r="J135" i="1" s="1"/>
  <c r="I222" i="2"/>
  <c r="J222" i="2" s="1"/>
  <c r="K222" i="2" s="1"/>
  <c r="G223" i="2" s="1"/>
  <c r="M143" i="4" l="1"/>
  <c r="N143" i="4" s="1"/>
  <c r="G144" i="4" s="1"/>
  <c r="L135" i="1"/>
  <c r="M135" i="1" s="1"/>
  <c r="N135" i="1" s="1"/>
  <c r="G136" i="1" s="1"/>
  <c r="I223" i="2"/>
  <c r="J223" i="2" s="1"/>
  <c r="K223" i="2" s="1"/>
  <c r="G224" i="2" s="1"/>
  <c r="I144" i="4" l="1"/>
  <c r="J144" i="4" s="1"/>
  <c r="L144" i="4"/>
  <c r="L136" i="1"/>
  <c r="I136" i="1"/>
  <c r="J136" i="1" s="1"/>
  <c r="I224" i="2"/>
  <c r="J224" i="2" s="1"/>
  <c r="K224" i="2" s="1"/>
  <c r="G225" i="2" s="1"/>
  <c r="M144" i="4" l="1"/>
  <c r="N144" i="4" s="1"/>
  <c r="G145" i="4" s="1"/>
  <c r="I225" i="2"/>
  <c r="J225" i="2" s="1"/>
  <c r="K225" i="2" s="1"/>
  <c r="G226" i="2" s="1"/>
  <c r="M136" i="1"/>
  <c r="N136" i="1" s="1"/>
  <c r="G137" i="1" s="1"/>
  <c r="L145" i="4" l="1"/>
  <c r="I145" i="4"/>
  <c r="J145" i="4" s="1"/>
  <c r="I226" i="2"/>
  <c r="J226" i="2" s="1"/>
  <c r="K226" i="2" s="1"/>
  <c r="G227" i="2" s="1"/>
  <c r="I137" i="1"/>
  <c r="J137" i="1" s="1"/>
  <c r="L137" i="1"/>
  <c r="M145" i="4" l="1"/>
  <c r="N145" i="4" s="1"/>
  <c r="G146" i="4" s="1"/>
  <c r="I227" i="2"/>
  <c r="J227" i="2" s="1"/>
  <c r="K227" i="2" s="1"/>
  <c r="G228" i="2" s="1"/>
  <c r="M137" i="1"/>
  <c r="N137" i="1" s="1"/>
  <c r="G138" i="1" s="1"/>
  <c r="I146" i="4" l="1"/>
  <c r="J146" i="4" s="1"/>
  <c r="L146" i="4"/>
  <c r="I228" i="2"/>
  <c r="J228" i="2" s="1"/>
  <c r="K228" i="2" s="1"/>
  <c r="G229" i="2" s="1"/>
  <c r="L138" i="1"/>
  <c r="I138" i="1"/>
  <c r="J138" i="1" s="1"/>
  <c r="M146" i="4" l="1"/>
  <c r="N146" i="4" s="1"/>
  <c r="G147" i="4" s="1"/>
  <c r="I229" i="2"/>
  <c r="J229" i="2" s="1"/>
  <c r="K229" i="2" s="1"/>
  <c r="G230" i="2" s="1"/>
  <c r="M138" i="1"/>
  <c r="N138" i="1" s="1"/>
  <c r="G139" i="1" s="1"/>
  <c r="I147" i="4" l="1"/>
  <c r="J147" i="4" s="1"/>
  <c r="L147" i="4"/>
  <c r="I230" i="2"/>
  <c r="J230" i="2" s="1"/>
  <c r="K230" i="2"/>
  <c r="G231" i="2" s="1"/>
  <c r="L139" i="1"/>
  <c r="I139" i="1"/>
  <c r="J139" i="1" s="1"/>
  <c r="M147" i="4" l="1"/>
  <c r="N147" i="4" s="1"/>
  <c r="G148" i="4" s="1"/>
  <c r="M139" i="1"/>
  <c r="N139" i="1" s="1"/>
  <c r="G140" i="1" s="1"/>
  <c r="I231" i="2"/>
  <c r="J231" i="2" s="1"/>
  <c r="K231" i="2" s="1"/>
  <c r="G232" i="2" s="1"/>
  <c r="I148" i="4" l="1"/>
  <c r="J148" i="4" s="1"/>
  <c r="L148" i="4"/>
  <c r="I232" i="2"/>
  <c r="J232" i="2" s="1"/>
  <c r="K232" i="2" s="1"/>
  <c r="G233" i="2" s="1"/>
  <c r="L140" i="1"/>
  <c r="I140" i="1"/>
  <c r="J140" i="1" s="1"/>
  <c r="M148" i="4" l="1"/>
  <c r="N148" i="4" s="1"/>
  <c r="G149" i="4" s="1"/>
  <c r="I149" i="4"/>
  <c r="J149" i="4" s="1"/>
  <c r="L149" i="4"/>
  <c r="I233" i="2"/>
  <c r="J233" i="2" s="1"/>
  <c r="K233" i="2" s="1"/>
  <c r="G234" i="2" s="1"/>
  <c r="M140" i="1"/>
  <c r="N140" i="1" s="1"/>
  <c r="G141" i="1" s="1"/>
  <c r="M149" i="4" l="1"/>
  <c r="N149" i="4" s="1"/>
  <c r="G150" i="4" s="1"/>
  <c r="I141" i="1"/>
  <c r="J141" i="1" s="1"/>
  <c r="L141" i="1"/>
  <c r="I234" i="2"/>
  <c r="J234" i="2" s="1"/>
  <c r="K234" i="2" s="1"/>
  <c r="G235" i="2" s="1"/>
  <c r="L150" i="4" l="1"/>
  <c r="I150" i="4"/>
  <c r="J150" i="4" s="1"/>
  <c r="M141" i="1"/>
  <c r="N141" i="1" s="1"/>
  <c r="G142" i="1" s="1"/>
  <c r="L142" i="1" s="1"/>
  <c r="I235" i="2"/>
  <c r="J235" i="2" s="1"/>
  <c r="K235" i="2" s="1"/>
  <c r="G236" i="2" s="1"/>
  <c r="M150" i="4" l="1"/>
  <c r="N150" i="4" s="1"/>
  <c r="G151" i="4" s="1"/>
  <c r="I142" i="1"/>
  <c r="J142" i="1" s="1"/>
  <c r="M142" i="1" s="1"/>
  <c r="N142" i="1" s="1"/>
  <c r="G143" i="1" s="1"/>
  <c r="I236" i="2"/>
  <c r="J236" i="2" s="1"/>
  <c r="K236" i="2" s="1"/>
  <c r="G237" i="2" s="1"/>
  <c r="I151" i="4" l="1"/>
  <c r="J151" i="4" s="1"/>
  <c r="L151" i="4"/>
  <c r="I237" i="2"/>
  <c r="J237" i="2" s="1"/>
  <c r="K237" i="2" s="1"/>
  <c r="G238" i="2" s="1"/>
  <c r="L143" i="1"/>
  <c r="I143" i="1"/>
  <c r="J143" i="1" s="1"/>
  <c r="M151" i="4" l="1"/>
  <c r="N151" i="4" s="1"/>
  <c r="G152" i="4" s="1"/>
  <c r="I152" i="4" s="1"/>
  <c r="J152" i="4" s="1"/>
  <c r="L152" i="4"/>
  <c r="I238" i="2"/>
  <c r="J238" i="2" s="1"/>
  <c r="K238" i="2" s="1"/>
  <c r="G239" i="2" s="1"/>
  <c r="M143" i="1"/>
  <c r="N143" i="1" s="1"/>
  <c r="G144" i="1" s="1"/>
  <c r="M152" i="4" l="1"/>
  <c r="N152" i="4" s="1"/>
  <c r="G153" i="4" s="1"/>
  <c r="I239" i="2"/>
  <c r="J239" i="2" s="1"/>
  <c r="K239" i="2" s="1"/>
  <c r="G240" i="2" s="1"/>
  <c r="L144" i="1"/>
  <c r="I144" i="1"/>
  <c r="J144" i="1" s="1"/>
  <c r="L153" i="4" l="1"/>
  <c r="I153" i="4"/>
  <c r="J153" i="4" s="1"/>
  <c r="I240" i="2"/>
  <c r="J240" i="2" s="1"/>
  <c r="K240" i="2"/>
  <c r="G241" i="2" s="1"/>
  <c r="M144" i="1"/>
  <c r="N144" i="1" s="1"/>
  <c r="G145" i="1" s="1"/>
  <c r="M153" i="4" l="1"/>
  <c r="N153" i="4" s="1"/>
  <c r="G154" i="4" s="1"/>
  <c r="I241" i="2"/>
  <c r="J241" i="2" s="1"/>
  <c r="K241" i="2" s="1"/>
  <c r="G242" i="2" s="1"/>
  <c r="I145" i="1"/>
  <c r="J145" i="1" s="1"/>
  <c r="L145" i="1"/>
  <c r="I154" i="4" l="1"/>
  <c r="J154" i="4" s="1"/>
  <c r="L154" i="4"/>
  <c r="I242" i="2"/>
  <c r="J242" i="2" s="1"/>
  <c r="K242" i="2" s="1"/>
  <c r="G243" i="2" s="1"/>
  <c r="M145" i="1"/>
  <c r="N145" i="1" s="1"/>
  <c r="G146" i="1" s="1"/>
  <c r="M154" i="4" l="1"/>
  <c r="N154" i="4" s="1"/>
  <c r="G155" i="4" s="1"/>
  <c r="I243" i="2"/>
  <c r="J243" i="2" s="1"/>
  <c r="K243" i="2" s="1"/>
  <c r="G244" i="2" s="1"/>
  <c r="L146" i="1"/>
  <c r="I146" i="1"/>
  <c r="J146" i="1" s="1"/>
  <c r="I155" i="4" l="1"/>
  <c r="J155" i="4" s="1"/>
  <c r="L155" i="4"/>
  <c r="I244" i="2"/>
  <c r="J244" i="2" s="1"/>
  <c r="K244" i="2" s="1"/>
  <c r="G245" i="2" s="1"/>
  <c r="M146" i="1"/>
  <c r="N146" i="1" s="1"/>
  <c r="G147" i="1" s="1"/>
  <c r="M155" i="4" l="1"/>
  <c r="N155" i="4" s="1"/>
  <c r="G156" i="4" s="1"/>
  <c r="I156" i="4" s="1"/>
  <c r="J156" i="4" s="1"/>
  <c r="L156" i="4"/>
  <c r="L147" i="1"/>
  <c r="I147" i="1"/>
  <c r="J147" i="1" s="1"/>
  <c r="I245" i="2"/>
  <c r="J245" i="2" s="1"/>
  <c r="K245" i="2" s="1"/>
  <c r="G246" i="2" s="1"/>
  <c r="M156" i="4" l="1"/>
  <c r="N156" i="4" s="1"/>
  <c r="G157" i="4" s="1"/>
  <c r="I157" i="4" s="1"/>
  <c r="J157" i="4" s="1"/>
  <c r="I246" i="2"/>
  <c r="J246" i="2" s="1"/>
  <c r="K246" i="2" s="1"/>
  <c r="G247" i="2" s="1"/>
  <c r="M147" i="1"/>
  <c r="N147" i="1" s="1"/>
  <c r="G148" i="1" s="1"/>
  <c r="L157" i="4" l="1"/>
  <c r="M157" i="4" s="1"/>
  <c r="N157" i="4" s="1"/>
  <c r="G158" i="4" s="1"/>
  <c r="L158" i="4"/>
  <c r="I158" i="4"/>
  <c r="J158" i="4" s="1"/>
  <c r="I247" i="2"/>
  <c r="J247" i="2" s="1"/>
  <c r="K247" i="2"/>
  <c r="G248" i="2" s="1"/>
  <c r="L148" i="1"/>
  <c r="I148" i="1"/>
  <c r="J148" i="1" s="1"/>
  <c r="M158" i="4" l="1"/>
  <c r="N158" i="4" s="1"/>
  <c r="G159" i="4" s="1"/>
  <c r="M148" i="1"/>
  <c r="N148" i="1" s="1"/>
  <c r="G149" i="1" s="1"/>
  <c r="I248" i="2"/>
  <c r="J248" i="2" s="1"/>
  <c r="K248" i="2" s="1"/>
  <c r="G249" i="2" s="1"/>
  <c r="I159" i="4" l="1"/>
  <c r="J159" i="4" s="1"/>
  <c r="L159" i="4"/>
  <c r="I249" i="2"/>
  <c r="J249" i="2" s="1"/>
  <c r="K249" i="2" s="1"/>
  <c r="G250" i="2" s="1"/>
  <c r="I149" i="1"/>
  <c r="J149" i="1" s="1"/>
  <c r="L149" i="1"/>
  <c r="M159" i="4" l="1"/>
  <c r="N159" i="4" s="1"/>
  <c r="G160" i="4" s="1"/>
  <c r="I160" i="4" s="1"/>
  <c r="J160" i="4" s="1"/>
  <c r="M149" i="1"/>
  <c r="N149" i="1" s="1"/>
  <c r="G150" i="1" s="1"/>
  <c r="L150" i="1" s="1"/>
  <c r="I250" i="2"/>
  <c r="J250" i="2" s="1"/>
  <c r="K250" i="2" s="1"/>
  <c r="G251" i="2" s="1"/>
  <c r="L160" i="4" l="1"/>
  <c r="M160" i="4" s="1"/>
  <c r="N160" i="4" s="1"/>
  <c r="G161" i="4" s="1"/>
  <c r="L161" i="4" s="1"/>
  <c r="I150" i="1"/>
  <c r="J150" i="1" s="1"/>
  <c r="M150" i="1" s="1"/>
  <c r="N150" i="1" s="1"/>
  <c r="G151" i="1" s="1"/>
  <c r="I251" i="2"/>
  <c r="J251" i="2" s="1"/>
  <c r="K251" i="2" s="1"/>
  <c r="G252" i="2" s="1"/>
  <c r="I161" i="4" l="1"/>
  <c r="J161" i="4" s="1"/>
  <c r="M161" i="4" s="1"/>
  <c r="N161" i="4" s="1"/>
  <c r="G162" i="4" s="1"/>
  <c r="I252" i="2"/>
  <c r="J252" i="2" s="1"/>
  <c r="K252" i="2" s="1"/>
  <c r="G253" i="2" s="1"/>
  <c r="L151" i="1"/>
  <c r="I151" i="1"/>
  <c r="J151" i="1" s="1"/>
  <c r="I162" i="4" l="1"/>
  <c r="J162" i="4" s="1"/>
  <c r="L162" i="4"/>
  <c r="I253" i="2"/>
  <c r="J253" i="2" s="1"/>
  <c r="K253" i="2"/>
  <c r="G254" i="2" s="1"/>
  <c r="M151" i="1"/>
  <c r="N151" i="1" s="1"/>
  <c r="G152" i="1" s="1"/>
  <c r="M162" i="4" l="1"/>
  <c r="N162" i="4" s="1"/>
  <c r="G163" i="4" s="1"/>
  <c r="L152" i="1"/>
  <c r="I152" i="1"/>
  <c r="J152" i="1" s="1"/>
  <c r="I254" i="2"/>
  <c r="J254" i="2" s="1"/>
  <c r="K254" i="2" s="1"/>
  <c r="G255" i="2" s="1"/>
  <c r="I163" i="4" l="1"/>
  <c r="J163" i="4" s="1"/>
  <c r="L163" i="4"/>
  <c r="I255" i="2"/>
  <c r="J255" i="2" s="1"/>
  <c r="K255" i="2"/>
  <c r="G256" i="2" s="1"/>
  <c r="M152" i="1"/>
  <c r="N152" i="1" s="1"/>
  <c r="G153" i="1" s="1"/>
  <c r="M163" i="4" l="1"/>
  <c r="N163" i="4" s="1"/>
  <c r="G164" i="4" s="1"/>
  <c r="I256" i="2"/>
  <c r="J256" i="2" s="1"/>
  <c r="K256" i="2" s="1"/>
  <c r="G257" i="2" s="1"/>
  <c r="I153" i="1"/>
  <c r="J153" i="1" s="1"/>
  <c r="L153" i="1"/>
  <c r="I164" i="4" l="1"/>
  <c r="J164" i="4" s="1"/>
  <c r="L164" i="4"/>
  <c r="M153" i="1"/>
  <c r="N153" i="1" s="1"/>
  <c r="G154" i="1" s="1"/>
  <c r="I257" i="2"/>
  <c r="J257" i="2" s="1"/>
  <c r="K257" i="2" s="1"/>
  <c r="G258" i="2" s="1"/>
  <c r="M164" i="4" l="1"/>
  <c r="N164" i="4" s="1"/>
  <c r="G165" i="4" s="1"/>
  <c r="I165" i="4" s="1"/>
  <c r="J165" i="4" s="1"/>
  <c r="I258" i="2"/>
  <c r="J258" i="2" s="1"/>
  <c r="K258" i="2" s="1"/>
  <c r="G259" i="2" s="1"/>
  <c r="L154" i="1"/>
  <c r="I154" i="1"/>
  <c r="J154" i="1" s="1"/>
  <c r="L165" i="4" l="1"/>
  <c r="M165" i="4"/>
  <c r="N165" i="4" s="1"/>
  <c r="G166" i="4" s="1"/>
  <c r="M154" i="1"/>
  <c r="N154" i="1" s="1"/>
  <c r="G155" i="1" s="1"/>
  <c r="I259" i="2"/>
  <c r="J259" i="2" s="1"/>
  <c r="K259" i="2" s="1"/>
  <c r="G260" i="2" s="1"/>
  <c r="I166" i="4" l="1"/>
  <c r="J166" i="4" s="1"/>
  <c r="L166" i="4"/>
  <c r="M166" i="4" s="1"/>
  <c r="N166" i="4" s="1"/>
  <c r="G167" i="4" s="1"/>
  <c r="I260" i="2"/>
  <c r="J260" i="2" s="1"/>
  <c r="K260" i="2" s="1"/>
  <c r="G261" i="2" s="1"/>
  <c r="L155" i="1"/>
  <c r="I155" i="1"/>
  <c r="J155" i="1" s="1"/>
  <c r="I167" i="4" l="1"/>
  <c r="J167" i="4" s="1"/>
  <c r="L167" i="4"/>
  <c r="I261" i="2"/>
  <c r="J261" i="2" s="1"/>
  <c r="K261" i="2" s="1"/>
  <c r="G262" i="2" s="1"/>
  <c r="M155" i="1"/>
  <c r="N155" i="1" s="1"/>
  <c r="G156" i="1" s="1"/>
  <c r="M167" i="4" l="1"/>
  <c r="N167" i="4" s="1"/>
  <c r="G168" i="4" s="1"/>
  <c r="L156" i="1"/>
  <c r="I156" i="1"/>
  <c r="J156" i="1" s="1"/>
  <c r="I262" i="2"/>
  <c r="J262" i="2" s="1"/>
  <c r="K262" i="2" s="1"/>
  <c r="G263" i="2" s="1"/>
  <c r="I168" i="4" l="1"/>
  <c r="J168" i="4" s="1"/>
  <c r="L168" i="4"/>
  <c r="I263" i="2"/>
  <c r="J263" i="2" s="1"/>
  <c r="K263" i="2" s="1"/>
  <c r="G264" i="2" s="1"/>
  <c r="M156" i="1"/>
  <c r="N156" i="1" s="1"/>
  <c r="G157" i="1" s="1"/>
  <c r="M168" i="4" l="1"/>
  <c r="N168" i="4" s="1"/>
  <c r="G169" i="4" s="1"/>
  <c r="I169" i="4" s="1"/>
  <c r="J169" i="4" s="1"/>
  <c r="I157" i="1"/>
  <c r="J157" i="1" s="1"/>
  <c r="L157" i="1"/>
  <c r="I264" i="2"/>
  <c r="J264" i="2" s="1"/>
  <c r="K264" i="2" s="1"/>
  <c r="G265" i="2" s="1"/>
  <c r="L169" i="4" l="1"/>
  <c r="M169" i="4" s="1"/>
  <c r="N169" i="4" s="1"/>
  <c r="G170" i="4" s="1"/>
  <c r="I170" i="4" s="1"/>
  <c r="J170" i="4" s="1"/>
  <c r="I265" i="2"/>
  <c r="J265" i="2" s="1"/>
  <c r="K265" i="2" s="1"/>
  <c r="G266" i="2" s="1"/>
  <c r="M157" i="1"/>
  <c r="N157" i="1" s="1"/>
  <c r="G158" i="1" s="1"/>
  <c r="L170" i="4" l="1"/>
  <c r="M170" i="4"/>
  <c r="N170" i="4" s="1"/>
  <c r="G171" i="4" s="1"/>
  <c r="I171" i="4" s="1"/>
  <c r="J171" i="4" s="1"/>
  <c r="L171" i="4"/>
  <c r="I266" i="2"/>
  <c r="J266" i="2" s="1"/>
  <c r="K266" i="2" s="1"/>
  <c r="G267" i="2" s="1"/>
  <c r="L158" i="1"/>
  <c r="I158" i="1"/>
  <c r="J158" i="1" s="1"/>
  <c r="M171" i="4" l="1"/>
  <c r="N171" i="4" s="1"/>
  <c r="G172" i="4" s="1"/>
  <c r="I267" i="2"/>
  <c r="J267" i="2" s="1"/>
  <c r="K267" i="2" s="1"/>
  <c r="G268" i="2" s="1"/>
  <c r="M158" i="1"/>
  <c r="N158" i="1" s="1"/>
  <c r="G159" i="1" s="1"/>
  <c r="I172" i="4" l="1"/>
  <c r="J172" i="4" s="1"/>
  <c r="L172" i="4"/>
  <c r="I268" i="2"/>
  <c r="J268" i="2" s="1"/>
  <c r="K268" i="2" s="1"/>
  <c r="G269" i="2" s="1"/>
  <c r="L159" i="1"/>
  <c r="I159" i="1"/>
  <c r="J159" i="1" s="1"/>
  <c r="M172" i="4" l="1"/>
  <c r="N172" i="4" s="1"/>
  <c r="G173" i="4" s="1"/>
  <c r="I269" i="2"/>
  <c r="J269" i="2" s="1"/>
  <c r="K269" i="2" s="1"/>
  <c r="G270" i="2" s="1"/>
  <c r="M159" i="1"/>
  <c r="N159" i="1" s="1"/>
  <c r="G160" i="1" s="1"/>
  <c r="I173" i="4" l="1"/>
  <c r="J173" i="4" s="1"/>
  <c r="L173" i="4"/>
  <c r="I270" i="2"/>
  <c r="J270" i="2" s="1"/>
  <c r="K270" i="2" s="1"/>
  <c r="G271" i="2" s="1"/>
  <c r="L160" i="1"/>
  <c r="I160" i="1"/>
  <c r="J160" i="1" s="1"/>
  <c r="M173" i="4" l="1"/>
  <c r="N173" i="4" s="1"/>
  <c r="G174" i="4" s="1"/>
  <c r="I271" i="2"/>
  <c r="J271" i="2" s="1"/>
  <c r="K271" i="2" s="1"/>
  <c r="G272" i="2" s="1"/>
  <c r="M160" i="1"/>
  <c r="N160" i="1" s="1"/>
  <c r="G161" i="1" s="1"/>
  <c r="I174" i="4" l="1"/>
  <c r="J174" i="4" s="1"/>
  <c r="L174" i="4"/>
  <c r="I272" i="2"/>
  <c r="J272" i="2" s="1"/>
  <c r="K272" i="2"/>
  <c r="G273" i="2" s="1"/>
  <c r="I161" i="1"/>
  <c r="J161" i="1" s="1"/>
  <c r="L161" i="1"/>
  <c r="M174" i="4" l="1"/>
  <c r="N174" i="4" s="1"/>
  <c r="G175" i="4" s="1"/>
  <c r="I175" i="4"/>
  <c r="J175" i="4" s="1"/>
  <c r="L175" i="4"/>
  <c r="M161" i="1"/>
  <c r="N161" i="1" s="1"/>
  <c r="G162" i="1" s="1"/>
  <c r="I273" i="2"/>
  <c r="J273" i="2" s="1"/>
  <c r="K273" i="2" s="1"/>
  <c r="G274" i="2" s="1"/>
  <c r="M175" i="4" l="1"/>
  <c r="N175" i="4" s="1"/>
  <c r="G176" i="4" s="1"/>
  <c r="I274" i="2"/>
  <c r="J274" i="2" s="1"/>
  <c r="K274" i="2" s="1"/>
  <c r="G275" i="2" s="1"/>
  <c r="L162" i="1"/>
  <c r="I162" i="1"/>
  <c r="J162" i="1" s="1"/>
  <c r="I176" i="4" l="1"/>
  <c r="J176" i="4" s="1"/>
  <c r="L176" i="4"/>
  <c r="I275" i="2"/>
  <c r="J275" i="2" s="1"/>
  <c r="K275" i="2" s="1"/>
  <c r="G276" i="2" s="1"/>
  <c r="M162" i="1"/>
  <c r="N162" i="1" s="1"/>
  <c r="G163" i="1" s="1"/>
  <c r="M176" i="4" l="1"/>
  <c r="N176" i="4" s="1"/>
  <c r="G177" i="4" s="1"/>
  <c r="I177" i="4"/>
  <c r="J177" i="4" s="1"/>
  <c r="L177" i="4"/>
  <c r="I276" i="2"/>
  <c r="J276" i="2" s="1"/>
  <c r="K276" i="2" s="1"/>
  <c r="G277" i="2" s="1"/>
  <c r="L163" i="1"/>
  <c r="I163" i="1"/>
  <c r="J163" i="1" s="1"/>
  <c r="M177" i="4" l="1"/>
  <c r="N177" i="4" s="1"/>
  <c r="G178" i="4" s="1"/>
  <c r="I178" i="4" s="1"/>
  <c r="J178" i="4" s="1"/>
  <c r="L178" i="4"/>
  <c r="I277" i="2"/>
  <c r="J277" i="2" s="1"/>
  <c r="K277" i="2" s="1"/>
  <c r="G278" i="2" s="1"/>
  <c r="M163" i="1"/>
  <c r="N163" i="1" s="1"/>
  <c r="G164" i="1" s="1"/>
  <c r="M178" i="4" l="1"/>
  <c r="N178" i="4" s="1"/>
  <c r="G179" i="4" s="1"/>
  <c r="I179" i="4"/>
  <c r="J179" i="4" s="1"/>
  <c r="L179" i="4"/>
  <c r="L164" i="1"/>
  <c r="I164" i="1"/>
  <c r="J164" i="1" s="1"/>
  <c r="I278" i="2"/>
  <c r="J278" i="2" s="1"/>
  <c r="K278" i="2" s="1"/>
  <c r="G279" i="2" s="1"/>
  <c r="M179" i="4" l="1"/>
  <c r="N179" i="4" s="1"/>
  <c r="G180" i="4" s="1"/>
  <c r="I180" i="4" s="1"/>
  <c r="J180" i="4" s="1"/>
  <c r="I279" i="2"/>
  <c r="J279" i="2" s="1"/>
  <c r="K279" i="2" s="1"/>
  <c r="G280" i="2" s="1"/>
  <c r="M164" i="1"/>
  <c r="N164" i="1" s="1"/>
  <c r="G165" i="1" s="1"/>
  <c r="L180" i="4" l="1"/>
  <c r="M180" i="4"/>
  <c r="N180" i="4" s="1"/>
  <c r="G181" i="4" s="1"/>
  <c r="I181" i="4" s="1"/>
  <c r="J181" i="4" s="1"/>
  <c r="L181" i="4"/>
  <c r="I280" i="2"/>
  <c r="J280" i="2" s="1"/>
  <c r="K280" i="2"/>
  <c r="G281" i="2" s="1"/>
  <c r="I165" i="1"/>
  <c r="J165" i="1" s="1"/>
  <c r="L165" i="1"/>
  <c r="M181" i="4" l="1"/>
  <c r="N181" i="4" s="1"/>
  <c r="G182" i="4" s="1"/>
  <c r="I182" i="4"/>
  <c r="J182" i="4" s="1"/>
  <c r="L182" i="4"/>
  <c r="M165" i="1"/>
  <c r="N165" i="1" s="1"/>
  <c r="G166" i="1" s="1"/>
  <c r="I281" i="2"/>
  <c r="J281" i="2" s="1"/>
  <c r="K281" i="2" s="1"/>
  <c r="G282" i="2" s="1"/>
  <c r="M182" i="4" l="1"/>
  <c r="N182" i="4" s="1"/>
  <c r="G183" i="4" s="1"/>
  <c r="I282" i="2"/>
  <c r="J282" i="2" s="1"/>
  <c r="K282" i="2" s="1"/>
  <c r="G283" i="2" s="1"/>
  <c r="I166" i="1"/>
  <c r="J166" i="1" s="1"/>
  <c r="L166" i="1"/>
  <c r="I183" i="4" l="1"/>
  <c r="J183" i="4" s="1"/>
  <c r="L183" i="4"/>
  <c r="I283" i="2"/>
  <c r="J283" i="2" s="1"/>
  <c r="K283" i="2" s="1"/>
  <c r="G284" i="2" s="1"/>
  <c r="M166" i="1"/>
  <c r="N166" i="1" s="1"/>
  <c r="G167" i="1" s="1"/>
  <c r="M183" i="4" l="1"/>
  <c r="N183" i="4" s="1"/>
  <c r="G184" i="4" s="1"/>
  <c r="I184" i="4" s="1"/>
  <c r="J184" i="4" s="1"/>
  <c r="I284" i="2"/>
  <c r="J284" i="2" s="1"/>
  <c r="K284" i="2" s="1"/>
  <c r="G285" i="2" s="1"/>
  <c r="I167" i="1"/>
  <c r="J167" i="1" s="1"/>
  <c r="L167" i="1"/>
  <c r="L184" i="4" l="1"/>
  <c r="M184" i="4" s="1"/>
  <c r="N184" i="4" s="1"/>
  <c r="G185" i="4" s="1"/>
  <c r="I185" i="4"/>
  <c r="J185" i="4" s="1"/>
  <c r="L185" i="4"/>
  <c r="M167" i="1"/>
  <c r="N167" i="1" s="1"/>
  <c r="G168" i="1" s="1"/>
  <c r="I168" i="1" s="1"/>
  <c r="J168" i="1" s="1"/>
  <c r="I285" i="2"/>
  <c r="J285" i="2" s="1"/>
  <c r="K285" i="2" s="1"/>
  <c r="G286" i="2" s="1"/>
  <c r="M185" i="4" l="1"/>
  <c r="N185" i="4" s="1"/>
  <c r="G186" i="4" s="1"/>
  <c r="L168" i="1"/>
  <c r="M168" i="1" s="1"/>
  <c r="N168" i="1" s="1"/>
  <c r="G169" i="1" s="1"/>
  <c r="I286" i="2"/>
  <c r="J286" i="2" s="1"/>
  <c r="K286" i="2" s="1"/>
  <c r="G287" i="2" s="1"/>
  <c r="I186" i="4" l="1"/>
  <c r="J186" i="4" s="1"/>
  <c r="L186" i="4"/>
  <c r="I287" i="2"/>
  <c r="J287" i="2" s="1"/>
  <c r="K287" i="2"/>
  <c r="G288" i="2" s="1"/>
  <c r="I169" i="1"/>
  <c r="J169" i="1" s="1"/>
  <c r="L169" i="1"/>
  <c r="M186" i="4" l="1"/>
  <c r="N186" i="4" s="1"/>
  <c r="G187" i="4" s="1"/>
  <c r="M169" i="1"/>
  <c r="N169" i="1" s="1"/>
  <c r="G170" i="1" s="1"/>
  <c r="I288" i="2"/>
  <c r="J288" i="2" s="1"/>
  <c r="K288" i="2" s="1"/>
  <c r="G289" i="2" s="1"/>
  <c r="I187" i="4" l="1"/>
  <c r="J187" i="4" s="1"/>
  <c r="L187" i="4"/>
  <c r="I289" i="2"/>
  <c r="J289" i="2" s="1"/>
  <c r="K289" i="2" s="1"/>
  <c r="G290" i="2" s="1"/>
  <c r="I170" i="1"/>
  <c r="J170" i="1" s="1"/>
  <c r="L170" i="1"/>
  <c r="M187" i="4" l="1"/>
  <c r="N187" i="4" s="1"/>
  <c r="G188" i="4" s="1"/>
  <c r="M170" i="1"/>
  <c r="N170" i="1" s="1"/>
  <c r="G171" i="1" s="1"/>
  <c r="I171" i="1" s="1"/>
  <c r="J171" i="1" s="1"/>
  <c r="I290" i="2"/>
  <c r="J290" i="2" s="1"/>
  <c r="K290" i="2" s="1"/>
  <c r="G291" i="2" s="1"/>
  <c r="I188" i="4" l="1"/>
  <c r="J188" i="4" s="1"/>
  <c r="L188" i="4"/>
  <c r="M188" i="4" s="1"/>
  <c r="N188" i="4" s="1"/>
  <c r="G189" i="4" s="1"/>
  <c r="L171" i="1"/>
  <c r="M171" i="1" s="1"/>
  <c r="N171" i="1" s="1"/>
  <c r="G172" i="1" s="1"/>
  <c r="I291" i="2"/>
  <c r="J291" i="2" s="1"/>
  <c r="K291" i="2" s="1"/>
  <c r="G292" i="2" s="1"/>
  <c r="I189" i="4" l="1"/>
  <c r="J189" i="4" s="1"/>
  <c r="L189" i="4"/>
  <c r="I172" i="1"/>
  <c r="J172" i="1" s="1"/>
  <c r="L172" i="1"/>
  <c r="I292" i="2"/>
  <c r="J292" i="2" s="1"/>
  <c r="K292" i="2" s="1"/>
  <c r="G293" i="2" s="1"/>
  <c r="M189" i="4" l="1"/>
  <c r="N189" i="4" s="1"/>
  <c r="G190" i="4" s="1"/>
  <c r="M172" i="1"/>
  <c r="N172" i="1" s="1"/>
  <c r="G173" i="1" s="1"/>
  <c r="I173" i="1" s="1"/>
  <c r="J173" i="1" s="1"/>
  <c r="I293" i="2"/>
  <c r="J293" i="2" s="1"/>
  <c r="K293" i="2" s="1"/>
  <c r="G294" i="2" s="1"/>
  <c r="I190" i="4" l="1"/>
  <c r="J190" i="4" s="1"/>
  <c r="L190" i="4"/>
  <c r="L173" i="1"/>
  <c r="M173" i="1" s="1"/>
  <c r="N173" i="1" s="1"/>
  <c r="G174" i="1" s="1"/>
  <c r="I294" i="2"/>
  <c r="J294" i="2" s="1"/>
  <c r="K294" i="2" s="1"/>
  <c r="G295" i="2" s="1"/>
  <c r="M190" i="4" l="1"/>
  <c r="N190" i="4" s="1"/>
  <c r="G191" i="4" s="1"/>
  <c r="I295" i="2"/>
  <c r="J295" i="2" s="1"/>
  <c r="K295" i="2"/>
  <c r="G296" i="2" s="1"/>
  <c r="I174" i="1"/>
  <c r="J174" i="1" s="1"/>
  <c r="L174" i="1"/>
  <c r="I191" i="4" l="1"/>
  <c r="J191" i="4" s="1"/>
  <c r="L191" i="4"/>
  <c r="M174" i="1"/>
  <c r="N174" i="1" s="1"/>
  <c r="G175" i="1" s="1"/>
  <c r="I296" i="2"/>
  <c r="J296" i="2" s="1"/>
  <c r="K296" i="2" s="1"/>
  <c r="G297" i="2" s="1"/>
  <c r="M191" i="4" l="1"/>
  <c r="N191" i="4" s="1"/>
  <c r="G192" i="4" s="1"/>
  <c r="I192" i="4"/>
  <c r="J192" i="4" s="1"/>
  <c r="L192" i="4"/>
  <c r="I297" i="2"/>
  <c r="J297" i="2" s="1"/>
  <c r="K297" i="2" s="1"/>
  <c r="G298" i="2" s="1"/>
  <c r="I175" i="1"/>
  <c r="J175" i="1" s="1"/>
  <c r="L175" i="1"/>
  <c r="M192" i="4" l="1"/>
  <c r="N192" i="4" s="1"/>
  <c r="G193" i="4" s="1"/>
  <c r="I193" i="4"/>
  <c r="J193" i="4" s="1"/>
  <c r="L193" i="4"/>
  <c r="I298" i="2"/>
  <c r="J298" i="2" s="1"/>
  <c r="K298" i="2" s="1"/>
  <c r="G299" i="2" s="1"/>
  <c r="M175" i="1"/>
  <c r="N175" i="1" s="1"/>
  <c r="G176" i="1" s="1"/>
  <c r="M193" i="4" l="1"/>
  <c r="N193" i="4" s="1"/>
  <c r="G194" i="4" s="1"/>
  <c r="I299" i="2"/>
  <c r="J299" i="2" s="1"/>
  <c r="K299" i="2" s="1"/>
  <c r="G300" i="2" s="1"/>
  <c r="I176" i="1"/>
  <c r="J176" i="1" s="1"/>
  <c r="L176" i="1"/>
  <c r="I194" i="4" l="1"/>
  <c r="J194" i="4" s="1"/>
  <c r="L194" i="4"/>
  <c r="I300" i="2"/>
  <c r="J300" i="2" s="1"/>
  <c r="K300" i="2" s="1"/>
  <c r="G301" i="2" s="1"/>
  <c r="M176" i="1"/>
  <c r="N176" i="1" s="1"/>
  <c r="G177" i="1" s="1"/>
  <c r="M194" i="4" l="1"/>
  <c r="N194" i="4" s="1"/>
  <c r="G195" i="4" s="1"/>
  <c r="I301" i="2"/>
  <c r="J301" i="2" s="1"/>
  <c r="K301" i="2"/>
  <c r="G302" i="2" s="1"/>
  <c r="I177" i="1"/>
  <c r="J177" i="1" s="1"/>
  <c r="L177" i="1"/>
  <c r="I195" i="4" l="1"/>
  <c r="J195" i="4" s="1"/>
  <c r="L195" i="4"/>
  <c r="M177" i="1"/>
  <c r="N177" i="1" s="1"/>
  <c r="G178" i="1" s="1"/>
  <c r="I302" i="2"/>
  <c r="J302" i="2" s="1"/>
  <c r="K302" i="2" s="1"/>
  <c r="G303" i="2" s="1"/>
  <c r="M195" i="4" l="1"/>
  <c r="N195" i="4" s="1"/>
  <c r="G196" i="4" s="1"/>
  <c r="I303" i="2"/>
  <c r="J303" i="2" s="1"/>
  <c r="K303" i="2"/>
  <c r="G304" i="2" s="1"/>
  <c r="I178" i="1"/>
  <c r="J178" i="1" s="1"/>
  <c r="L178" i="1"/>
  <c r="I196" i="4" l="1"/>
  <c r="J196" i="4" s="1"/>
  <c r="L196" i="4"/>
  <c r="I304" i="2"/>
  <c r="J304" i="2" s="1"/>
  <c r="K304" i="2"/>
  <c r="G305" i="2" s="1"/>
  <c r="M178" i="1"/>
  <c r="N178" i="1" s="1"/>
  <c r="G179" i="1" s="1"/>
  <c r="M196" i="4" l="1"/>
  <c r="N196" i="4" s="1"/>
  <c r="G197" i="4" s="1"/>
  <c r="I305" i="2"/>
  <c r="J305" i="2" s="1"/>
  <c r="K305" i="2" s="1"/>
  <c r="G306" i="2" s="1"/>
  <c r="I179" i="1"/>
  <c r="J179" i="1" s="1"/>
  <c r="L179" i="1"/>
  <c r="I197" i="4" l="1"/>
  <c r="J197" i="4" s="1"/>
  <c r="L197" i="4"/>
  <c r="I306" i="2"/>
  <c r="J306" i="2" s="1"/>
  <c r="K306" i="2" s="1"/>
  <c r="G307" i="2" s="1"/>
  <c r="M179" i="1"/>
  <c r="N179" i="1" s="1"/>
  <c r="G180" i="1" s="1"/>
  <c r="M197" i="4" l="1"/>
  <c r="N197" i="4" s="1"/>
  <c r="G198" i="4" s="1"/>
  <c r="I307" i="2"/>
  <c r="J307" i="2" s="1"/>
  <c r="K307" i="2" s="1"/>
  <c r="G308" i="2" s="1"/>
  <c r="I180" i="1"/>
  <c r="J180" i="1" s="1"/>
  <c r="L180" i="1"/>
  <c r="I198" i="4" l="1"/>
  <c r="J198" i="4" s="1"/>
  <c r="L198" i="4"/>
  <c r="I308" i="2"/>
  <c r="J308" i="2" s="1"/>
  <c r="K308" i="2" s="1"/>
  <c r="G309" i="2" s="1"/>
  <c r="M180" i="1"/>
  <c r="N180" i="1" s="1"/>
  <c r="G181" i="1" s="1"/>
  <c r="M198" i="4" l="1"/>
  <c r="N198" i="4" s="1"/>
  <c r="G199" i="4" s="1"/>
  <c r="I309" i="2"/>
  <c r="J309" i="2" s="1"/>
  <c r="K309" i="2" s="1"/>
  <c r="G310" i="2" s="1"/>
  <c r="I181" i="1"/>
  <c r="J181" i="1" s="1"/>
  <c r="L181" i="1"/>
  <c r="I199" i="4" l="1"/>
  <c r="J199" i="4" s="1"/>
  <c r="L199" i="4"/>
  <c r="I310" i="2"/>
  <c r="J310" i="2" s="1"/>
  <c r="K310" i="2" s="1"/>
  <c r="G311" i="2" s="1"/>
  <c r="M181" i="1"/>
  <c r="N181" i="1" s="1"/>
  <c r="G182" i="1" s="1"/>
  <c r="M199" i="4" l="1"/>
  <c r="N199" i="4" s="1"/>
  <c r="G200" i="4" s="1"/>
  <c r="I311" i="2"/>
  <c r="J311" i="2" s="1"/>
  <c r="K311" i="2"/>
  <c r="G312" i="2" s="1"/>
  <c r="I182" i="1"/>
  <c r="J182" i="1" s="1"/>
  <c r="L182" i="1"/>
  <c r="I200" i="4" l="1"/>
  <c r="J200" i="4" s="1"/>
  <c r="L200" i="4"/>
  <c r="M182" i="1"/>
  <c r="N182" i="1" s="1"/>
  <c r="G183" i="1" s="1"/>
  <c r="I312" i="2"/>
  <c r="J312" i="2" s="1"/>
  <c r="K312" i="2" s="1"/>
  <c r="G313" i="2" s="1"/>
  <c r="M200" i="4" l="1"/>
  <c r="N200" i="4" s="1"/>
  <c r="G201" i="4" s="1"/>
  <c r="I201" i="4" s="1"/>
  <c r="J201" i="4" s="1"/>
  <c r="I313" i="2"/>
  <c r="J313" i="2" s="1"/>
  <c r="K313" i="2" s="1"/>
  <c r="G314" i="2" s="1"/>
  <c r="I183" i="1"/>
  <c r="J183" i="1" s="1"/>
  <c r="L183" i="1"/>
  <c r="L201" i="4" l="1"/>
  <c r="M201" i="4"/>
  <c r="N201" i="4" s="1"/>
  <c r="G202" i="4" s="1"/>
  <c r="I202" i="4" s="1"/>
  <c r="J202" i="4" s="1"/>
  <c r="I314" i="2"/>
  <c r="J314" i="2" s="1"/>
  <c r="K314" i="2" s="1"/>
  <c r="G315" i="2" s="1"/>
  <c r="M183" i="1"/>
  <c r="N183" i="1" s="1"/>
  <c r="G184" i="1" s="1"/>
  <c r="L202" i="4" l="1"/>
  <c r="M202" i="4"/>
  <c r="N202" i="4" s="1"/>
  <c r="G203" i="4" s="1"/>
  <c r="I203" i="4" s="1"/>
  <c r="J203" i="4" s="1"/>
  <c r="I315" i="2"/>
  <c r="J315" i="2" s="1"/>
  <c r="K315" i="2" s="1"/>
  <c r="G316" i="2" s="1"/>
  <c r="I184" i="1"/>
  <c r="J184" i="1" s="1"/>
  <c r="L184" i="1"/>
  <c r="L203" i="4" l="1"/>
  <c r="M203" i="4"/>
  <c r="N203" i="4" s="1"/>
  <c r="G204" i="4" s="1"/>
  <c r="I204" i="4" s="1"/>
  <c r="J204" i="4" s="1"/>
  <c r="M184" i="1"/>
  <c r="N184" i="1" s="1"/>
  <c r="G185" i="1" s="1"/>
  <c r="I316" i="2"/>
  <c r="J316" i="2" s="1"/>
  <c r="K316" i="2" s="1"/>
  <c r="G317" i="2" s="1"/>
  <c r="L204" i="4" l="1"/>
  <c r="M204" i="4"/>
  <c r="N204" i="4" s="1"/>
  <c r="G205" i="4" s="1"/>
  <c r="I205" i="4"/>
  <c r="J205" i="4" s="1"/>
  <c r="L205" i="4"/>
  <c r="I317" i="2"/>
  <c r="J317" i="2" s="1"/>
  <c r="K317" i="2"/>
  <c r="G318" i="2" s="1"/>
  <c r="I185" i="1"/>
  <c r="J185" i="1" s="1"/>
  <c r="L185" i="1"/>
  <c r="M205" i="4" l="1"/>
  <c r="N205" i="4" s="1"/>
  <c r="G206" i="4" s="1"/>
  <c r="M185" i="1"/>
  <c r="N185" i="1" s="1"/>
  <c r="G186" i="1" s="1"/>
  <c r="I318" i="2"/>
  <c r="J318" i="2" s="1"/>
  <c r="K318" i="2" s="1"/>
  <c r="G319" i="2" s="1"/>
  <c r="I206" i="4" l="1"/>
  <c r="J206" i="4" s="1"/>
  <c r="L206" i="4"/>
  <c r="I319" i="2"/>
  <c r="J319" i="2" s="1"/>
  <c r="K319" i="2"/>
  <c r="G320" i="2" s="1"/>
  <c r="I186" i="1"/>
  <c r="J186" i="1" s="1"/>
  <c r="L186" i="1"/>
  <c r="M206" i="4" l="1"/>
  <c r="N206" i="4" s="1"/>
  <c r="G207" i="4" s="1"/>
  <c r="I207" i="4"/>
  <c r="J207" i="4" s="1"/>
  <c r="L207" i="4"/>
  <c r="M186" i="1"/>
  <c r="N186" i="1" s="1"/>
  <c r="G187" i="1" s="1"/>
  <c r="I320" i="2"/>
  <c r="J320" i="2" s="1"/>
  <c r="K320" i="2" s="1"/>
  <c r="G321" i="2" s="1"/>
  <c r="M207" i="4" l="1"/>
  <c r="N207" i="4" s="1"/>
  <c r="G208" i="4" s="1"/>
  <c r="I321" i="2"/>
  <c r="J321" i="2" s="1"/>
  <c r="K321" i="2" s="1"/>
  <c r="G322" i="2" s="1"/>
  <c r="I187" i="1"/>
  <c r="J187" i="1" s="1"/>
  <c r="L187" i="1"/>
  <c r="I208" i="4" l="1"/>
  <c r="J208" i="4" s="1"/>
  <c r="L208" i="4"/>
  <c r="I322" i="2"/>
  <c r="J322" i="2" s="1"/>
  <c r="K322" i="2" s="1"/>
  <c r="G323" i="2" s="1"/>
  <c r="M187" i="1"/>
  <c r="N187" i="1" s="1"/>
  <c r="G188" i="1" s="1"/>
  <c r="M208" i="4" l="1"/>
  <c r="N208" i="4" s="1"/>
  <c r="G209" i="4" s="1"/>
  <c r="I209" i="4" s="1"/>
  <c r="J209" i="4" s="1"/>
  <c r="I323" i="2"/>
  <c r="J323" i="2" s="1"/>
  <c r="K323" i="2" s="1"/>
  <c r="G324" i="2" s="1"/>
  <c r="I188" i="1"/>
  <c r="J188" i="1" s="1"/>
  <c r="L188" i="1"/>
  <c r="L209" i="4" l="1"/>
  <c r="M209" i="4"/>
  <c r="N209" i="4" s="1"/>
  <c r="G210" i="4" s="1"/>
  <c r="I210" i="4" s="1"/>
  <c r="J210" i="4" s="1"/>
  <c r="I324" i="2"/>
  <c r="J324" i="2" s="1"/>
  <c r="K324" i="2" s="1"/>
  <c r="G325" i="2" s="1"/>
  <c r="M188" i="1"/>
  <c r="N188" i="1" s="1"/>
  <c r="G189" i="1" s="1"/>
  <c r="L210" i="4" l="1"/>
  <c r="M210" i="4" s="1"/>
  <c r="N210" i="4" s="1"/>
  <c r="G211" i="4" s="1"/>
  <c r="I325" i="2"/>
  <c r="J325" i="2" s="1"/>
  <c r="K325" i="2"/>
  <c r="G326" i="2" s="1"/>
  <c r="I189" i="1"/>
  <c r="J189" i="1" s="1"/>
  <c r="L189" i="1"/>
  <c r="I211" i="4" l="1"/>
  <c r="J211" i="4" s="1"/>
  <c r="L211" i="4"/>
  <c r="M189" i="1"/>
  <c r="N189" i="1" s="1"/>
  <c r="G190" i="1" s="1"/>
  <c r="I326" i="2"/>
  <c r="J326" i="2" s="1"/>
  <c r="K326" i="2" s="1"/>
  <c r="G327" i="2" s="1"/>
  <c r="M211" i="4" l="1"/>
  <c r="N211" i="4" s="1"/>
  <c r="G212" i="4" s="1"/>
  <c r="I212" i="4" s="1"/>
  <c r="J212" i="4" s="1"/>
  <c r="I327" i="2"/>
  <c r="J327" i="2" s="1"/>
  <c r="K327" i="2"/>
  <c r="G328" i="2" s="1"/>
  <c r="I190" i="1"/>
  <c r="J190" i="1" s="1"/>
  <c r="L190" i="1"/>
  <c r="L212" i="4" l="1"/>
  <c r="M212" i="4" s="1"/>
  <c r="N212" i="4" s="1"/>
  <c r="G213" i="4" s="1"/>
  <c r="M190" i="1"/>
  <c r="N190" i="1" s="1"/>
  <c r="G191" i="1" s="1"/>
  <c r="I328" i="2"/>
  <c r="J328" i="2" s="1"/>
  <c r="K328" i="2" s="1"/>
  <c r="G329" i="2" s="1"/>
  <c r="I213" i="4" l="1"/>
  <c r="J213" i="4" s="1"/>
  <c r="L213" i="4"/>
  <c r="I329" i="2"/>
  <c r="J329" i="2" s="1"/>
  <c r="K329" i="2" s="1"/>
  <c r="G330" i="2" s="1"/>
  <c r="I191" i="1"/>
  <c r="J191" i="1" s="1"/>
  <c r="L191" i="1"/>
  <c r="M213" i="4" l="1"/>
  <c r="N213" i="4" s="1"/>
  <c r="G214" i="4" s="1"/>
  <c r="I214" i="4"/>
  <c r="J214" i="4" s="1"/>
  <c r="L214" i="4"/>
  <c r="I330" i="2"/>
  <c r="J330" i="2" s="1"/>
  <c r="K330" i="2" s="1"/>
  <c r="G331" i="2" s="1"/>
  <c r="M191" i="1"/>
  <c r="N191" i="1" s="1"/>
  <c r="G192" i="1" s="1"/>
  <c r="M214" i="4" l="1"/>
  <c r="N214" i="4" s="1"/>
  <c r="G215" i="4" s="1"/>
  <c r="I331" i="2"/>
  <c r="J331" i="2" s="1"/>
  <c r="K331" i="2" s="1"/>
  <c r="G332" i="2" s="1"/>
  <c r="I192" i="1"/>
  <c r="J192" i="1" s="1"/>
  <c r="L192" i="1"/>
  <c r="I215" i="4" l="1"/>
  <c r="J215" i="4" s="1"/>
  <c r="L215" i="4"/>
  <c r="I332" i="2"/>
  <c r="J332" i="2" s="1"/>
  <c r="K332" i="2" s="1"/>
  <c r="G333" i="2" s="1"/>
  <c r="M192" i="1"/>
  <c r="N192" i="1" s="1"/>
  <c r="G193" i="1" s="1"/>
  <c r="M215" i="4" l="1"/>
  <c r="N215" i="4" s="1"/>
  <c r="G216" i="4" s="1"/>
  <c r="I216" i="4" s="1"/>
  <c r="J216" i="4" s="1"/>
  <c r="I333" i="2"/>
  <c r="J333" i="2" s="1"/>
  <c r="K333" i="2"/>
  <c r="G334" i="2" s="1"/>
  <c r="I193" i="1"/>
  <c r="J193" i="1" s="1"/>
  <c r="L193" i="1"/>
  <c r="L216" i="4" l="1"/>
  <c r="M216" i="4"/>
  <c r="N216" i="4" s="1"/>
  <c r="G217" i="4" s="1"/>
  <c r="I217" i="4" s="1"/>
  <c r="J217" i="4" s="1"/>
  <c r="I334" i="2"/>
  <c r="J334" i="2" s="1"/>
  <c r="K334" i="2" s="1"/>
  <c r="G335" i="2" s="1"/>
  <c r="M193" i="1"/>
  <c r="N193" i="1" s="1"/>
  <c r="G194" i="1" s="1"/>
  <c r="L217" i="4" l="1"/>
  <c r="M217" i="4"/>
  <c r="N217" i="4" s="1"/>
  <c r="G218" i="4" s="1"/>
  <c r="I335" i="2"/>
  <c r="J335" i="2" s="1"/>
  <c r="K335" i="2"/>
  <c r="G336" i="2" s="1"/>
  <c r="I194" i="1"/>
  <c r="J194" i="1" s="1"/>
  <c r="L194" i="1"/>
  <c r="I218" i="4" l="1"/>
  <c r="J218" i="4" s="1"/>
  <c r="L218" i="4"/>
  <c r="M194" i="1"/>
  <c r="N194" i="1" s="1"/>
  <c r="G195" i="1" s="1"/>
  <c r="I336" i="2"/>
  <c r="J336" i="2" s="1"/>
  <c r="K336" i="2" s="1"/>
  <c r="G337" i="2" s="1"/>
  <c r="M218" i="4" l="1"/>
  <c r="N218" i="4" s="1"/>
  <c r="G219" i="4" s="1"/>
  <c r="I337" i="2"/>
  <c r="J337" i="2" s="1"/>
  <c r="K337" i="2" s="1"/>
  <c r="G338" i="2" s="1"/>
  <c r="I195" i="1"/>
  <c r="J195" i="1" s="1"/>
  <c r="L195" i="1"/>
  <c r="I219" i="4" l="1"/>
  <c r="J219" i="4" s="1"/>
  <c r="L219" i="4"/>
  <c r="I338" i="2"/>
  <c r="J338" i="2" s="1"/>
  <c r="K338" i="2" s="1"/>
  <c r="G339" i="2" s="1"/>
  <c r="M195" i="1"/>
  <c r="N195" i="1" s="1"/>
  <c r="G196" i="1" s="1"/>
  <c r="M219" i="4" l="1"/>
  <c r="N219" i="4" s="1"/>
  <c r="G220" i="4" s="1"/>
  <c r="I220" i="4" s="1"/>
  <c r="J220" i="4" s="1"/>
  <c r="L220" i="4"/>
  <c r="I339" i="2"/>
  <c r="J339" i="2" s="1"/>
  <c r="K339" i="2" s="1"/>
  <c r="G340" i="2" s="1"/>
  <c r="I196" i="1"/>
  <c r="J196" i="1" s="1"/>
  <c r="L196" i="1"/>
  <c r="M220" i="4" l="1"/>
  <c r="N220" i="4" s="1"/>
  <c r="G221" i="4" s="1"/>
  <c r="I340" i="2"/>
  <c r="J340" i="2" s="1"/>
  <c r="K340" i="2" s="1"/>
  <c r="G341" i="2" s="1"/>
  <c r="M196" i="1"/>
  <c r="N196" i="1" s="1"/>
  <c r="G197" i="1" s="1"/>
  <c r="I221" i="4" l="1"/>
  <c r="J221" i="4" s="1"/>
  <c r="L221" i="4"/>
  <c r="I341" i="2"/>
  <c r="J341" i="2" s="1"/>
  <c r="K341" i="2"/>
  <c r="G342" i="2" s="1"/>
  <c r="I197" i="1"/>
  <c r="J197" i="1" s="1"/>
  <c r="L197" i="1"/>
  <c r="M221" i="4" l="1"/>
  <c r="N221" i="4" s="1"/>
  <c r="G222" i="4" s="1"/>
  <c r="M197" i="1"/>
  <c r="N197" i="1" s="1"/>
  <c r="G198" i="1" s="1"/>
  <c r="I342" i="2"/>
  <c r="J342" i="2" s="1"/>
  <c r="K342" i="2" s="1"/>
  <c r="G343" i="2" s="1"/>
  <c r="L222" i="4" l="1"/>
  <c r="I222" i="4"/>
  <c r="J222" i="4" s="1"/>
  <c r="I343" i="2"/>
  <c r="J343" i="2" s="1"/>
  <c r="K343" i="2" s="1"/>
  <c r="G344" i="2" s="1"/>
  <c r="I198" i="1"/>
  <c r="J198" i="1" s="1"/>
  <c r="L198" i="1"/>
  <c r="M222" i="4" l="1"/>
  <c r="N222" i="4" s="1"/>
  <c r="G223" i="4" s="1"/>
  <c r="I344" i="2"/>
  <c r="J344" i="2" s="1"/>
  <c r="K344" i="2" s="1"/>
  <c r="G345" i="2" s="1"/>
  <c r="M198" i="1"/>
  <c r="N198" i="1" s="1"/>
  <c r="G199" i="1" s="1"/>
  <c r="I223" i="4" l="1"/>
  <c r="J223" i="4" s="1"/>
  <c r="L223" i="4"/>
  <c r="I345" i="2"/>
  <c r="J345" i="2" s="1"/>
  <c r="K345" i="2" s="1"/>
  <c r="G346" i="2" s="1"/>
  <c r="I199" i="1"/>
  <c r="J199" i="1" s="1"/>
  <c r="L199" i="1"/>
  <c r="M223" i="4" l="1"/>
  <c r="N223" i="4" s="1"/>
  <c r="G224" i="4" s="1"/>
  <c r="I346" i="2"/>
  <c r="J346" i="2" s="1"/>
  <c r="K346" i="2" s="1"/>
  <c r="G347" i="2" s="1"/>
  <c r="M199" i="1"/>
  <c r="N199" i="1" s="1"/>
  <c r="G200" i="1" s="1"/>
  <c r="I224" i="4" l="1"/>
  <c r="J224" i="4" s="1"/>
  <c r="L224" i="4"/>
  <c r="I347" i="2"/>
  <c r="J347" i="2" s="1"/>
  <c r="K347" i="2" s="1"/>
  <c r="G348" i="2" s="1"/>
  <c r="I200" i="1"/>
  <c r="J200" i="1" s="1"/>
  <c r="L200" i="1"/>
  <c r="M224" i="4" l="1"/>
  <c r="N224" i="4" s="1"/>
  <c r="G225" i="4" s="1"/>
  <c r="I348" i="2"/>
  <c r="J348" i="2" s="1"/>
  <c r="K348" i="2" s="1"/>
  <c r="G349" i="2" s="1"/>
  <c r="M200" i="1"/>
  <c r="N200" i="1" s="1"/>
  <c r="G201" i="1" s="1"/>
  <c r="I225" i="4" l="1"/>
  <c r="J225" i="4" s="1"/>
  <c r="L225" i="4"/>
  <c r="M225" i="4" s="1"/>
  <c r="N225" i="4" s="1"/>
  <c r="G226" i="4" s="1"/>
  <c r="I349" i="2"/>
  <c r="J349" i="2" s="1"/>
  <c r="K349" i="2"/>
  <c r="G350" i="2" s="1"/>
  <c r="I201" i="1"/>
  <c r="J201" i="1" s="1"/>
  <c r="L201" i="1"/>
  <c r="L226" i="4" l="1"/>
  <c r="I226" i="4"/>
  <c r="J226" i="4" s="1"/>
  <c r="I350" i="2"/>
  <c r="J350" i="2" s="1"/>
  <c r="K350" i="2" s="1"/>
  <c r="G351" i="2" s="1"/>
  <c r="M201" i="1"/>
  <c r="N201" i="1" s="1"/>
  <c r="G202" i="1" s="1"/>
  <c r="M226" i="4" l="1"/>
  <c r="N226" i="4" s="1"/>
  <c r="G227" i="4" s="1"/>
  <c r="I351" i="2"/>
  <c r="J351" i="2" s="1"/>
  <c r="K351" i="2"/>
  <c r="G352" i="2" s="1"/>
  <c r="I202" i="1"/>
  <c r="J202" i="1" s="1"/>
  <c r="L202" i="1"/>
  <c r="I227" i="4" l="1"/>
  <c r="J227" i="4" s="1"/>
  <c r="L227" i="4"/>
  <c r="M202" i="1"/>
  <c r="N202" i="1" s="1"/>
  <c r="G203" i="1" s="1"/>
  <c r="I352" i="2"/>
  <c r="J352" i="2" s="1"/>
  <c r="K352" i="2" s="1"/>
  <c r="G353" i="2" s="1"/>
  <c r="M227" i="4" l="1"/>
  <c r="N227" i="4" s="1"/>
  <c r="G228" i="4" s="1"/>
  <c r="I353" i="2"/>
  <c r="J353" i="2" s="1"/>
  <c r="K353" i="2" s="1"/>
  <c r="G354" i="2" s="1"/>
  <c r="I203" i="1"/>
  <c r="J203" i="1" s="1"/>
  <c r="L203" i="1"/>
  <c r="I228" i="4" l="1"/>
  <c r="J228" i="4" s="1"/>
  <c r="L228" i="4"/>
  <c r="I354" i="2"/>
  <c r="J354" i="2" s="1"/>
  <c r="K354" i="2" s="1"/>
  <c r="G355" i="2" s="1"/>
  <c r="M203" i="1"/>
  <c r="N203" i="1" s="1"/>
  <c r="G204" i="1" s="1"/>
  <c r="M228" i="4" l="1"/>
  <c r="N228" i="4" s="1"/>
  <c r="G229" i="4" s="1"/>
  <c r="I229" i="4"/>
  <c r="J229" i="4" s="1"/>
  <c r="L229" i="4"/>
  <c r="I355" i="2"/>
  <c r="J355" i="2" s="1"/>
  <c r="K355" i="2" s="1"/>
  <c r="G356" i="2" s="1"/>
  <c r="I204" i="1"/>
  <c r="J204" i="1" s="1"/>
  <c r="L204" i="1"/>
  <c r="M229" i="4" l="1"/>
  <c r="N229" i="4" s="1"/>
  <c r="G230" i="4" s="1"/>
  <c r="I230" i="4" s="1"/>
  <c r="J230" i="4" s="1"/>
  <c r="L230" i="4"/>
  <c r="M204" i="1"/>
  <c r="N204" i="1" s="1"/>
  <c r="G205" i="1" s="1"/>
  <c r="I205" i="1" s="1"/>
  <c r="J205" i="1" s="1"/>
  <c r="I356" i="2"/>
  <c r="J356" i="2" s="1"/>
  <c r="K356" i="2" s="1"/>
  <c r="G357" i="2" s="1"/>
  <c r="M230" i="4" l="1"/>
  <c r="N230" i="4" s="1"/>
  <c r="G231" i="4" s="1"/>
  <c r="I231" i="4" s="1"/>
  <c r="J231" i="4" s="1"/>
  <c r="L231" i="4"/>
  <c r="L205" i="1"/>
  <c r="M205" i="1" s="1"/>
  <c r="N205" i="1" s="1"/>
  <c r="G206" i="1" s="1"/>
  <c r="I357" i="2"/>
  <c r="J357" i="2" s="1"/>
  <c r="K357" i="2" s="1"/>
  <c r="G358" i="2" s="1"/>
  <c r="M231" i="4" l="1"/>
  <c r="N231" i="4" s="1"/>
  <c r="G232" i="4" s="1"/>
  <c r="I358" i="2"/>
  <c r="J358" i="2" s="1"/>
  <c r="K358" i="2" s="1"/>
  <c r="G359" i="2" s="1"/>
  <c r="I206" i="1"/>
  <c r="J206" i="1" s="1"/>
  <c r="L206" i="1"/>
  <c r="I232" i="4" l="1"/>
  <c r="J232" i="4" s="1"/>
  <c r="L232" i="4"/>
  <c r="I359" i="2"/>
  <c r="J359" i="2" s="1"/>
  <c r="K359" i="2"/>
  <c r="G360" i="2" s="1"/>
  <c r="M206" i="1"/>
  <c r="N206" i="1" s="1"/>
  <c r="G207" i="1" s="1"/>
  <c r="M232" i="4" l="1"/>
  <c r="N232" i="4" s="1"/>
  <c r="G233" i="4" s="1"/>
  <c r="I207" i="1"/>
  <c r="J207" i="1" s="1"/>
  <c r="L207" i="1"/>
  <c r="I360" i="2"/>
  <c r="J360" i="2" s="1"/>
  <c r="K360" i="2" s="1"/>
  <c r="G361" i="2" s="1"/>
  <c r="L233" i="4" l="1"/>
  <c r="I233" i="4"/>
  <c r="J233" i="4" s="1"/>
  <c r="I361" i="2"/>
  <c r="J361" i="2" s="1"/>
  <c r="K361" i="2" s="1"/>
  <c r="G362" i="2" s="1"/>
  <c r="M207" i="1"/>
  <c r="N207" i="1" s="1"/>
  <c r="G208" i="1" s="1"/>
  <c r="M233" i="4" l="1"/>
  <c r="N233" i="4" s="1"/>
  <c r="G234" i="4" s="1"/>
  <c r="I362" i="2"/>
  <c r="J362" i="2" s="1"/>
  <c r="K362" i="2" s="1"/>
  <c r="G363" i="2" s="1"/>
  <c r="I208" i="1"/>
  <c r="J208" i="1" s="1"/>
  <c r="L208" i="1"/>
  <c r="I234" i="4" l="1"/>
  <c r="J234" i="4" s="1"/>
  <c r="L234" i="4"/>
  <c r="I363" i="2"/>
  <c r="J363" i="2" s="1"/>
  <c r="K363" i="2" s="1"/>
  <c r="G364" i="2" s="1"/>
  <c r="M208" i="1"/>
  <c r="N208" i="1" s="1"/>
  <c r="G209" i="1" s="1"/>
  <c r="M234" i="4" l="1"/>
  <c r="N234" i="4" s="1"/>
  <c r="G235" i="4" s="1"/>
  <c r="I364" i="2"/>
  <c r="J364" i="2" s="1"/>
  <c r="K364" i="2" s="1"/>
  <c r="G365" i="2" s="1"/>
  <c r="I209" i="1"/>
  <c r="J209" i="1" s="1"/>
  <c r="L209" i="1"/>
  <c r="I235" i="4" l="1"/>
  <c r="J235" i="4" s="1"/>
  <c r="L235" i="4"/>
  <c r="I365" i="2"/>
  <c r="J365" i="2" s="1"/>
  <c r="K365" i="2" s="1"/>
  <c r="G366" i="2" s="1"/>
  <c r="M209" i="1"/>
  <c r="N209" i="1" s="1"/>
  <c r="G210" i="1" s="1"/>
  <c r="M235" i="4" l="1"/>
  <c r="N235" i="4" s="1"/>
  <c r="G236" i="4" s="1"/>
  <c r="I366" i="2"/>
  <c r="J366" i="2" s="1"/>
  <c r="K366" i="2" s="1"/>
  <c r="G367" i="2" s="1"/>
  <c r="I210" i="1"/>
  <c r="J210" i="1" s="1"/>
  <c r="L210" i="1"/>
  <c r="I236" i="4" l="1"/>
  <c r="J236" i="4" s="1"/>
  <c r="L236" i="4"/>
  <c r="I367" i="2"/>
  <c r="J367" i="2" s="1"/>
  <c r="K367" i="2" s="1"/>
  <c r="G368" i="2" s="1"/>
  <c r="M210" i="1"/>
  <c r="N210" i="1" s="1"/>
  <c r="G211" i="1" s="1"/>
  <c r="M236" i="4" l="1"/>
  <c r="N236" i="4" s="1"/>
  <c r="G237" i="4" s="1"/>
  <c r="I237" i="4"/>
  <c r="J237" i="4" s="1"/>
  <c r="L237" i="4"/>
  <c r="I368" i="2"/>
  <c r="J368" i="2" s="1"/>
  <c r="K368" i="2"/>
  <c r="G369" i="2" s="1"/>
  <c r="I211" i="1"/>
  <c r="J211" i="1" s="1"/>
  <c r="L211" i="1"/>
  <c r="M237" i="4" l="1"/>
  <c r="N237" i="4" s="1"/>
  <c r="G238" i="4" s="1"/>
  <c r="M211" i="1"/>
  <c r="N211" i="1" s="1"/>
  <c r="G212" i="1" s="1"/>
  <c r="I369" i="2"/>
  <c r="J369" i="2" s="1"/>
  <c r="K369" i="2" s="1"/>
  <c r="G370" i="2" s="1"/>
  <c r="I238" i="4" l="1"/>
  <c r="J238" i="4" s="1"/>
  <c r="L238" i="4"/>
  <c r="I370" i="2"/>
  <c r="J370" i="2" s="1"/>
  <c r="K370" i="2" s="1"/>
  <c r="G371" i="2" s="1"/>
  <c r="I212" i="1"/>
  <c r="J212" i="1" s="1"/>
  <c r="L212" i="1"/>
  <c r="M238" i="4" l="1"/>
  <c r="N238" i="4" s="1"/>
  <c r="G239" i="4" s="1"/>
  <c r="I371" i="2"/>
  <c r="J371" i="2" s="1"/>
  <c r="K371" i="2" s="1"/>
  <c r="M212" i="1"/>
  <c r="N212" i="1" s="1"/>
  <c r="G213" i="1" s="1"/>
  <c r="L239" i="4" l="1"/>
  <c r="I239" i="4"/>
  <c r="J239" i="4" s="1"/>
  <c r="I213" i="1"/>
  <c r="J213" i="1" s="1"/>
  <c r="L213" i="1"/>
  <c r="M239" i="4" l="1"/>
  <c r="N239" i="4" s="1"/>
  <c r="G240" i="4" s="1"/>
  <c r="M213" i="1"/>
  <c r="N213" i="1" s="1"/>
  <c r="G214" i="1" s="1"/>
  <c r="I240" i="4" l="1"/>
  <c r="J240" i="4" s="1"/>
  <c r="L240" i="4"/>
  <c r="I214" i="1"/>
  <c r="J214" i="1" s="1"/>
  <c r="L214" i="1"/>
  <c r="M240" i="4" l="1"/>
  <c r="N240" i="4" s="1"/>
  <c r="G241" i="4" s="1"/>
  <c r="M214" i="1"/>
  <c r="N214" i="1" s="1"/>
  <c r="G215" i="1" s="1"/>
  <c r="I215" i="1" s="1"/>
  <c r="J215" i="1" s="1"/>
  <c r="I241" i="4" l="1"/>
  <c r="J241" i="4" s="1"/>
  <c r="L241" i="4"/>
  <c r="L215" i="1"/>
  <c r="M215" i="1" s="1"/>
  <c r="N215" i="1" s="1"/>
  <c r="G216" i="1" s="1"/>
  <c r="M241" i="4" l="1"/>
  <c r="N241" i="4" s="1"/>
  <c r="G242" i="4" s="1"/>
  <c r="L242" i="4"/>
  <c r="I242" i="4"/>
  <c r="J242" i="4" s="1"/>
  <c r="I216" i="1"/>
  <c r="J216" i="1" s="1"/>
  <c r="L216" i="1"/>
  <c r="M242" i="4" l="1"/>
  <c r="N242" i="4" s="1"/>
  <c r="G243" i="4" s="1"/>
  <c r="M216" i="1"/>
  <c r="N216" i="1" s="1"/>
  <c r="G217" i="1" s="1"/>
  <c r="I217" i="1" s="1"/>
  <c r="J217" i="1" s="1"/>
  <c r="I243" i="4" l="1"/>
  <c r="J243" i="4" s="1"/>
  <c r="L243" i="4"/>
  <c r="L217" i="1"/>
  <c r="M217" i="1" s="1"/>
  <c r="N217" i="1" s="1"/>
  <c r="G218" i="1" s="1"/>
  <c r="M243" i="4" l="1"/>
  <c r="N243" i="4" s="1"/>
  <c r="G244" i="4" s="1"/>
  <c r="I218" i="1"/>
  <c r="J218" i="1" s="1"/>
  <c r="L218" i="1"/>
  <c r="L244" i="4" l="1"/>
  <c r="I244" i="4"/>
  <c r="J244" i="4" s="1"/>
  <c r="M218" i="1"/>
  <c r="N218" i="1" s="1"/>
  <c r="G219" i="1" s="1"/>
  <c r="I219" i="1" s="1"/>
  <c r="J219" i="1" s="1"/>
  <c r="M244" i="4" l="1"/>
  <c r="N244" i="4" s="1"/>
  <c r="G245" i="4" s="1"/>
  <c r="L219" i="1"/>
  <c r="M219" i="1" s="1"/>
  <c r="N219" i="1" s="1"/>
  <c r="G220" i="1" s="1"/>
  <c r="I220" i="1" s="1"/>
  <c r="J220" i="1" s="1"/>
  <c r="I245" i="4" l="1"/>
  <c r="J245" i="4" s="1"/>
  <c r="L245" i="4"/>
  <c r="L220" i="1"/>
  <c r="M220" i="1" s="1"/>
  <c r="N220" i="1" s="1"/>
  <c r="G221" i="1" s="1"/>
  <c r="M245" i="4" l="1"/>
  <c r="N245" i="4" s="1"/>
  <c r="G246" i="4" s="1"/>
  <c r="I221" i="1"/>
  <c r="J221" i="1" s="1"/>
  <c r="L221" i="1"/>
  <c r="I246" i="4" l="1"/>
  <c r="J246" i="4" s="1"/>
  <c r="L246" i="4"/>
  <c r="M221" i="1"/>
  <c r="N221" i="1" s="1"/>
  <c r="G222" i="1" s="1"/>
  <c r="I222" i="1" s="1"/>
  <c r="J222" i="1" s="1"/>
  <c r="M246" i="4" l="1"/>
  <c r="N246" i="4" s="1"/>
  <c r="G247" i="4" s="1"/>
  <c r="L247" i="4"/>
  <c r="I247" i="4"/>
  <c r="J247" i="4" s="1"/>
  <c r="L222" i="1"/>
  <c r="M222" i="1" s="1"/>
  <c r="N222" i="1" s="1"/>
  <c r="G223" i="1" s="1"/>
  <c r="I223" i="1" s="1"/>
  <c r="J223" i="1" s="1"/>
  <c r="M247" i="4" l="1"/>
  <c r="N247" i="4" s="1"/>
  <c r="G248" i="4" s="1"/>
  <c r="L223" i="1"/>
  <c r="M223" i="1" s="1"/>
  <c r="N223" i="1" s="1"/>
  <c r="G224" i="1" s="1"/>
  <c r="I248" i="4" l="1"/>
  <c r="J248" i="4" s="1"/>
  <c r="L248" i="4"/>
  <c r="I224" i="1"/>
  <c r="J224" i="1" s="1"/>
  <c r="L224" i="1"/>
  <c r="M248" i="4" l="1"/>
  <c r="N248" i="4" s="1"/>
  <c r="G249" i="4" s="1"/>
  <c r="I249" i="4"/>
  <c r="J249" i="4" s="1"/>
  <c r="L249" i="4"/>
  <c r="M224" i="1"/>
  <c r="N224" i="1" s="1"/>
  <c r="G225" i="1" s="1"/>
  <c r="I225" i="1" s="1"/>
  <c r="J225" i="1" s="1"/>
  <c r="M249" i="4" l="1"/>
  <c r="N249" i="4" s="1"/>
  <c r="G250" i="4" s="1"/>
  <c r="L250" i="4"/>
  <c r="I250" i="4"/>
  <c r="J250" i="4" s="1"/>
  <c r="L225" i="1"/>
  <c r="M225" i="1" s="1"/>
  <c r="N225" i="1" s="1"/>
  <c r="G226" i="1" s="1"/>
  <c r="M250" i="4" l="1"/>
  <c r="N250" i="4" s="1"/>
  <c r="G251" i="4" s="1"/>
  <c r="I226" i="1"/>
  <c r="J226" i="1" s="1"/>
  <c r="L226" i="1"/>
  <c r="I251" i="4" l="1"/>
  <c r="J251" i="4" s="1"/>
  <c r="L251" i="4"/>
  <c r="M226" i="1"/>
  <c r="N226" i="1" s="1"/>
  <c r="G227" i="1" s="1"/>
  <c r="I227" i="1" s="1"/>
  <c r="J227" i="1" s="1"/>
  <c r="M251" i="4" l="1"/>
  <c r="N251" i="4" s="1"/>
  <c r="G252" i="4" s="1"/>
  <c r="I252" i="4"/>
  <c r="J252" i="4" s="1"/>
  <c r="L252" i="4"/>
  <c r="L227" i="1"/>
  <c r="M227" i="1" s="1"/>
  <c r="N227" i="1" s="1"/>
  <c r="G228" i="1" s="1"/>
  <c r="M252" i="4" l="1"/>
  <c r="N252" i="4" s="1"/>
  <c r="G253" i="4" s="1"/>
  <c r="I253" i="4" s="1"/>
  <c r="J253" i="4" s="1"/>
  <c r="L253" i="4"/>
  <c r="L228" i="1"/>
  <c r="I228" i="1"/>
  <c r="J228" i="1" s="1"/>
  <c r="M253" i="4" l="1"/>
  <c r="N253" i="4" s="1"/>
  <c r="G254" i="4" s="1"/>
  <c r="I254" i="4"/>
  <c r="J254" i="4" s="1"/>
  <c r="L254" i="4"/>
  <c r="M228" i="1"/>
  <c r="N228" i="1" s="1"/>
  <c r="G229" i="1" s="1"/>
  <c r="I229" i="1" s="1"/>
  <c r="J229" i="1" s="1"/>
  <c r="M254" i="4" l="1"/>
  <c r="N254" i="4" s="1"/>
  <c r="G255" i="4" s="1"/>
  <c r="I255" i="4"/>
  <c r="J255" i="4" s="1"/>
  <c r="L255" i="4"/>
  <c r="L229" i="1"/>
  <c r="M229" i="1" s="1"/>
  <c r="N229" i="1" s="1"/>
  <c r="G230" i="1" s="1"/>
  <c r="I230" i="1" s="1"/>
  <c r="J230" i="1" s="1"/>
  <c r="M255" i="4" l="1"/>
  <c r="N255" i="4" s="1"/>
  <c r="G256" i="4" s="1"/>
  <c r="L230" i="1"/>
  <c r="M230" i="1" s="1"/>
  <c r="N230" i="1" s="1"/>
  <c r="G231" i="1" s="1"/>
  <c r="I256" i="4" l="1"/>
  <c r="J256" i="4" s="1"/>
  <c r="L256" i="4"/>
  <c r="I231" i="1"/>
  <c r="J231" i="1" s="1"/>
  <c r="L231" i="1"/>
  <c r="M256" i="4" l="1"/>
  <c r="N256" i="4" s="1"/>
  <c r="G257" i="4" s="1"/>
  <c r="I257" i="4"/>
  <c r="J257" i="4" s="1"/>
  <c r="L257" i="4"/>
  <c r="M231" i="1"/>
  <c r="N231" i="1" s="1"/>
  <c r="G232" i="1" s="1"/>
  <c r="M257" i="4" l="1"/>
  <c r="N257" i="4" s="1"/>
  <c r="G258" i="4" s="1"/>
  <c r="L258" i="4"/>
  <c r="I258" i="4"/>
  <c r="J258" i="4" s="1"/>
  <c r="I232" i="1"/>
  <c r="J232" i="1" s="1"/>
  <c r="L232" i="1"/>
  <c r="M258" i="4" l="1"/>
  <c r="N258" i="4" s="1"/>
  <c r="G259" i="4" s="1"/>
  <c r="M232" i="1"/>
  <c r="N232" i="1" s="1"/>
  <c r="G233" i="1" s="1"/>
  <c r="I259" i="4" l="1"/>
  <c r="J259" i="4" s="1"/>
  <c r="L259" i="4"/>
  <c r="I233" i="1"/>
  <c r="J233" i="1" s="1"/>
  <c r="L233" i="1"/>
  <c r="M259" i="4" l="1"/>
  <c r="N259" i="4" s="1"/>
  <c r="G260" i="4" s="1"/>
  <c r="I260" i="4" s="1"/>
  <c r="J260" i="4" s="1"/>
  <c r="M233" i="1"/>
  <c r="N233" i="1" s="1"/>
  <c r="G234" i="1" s="1"/>
  <c r="L260" i="4" l="1"/>
  <c r="M260" i="4"/>
  <c r="N260" i="4" s="1"/>
  <c r="G261" i="4" s="1"/>
  <c r="L261" i="4" s="1"/>
  <c r="I234" i="1"/>
  <c r="J234" i="1" s="1"/>
  <c r="L234" i="1"/>
  <c r="I261" i="4" l="1"/>
  <c r="J261" i="4" s="1"/>
  <c r="M261" i="4" s="1"/>
  <c r="N261" i="4" s="1"/>
  <c r="G262" i="4" s="1"/>
  <c r="M234" i="1"/>
  <c r="N234" i="1" s="1"/>
  <c r="G235" i="1" s="1"/>
  <c r="I235" i="1" s="1"/>
  <c r="J235" i="1" s="1"/>
  <c r="I262" i="4" l="1"/>
  <c r="J262" i="4" s="1"/>
  <c r="L262" i="4"/>
  <c r="L235" i="1"/>
  <c r="M235" i="1" s="1"/>
  <c r="N235" i="1" s="1"/>
  <c r="G236" i="1" s="1"/>
  <c r="M262" i="4" l="1"/>
  <c r="N262" i="4" s="1"/>
  <c r="G263" i="4" s="1"/>
  <c r="I263" i="4" s="1"/>
  <c r="J263" i="4" s="1"/>
  <c r="L263" i="4"/>
  <c r="L236" i="1"/>
  <c r="I236" i="1"/>
  <c r="J236" i="1" s="1"/>
  <c r="M263" i="4" l="1"/>
  <c r="N263" i="4" s="1"/>
  <c r="G264" i="4" s="1"/>
  <c r="I264" i="4" s="1"/>
  <c r="J264" i="4" s="1"/>
  <c r="M236" i="1"/>
  <c r="N236" i="1" s="1"/>
  <c r="G237" i="1" s="1"/>
  <c r="L237" i="1" s="1"/>
  <c r="L264" i="4" l="1"/>
  <c r="M264" i="4" s="1"/>
  <c r="N264" i="4" s="1"/>
  <c r="G265" i="4" s="1"/>
  <c r="I237" i="1"/>
  <c r="J237" i="1" s="1"/>
  <c r="M237" i="1" s="1"/>
  <c r="N237" i="1" s="1"/>
  <c r="G238" i="1" s="1"/>
  <c r="I238" i="1" s="1"/>
  <c r="J238" i="1" s="1"/>
  <c r="I265" i="4" l="1"/>
  <c r="J265" i="4" s="1"/>
  <c r="L265" i="4"/>
  <c r="L238" i="1"/>
  <c r="M238" i="1" s="1"/>
  <c r="N238" i="1" s="1"/>
  <c r="G239" i="1" s="1"/>
  <c r="I239" i="1" s="1"/>
  <c r="J239" i="1" s="1"/>
  <c r="M265" i="4" l="1"/>
  <c r="N265" i="4" s="1"/>
  <c r="G266" i="4" s="1"/>
  <c r="L266" i="4"/>
  <c r="I266" i="4"/>
  <c r="J266" i="4" s="1"/>
  <c r="M266" i="4" s="1"/>
  <c r="N266" i="4" s="1"/>
  <c r="G267" i="4" s="1"/>
  <c r="I267" i="4" s="1"/>
  <c r="J267" i="4" s="1"/>
  <c r="L239" i="1"/>
  <c r="M239" i="1" s="1"/>
  <c r="N239" i="1" s="1"/>
  <c r="G240" i="1" s="1"/>
  <c r="I240" i="1" s="1"/>
  <c r="J240" i="1" s="1"/>
  <c r="L267" i="4" l="1"/>
  <c r="M267" i="4"/>
  <c r="N267" i="4" s="1"/>
  <c r="G268" i="4" s="1"/>
  <c r="I268" i="4" s="1"/>
  <c r="J268" i="4" s="1"/>
  <c r="L268" i="4"/>
  <c r="L240" i="1"/>
  <c r="M240" i="1" s="1"/>
  <c r="N240" i="1" s="1"/>
  <c r="G241" i="1" s="1"/>
  <c r="M268" i="4" l="1"/>
  <c r="N268" i="4" s="1"/>
  <c r="G269" i="4" s="1"/>
  <c r="I241" i="1"/>
  <c r="J241" i="1" s="1"/>
  <c r="L241" i="1"/>
  <c r="I269" i="4" l="1"/>
  <c r="J269" i="4" s="1"/>
  <c r="L269" i="4"/>
  <c r="M241" i="1"/>
  <c r="N241" i="1" s="1"/>
  <c r="G242" i="1" s="1"/>
  <c r="I242" i="1" s="1"/>
  <c r="J242" i="1" s="1"/>
  <c r="M269" i="4" l="1"/>
  <c r="N269" i="4" s="1"/>
  <c r="G270" i="4" s="1"/>
  <c r="L270" i="4" s="1"/>
  <c r="L242" i="1"/>
  <c r="M242" i="1" s="1"/>
  <c r="N242" i="1" s="1"/>
  <c r="G243" i="1" s="1"/>
  <c r="I243" i="1" s="1"/>
  <c r="J243" i="1" s="1"/>
  <c r="I270" i="4" l="1"/>
  <c r="J270" i="4" s="1"/>
  <c r="M270" i="4"/>
  <c r="N270" i="4" s="1"/>
  <c r="G271" i="4" s="1"/>
  <c r="L243" i="1"/>
  <c r="M243" i="1" s="1"/>
  <c r="N243" i="1" s="1"/>
  <c r="G244" i="1" s="1"/>
  <c r="I271" i="4" l="1"/>
  <c r="J271" i="4" s="1"/>
  <c r="L271" i="4"/>
  <c r="I244" i="1"/>
  <c r="J244" i="1" s="1"/>
  <c r="L244" i="1"/>
  <c r="M271" i="4" l="1"/>
  <c r="N271" i="4" s="1"/>
  <c r="G272" i="4" s="1"/>
  <c r="I272" i="4" s="1"/>
  <c r="J272" i="4" s="1"/>
  <c r="M244" i="1"/>
  <c r="N244" i="1" s="1"/>
  <c r="G245" i="1" s="1"/>
  <c r="L272" i="4" l="1"/>
  <c r="M272" i="4" s="1"/>
  <c r="N272" i="4" s="1"/>
  <c r="G273" i="4" s="1"/>
  <c r="L273" i="4" s="1"/>
  <c r="I245" i="1"/>
  <c r="J245" i="1" s="1"/>
  <c r="L245" i="1"/>
  <c r="I273" i="4" l="1"/>
  <c r="J273" i="4" s="1"/>
  <c r="M273" i="4" s="1"/>
  <c r="N273" i="4" s="1"/>
  <c r="G274" i="4" s="1"/>
  <c r="M245" i="1"/>
  <c r="N245" i="1" s="1"/>
  <c r="G246" i="1" s="1"/>
  <c r="I246" i="1" s="1"/>
  <c r="J246" i="1" s="1"/>
  <c r="L274" i="4" l="1"/>
  <c r="I274" i="4"/>
  <c r="J274" i="4" s="1"/>
  <c r="L246" i="1"/>
  <c r="M246" i="1" s="1"/>
  <c r="N246" i="1" s="1"/>
  <c r="G247" i="1" s="1"/>
  <c r="M274" i="4" l="1"/>
  <c r="N274" i="4" s="1"/>
  <c r="G275" i="4" s="1"/>
  <c r="I247" i="1"/>
  <c r="J247" i="1" s="1"/>
  <c r="L247" i="1"/>
  <c r="I275" i="4" l="1"/>
  <c r="J275" i="4" s="1"/>
  <c r="L275" i="4"/>
  <c r="M247" i="1"/>
  <c r="N247" i="1" s="1"/>
  <c r="G248" i="1" s="1"/>
  <c r="M275" i="4" l="1"/>
  <c r="N275" i="4" s="1"/>
  <c r="G276" i="4" s="1"/>
  <c r="I276" i="4"/>
  <c r="J276" i="4" s="1"/>
  <c r="L276" i="4"/>
  <c r="I248" i="1"/>
  <c r="J248" i="1" s="1"/>
  <c r="L248" i="1"/>
  <c r="M276" i="4" l="1"/>
  <c r="N276" i="4" s="1"/>
  <c r="G277" i="4" s="1"/>
  <c r="M248" i="1"/>
  <c r="N248" i="1" s="1"/>
  <c r="G249" i="1" s="1"/>
  <c r="I277" i="4" l="1"/>
  <c r="J277" i="4" s="1"/>
  <c r="L277" i="4"/>
  <c r="I249" i="1"/>
  <c r="J249" i="1" s="1"/>
  <c r="L249" i="1"/>
  <c r="M277" i="4" l="1"/>
  <c r="N277" i="4" s="1"/>
  <c r="G278" i="4" s="1"/>
  <c r="M249" i="1"/>
  <c r="N249" i="1" s="1"/>
  <c r="G250" i="1" s="1"/>
  <c r="L278" i="4" l="1"/>
  <c r="I278" i="4"/>
  <c r="J278" i="4" s="1"/>
  <c r="I250" i="1"/>
  <c r="J250" i="1" s="1"/>
  <c r="L250" i="1"/>
  <c r="M278" i="4" l="1"/>
  <c r="N278" i="4" s="1"/>
  <c r="G279" i="4" s="1"/>
  <c r="I279" i="4"/>
  <c r="J279" i="4" s="1"/>
  <c r="L279" i="4"/>
  <c r="M250" i="1"/>
  <c r="N250" i="1" s="1"/>
  <c r="G251" i="1" s="1"/>
  <c r="M279" i="4" l="1"/>
  <c r="N279" i="4" s="1"/>
  <c r="G280" i="4" s="1"/>
  <c r="I251" i="1"/>
  <c r="J251" i="1" s="1"/>
  <c r="L251" i="1"/>
  <c r="I280" i="4" l="1"/>
  <c r="J280" i="4" s="1"/>
  <c r="L280" i="4"/>
  <c r="M251" i="1"/>
  <c r="N251" i="1" s="1"/>
  <c r="G252" i="1" s="1"/>
  <c r="M280" i="4" l="1"/>
  <c r="N280" i="4" s="1"/>
  <c r="G281" i="4" s="1"/>
  <c r="I281" i="4" s="1"/>
  <c r="J281" i="4" s="1"/>
  <c r="I252" i="1"/>
  <c r="J252" i="1" s="1"/>
  <c r="L252" i="1"/>
  <c r="L281" i="4" l="1"/>
  <c r="M281" i="4"/>
  <c r="N281" i="4" s="1"/>
  <c r="G282" i="4" s="1"/>
  <c r="M252" i="1"/>
  <c r="N252" i="1" s="1"/>
  <c r="G253" i="1" s="1"/>
  <c r="I253" i="1" s="1"/>
  <c r="J253" i="1" s="1"/>
  <c r="L282" i="4" l="1"/>
  <c r="I282" i="4"/>
  <c r="J282" i="4" s="1"/>
  <c r="L253" i="1"/>
  <c r="M253" i="1" s="1"/>
  <c r="N253" i="1" s="1"/>
  <c r="G254" i="1" s="1"/>
  <c r="M282" i="4" l="1"/>
  <c r="N282" i="4" s="1"/>
  <c r="G283" i="4" s="1"/>
  <c r="I254" i="1"/>
  <c r="J254" i="1" s="1"/>
  <c r="L254" i="1"/>
  <c r="I283" i="4" l="1"/>
  <c r="J283" i="4" s="1"/>
  <c r="L283" i="4"/>
  <c r="M254" i="1"/>
  <c r="N254" i="1" s="1"/>
  <c r="G255" i="1" s="1"/>
  <c r="L255" i="1" s="1"/>
  <c r="M283" i="4" l="1"/>
  <c r="N283" i="4" s="1"/>
  <c r="G284" i="4" s="1"/>
  <c r="I284" i="4" s="1"/>
  <c r="J284" i="4" s="1"/>
  <c r="I255" i="1"/>
  <c r="J255" i="1" s="1"/>
  <c r="M255" i="1" s="1"/>
  <c r="N255" i="1" s="1"/>
  <c r="G256" i="1" s="1"/>
  <c r="I256" i="1" s="1"/>
  <c r="J256" i="1" s="1"/>
  <c r="L284" i="4" l="1"/>
  <c r="M284" i="4"/>
  <c r="N284" i="4" s="1"/>
  <c r="G285" i="4" s="1"/>
  <c r="I285" i="4"/>
  <c r="J285" i="4" s="1"/>
  <c r="L285" i="4"/>
  <c r="L256" i="1"/>
  <c r="M256" i="1" s="1"/>
  <c r="N256" i="1" s="1"/>
  <c r="G257" i="1" s="1"/>
  <c r="M285" i="4" l="1"/>
  <c r="N285" i="4" s="1"/>
  <c r="G286" i="4" s="1"/>
  <c r="I257" i="1"/>
  <c r="J257" i="1" s="1"/>
  <c r="L257" i="1"/>
  <c r="L286" i="4" l="1"/>
  <c r="I286" i="4"/>
  <c r="J286" i="4" s="1"/>
  <c r="M257" i="1"/>
  <c r="N257" i="1" s="1"/>
  <c r="G258" i="1" s="1"/>
  <c r="M286" i="4" l="1"/>
  <c r="N286" i="4" s="1"/>
  <c r="G287" i="4" s="1"/>
  <c r="I258" i="1"/>
  <c r="J258" i="1" s="1"/>
  <c r="L258" i="1"/>
  <c r="I287" i="4" l="1"/>
  <c r="J287" i="4" s="1"/>
  <c r="L287" i="4"/>
  <c r="M258" i="1"/>
  <c r="N258" i="1" s="1"/>
  <c r="G259" i="1" s="1"/>
  <c r="M287" i="4" l="1"/>
  <c r="N287" i="4" s="1"/>
  <c r="G288" i="4" s="1"/>
  <c r="I288" i="4"/>
  <c r="J288" i="4" s="1"/>
  <c r="L288" i="4"/>
  <c r="I259" i="1"/>
  <c r="J259" i="1" s="1"/>
  <c r="L259" i="1"/>
  <c r="M288" i="4" l="1"/>
  <c r="N288" i="4" s="1"/>
  <c r="G289" i="4" s="1"/>
  <c r="M259" i="1"/>
  <c r="N259" i="1" s="1"/>
  <c r="G260" i="1" s="1"/>
  <c r="I289" i="4" l="1"/>
  <c r="J289" i="4" s="1"/>
  <c r="L289" i="4"/>
  <c r="I260" i="1"/>
  <c r="J260" i="1" s="1"/>
  <c r="L260" i="1"/>
  <c r="M289" i="4" l="1"/>
  <c r="N289" i="4" s="1"/>
  <c r="G290" i="4" s="1"/>
  <c r="I290" i="4"/>
  <c r="J290" i="4" s="1"/>
  <c r="L290" i="4"/>
  <c r="M260" i="1"/>
  <c r="N260" i="1" s="1"/>
  <c r="G261" i="1" s="1"/>
  <c r="M290" i="4" l="1"/>
  <c r="N290" i="4" s="1"/>
  <c r="G291" i="4" s="1"/>
  <c r="I291" i="4" s="1"/>
  <c r="J291" i="4" s="1"/>
  <c r="I261" i="1"/>
  <c r="J261" i="1" s="1"/>
  <c r="L261" i="1"/>
  <c r="L291" i="4" l="1"/>
  <c r="M291" i="4"/>
  <c r="N291" i="4" s="1"/>
  <c r="G292" i="4" s="1"/>
  <c r="I292" i="4"/>
  <c r="J292" i="4" s="1"/>
  <c r="L292" i="4"/>
  <c r="M261" i="1"/>
  <c r="N261" i="1" s="1"/>
  <c r="G262" i="1" s="1"/>
  <c r="I262" i="1" s="1"/>
  <c r="J262" i="1" s="1"/>
  <c r="M292" i="4" l="1"/>
  <c r="N292" i="4" s="1"/>
  <c r="G293" i="4" s="1"/>
  <c r="I293" i="4"/>
  <c r="J293" i="4" s="1"/>
  <c r="L293" i="4"/>
  <c r="L262" i="1"/>
  <c r="M262" i="1" s="1"/>
  <c r="N262" i="1" s="1"/>
  <c r="G263" i="1" s="1"/>
  <c r="I263" i="1" s="1"/>
  <c r="J263" i="1" s="1"/>
  <c r="M293" i="4" l="1"/>
  <c r="N293" i="4" s="1"/>
  <c r="G294" i="4" s="1"/>
  <c r="I294" i="4" s="1"/>
  <c r="J294" i="4" s="1"/>
  <c r="L263" i="1"/>
  <c r="M263" i="1" s="1"/>
  <c r="N263" i="1" s="1"/>
  <c r="G264" i="1" s="1"/>
  <c r="I264" i="1" s="1"/>
  <c r="J264" i="1" s="1"/>
  <c r="L294" i="4" l="1"/>
  <c r="M294" i="4"/>
  <c r="N294" i="4" s="1"/>
  <c r="G295" i="4" s="1"/>
  <c r="I295" i="4"/>
  <c r="J295" i="4" s="1"/>
  <c r="L295" i="4"/>
  <c r="L264" i="1"/>
  <c r="M264" i="1" s="1"/>
  <c r="N264" i="1" s="1"/>
  <c r="G265" i="1" s="1"/>
  <c r="M295" i="4" l="1"/>
  <c r="N295" i="4" s="1"/>
  <c r="G296" i="4" s="1"/>
  <c r="I296" i="4"/>
  <c r="J296" i="4" s="1"/>
  <c r="L296" i="4"/>
  <c r="I265" i="1"/>
  <c r="J265" i="1" s="1"/>
  <c r="L265" i="1"/>
  <c r="M296" i="4" l="1"/>
  <c r="N296" i="4" s="1"/>
  <c r="G297" i="4" s="1"/>
  <c r="I297" i="4"/>
  <c r="J297" i="4" s="1"/>
  <c r="L297" i="4"/>
  <c r="M265" i="1"/>
  <c r="N265" i="1" s="1"/>
  <c r="G266" i="1" s="1"/>
  <c r="I266" i="1" s="1"/>
  <c r="J266" i="1" s="1"/>
  <c r="M297" i="4" l="1"/>
  <c r="N297" i="4" s="1"/>
  <c r="G298" i="4" s="1"/>
  <c r="I298" i="4" s="1"/>
  <c r="J298" i="4" s="1"/>
  <c r="L298" i="4"/>
  <c r="L266" i="1"/>
  <c r="M266" i="1" s="1"/>
  <c r="N266" i="1" s="1"/>
  <c r="G267" i="1" s="1"/>
  <c r="I267" i="1" s="1"/>
  <c r="J267" i="1" s="1"/>
  <c r="M298" i="4" l="1"/>
  <c r="N298" i="4" s="1"/>
  <c r="G299" i="4" s="1"/>
  <c r="I299" i="4" s="1"/>
  <c r="J299" i="4" s="1"/>
  <c r="L267" i="1"/>
  <c r="M267" i="1" s="1"/>
  <c r="N267" i="1" s="1"/>
  <c r="G268" i="1" s="1"/>
  <c r="L299" i="4" l="1"/>
  <c r="M299" i="4"/>
  <c r="N299" i="4" s="1"/>
  <c r="G300" i="4" s="1"/>
  <c r="I300" i="4"/>
  <c r="J300" i="4" s="1"/>
  <c r="L300" i="4"/>
  <c r="I268" i="1"/>
  <c r="J268" i="1" s="1"/>
  <c r="L268" i="1"/>
  <c r="M300" i="4" l="1"/>
  <c r="N300" i="4" s="1"/>
  <c r="G301" i="4" s="1"/>
  <c r="I301" i="4"/>
  <c r="J301" i="4" s="1"/>
  <c r="L301" i="4"/>
  <c r="M268" i="1"/>
  <c r="N268" i="1" s="1"/>
  <c r="G269" i="1" s="1"/>
  <c r="M301" i="4" l="1"/>
  <c r="N301" i="4" s="1"/>
  <c r="G302" i="4" s="1"/>
  <c r="I302" i="4" s="1"/>
  <c r="J302" i="4" s="1"/>
  <c r="L302" i="4"/>
  <c r="I269" i="1"/>
  <c r="J269" i="1" s="1"/>
  <c r="L269" i="1"/>
  <c r="M302" i="4" l="1"/>
  <c r="N302" i="4" s="1"/>
  <c r="G303" i="4" s="1"/>
  <c r="I303" i="4" s="1"/>
  <c r="J303" i="4" s="1"/>
  <c r="L303" i="4"/>
  <c r="M269" i="1"/>
  <c r="N269" i="1" s="1"/>
  <c r="G270" i="1" s="1"/>
  <c r="I270" i="1" s="1"/>
  <c r="J270" i="1" s="1"/>
  <c r="M303" i="4" l="1"/>
  <c r="N303" i="4" s="1"/>
  <c r="G304" i="4" s="1"/>
  <c r="I304" i="4" s="1"/>
  <c r="J304" i="4" s="1"/>
  <c r="L304" i="4"/>
  <c r="L270" i="1"/>
  <c r="M270" i="1" s="1"/>
  <c r="N270" i="1" s="1"/>
  <c r="G271" i="1" s="1"/>
  <c r="I271" i="1" s="1"/>
  <c r="J271" i="1" s="1"/>
  <c r="M304" i="4" l="1"/>
  <c r="N304" i="4" s="1"/>
  <c r="G305" i="4" s="1"/>
  <c r="I305" i="4" s="1"/>
  <c r="J305" i="4" s="1"/>
  <c r="L271" i="1"/>
  <c r="M271" i="1" s="1"/>
  <c r="N271" i="1" s="1"/>
  <c r="G272" i="1" s="1"/>
  <c r="L305" i="4" l="1"/>
  <c r="M305" i="4" s="1"/>
  <c r="N305" i="4" s="1"/>
  <c r="G306" i="4" s="1"/>
  <c r="I272" i="1"/>
  <c r="J272" i="1" s="1"/>
  <c r="L272" i="1"/>
  <c r="I306" i="4" l="1"/>
  <c r="J306" i="4" s="1"/>
  <c r="L306" i="4"/>
  <c r="M306" i="4" s="1"/>
  <c r="N306" i="4" s="1"/>
  <c r="G307" i="4" s="1"/>
  <c r="M272" i="1"/>
  <c r="N272" i="1" s="1"/>
  <c r="G273" i="1" s="1"/>
  <c r="I273" i="1" s="1"/>
  <c r="J273" i="1" s="1"/>
  <c r="I307" i="4" l="1"/>
  <c r="J307" i="4" s="1"/>
  <c r="L307" i="4"/>
  <c r="L273" i="1"/>
  <c r="M273" i="1" s="1"/>
  <c r="N273" i="1" s="1"/>
  <c r="G274" i="1" s="1"/>
  <c r="I274" i="1" s="1"/>
  <c r="J274" i="1" s="1"/>
  <c r="M307" i="4" l="1"/>
  <c r="N307" i="4" s="1"/>
  <c r="G308" i="4" s="1"/>
  <c r="I308" i="4" s="1"/>
  <c r="J308" i="4" s="1"/>
  <c r="L308" i="4"/>
  <c r="L274" i="1"/>
  <c r="M274" i="1" s="1"/>
  <c r="N274" i="1" s="1"/>
  <c r="G275" i="1" s="1"/>
  <c r="M308" i="4" l="1"/>
  <c r="N308" i="4" s="1"/>
  <c r="G309" i="4" s="1"/>
  <c r="I309" i="4" s="1"/>
  <c r="J309" i="4" s="1"/>
  <c r="I275" i="1"/>
  <c r="J275" i="1" s="1"/>
  <c r="L275" i="1"/>
  <c r="L309" i="4" l="1"/>
  <c r="M309" i="4" s="1"/>
  <c r="N309" i="4" s="1"/>
  <c r="G310" i="4" s="1"/>
  <c r="I310" i="4" s="1"/>
  <c r="J310" i="4" s="1"/>
  <c r="M310" i="4" s="1"/>
  <c r="N310" i="4" s="1"/>
  <c r="G311" i="4" s="1"/>
  <c r="L310" i="4"/>
  <c r="M275" i="1"/>
  <c r="N275" i="1" s="1"/>
  <c r="G276" i="1" s="1"/>
  <c r="L311" i="4" l="1"/>
  <c r="I311" i="4"/>
  <c r="J311" i="4" s="1"/>
  <c r="M311" i="4"/>
  <c r="N311" i="4" s="1"/>
  <c r="G312" i="4" s="1"/>
  <c r="I312" i="4" s="1"/>
  <c r="J312" i="4" s="1"/>
  <c r="I276" i="1"/>
  <c r="J276" i="1" s="1"/>
  <c r="L276" i="1"/>
  <c r="L312" i="4" l="1"/>
  <c r="M312" i="4" s="1"/>
  <c r="N312" i="4" s="1"/>
  <c r="G313" i="4" s="1"/>
  <c r="M276" i="1"/>
  <c r="N276" i="1" s="1"/>
  <c r="G277" i="1" s="1"/>
  <c r="I313" i="4" l="1"/>
  <c r="J313" i="4" s="1"/>
  <c r="L313" i="4"/>
  <c r="I277" i="1"/>
  <c r="J277" i="1" s="1"/>
  <c r="L277" i="1"/>
  <c r="M313" i="4" l="1"/>
  <c r="N313" i="4" s="1"/>
  <c r="G314" i="4" s="1"/>
  <c r="I314" i="4" s="1"/>
  <c r="J314" i="4" s="1"/>
  <c r="L314" i="4"/>
  <c r="M277" i="1"/>
  <c r="N277" i="1" s="1"/>
  <c r="G278" i="1" s="1"/>
  <c r="M314" i="4" l="1"/>
  <c r="N314" i="4" s="1"/>
  <c r="G315" i="4" s="1"/>
  <c r="I315" i="4"/>
  <c r="J315" i="4" s="1"/>
  <c r="L315" i="4"/>
  <c r="I278" i="1"/>
  <c r="J278" i="1" s="1"/>
  <c r="L278" i="1"/>
  <c r="M315" i="4" l="1"/>
  <c r="N315" i="4" s="1"/>
  <c r="G316" i="4" s="1"/>
  <c r="I316" i="4" s="1"/>
  <c r="J316" i="4" s="1"/>
  <c r="L316" i="4"/>
  <c r="M278" i="1"/>
  <c r="N278" i="1" s="1"/>
  <c r="G279" i="1" s="1"/>
  <c r="M316" i="4" l="1"/>
  <c r="N316" i="4" s="1"/>
  <c r="G317" i="4" s="1"/>
  <c r="L317" i="4" s="1"/>
  <c r="I279" i="1"/>
  <c r="J279" i="1" s="1"/>
  <c r="L279" i="1"/>
  <c r="I317" i="4" l="1"/>
  <c r="J317" i="4" s="1"/>
  <c r="M317" i="4" s="1"/>
  <c r="N317" i="4" s="1"/>
  <c r="G318" i="4" s="1"/>
  <c r="M279" i="1"/>
  <c r="N279" i="1" s="1"/>
  <c r="G280" i="1" s="1"/>
  <c r="I280" i="1" s="1"/>
  <c r="J280" i="1" s="1"/>
  <c r="I318" i="4" l="1"/>
  <c r="J318" i="4" s="1"/>
  <c r="L318" i="4"/>
  <c r="M318" i="4" s="1"/>
  <c r="N318" i="4" s="1"/>
  <c r="G319" i="4" s="1"/>
  <c r="L280" i="1"/>
  <c r="M280" i="1" s="1"/>
  <c r="N280" i="1" s="1"/>
  <c r="G281" i="1" s="1"/>
  <c r="I281" i="1" s="1"/>
  <c r="J281" i="1" s="1"/>
  <c r="I319" i="4" l="1"/>
  <c r="J319" i="4" s="1"/>
  <c r="L319" i="4"/>
  <c r="L281" i="1"/>
  <c r="M281" i="1" s="1"/>
  <c r="N281" i="1" s="1"/>
  <c r="G282" i="1" s="1"/>
  <c r="M319" i="4" l="1"/>
  <c r="N319" i="4" s="1"/>
  <c r="G320" i="4" s="1"/>
  <c r="I320" i="4" s="1"/>
  <c r="J320" i="4" s="1"/>
  <c r="I282" i="1"/>
  <c r="J282" i="1" s="1"/>
  <c r="L282" i="1"/>
  <c r="L320" i="4" l="1"/>
  <c r="M320" i="4"/>
  <c r="N320" i="4" s="1"/>
  <c r="G321" i="4" s="1"/>
  <c r="I321" i="4"/>
  <c r="J321" i="4" s="1"/>
  <c r="L321" i="4"/>
  <c r="M282" i="1"/>
  <c r="N282" i="1" s="1"/>
  <c r="G283" i="1" s="1"/>
  <c r="I283" i="1" s="1"/>
  <c r="J283" i="1" s="1"/>
  <c r="M321" i="4" l="1"/>
  <c r="N321" i="4" s="1"/>
  <c r="G322" i="4" s="1"/>
  <c r="L322" i="4"/>
  <c r="I322" i="4"/>
  <c r="J322" i="4" s="1"/>
  <c r="L283" i="1"/>
  <c r="M283" i="1" s="1"/>
  <c r="N283" i="1" s="1"/>
  <c r="G284" i="1" s="1"/>
  <c r="I284" i="1" s="1"/>
  <c r="J284" i="1" s="1"/>
  <c r="M322" i="4" l="1"/>
  <c r="N322" i="4" s="1"/>
  <c r="G323" i="4" s="1"/>
  <c r="L284" i="1"/>
  <c r="M284" i="1" s="1"/>
  <c r="N284" i="1" s="1"/>
  <c r="G285" i="1" s="1"/>
  <c r="I285" i="1" s="1"/>
  <c r="J285" i="1" s="1"/>
  <c r="I323" i="4" l="1"/>
  <c r="J323" i="4" s="1"/>
  <c r="L323" i="4"/>
  <c r="M323" i="4" s="1"/>
  <c r="N323" i="4" s="1"/>
  <c r="G324" i="4" s="1"/>
  <c r="L285" i="1"/>
  <c r="M285" i="1" s="1"/>
  <c r="N285" i="1" s="1"/>
  <c r="G286" i="1" s="1"/>
  <c r="I324" i="4" l="1"/>
  <c r="J324" i="4" s="1"/>
  <c r="L324" i="4"/>
  <c r="I286" i="1"/>
  <c r="J286" i="1" s="1"/>
  <c r="L286" i="1"/>
  <c r="M324" i="4" l="1"/>
  <c r="N324" i="4" s="1"/>
  <c r="G325" i="4" s="1"/>
  <c r="I325" i="4"/>
  <c r="J325" i="4" s="1"/>
  <c r="L325" i="4"/>
  <c r="M325" i="4" s="1"/>
  <c r="N325" i="4" s="1"/>
  <c r="G326" i="4" s="1"/>
  <c r="M286" i="1"/>
  <c r="N286" i="1" s="1"/>
  <c r="G287" i="1" s="1"/>
  <c r="I287" i="1" s="1"/>
  <c r="J287" i="1" s="1"/>
  <c r="I326" i="4" l="1"/>
  <c r="J326" i="4" s="1"/>
  <c r="L326" i="4"/>
  <c r="L287" i="1"/>
  <c r="M287" i="1" s="1"/>
  <c r="N287" i="1" s="1"/>
  <c r="G288" i="1" s="1"/>
  <c r="M326" i="4" l="1"/>
  <c r="N326" i="4" s="1"/>
  <c r="G327" i="4" s="1"/>
  <c r="I327" i="4"/>
  <c r="J327" i="4" s="1"/>
  <c r="L327" i="4"/>
  <c r="I288" i="1"/>
  <c r="J288" i="1" s="1"/>
  <c r="L288" i="1"/>
  <c r="M327" i="4" l="1"/>
  <c r="N327" i="4" s="1"/>
  <c r="G328" i="4" s="1"/>
  <c r="I328" i="4" s="1"/>
  <c r="J328" i="4" s="1"/>
  <c r="L328" i="4"/>
  <c r="M288" i="1"/>
  <c r="N288" i="1" s="1"/>
  <c r="G289" i="1" s="1"/>
  <c r="M328" i="4" l="1"/>
  <c r="N328" i="4" s="1"/>
  <c r="G329" i="4" s="1"/>
  <c r="I329" i="4"/>
  <c r="J329" i="4" s="1"/>
  <c r="L329" i="4"/>
  <c r="I289" i="1"/>
  <c r="J289" i="1" s="1"/>
  <c r="L289" i="1"/>
  <c r="M329" i="4" l="1"/>
  <c r="N329" i="4" s="1"/>
  <c r="G330" i="4" s="1"/>
  <c r="I330" i="4"/>
  <c r="J330" i="4" s="1"/>
  <c r="L330" i="4"/>
  <c r="M289" i="1"/>
  <c r="N289" i="1" s="1"/>
  <c r="G290" i="1" s="1"/>
  <c r="M330" i="4" l="1"/>
  <c r="N330" i="4" s="1"/>
  <c r="G331" i="4" s="1"/>
  <c r="I290" i="1"/>
  <c r="J290" i="1" s="1"/>
  <c r="L290" i="1"/>
  <c r="I331" i="4" l="1"/>
  <c r="J331" i="4" s="1"/>
  <c r="L331" i="4"/>
  <c r="M331" i="4" s="1"/>
  <c r="N331" i="4" s="1"/>
  <c r="G332" i="4" s="1"/>
  <c r="M290" i="1"/>
  <c r="N290" i="1" s="1"/>
  <c r="G291" i="1" s="1"/>
  <c r="I291" i="1" s="1"/>
  <c r="J291" i="1" s="1"/>
  <c r="I332" i="4" l="1"/>
  <c r="J332" i="4" s="1"/>
  <c r="L332" i="4"/>
  <c r="L291" i="1"/>
  <c r="M291" i="1" s="1"/>
  <c r="N291" i="1" s="1"/>
  <c r="G292" i="1" s="1"/>
  <c r="I292" i="1" s="1"/>
  <c r="J292" i="1" s="1"/>
  <c r="M332" i="4" l="1"/>
  <c r="N332" i="4" s="1"/>
  <c r="G333" i="4" s="1"/>
  <c r="L292" i="1"/>
  <c r="M292" i="1" s="1"/>
  <c r="N292" i="1" s="1"/>
  <c r="G293" i="1" s="1"/>
  <c r="I333" i="4" l="1"/>
  <c r="J333" i="4" s="1"/>
  <c r="L333" i="4"/>
  <c r="M333" i="4" s="1"/>
  <c r="N333" i="4" s="1"/>
  <c r="G334" i="4" s="1"/>
  <c r="I293" i="1"/>
  <c r="J293" i="1" s="1"/>
  <c r="L293" i="1"/>
  <c r="I334" i="4" l="1"/>
  <c r="J334" i="4" s="1"/>
  <c r="L334" i="4"/>
  <c r="M293" i="1"/>
  <c r="N293" i="1" s="1"/>
  <c r="G294" i="1" s="1"/>
  <c r="I294" i="1" s="1"/>
  <c r="J294" i="1" s="1"/>
  <c r="M334" i="4" l="1"/>
  <c r="N334" i="4" s="1"/>
  <c r="G335" i="4" s="1"/>
  <c r="I335" i="4"/>
  <c r="J335" i="4" s="1"/>
  <c r="L335" i="4"/>
  <c r="L294" i="1"/>
  <c r="M294" i="1" s="1"/>
  <c r="N294" i="1" s="1"/>
  <c r="G295" i="1" s="1"/>
  <c r="M335" i="4" l="1"/>
  <c r="N335" i="4" s="1"/>
  <c r="G336" i="4" s="1"/>
  <c r="I295" i="1"/>
  <c r="J295" i="1" s="1"/>
  <c r="L295" i="1"/>
  <c r="L336" i="4" l="1"/>
  <c r="I336" i="4"/>
  <c r="J336" i="4" s="1"/>
  <c r="M336" i="4" s="1"/>
  <c r="N336" i="4" s="1"/>
  <c r="G337" i="4" s="1"/>
  <c r="M295" i="1"/>
  <c r="N295" i="1" s="1"/>
  <c r="G296" i="1" s="1"/>
  <c r="I296" i="1" s="1"/>
  <c r="J296" i="1" s="1"/>
  <c r="L337" i="4" l="1"/>
  <c r="I337" i="4"/>
  <c r="J337" i="4" s="1"/>
  <c r="M337" i="4" s="1"/>
  <c r="N337" i="4" s="1"/>
  <c r="G338" i="4" s="1"/>
  <c r="L296" i="1"/>
  <c r="M296" i="1" s="1"/>
  <c r="N296" i="1" s="1"/>
  <c r="G297" i="1" s="1"/>
  <c r="I297" i="1" s="1"/>
  <c r="J297" i="1" s="1"/>
  <c r="I338" i="4" l="1"/>
  <c r="J338" i="4" s="1"/>
  <c r="L338" i="4"/>
  <c r="L297" i="1"/>
  <c r="M297" i="1" s="1"/>
  <c r="N297" i="1" s="1"/>
  <c r="G298" i="1" s="1"/>
  <c r="I298" i="1" s="1"/>
  <c r="J298" i="1" s="1"/>
  <c r="M338" i="4" l="1"/>
  <c r="N338" i="4" s="1"/>
  <c r="G339" i="4" s="1"/>
  <c r="L298" i="1"/>
  <c r="M298" i="1" s="1"/>
  <c r="N298" i="1" s="1"/>
  <c r="G299" i="1" s="1"/>
  <c r="I339" i="4" l="1"/>
  <c r="J339" i="4" s="1"/>
  <c r="L339" i="4"/>
  <c r="I299" i="1"/>
  <c r="J299" i="1" s="1"/>
  <c r="L299" i="1"/>
  <c r="M339" i="4" l="1"/>
  <c r="N339" i="4" s="1"/>
  <c r="G340" i="4" s="1"/>
  <c r="L340" i="4"/>
  <c r="I340" i="4"/>
  <c r="J340" i="4" s="1"/>
  <c r="M340" i="4" s="1"/>
  <c r="N340" i="4" s="1"/>
  <c r="G341" i="4" s="1"/>
  <c r="M299" i="1"/>
  <c r="N299" i="1" s="1"/>
  <c r="G300" i="1" s="1"/>
  <c r="I300" i="1" s="1"/>
  <c r="J300" i="1" s="1"/>
  <c r="I341" i="4" l="1"/>
  <c r="J341" i="4" s="1"/>
  <c r="L341" i="4"/>
  <c r="L300" i="1"/>
  <c r="M300" i="1" s="1"/>
  <c r="N300" i="1" s="1"/>
  <c r="G301" i="1" s="1"/>
  <c r="M341" i="4" l="1"/>
  <c r="N341" i="4" s="1"/>
  <c r="G342" i="4" s="1"/>
  <c r="I301" i="1"/>
  <c r="J301" i="1" s="1"/>
  <c r="L301" i="1"/>
  <c r="I342" i="4" l="1"/>
  <c r="J342" i="4" s="1"/>
  <c r="L342" i="4"/>
  <c r="M301" i="1"/>
  <c r="N301" i="1" s="1"/>
  <c r="G302" i="1" s="1"/>
  <c r="M342" i="4" l="1"/>
  <c r="N342" i="4" s="1"/>
  <c r="G343" i="4" s="1"/>
  <c r="I343" i="4" s="1"/>
  <c r="J343" i="4" s="1"/>
  <c r="L343" i="4"/>
  <c r="I302" i="1"/>
  <c r="J302" i="1" s="1"/>
  <c r="L302" i="1"/>
  <c r="M343" i="4" l="1"/>
  <c r="N343" i="4" s="1"/>
  <c r="G344" i="4" s="1"/>
  <c r="I344" i="4"/>
  <c r="J344" i="4" s="1"/>
  <c r="L344" i="4"/>
  <c r="M302" i="1"/>
  <c r="N302" i="1" s="1"/>
  <c r="G303" i="1" s="1"/>
  <c r="I303" i="1" s="1"/>
  <c r="J303" i="1" s="1"/>
  <c r="M344" i="4" l="1"/>
  <c r="N344" i="4" s="1"/>
  <c r="G345" i="4" s="1"/>
  <c r="I345" i="4"/>
  <c r="J345" i="4" s="1"/>
  <c r="L345" i="4"/>
  <c r="L303" i="1"/>
  <c r="M303" i="1" s="1"/>
  <c r="N303" i="1" s="1"/>
  <c r="G304" i="1" s="1"/>
  <c r="I304" i="1" s="1"/>
  <c r="J304" i="1" s="1"/>
  <c r="M345" i="4" l="1"/>
  <c r="N345" i="4" s="1"/>
  <c r="G346" i="4" s="1"/>
  <c r="L304" i="1"/>
  <c r="M304" i="1" s="1"/>
  <c r="N304" i="1" s="1"/>
  <c r="G305" i="1" s="1"/>
  <c r="I346" i="4" l="1"/>
  <c r="J346" i="4" s="1"/>
  <c r="L346" i="4"/>
  <c r="I305" i="1"/>
  <c r="J305" i="1" s="1"/>
  <c r="L305" i="1"/>
  <c r="M346" i="4" l="1"/>
  <c r="N346" i="4" s="1"/>
  <c r="G347" i="4" s="1"/>
  <c r="M305" i="1"/>
  <c r="N305" i="1" s="1"/>
  <c r="G306" i="1" s="1"/>
  <c r="I306" i="1" s="1"/>
  <c r="J306" i="1" s="1"/>
  <c r="I347" i="4" l="1"/>
  <c r="J347" i="4" s="1"/>
  <c r="L347" i="4"/>
  <c r="L306" i="1"/>
  <c r="M306" i="1" s="1"/>
  <c r="N306" i="1" s="1"/>
  <c r="G307" i="1" s="1"/>
  <c r="I307" i="1" s="1"/>
  <c r="J307" i="1" s="1"/>
  <c r="M347" i="4" l="1"/>
  <c r="N347" i="4" s="1"/>
  <c r="G348" i="4" s="1"/>
  <c r="L307" i="1"/>
  <c r="M307" i="1" s="1"/>
  <c r="N307" i="1" s="1"/>
  <c r="G308" i="1" s="1"/>
  <c r="I348" i="4" l="1"/>
  <c r="J348" i="4" s="1"/>
  <c r="L348" i="4"/>
  <c r="I308" i="1"/>
  <c r="J308" i="1" s="1"/>
  <c r="L308" i="1"/>
  <c r="M348" i="4" l="1"/>
  <c r="N348" i="4" s="1"/>
  <c r="G349" i="4" s="1"/>
  <c r="I349" i="4" s="1"/>
  <c r="J349" i="4" s="1"/>
  <c r="L349" i="4"/>
  <c r="M308" i="1"/>
  <c r="N308" i="1" s="1"/>
  <c r="G309" i="1" s="1"/>
  <c r="M349" i="4" l="1"/>
  <c r="N349" i="4" s="1"/>
  <c r="G350" i="4" s="1"/>
  <c r="I350" i="4"/>
  <c r="J350" i="4" s="1"/>
  <c r="L350" i="4"/>
  <c r="I309" i="1"/>
  <c r="J309" i="1" s="1"/>
  <c r="L309" i="1"/>
  <c r="M350" i="4" l="1"/>
  <c r="N350" i="4" s="1"/>
  <c r="G351" i="4" s="1"/>
  <c r="I351" i="4"/>
  <c r="J351" i="4" s="1"/>
  <c r="L351" i="4"/>
  <c r="M309" i="1"/>
  <c r="N309" i="1" s="1"/>
  <c r="G310" i="1" s="1"/>
  <c r="I310" i="1" s="1"/>
  <c r="J310" i="1" s="1"/>
  <c r="M351" i="4" l="1"/>
  <c r="N351" i="4" s="1"/>
  <c r="G352" i="4" s="1"/>
  <c r="I352" i="4"/>
  <c r="J352" i="4" s="1"/>
  <c r="L352" i="4"/>
  <c r="L310" i="1"/>
  <c r="M310" i="1" s="1"/>
  <c r="N310" i="1" s="1"/>
  <c r="G311" i="1" s="1"/>
  <c r="I311" i="1" s="1"/>
  <c r="J311" i="1" s="1"/>
  <c r="M352" i="4" l="1"/>
  <c r="N352" i="4" s="1"/>
  <c r="G353" i="4" s="1"/>
  <c r="I353" i="4"/>
  <c r="J353" i="4" s="1"/>
  <c r="L353" i="4"/>
  <c r="L311" i="1"/>
  <c r="M311" i="1" s="1"/>
  <c r="N311" i="1" s="1"/>
  <c r="G312" i="1" s="1"/>
  <c r="I312" i="1" s="1"/>
  <c r="J312" i="1" s="1"/>
  <c r="M353" i="4" l="1"/>
  <c r="N353" i="4" s="1"/>
  <c r="G354" i="4" s="1"/>
  <c r="I354" i="4" s="1"/>
  <c r="J354" i="4" s="1"/>
  <c r="L312" i="1"/>
  <c r="M312" i="1" s="1"/>
  <c r="N312" i="1" s="1"/>
  <c r="G313" i="1" s="1"/>
  <c r="I313" i="1" s="1"/>
  <c r="J313" i="1" s="1"/>
  <c r="L354" i="4" l="1"/>
  <c r="M354" i="4" s="1"/>
  <c r="N354" i="4" s="1"/>
  <c r="G355" i="4" s="1"/>
  <c r="I355" i="4" s="1"/>
  <c r="J355" i="4" s="1"/>
  <c r="L313" i="1"/>
  <c r="M313" i="1" s="1"/>
  <c r="N313" i="1" s="1"/>
  <c r="G314" i="1" s="1"/>
  <c r="I314" i="1" s="1"/>
  <c r="J314" i="1" s="1"/>
  <c r="L355" i="4" l="1"/>
  <c r="M355" i="4" s="1"/>
  <c r="N355" i="4" s="1"/>
  <c r="G356" i="4" s="1"/>
  <c r="I356" i="4"/>
  <c r="J356" i="4" s="1"/>
  <c r="L356" i="4"/>
  <c r="L314" i="1"/>
  <c r="M314" i="1" s="1"/>
  <c r="N314" i="1" s="1"/>
  <c r="G315" i="1" s="1"/>
  <c r="M356" i="4" l="1"/>
  <c r="N356" i="4" s="1"/>
  <c r="G357" i="4" s="1"/>
  <c r="I315" i="1"/>
  <c r="J315" i="1" s="1"/>
  <c r="L315" i="1"/>
  <c r="I357" i="4" l="1"/>
  <c r="J357" i="4" s="1"/>
  <c r="L357" i="4"/>
  <c r="M315" i="1"/>
  <c r="N315" i="1" s="1"/>
  <c r="G316" i="1" s="1"/>
  <c r="I316" i="1" s="1"/>
  <c r="J316" i="1" s="1"/>
  <c r="M357" i="4" l="1"/>
  <c r="N357" i="4" s="1"/>
  <c r="G358" i="4" s="1"/>
  <c r="L316" i="1"/>
  <c r="M316" i="1" s="1"/>
  <c r="N316" i="1" s="1"/>
  <c r="G317" i="1" s="1"/>
  <c r="I317" i="1" s="1"/>
  <c r="J317" i="1" s="1"/>
  <c r="I358" i="4" l="1"/>
  <c r="J358" i="4" s="1"/>
  <c r="L358" i="4"/>
  <c r="L317" i="1"/>
  <c r="M317" i="1" s="1"/>
  <c r="N317" i="1" s="1"/>
  <c r="G318" i="1" s="1"/>
  <c r="M358" i="4" l="1"/>
  <c r="N358" i="4" s="1"/>
  <c r="G359" i="4" s="1"/>
  <c r="I359" i="4" s="1"/>
  <c r="J359" i="4" s="1"/>
  <c r="I318" i="1"/>
  <c r="J318" i="1" s="1"/>
  <c r="L318" i="1"/>
  <c r="L359" i="4" l="1"/>
  <c r="M359" i="4" s="1"/>
  <c r="N359" i="4" s="1"/>
  <c r="G360" i="4" s="1"/>
  <c r="M318" i="1"/>
  <c r="N318" i="1" s="1"/>
  <c r="G319" i="1" s="1"/>
  <c r="I319" i="1" s="1"/>
  <c r="J319" i="1" s="1"/>
  <c r="I360" i="4" l="1"/>
  <c r="J360" i="4" s="1"/>
  <c r="L360" i="4"/>
  <c r="L319" i="1"/>
  <c r="M319" i="1" s="1"/>
  <c r="N319" i="1" s="1"/>
  <c r="G320" i="1" s="1"/>
  <c r="I320" i="1" s="1"/>
  <c r="J320" i="1" s="1"/>
  <c r="M360" i="4" l="1"/>
  <c r="N360" i="4" s="1"/>
  <c r="G361" i="4" s="1"/>
  <c r="L320" i="1"/>
  <c r="M320" i="1" s="1"/>
  <c r="N320" i="1" s="1"/>
  <c r="G321" i="1" s="1"/>
  <c r="I361" i="4" l="1"/>
  <c r="J361" i="4" s="1"/>
  <c r="L361" i="4"/>
  <c r="I321" i="1"/>
  <c r="J321" i="1" s="1"/>
  <c r="L321" i="1"/>
  <c r="M361" i="4" l="1"/>
  <c r="N361" i="4" s="1"/>
  <c r="G362" i="4" s="1"/>
  <c r="I362" i="4" s="1"/>
  <c r="J362" i="4" s="1"/>
  <c r="M321" i="1"/>
  <c r="N321" i="1" s="1"/>
  <c r="G322" i="1" s="1"/>
  <c r="L362" i="4" l="1"/>
  <c r="M362" i="4"/>
  <c r="N362" i="4" s="1"/>
  <c r="G363" i="4" s="1"/>
  <c r="I322" i="1"/>
  <c r="J322" i="1" s="1"/>
  <c r="L322" i="1"/>
  <c r="I363" i="4" l="1"/>
  <c r="J363" i="4" s="1"/>
  <c r="L363" i="4"/>
  <c r="M322" i="1"/>
  <c r="N322" i="1" s="1"/>
  <c r="G323" i="1" s="1"/>
  <c r="I323" i="1" s="1"/>
  <c r="J323" i="1" s="1"/>
  <c r="M363" i="4" l="1"/>
  <c r="N363" i="4" s="1"/>
  <c r="G364" i="4" s="1"/>
  <c r="L323" i="1"/>
  <c r="M323" i="1" s="1"/>
  <c r="N323" i="1" s="1"/>
  <c r="G324" i="1" s="1"/>
  <c r="I364" i="4" l="1"/>
  <c r="J364" i="4" s="1"/>
  <c r="L364" i="4"/>
  <c r="I324" i="1"/>
  <c r="J324" i="1" s="1"/>
  <c r="L324" i="1"/>
  <c r="M364" i="4" l="1"/>
  <c r="N364" i="4" s="1"/>
  <c r="G365" i="4" s="1"/>
  <c r="M324" i="1"/>
  <c r="N324" i="1" s="1"/>
  <c r="G325" i="1" s="1"/>
  <c r="L325" i="1" s="1"/>
  <c r="I365" i="4" l="1"/>
  <c r="J365" i="4" s="1"/>
  <c r="L365" i="4"/>
  <c r="I325" i="1"/>
  <c r="J325" i="1" s="1"/>
  <c r="M325" i="1" s="1"/>
  <c r="N325" i="1" s="1"/>
  <c r="G326" i="1" s="1"/>
  <c r="I326" i="1" s="1"/>
  <c r="J326" i="1" s="1"/>
  <c r="M365" i="4" l="1"/>
  <c r="N365" i="4" s="1"/>
  <c r="G366" i="4" s="1"/>
  <c r="L326" i="1"/>
  <c r="M326" i="1" s="1"/>
  <c r="N326" i="1" s="1"/>
  <c r="G327" i="1" s="1"/>
  <c r="I366" i="4" l="1"/>
  <c r="J366" i="4" s="1"/>
  <c r="L366" i="4"/>
  <c r="I327" i="1"/>
  <c r="J327" i="1" s="1"/>
  <c r="L327" i="1"/>
  <c r="M366" i="4" l="1"/>
  <c r="N366" i="4" s="1"/>
  <c r="G367" i="4" s="1"/>
  <c r="I367" i="4" s="1"/>
  <c r="J367" i="4" s="1"/>
  <c r="M327" i="1"/>
  <c r="N327" i="1" s="1"/>
  <c r="G328" i="1" s="1"/>
  <c r="I328" i="1" s="1"/>
  <c r="J328" i="1" s="1"/>
  <c r="L367" i="4" l="1"/>
  <c r="M367" i="4" s="1"/>
  <c r="N367" i="4" s="1"/>
  <c r="G368" i="4" s="1"/>
  <c r="I368" i="4" s="1"/>
  <c r="J368" i="4" s="1"/>
  <c r="L328" i="1"/>
  <c r="M328" i="1" s="1"/>
  <c r="N328" i="1" s="1"/>
  <c r="G329" i="1" s="1"/>
  <c r="L368" i="4" l="1"/>
  <c r="M368" i="4" s="1"/>
  <c r="N368" i="4" s="1"/>
  <c r="G369" i="4" s="1"/>
  <c r="I369" i="4" s="1"/>
  <c r="J369" i="4" s="1"/>
  <c r="I329" i="1"/>
  <c r="J329" i="1" s="1"/>
  <c r="L329" i="1"/>
  <c r="L369" i="4" l="1"/>
  <c r="M369" i="4" s="1"/>
  <c r="N369" i="4" s="1"/>
  <c r="G370" i="4" s="1"/>
  <c r="M329" i="1"/>
  <c r="N329" i="1" s="1"/>
  <c r="G330" i="1" s="1"/>
  <c r="I370" i="4" l="1"/>
  <c r="J370" i="4" s="1"/>
  <c r="L370" i="4"/>
  <c r="I330" i="1"/>
  <c r="J330" i="1" s="1"/>
  <c r="L330" i="1"/>
  <c r="M370" i="4" l="1"/>
  <c r="N370" i="4" s="1"/>
  <c r="G371" i="4" s="1"/>
  <c r="I371" i="4"/>
  <c r="J371" i="4" s="1"/>
  <c r="L371" i="4"/>
  <c r="M330" i="1"/>
  <c r="N330" i="1" s="1"/>
  <c r="G331" i="1" s="1"/>
  <c r="M371" i="4" l="1"/>
  <c r="N371" i="4" s="1"/>
  <c r="G372" i="4" s="1"/>
  <c r="I331" i="1"/>
  <c r="J331" i="1" s="1"/>
  <c r="L331" i="1"/>
  <c r="I372" i="4" l="1"/>
  <c r="J372" i="4" s="1"/>
  <c r="L372" i="4"/>
  <c r="M331" i="1"/>
  <c r="N331" i="1" s="1"/>
  <c r="G332" i="1" s="1"/>
  <c r="M372" i="4" l="1"/>
  <c r="N372" i="4" s="1"/>
  <c r="G373" i="4" s="1"/>
  <c r="I373" i="4" s="1"/>
  <c r="J373" i="4" s="1"/>
  <c r="I332" i="1"/>
  <c r="J332" i="1" s="1"/>
  <c r="L332" i="1"/>
  <c r="L373" i="4" l="1"/>
  <c r="M373" i="4" s="1"/>
  <c r="N373" i="4" s="1"/>
  <c r="L5" i="4" s="1"/>
  <c r="S14" i="4" s="1"/>
  <c r="T13" i="4" s="1"/>
  <c r="M332" i="1"/>
  <c r="N332" i="1" s="1"/>
  <c r="G333" i="1" s="1"/>
  <c r="I333" i="1" s="1"/>
  <c r="J333" i="1" s="1"/>
  <c r="L333" i="1" l="1"/>
  <c r="M333" i="1" s="1"/>
  <c r="N333" i="1" s="1"/>
  <c r="G334" i="1" s="1"/>
  <c r="I334" i="1" l="1"/>
  <c r="J334" i="1" s="1"/>
  <c r="L334" i="1"/>
  <c r="M334" i="1" l="1"/>
  <c r="N334" i="1" s="1"/>
  <c r="G335" i="1" s="1"/>
  <c r="I335" i="1" s="1"/>
  <c r="J335" i="1" s="1"/>
  <c r="L335" i="1" l="1"/>
  <c r="M335" i="1" s="1"/>
  <c r="N335" i="1" s="1"/>
  <c r="G336" i="1" s="1"/>
  <c r="I336" i="1" s="1"/>
  <c r="J336" i="1" s="1"/>
  <c r="L336" i="1" l="1"/>
  <c r="M336" i="1" s="1"/>
  <c r="N336" i="1" s="1"/>
  <c r="G337" i="1" s="1"/>
  <c r="I337" i="1" l="1"/>
  <c r="J337" i="1" s="1"/>
  <c r="L337" i="1"/>
  <c r="M337" i="1" l="1"/>
  <c r="N337" i="1" s="1"/>
  <c r="G338" i="1" s="1"/>
  <c r="I338" i="1" s="1"/>
  <c r="J338" i="1" s="1"/>
  <c r="L338" i="1" l="1"/>
  <c r="M338" i="1" s="1"/>
  <c r="N338" i="1" s="1"/>
  <c r="G339" i="1" s="1"/>
  <c r="I339" i="1" s="1"/>
  <c r="J339" i="1" s="1"/>
  <c r="L339" i="1" l="1"/>
  <c r="M339" i="1" s="1"/>
  <c r="N339" i="1" s="1"/>
  <c r="G340" i="1" s="1"/>
  <c r="I340" i="1" s="1"/>
  <c r="J340" i="1" s="1"/>
  <c r="L340" i="1" l="1"/>
  <c r="M340" i="1" s="1"/>
  <c r="N340" i="1" s="1"/>
  <c r="G341" i="1" s="1"/>
  <c r="I341" i="1" l="1"/>
  <c r="J341" i="1" s="1"/>
  <c r="L341" i="1"/>
  <c r="M341" i="1" l="1"/>
  <c r="N341" i="1" s="1"/>
  <c r="G342" i="1" s="1"/>
  <c r="I342" i="1" s="1"/>
  <c r="J342" i="1" s="1"/>
  <c r="L342" i="1" l="1"/>
  <c r="M342" i="1" s="1"/>
  <c r="N342" i="1" s="1"/>
  <c r="G343" i="1" s="1"/>
  <c r="I343" i="1" s="1"/>
  <c r="J343" i="1" s="1"/>
  <c r="L343" i="1" l="1"/>
  <c r="M343" i="1" s="1"/>
  <c r="N343" i="1" s="1"/>
  <c r="G344" i="1" s="1"/>
  <c r="I344" i="1" l="1"/>
  <c r="J344" i="1" s="1"/>
  <c r="L344" i="1"/>
  <c r="M344" i="1" l="1"/>
  <c r="N344" i="1" s="1"/>
  <c r="G345" i="1" s="1"/>
  <c r="L345" i="1" l="1"/>
  <c r="I345" i="1"/>
  <c r="J345" i="1" s="1"/>
  <c r="M345" i="1" l="1"/>
  <c r="N345" i="1" s="1"/>
  <c r="G346" i="1" s="1"/>
  <c r="I346" i="1" l="1"/>
  <c r="J346" i="1" s="1"/>
  <c r="L346" i="1"/>
  <c r="M346" i="1" l="1"/>
  <c r="N346" i="1" s="1"/>
  <c r="G347" i="1" s="1"/>
  <c r="I347" i="1" l="1"/>
  <c r="J347" i="1" s="1"/>
  <c r="L347" i="1"/>
  <c r="M347" i="1" l="1"/>
  <c r="N347" i="1" s="1"/>
  <c r="G348" i="1" s="1"/>
  <c r="I348" i="1" l="1"/>
  <c r="J348" i="1" s="1"/>
  <c r="L348" i="1"/>
  <c r="M348" i="1" l="1"/>
  <c r="N348" i="1" s="1"/>
  <c r="G349" i="1" s="1"/>
  <c r="I349" i="1" l="1"/>
  <c r="J349" i="1" s="1"/>
  <c r="L349" i="1"/>
  <c r="M349" i="1" l="1"/>
  <c r="N349" i="1" s="1"/>
  <c r="G350" i="1" s="1"/>
  <c r="I350" i="1" l="1"/>
  <c r="J350" i="1" s="1"/>
  <c r="L350" i="1"/>
  <c r="M350" i="1" l="1"/>
  <c r="N350" i="1" s="1"/>
  <c r="G351" i="1" s="1"/>
  <c r="I351" i="1" s="1"/>
  <c r="J351" i="1" s="1"/>
  <c r="L351" i="1" l="1"/>
  <c r="M351" i="1" s="1"/>
  <c r="N351" i="1" s="1"/>
  <c r="G352" i="1" s="1"/>
  <c r="I352" i="1" l="1"/>
  <c r="J352" i="1" s="1"/>
  <c r="L352" i="1"/>
  <c r="M352" i="1" l="1"/>
  <c r="N352" i="1" s="1"/>
  <c r="G353" i="1" s="1"/>
  <c r="I353" i="1" l="1"/>
  <c r="J353" i="1" s="1"/>
  <c r="L353" i="1"/>
  <c r="M353" i="1" l="1"/>
  <c r="N353" i="1" s="1"/>
  <c r="G354" i="1" s="1"/>
  <c r="I354" i="1" l="1"/>
  <c r="J354" i="1" s="1"/>
  <c r="L354" i="1"/>
  <c r="M354" i="1" l="1"/>
  <c r="N354" i="1" s="1"/>
  <c r="G355" i="1" s="1"/>
  <c r="I355" i="1" l="1"/>
  <c r="J355" i="1" s="1"/>
  <c r="L355" i="1"/>
  <c r="M355" i="1" l="1"/>
  <c r="N355" i="1" s="1"/>
  <c r="G356" i="1" s="1"/>
  <c r="L356" i="1" s="1"/>
  <c r="I356" i="1" l="1"/>
  <c r="J356" i="1" s="1"/>
  <c r="M356" i="1" s="1"/>
  <c r="N356" i="1" s="1"/>
  <c r="G357" i="1" s="1"/>
  <c r="I357" i="1" l="1"/>
  <c r="J357" i="1" s="1"/>
  <c r="L357" i="1"/>
  <c r="M357" i="1" l="1"/>
  <c r="N357" i="1" s="1"/>
  <c r="G358" i="1" s="1"/>
  <c r="I358" i="1" l="1"/>
  <c r="J358" i="1" s="1"/>
  <c r="L358" i="1"/>
  <c r="M358" i="1" l="1"/>
  <c r="N358" i="1" s="1"/>
  <c r="G359" i="1" s="1"/>
  <c r="I359" i="1" l="1"/>
  <c r="J359" i="1" s="1"/>
  <c r="L359" i="1"/>
  <c r="M359" i="1" l="1"/>
  <c r="N359" i="1" s="1"/>
  <c r="G360" i="1" s="1"/>
  <c r="I360" i="1" s="1"/>
  <c r="J360" i="1" s="1"/>
  <c r="L360" i="1" l="1"/>
  <c r="M360" i="1" s="1"/>
  <c r="N360" i="1" s="1"/>
  <c r="G361" i="1" s="1"/>
  <c r="I361" i="1" l="1"/>
  <c r="J361" i="1" s="1"/>
  <c r="L361" i="1"/>
  <c r="M361" i="1" l="1"/>
  <c r="N361" i="1" s="1"/>
  <c r="G362" i="1" s="1"/>
  <c r="L362" i="1" s="1"/>
  <c r="I362" i="1" l="1"/>
  <c r="J362" i="1" s="1"/>
  <c r="M362" i="1" s="1"/>
  <c r="N362" i="1" s="1"/>
  <c r="G363" i="1" s="1"/>
  <c r="L363" i="1" s="1"/>
  <c r="I363" i="1" l="1"/>
  <c r="J363" i="1" s="1"/>
  <c r="M363" i="1" s="1"/>
  <c r="N363" i="1" s="1"/>
  <c r="G364" i="1" s="1"/>
  <c r="L364" i="1" l="1"/>
  <c r="I364" i="1"/>
  <c r="J364" i="1" s="1"/>
  <c r="M364" i="1" l="1"/>
  <c r="N364" i="1" s="1"/>
  <c r="G365" i="1" s="1"/>
  <c r="L365" i="1" l="1"/>
  <c r="I365" i="1"/>
  <c r="J365" i="1" s="1"/>
  <c r="M365" i="1" l="1"/>
  <c r="N365" i="1" s="1"/>
  <c r="G366" i="1" s="1"/>
  <c r="I366" i="1" l="1"/>
  <c r="J366" i="1" s="1"/>
  <c r="L366" i="1"/>
  <c r="M366" i="1" l="1"/>
  <c r="N366" i="1" s="1"/>
  <c r="G367" i="1" s="1"/>
  <c r="I367" i="1" l="1"/>
  <c r="J367" i="1" s="1"/>
  <c r="L367" i="1"/>
  <c r="M367" i="1" l="1"/>
  <c r="N367" i="1" s="1"/>
  <c r="G368" i="1" s="1"/>
  <c r="I368" i="1" s="1"/>
  <c r="J368" i="1" s="1"/>
  <c r="L368" i="1" l="1"/>
  <c r="M368" i="1" s="1"/>
  <c r="N368" i="1" s="1"/>
  <c r="G369" i="1" s="1"/>
  <c r="I369" i="1" l="1"/>
  <c r="J369" i="1" s="1"/>
  <c r="L369" i="1"/>
  <c r="M369" i="1" l="1"/>
  <c r="N369" i="1" s="1"/>
  <c r="G370" i="1" s="1"/>
  <c r="I370" i="1" l="1"/>
  <c r="J370" i="1" s="1"/>
  <c r="L370" i="1"/>
  <c r="M370" i="1" l="1"/>
  <c r="N370" i="1" s="1"/>
  <c r="G371" i="1" s="1"/>
  <c r="L371" i="1" l="1"/>
  <c r="I371" i="1"/>
  <c r="J371" i="1" s="1"/>
  <c r="M371" i="1" l="1"/>
  <c r="N371" i="1" s="1"/>
  <c r="G372" i="1" s="1"/>
  <c r="I372" i="1" s="1"/>
  <c r="J372" i="1" s="1"/>
  <c r="L372" i="1" l="1"/>
  <c r="M372" i="1" s="1"/>
  <c r="N372" i="1" s="1"/>
  <c r="G373" i="1" s="1"/>
  <c r="L373" i="1" s="1"/>
  <c r="I373" i="1" l="1"/>
  <c r="J373" i="1" s="1"/>
  <c r="M373" i="1" s="1"/>
  <c r="N373" i="1" s="1"/>
  <c r="L5" i="1" s="1"/>
  <c r="S14" i="1" l="1"/>
  <c r="T13" i="1" s="1"/>
</calcChain>
</file>

<file path=xl/sharedStrings.xml><?xml version="1.0" encoding="utf-8"?>
<sst xmlns="http://schemas.openxmlformats.org/spreadsheetml/2006/main" count="49" uniqueCount="25">
  <si>
    <t>Assumptions</t>
  </si>
  <si>
    <t>Balance</t>
  </si>
  <si>
    <t>Down Payment</t>
  </si>
  <si>
    <t>Monthly Growth Rate Mean</t>
  </si>
  <si>
    <t>Monthly Growth Rate Standard Deviation</t>
  </si>
  <si>
    <t>Annual Inflation Rate</t>
  </si>
  <si>
    <t>Years</t>
  </si>
  <si>
    <t>Supposed Maximum Discretionary Spending</t>
  </si>
  <si>
    <t>Minimum Discretionary Spending</t>
  </si>
  <si>
    <t>Month</t>
  </si>
  <si>
    <t>Starting Balance</t>
  </si>
  <si>
    <t>Cumulative Inflation Multiplier</t>
  </si>
  <si>
    <t>Discretionary Spending</t>
  </si>
  <si>
    <t>Gross Withdrawal</t>
  </si>
  <si>
    <t>Growth Rate</t>
  </si>
  <si>
    <t>Growth</t>
  </si>
  <si>
    <t>Net Growth/Loss</t>
  </si>
  <si>
    <t>Ending Balance</t>
  </si>
  <si>
    <t>Home Amount</t>
  </si>
  <si>
    <t>Interest Rate</t>
  </si>
  <si>
    <t>Monthly PMT</t>
  </si>
  <si>
    <t>Payment</t>
  </si>
  <si>
    <t>Interest</t>
  </si>
  <si>
    <t>Principal Paydown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</si>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</sst>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[Red]\-[$$-409]#,##0.00"/>
    <numFmt numFmtId="165" formatCode="\$#,##0.00"/>
    <numFmt numFmtId="166" formatCode="\$#,##0.00_);[Red]&quot;($&quot;#,##0.00\)"/>
  </numFmts>
  <fonts count="3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14">
    <xf numFmtId="0" fontId="0" fillId="0" borderId="0" xfId="0"/>
    <xf numFmtId="0" fontId="2" fillId="2" borderId="0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2" fontId="0" fillId="0" borderId="0" xfId="0" applyNumberFormat="1"/>
    <xf numFmtId="0" fontId="0" fillId="0" borderId="0" xfId="0" applyFont="1"/>
    <xf numFmtId="166" fontId="0" fillId="0" borderId="0" xfId="0" applyNumberFormat="1"/>
    <xf numFmtId="164" fontId="0" fillId="3" borderId="0" xfId="0" applyNumberFormat="1" applyFill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/>
    <xf numFmtId="0" fontId="0" fillId="4" borderId="0" xfId="0" applyFill="1" applyAlignment="1">
      <alignment horizontal="center"/>
    </xf>
    <xf numFmtId="10" fontId="1" fillId="0" borderId="0" xfId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T373"/>
  <sheetViews>
    <sheetView showGridLines="0" tabSelected="1" topLeftCell="F1" zoomScaleNormal="100" workbookViewId="0">
      <selection activeCell="G8" sqref="G8"/>
    </sheetView>
  </sheetViews>
  <sheetFormatPr defaultColWidth="8.5703125" defaultRowHeight="15" x14ac:dyDescent="0.25"/>
  <cols>
    <col min="6" max="6" width="34.28515625" customWidth="1"/>
    <col min="7" max="7" width="15.28515625" customWidth="1"/>
    <col min="8" max="8" width="29.7109375" customWidth="1"/>
    <col min="9" max="9" width="23" customWidth="1"/>
    <col min="10" max="10" width="17.7109375" customWidth="1"/>
    <col min="11" max="11" width="12.85546875" customWidth="1"/>
    <col min="12" max="12" width="14.42578125" customWidth="1"/>
    <col min="13" max="13" width="17.5703125" customWidth="1"/>
    <col min="14" max="14" width="14.42578125" customWidth="1"/>
  </cols>
  <sheetData>
    <row r="2" spans="6:20" x14ac:dyDescent="0.25">
      <c r="F2" s="1" t="s">
        <v>0</v>
      </c>
      <c r="G2" s="1"/>
      <c r="H2" s="1"/>
      <c r="I2" s="1"/>
    </row>
    <row r="3" spans="6:20" x14ac:dyDescent="0.25">
      <c r="F3" t="s">
        <v>1</v>
      </c>
      <c r="G3" s="2">
        <v>500000</v>
      </c>
      <c r="H3" s="2"/>
      <c r="I3" s="3"/>
    </row>
    <row r="4" spans="6:20" x14ac:dyDescent="0.25">
      <c r="F4" t="s">
        <v>2</v>
      </c>
      <c r="G4" s="2">
        <v>0</v>
      </c>
      <c r="H4" s="2"/>
      <c r="I4" s="3"/>
    </row>
    <row r="5" spans="6:20" x14ac:dyDescent="0.25">
      <c r="F5" t="s">
        <v>3</v>
      </c>
      <c r="G5" s="4">
        <v>6.1399999999999996E-3</v>
      </c>
      <c r="H5" s="4"/>
      <c r="I5" s="4"/>
      <c r="L5" t="str">
        <f ca="1">IF(COUNTIF(N14:N373, "&lt;0"),"FAILURE", "SUCCESS")</f>
        <v>FAILURE</v>
      </c>
    </row>
    <row r="6" spans="6:20" x14ac:dyDescent="0.25">
      <c r="F6" t="s">
        <v>4</v>
      </c>
      <c r="G6" s="4">
        <v>5.3699999999999998E-2</v>
      </c>
      <c r="H6" s="4"/>
      <c r="I6" s="4"/>
    </row>
    <row r="7" spans="6:20" x14ac:dyDescent="0.25">
      <c r="F7" t="s">
        <v>5</v>
      </c>
      <c r="G7" s="4">
        <v>0.02</v>
      </c>
      <c r="H7" s="4"/>
      <c r="I7" s="4"/>
    </row>
    <row r="8" spans="6:20" x14ac:dyDescent="0.25">
      <c r="F8" t="s">
        <v>6</v>
      </c>
      <c r="G8" s="5">
        <v>30</v>
      </c>
      <c r="H8" s="5"/>
    </row>
    <row r="9" spans="6:20" x14ac:dyDescent="0.25">
      <c r="F9" s="6" t="s">
        <v>7</v>
      </c>
      <c r="G9" s="2">
        <v>4000</v>
      </c>
      <c r="H9" s="2"/>
      <c r="I9" s="7"/>
      <c r="J9" s="6"/>
    </row>
    <row r="10" spans="6:20" x14ac:dyDescent="0.25">
      <c r="F10" t="s">
        <v>8</v>
      </c>
      <c r="G10" s="8">
        <v>2000</v>
      </c>
    </row>
    <row r="13" spans="6:20" x14ac:dyDescent="0.25">
      <c r="F13" s="9" t="s">
        <v>9</v>
      </c>
      <c r="G13" s="9" t="s">
        <v>10</v>
      </c>
      <c r="H13" s="9" t="s">
        <v>11</v>
      </c>
      <c r="I13" s="9" t="s">
        <v>12</v>
      </c>
      <c r="J13" s="9" t="s">
        <v>13</v>
      </c>
      <c r="K13" s="9" t="s">
        <v>14</v>
      </c>
      <c r="L13" s="9" t="s">
        <v>15</v>
      </c>
      <c r="M13" s="10" t="s">
        <v>16</v>
      </c>
      <c r="N13" s="9" t="s">
        <v>17</v>
      </c>
      <c r="R13" s="12" t="s">
        <v>24</v>
      </c>
      <c r="S13" s="12"/>
      <c r="T13" s="13">
        <f ca="1">COUNTIF(S14:S313,"=SUCCESS")/COUNT(R14:R313)</f>
        <v>0.18666666666666668</v>
      </c>
    </row>
    <row r="14" spans="6:20" x14ac:dyDescent="0.25">
      <c r="F14">
        <v>1</v>
      </c>
      <c r="G14" s="2">
        <f>G3-G4</f>
        <v>500000</v>
      </c>
      <c r="H14" s="11">
        <v>1</v>
      </c>
      <c r="I14" s="2">
        <f>AVERAGE(G9,G10)</f>
        <v>3000</v>
      </c>
      <c r="J14" s="2">
        <f>I14/0.7</f>
        <v>4285.7142857142862</v>
      </c>
      <c r="K14" s="4">
        <f t="shared" ref="K14:K77" ca="1" si="0">NORMINV(RAND(),$G$5,$G$6)</f>
        <v>7.6636599188591503E-2</v>
      </c>
      <c r="L14" s="2">
        <f ca="1">K14*G14</f>
        <v>38318.29959429575</v>
      </c>
      <c r="M14" s="2">
        <f ca="1">L14-J14</f>
        <v>34032.58530858146</v>
      </c>
      <c r="N14" s="2">
        <f ca="1">G14+M14</f>
        <v>534032.58530858147</v>
      </c>
      <c r="R14" s="11">
        <v>1</v>
      </c>
      <c r="S14" t="str">
        <f ca="1">L5</f>
        <v>FAILURE</v>
      </c>
    </row>
    <row r="15" spans="6:20" x14ac:dyDescent="0.25">
      <c r="F15">
        <v>2</v>
      </c>
      <c r="G15" s="2">
        <f t="shared" ref="G15:G78" ca="1" si="1">N14</f>
        <v>534032.58530858147</v>
      </c>
      <c r="H15" s="11">
        <f>(1+$G$7/12)^F14</f>
        <v>1.0016666666666667</v>
      </c>
      <c r="I15" s="2">
        <f t="shared" ref="I15:I78" ca="1" si="2">IF(G15&gt;$G$3, ($G$9-$G$10)/(1+EXP(-0.1*(L14-$I$14)/$I$14))+$G$10, $G$10)*H15</f>
        <v>3534.797096919714</v>
      </c>
      <c r="J15" s="2">
        <f ca="1">I15/0.7</f>
        <v>5049.710138456735</v>
      </c>
      <c r="K15" s="4">
        <f t="shared" ca="1" si="0"/>
        <v>-1.1952468560721029E-2</v>
      </c>
      <c r="L15" s="2">
        <f t="shared" ref="L14:L77" ca="1" si="3">K15*G15</f>
        <v>-6383.007686301391</v>
      </c>
      <c r="M15" s="2">
        <f t="shared" ref="M14:M77" ca="1" si="4">L15-J15</f>
        <v>-11432.717824758125</v>
      </c>
      <c r="N15" s="2">
        <f t="shared" ref="N14:N77" ca="1" si="5">G15+M15</f>
        <v>522599.86748382333</v>
      </c>
      <c r="R15" s="11">
        <v>2</v>
      </c>
      <c r="S15" t="str">
        <f t="dataTable" ref="S15:S313" dt2D="0" dtr="0" r1="Y19" ca="1"/>
        <v>FAILURE</v>
      </c>
    </row>
    <row r="16" spans="6:20" x14ac:dyDescent="0.25">
      <c r="F16">
        <v>3</v>
      </c>
      <c r="G16" s="2">
        <f t="shared" ca="1" si="1"/>
        <v>522599.86748382333</v>
      </c>
      <c r="H16" s="11">
        <f t="shared" ref="H15:H78" si="6">(1+$G$7/12)^F15</f>
        <v>1.0033361111111112</v>
      </c>
      <c r="I16" s="2">
        <f t="shared" ca="1" si="2"/>
        <v>2854.3698494107525</v>
      </c>
      <c r="J16" s="2">
        <f t="shared" ref="J14:J77" ca="1" si="7">I16/0.7</f>
        <v>4077.6712134439326</v>
      </c>
      <c r="K16" s="4">
        <f t="shared" ca="1" si="0"/>
        <v>9.7863492787477968E-2</v>
      </c>
      <c r="L16" s="2">
        <f t="shared" ca="1" si="3"/>
        <v>51143.448362240088</v>
      </c>
      <c r="M16" s="2">
        <f t="shared" ca="1" si="4"/>
        <v>47065.777148796158</v>
      </c>
      <c r="N16" s="2">
        <f t="shared" ca="1" si="5"/>
        <v>569665.64463261946</v>
      </c>
      <c r="R16" s="11">
        <v>3</v>
      </c>
      <c r="S16" t="str">
        <v>FAILURE</v>
      </c>
    </row>
    <row r="17" spans="6:19" x14ac:dyDescent="0.25">
      <c r="F17">
        <v>4</v>
      </c>
      <c r="G17" s="2">
        <f t="shared" ca="1" si="1"/>
        <v>569665.64463261946</v>
      </c>
      <c r="H17" s="11">
        <f t="shared" si="6"/>
        <v>1.0050083379629631</v>
      </c>
      <c r="I17" s="2">
        <f ca="1">IF(G17&gt;$G$3, ($G$9-$G$10)/(1+EXP(-0.1*(L16-$I$14)/$I$14))+$G$10, $G$10)*H17</f>
        <v>3683.7286595490123</v>
      </c>
      <c r="J17" s="2">
        <f t="shared" ca="1" si="7"/>
        <v>5262.4695136414466</v>
      </c>
      <c r="K17" s="4">
        <f ca="1">NORMINV(RAND(),$G$5,$G$6)</f>
        <v>7.3727941723568885E-3</v>
      </c>
      <c r="L17" s="2">
        <f t="shared" ca="1" si="3"/>
        <v>4200.0275449393066</v>
      </c>
      <c r="M17" s="2">
        <f t="shared" ca="1" si="4"/>
        <v>-1062.44196870214</v>
      </c>
      <c r="N17" s="2">
        <f t="shared" ca="1" si="5"/>
        <v>568603.20266391733</v>
      </c>
      <c r="R17" s="11">
        <v>4</v>
      </c>
      <c r="S17" t="str">
        <v>SUCCESS</v>
      </c>
    </row>
    <row r="18" spans="6:19" x14ac:dyDescent="0.25">
      <c r="F18">
        <v>5</v>
      </c>
      <c r="G18" s="2">
        <f t="shared" ca="1" si="1"/>
        <v>568603.20266391733</v>
      </c>
      <c r="H18" s="11">
        <f t="shared" si="6"/>
        <v>1.0066833518595681</v>
      </c>
      <c r="I18" s="2">
        <f ca="1">IF(G18&gt;$G$3, ($G$9-$G$10)/(1+EXP(-0.1*(L17-$I$14)/$I$14))+$G$10, $G$10)*H18</f>
        <v>3040.1815005221215</v>
      </c>
      <c r="J18" s="2">
        <f ca="1">I18/0.7</f>
        <v>4343.1164293173169</v>
      </c>
      <c r="K18" s="4">
        <f t="shared" ca="1" si="0"/>
        <v>1.1457261663921071E-2</v>
      </c>
      <c r="L18" s="2">
        <f t="shared" ca="1" si="3"/>
        <v>6514.6356758640432</v>
      </c>
      <c r="M18" s="2">
        <f t="shared" ca="1" si="4"/>
        <v>2171.5192465467262</v>
      </c>
      <c r="N18" s="2">
        <f t="shared" ca="1" si="5"/>
        <v>570774.72191046411</v>
      </c>
      <c r="R18" s="11">
        <v>5</v>
      </c>
      <c r="S18" t="str">
        <v>FAILURE</v>
      </c>
    </row>
    <row r="19" spans="6:19" x14ac:dyDescent="0.25">
      <c r="F19">
        <v>6</v>
      </c>
      <c r="G19" s="2">
        <f t="shared" ca="1" si="1"/>
        <v>570774.72191046411</v>
      </c>
      <c r="H19" s="11">
        <f t="shared" si="6"/>
        <v>1.0083611574460007</v>
      </c>
      <c r="I19" s="2">
        <f t="shared" ca="1" si="2"/>
        <v>3084.0830410858657</v>
      </c>
      <c r="J19" s="2">
        <f t="shared" ca="1" si="7"/>
        <v>4405.8329158369515</v>
      </c>
      <c r="K19" s="4">
        <f ca="1">NORMINV(RAND(),$G$5,$G$6)</f>
        <v>-7.8911200262297559E-2</v>
      </c>
      <c r="L19" s="2">
        <f t="shared" ca="1" si="3"/>
        <v>-45040.518385333831</v>
      </c>
      <c r="M19" s="2">
        <f t="shared" ca="1" si="4"/>
        <v>-49446.351301170784</v>
      </c>
      <c r="N19" s="2">
        <f t="shared" ca="1" si="5"/>
        <v>521328.37060929334</v>
      </c>
      <c r="R19" s="11">
        <v>6</v>
      </c>
      <c r="S19" t="str">
        <v>FAILURE</v>
      </c>
    </row>
    <row r="20" spans="6:19" x14ac:dyDescent="0.25">
      <c r="F20">
        <v>7</v>
      </c>
      <c r="G20" s="2">
        <f t="shared" ca="1" si="1"/>
        <v>521328.37060929334</v>
      </c>
      <c r="H20" s="11">
        <f t="shared" si="6"/>
        <v>1.0100417593750775</v>
      </c>
      <c r="I20" s="2">
        <f t="shared" ca="1" si="2"/>
        <v>2359.0392567260133</v>
      </c>
      <c r="J20" s="2">
        <f t="shared" ca="1" si="7"/>
        <v>3370.0560810371621</v>
      </c>
      <c r="K20" s="4">
        <f t="shared" ca="1" si="0"/>
        <v>-4.7961260891732964E-2</v>
      </c>
      <c r="L20" s="2">
        <f t="shared" ca="1" si="3"/>
        <v>-25003.56599305437</v>
      </c>
      <c r="M20" s="2">
        <f t="shared" ca="1" si="4"/>
        <v>-28373.622074091531</v>
      </c>
      <c r="N20" s="2">
        <f t="shared" ca="1" si="5"/>
        <v>492954.74853520183</v>
      </c>
      <c r="R20" s="11">
        <v>7</v>
      </c>
      <c r="S20" t="str">
        <v>FAILURE</v>
      </c>
    </row>
    <row r="21" spans="6:19" x14ac:dyDescent="0.25">
      <c r="F21">
        <v>8</v>
      </c>
      <c r="G21" s="2">
        <f t="shared" ca="1" si="1"/>
        <v>492954.74853520183</v>
      </c>
      <c r="H21" s="11">
        <f t="shared" si="6"/>
        <v>1.0117251623073693</v>
      </c>
      <c r="I21" s="2">
        <f t="shared" ca="1" si="2"/>
        <v>2023.4503246147385</v>
      </c>
      <c r="J21" s="2">
        <f t="shared" ca="1" si="7"/>
        <v>2890.6433208781982</v>
      </c>
      <c r="K21" s="4">
        <f t="shared" ca="1" si="0"/>
        <v>7.7205691794756726E-2</v>
      </c>
      <c r="L21" s="2">
        <f t="shared" ca="1" si="3"/>
        <v>38058.912384170595</v>
      </c>
      <c r="M21" s="2">
        <f t="shared" ca="1" si="4"/>
        <v>35168.269063292399</v>
      </c>
      <c r="N21" s="2">
        <f t="shared" ca="1" si="5"/>
        <v>528123.01759849419</v>
      </c>
      <c r="R21" s="11">
        <v>8</v>
      </c>
      <c r="S21" t="str">
        <v>SUCCESS</v>
      </c>
    </row>
    <row r="22" spans="6:19" x14ac:dyDescent="0.25">
      <c r="F22">
        <v>9</v>
      </c>
      <c r="G22" s="2">
        <f t="shared" ca="1" si="1"/>
        <v>528123.01759849419</v>
      </c>
      <c r="H22" s="11">
        <f>(1+$G$7/12)^F21</f>
        <v>1.0134113709112151</v>
      </c>
      <c r="I22" s="2">
        <f ca="1">IF(G22&gt;$G$3, ($G$9-$G$10)/(1+EXP(-0.1*(L21-$I$14)/$I$14))+$G$10, $G$10)*H22</f>
        <v>3573.080475318839</v>
      </c>
      <c r="J22" s="2">
        <f t="shared" ca="1" si="7"/>
        <v>5104.4006790269132</v>
      </c>
      <c r="K22" s="4">
        <f ca="1">NORMINV(RAND(),$G$5,$G$6)</f>
        <v>8.397213753857688E-2</v>
      </c>
      <c r="L22" s="2">
        <f t="shared" ca="1" si="3"/>
        <v>44347.618671069009</v>
      </c>
      <c r="M22" s="2">
        <f t="shared" ca="1" si="4"/>
        <v>39243.217992042097</v>
      </c>
      <c r="N22" s="2">
        <f t="shared" ca="1" si="5"/>
        <v>567366.23559053626</v>
      </c>
      <c r="R22" s="11">
        <v>9</v>
      </c>
      <c r="S22" t="str">
        <v>FAILURE</v>
      </c>
    </row>
    <row r="23" spans="6:19" x14ac:dyDescent="0.25">
      <c r="F23">
        <v>10</v>
      </c>
      <c r="G23" s="2">
        <f t="shared" ca="1" si="1"/>
        <v>567366.23559053626</v>
      </c>
      <c r="H23" s="11">
        <f t="shared" si="6"/>
        <v>1.0151003898627338</v>
      </c>
      <c r="I23" s="2">
        <f t="shared" ca="1" si="2"/>
        <v>3651.743320500007</v>
      </c>
      <c r="J23" s="2">
        <f t="shared" ca="1" si="7"/>
        <v>5216.7761721428678</v>
      </c>
      <c r="K23" s="4">
        <f t="shared" ca="1" si="0"/>
        <v>-9.8054286853396858E-3</v>
      </c>
      <c r="L23" s="2">
        <f t="shared" ca="1" si="3"/>
        <v>-5563.2691615526383</v>
      </c>
      <c r="M23" s="2">
        <f t="shared" ca="1" si="4"/>
        <v>-10780.045333695507</v>
      </c>
      <c r="N23" s="2">
        <f t="shared" ca="1" si="5"/>
        <v>556586.19025684078</v>
      </c>
      <c r="R23" s="11">
        <v>10</v>
      </c>
      <c r="S23" t="str">
        <v>FAILURE</v>
      </c>
    </row>
    <row r="24" spans="6:19" x14ac:dyDescent="0.25">
      <c r="F24">
        <v>11</v>
      </c>
      <c r="G24" s="2">
        <f t="shared" ca="1" si="1"/>
        <v>556586.19025684078</v>
      </c>
      <c r="H24" s="11">
        <f t="shared" si="6"/>
        <v>1.0167922238458384</v>
      </c>
      <c r="I24" s="2">
        <f t="shared" ca="1" si="2"/>
        <v>2906.2362678951122</v>
      </c>
      <c r="J24" s="2">
        <f t="shared" ca="1" si="7"/>
        <v>4151.7660969930175</v>
      </c>
      <c r="K24" s="4">
        <f t="shared" ca="1" si="0"/>
        <v>1.1283237204355485E-2</v>
      </c>
      <c r="L24" s="2">
        <f t="shared" ca="1" si="3"/>
        <v>6280.0940093364661</v>
      </c>
      <c r="M24" s="2">
        <f t="shared" ca="1" si="4"/>
        <v>2128.3279123434486</v>
      </c>
      <c r="N24" s="2">
        <f t="shared" ca="1" si="5"/>
        <v>558714.51816918422</v>
      </c>
      <c r="R24" s="11">
        <v>11</v>
      </c>
      <c r="S24" t="str">
        <v>FAILURE</v>
      </c>
    </row>
    <row r="25" spans="6:19" x14ac:dyDescent="0.25">
      <c r="F25">
        <v>12</v>
      </c>
      <c r="G25" s="2">
        <f t="shared" ca="1" si="1"/>
        <v>558714.51816918422</v>
      </c>
      <c r="H25" s="11">
        <f t="shared" si="6"/>
        <v>1.0184868775522482</v>
      </c>
      <c r="I25" s="2">
        <f t="shared" ca="1" si="2"/>
        <v>3111.0841097215498</v>
      </c>
      <c r="J25" s="2">
        <f t="shared" ca="1" si="7"/>
        <v>4444.4058710307854</v>
      </c>
      <c r="K25" s="4">
        <f t="shared" ca="1" si="0"/>
        <v>-3.5571275833463853E-2</v>
      </c>
      <c r="L25" s="2">
        <f t="shared" ca="1" si="3"/>
        <v>-19874.188237956903</v>
      </c>
      <c r="M25" s="2">
        <f t="shared" ca="1" si="4"/>
        <v>-24318.594108987687</v>
      </c>
      <c r="N25" s="2">
        <f t="shared" ca="1" si="5"/>
        <v>534395.9240601965</v>
      </c>
      <c r="R25" s="11">
        <v>12</v>
      </c>
      <c r="S25" t="str">
        <v>FAILURE</v>
      </c>
    </row>
    <row r="26" spans="6:19" x14ac:dyDescent="0.25">
      <c r="F26">
        <v>13</v>
      </c>
      <c r="G26" s="2">
        <f t="shared" ca="1" si="1"/>
        <v>534395.9240601965</v>
      </c>
      <c r="H26" s="11">
        <f t="shared" si="6"/>
        <v>1.020184355681502</v>
      </c>
      <c r="I26" s="2">
        <f t="shared" ca="1" si="2"/>
        <v>2689.4295958848193</v>
      </c>
      <c r="J26" s="2">
        <f t="shared" ca="1" si="7"/>
        <v>3842.0422798354562</v>
      </c>
      <c r="K26" s="4">
        <f t="shared" ca="1" si="0"/>
        <v>2.0868664238631394E-2</v>
      </c>
      <c r="L26" s="2">
        <f t="shared" ca="1" si="3"/>
        <v>11152.129109705402</v>
      </c>
      <c r="M26" s="2">
        <f t="shared" ca="1" si="4"/>
        <v>7310.0868298699461</v>
      </c>
      <c r="N26" s="2">
        <f t="shared" ca="1" si="5"/>
        <v>541706.01089006639</v>
      </c>
      <c r="R26" s="11">
        <v>13</v>
      </c>
      <c r="S26" t="str">
        <v>SUCCESS</v>
      </c>
    </row>
    <row r="27" spans="6:19" x14ac:dyDescent="0.25">
      <c r="F27">
        <v>14</v>
      </c>
      <c r="G27" s="2">
        <f t="shared" ca="1" si="1"/>
        <v>541706.01089006639</v>
      </c>
      <c r="H27" s="11">
        <f t="shared" si="6"/>
        <v>1.0218846629409712</v>
      </c>
      <c r="I27" s="2">
        <f t="shared" ca="1" si="2"/>
        <v>3203.6481542618453</v>
      </c>
      <c r="J27" s="2">
        <f t="shared" ca="1" si="7"/>
        <v>4576.6402203740654</v>
      </c>
      <c r="K27" s="4">
        <f t="shared" ca="1" si="0"/>
        <v>6.9981094114439889E-3</v>
      </c>
      <c r="L27" s="2">
        <f t="shared" ca="1" si="3"/>
        <v>3790.9179330455536</v>
      </c>
      <c r="M27" s="2">
        <f t="shared" ca="1" si="4"/>
        <v>-785.72228732851181</v>
      </c>
      <c r="N27" s="2">
        <f t="shared" ca="1" si="5"/>
        <v>540920.28860273783</v>
      </c>
      <c r="R27" s="11">
        <v>14</v>
      </c>
      <c r="S27" t="str">
        <v>FAILURE</v>
      </c>
    </row>
    <row r="28" spans="6:19" x14ac:dyDescent="0.25">
      <c r="F28">
        <v>15</v>
      </c>
      <c r="G28" s="2">
        <f t="shared" ca="1" si="1"/>
        <v>540920.28860273783</v>
      </c>
      <c r="H28" s="11">
        <f t="shared" si="6"/>
        <v>1.023587804045873</v>
      </c>
      <c r="I28" s="2">
        <f t="shared" ca="1" si="2"/>
        <v>3084.255529835365</v>
      </c>
      <c r="J28" s="2">
        <f t="shared" ca="1" si="7"/>
        <v>4406.0793283362364</v>
      </c>
      <c r="K28" s="4">
        <f t="shared" ca="1" si="0"/>
        <v>4.2779499703921543E-3</v>
      </c>
      <c r="L28" s="2">
        <f t="shared" ca="1" si="3"/>
        <v>2314.0299326125978</v>
      </c>
      <c r="M28" s="2">
        <f t="shared" ca="1" si="4"/>
        <v>-2092.0493957236386</v>
      </c>
      <c r="N28" s="2">
        <f t="shared" ca="1" si="5"/>
        <v>538828.23920701421</v>
      </c>
      <c r="R28" s="11">
        <v>15</v>
      </c>
      <c r="S28" t="str">
        <v>FAILURE</v>
      </c>
    </row>
    <row r="29" spans="6:19" x14ac:dyDescent="0.25">
      <c r="F29">
        <v>16</v>
      </c>
      <c r="G29" s="2">
        <f t="shared" ca="1" si="1"/>
        <v>538828.23920701421</v>
      </c>
      <c r="H29" s="11">
        <f t="shared" si="6"/>
        <v>1.0252937837192828</v>
      </c>
      <c r="I29" s="2">
        <f t="shared" ca="1" si="2"/>
        <v>3064.1598477596472</v>
      </c>
      <c r="J29" s="2">
        <f t="shared" ca="1" si="7"/>
        <v>4377.3712110852102</v>
      </c>
      <c r="K29" s="4">
        <f t="shared" ca="1" si="0"/>
        <v>2.0773397049084409E-2</v>
      </c>
      <c r="L29" s="2">
        <f t="shared" ca="1" si="3"/>
        <v>11193.292954306336</v>
      </c>
      <c r="M29" s="2">
        <f t="shared" ca="1" si="4"/>
        <v>6815.9217432211262</v>
      </c>
      <c r="N29" s="2">
        <f t="shared" ca="1" si="5"/>
        <v>545644.16095023532</v>
      </c>
      <c r="R29" s="11">
        <v>16</v>
      </c>
      <c r="S29" t="str">
        <v>SUCCESS</v>
      </c>
    </row>
    <row r="30" spans="6:19" x14ac:dyDescent="0.25">
      <c r="F30">
        <v>17</v>
      </c>
      <c r="G30" s="2">
        <f t="shared" ca="1" si="1"/>
        <v>545644.16095023532</v>
      </c>
      <c r="H30" s="11">
        <f t="shared" si="6"/>
        <v>1.0270026066921485</v>
      </c>
      <c r="I30" s="2">
        <f t="shared" ca="1" si="2"/>
        <v>3220.3847837948933</v>
      </c>
      <c r="J30" s="2">
        <f t="shared" ca="1" si="7"/>
        <v>4600.5496911355622</v>
      </c>
      <c r="K30" s="4">
        <f t="shared" ca="1" si="0"/>
        <v>3.4169291228506239E-2</v>
      </c>
      <c r="L30" s="2">
        <f t="shared" ca="1" si="3"/>
        <v>18644.274242642521</v>
      </c>
      <c r="M30" s="2">
        <f t="shared" ca="1" si="4"/>
        <v>14043.724551506959</v>
      </c>
      <c r="N30" s="2">
        <f t="shared" ca="1" si="5"/>
        <v>559687.88550174225</v>
      </c>
      <c r="R30" s="11">
        <v>17</v>
      </c>
      <c r="S30" t="str">
        <v>FAILURE</v>
      </c>
    </row>
    <row r="31" spans="6:19" x14ac:dyDescent="0.25">
      <c r="F31">
        <v>18</v>
      </c>
      <c r="G31" s="2">
        <f t="shared" ca="1" si="1"/>
        <v>559687.88550174225</v>
      </c>
      <c r="H31" s="11">
        <f t="shared" si="6"/>
        <v>1.028714277703302</v>
      </c>
      <c r="I31" s="2">
        <f t="shared" ca="1" si="2"/>
        <v>3348.4501497351357</v>
      </c>
      <c r="J31" s="2">
        <f t="shared" ca="1" si="7"/>
        <v>4783.5002139073367</v>
      </c>
      <c r="K31" s="4">
        <f t="shared" ca="1" si="0"/>
        <v>3.4956859855265796E-2</v>
      </c>
      <c r="L31" s="2">
        <f t="shared" ca="1" si="3"/>
        <v>19564.930976174452</v>
      </c>
      <c r="M31" s="2">
        <f t="shared" ca="1" si="4"/>
        <v>14781.430762267115</v>
      </c>
      <c r="N31" s="2">
        <f t="shared" ca="1" si="5"/>
        <v>574469.31626400934</v>
      </c>
      <c r="R31" s="11">
        <v>18</v>
      </c>
      <c r="S31" t="str">
        <v>FAILURE</v>
      </c>
    </row>
    <row r="32" spans="6:19" x14ac:dyDescent="0.25">
      <c r="F32">
        <v>19</v>
      </c>
      <c r="G32" s="2">
        <f t="shared" ca="1" si="1"/>
        <v>574469.31626400934</v>
      </c>
      <c r="H32" s="11">
        <f t="shared" si="6"/>
        <v>1.0304288014994742</v>
      </c>
      <c r="I32" s="2">
        <f t="shared" ca="1" si="2"/>
        <v>3368.7553147713488</v>
      </c>
      <c r="J32" s="2">
        <f t="shared" ca="1" si="7"/>
        <v>4812.5075925304982</v>
      </c>
      <c r="K32" s="4">
        <f t="shared" ca="1" si="0"/>
        <v>3.7328479750636724E-2</v>
      </c>
      <c r="L32" s="2">
        <f t="shared" ca="1" si="3"/>
        <v>21444.066239523196</v>
      </c>
      <c r="M32" s="2">
        <f t="shared" ca="1" si="4"/>
        <v>16631.558646992697</v>
      </c>
      <c r="N32" s="2">
        <f t="shared" ca="1" si="5"/>
        <v>591100.874911002</v>
      </c>
      <c r="R32" s="11">
        <v>19</v>
      </c>
      <c r="S32" t="str">
        <v>FAILURE</v>
      </c>
    </row>
    <row r="33" spans="6:19" x14ac:dyDescent="0.25">
      <c r="F33">
        <v>20</v>
      </c>
      <c r="G33" s="2">
        <f t="shared" ca="1" si="1"/>
        <v>591100.874911002</v>
      </c>
      <c r="H33" s="11">
        <f t="shared" si="6"/>
        <v>1.0321461828353069</v>
      </c>
      <c r="I33" s="2">
        <f t="shared" ca="1" si="2"/>
        <v>3404.0913331757788</v>
      </c>
      <c r="J33" s="2">
        <f t="shared" ca="1" si="7"/>
        <v>4862.9876188225417</v>
      </c>
      <c r="K33" s="4">
        <f t="shared" ca="1" si="0"/>
        <v>2.6687926009511191E-2</v>
      </c>
      <c r="L33" s="2">
        <f t="shared" ca="1" si="3"/>
        <v>15775.256413782152</v>
      </c>
      <c r="M33" s="2">
        <f t="shared" ca="1" si="4"/>
        <v>10912.268794959611</v>
      </c>
      <c r="N33" s="2">
        <f t="shared" ca="1" si="5"/>
        <v>602013.14370596164</v>
      </c>
      <c r="R33" s="11">
        <v>20</v>
      </c>
      <c r="S33" t="str">
        <v>FAILURE</v>
      </c>
    </row>
    <row r="34" spans="6:19" x14ac:dyDescent="0.25">
      <c r="F34">
        <v>21</v>
      </c>
      <c r="G34" s="2">
        <f t="shared" ca="1" si="1"/>
        <v>602013.14370596164</v>
      </c>
      <c r="H34" s="11">
        <f t="shared" si="6"/>
        <v>1.0338664264733657</v>
      </c>
      <c r="I34" s="2">
        <f t="shared" ca="1" si="2"/>
        <v>3318.4637461714133</v>
      </c>
      <c r="J34" s="2">
        <f t="shared" ca="1" si="7"/>
        <v>4740.6624945305903</v>
      </c>
      <c r="K34" s="4">
        <f t="shared" ca="1" si="0"/>
        <v>-3.1363391906066629E-2</v>
      </c>
      <c r="L34" s="2">
        <f t="shared" ca="1" si="3"/>
        <v>-18881.174158653284</v>
      </c>
      <c r="M34" s="2">
        <f t="shared" ca="1" si="4"/>
        <v>-23621.836653183876</v>
      </c>
      <c r="N34" s="2">
        <f t="shared" ca="1" si="5"/>
        <v>578391.30705277773</v>
      </c>
      <c r="R34" s="11">
        <v>21</v>
      </c>
      <c r="S34" t="str">
        <v>FAILURE</v>
      </c>
    </row>
    <row r="35" spans="6:19" x14ac:dyDescent="0.25">
      <c r="F35">
        <v>22</v>
      </c>
      <c r="G35" s="2">
        <f t="shared" ca="1" si="1"/>
        <v>578391.30705277773</v>
      </c>
      <c r="H35" s="11">
        <f t="shared" si="6"/>
        <v>1.0355895371841548</v>
      </c>
      <c r="I35" s="2">
        <f t="shared" ca="1" si="2"/>
        <v>2745.0008354276438</v>
      </c>
      <c r="J35" s="2">
        <f t="shared" ca="1" si="7"/>
        <v>3921.4297648966344</v>
      </c>
      <c r="K35" s="4">
        <f t="shared" ca="1" si="0"/>
        <v>4.2511909443796216E-2</v>
      </c>
      <c r="L35" s="2">
        <f t="shared" ca="1" si="3"/>
        <v>24588.518868506617</v>
      </c>
      <c r="M35" s="2">
        <f t="shared" ca="1" si="4"/>
        <v>20667.089103609982</v>
      </c>
      <c r="N35" s="2">
        <f t="shared" ca="1" si="5"/>
        <v>599058.39615638775</v>
      </c>
      <c r="R35" s="11">
        <v>22</v>
      </c>
      <c r="S35" t="str">
        <v>FAILURE</v>
      </c>
    </row>
    <row r="36" spans="6:19" x14ac:dyDescent="0.25">
      <c r="F36">
        <v>23</v>
      </c>
      <c r="G36" s="2">
        <f t="shared" ca="1" si="1"/>
        <v>599058.39615638775</v>
      </c>
      <c r="H36" s="11">
        <f t="shared" si="6"/>
        <v>1.0373155197461283</v>
      </c>
      <c r="I36" s="2">
        <f t="shared" ca="1" si="2"/>
        <v>3469.8675852399956</v>
      </c>
      <c r="J36" s="2">
        <f t="shared" ca="1" si="7"/>
        <v>4956.9536931999937</v>
      </c>
      <c r="K36" s="4">
        <f t="shared" ca="1" si="0"/>
        <v>-9.616205641308273E-2</v>
      </c>
      <c r="L36" s="2">
        <f t="shared" ca="1" si="3"/>
        <v>-57606.68728592142</v>
      </c>
      <c r="M36" s="2">
        <f t="shared" ca="1" si="4"/>
        <v>-62563.64097912141</v>
      </c>
      <c r="N36" s="2">
        <f t="shared" ca="1" si="5"/>
        <v>536494.75517726631</v>
      </c>
      <c r="R36" s="11">
        <v>23</v>
      </c>
      <c r="S36" t="str">
        <v>FAILURE</v>
      </c>
    </row>
    <row r="37" spans="6:19" x14ac:dyDescent="0.25">
      <c r="F37">
        <v>24</v>
      </c>
      <c r="G37" s="2">
        <f t="shared" ca="1" si="1"/>
        <v>536494.75517726631</v>
      </c>
      <c r="H37" s="11">
        <f t="shared" si="6"/>
        <v>1.0390443789457053</v>
      </c>
      <c r="I37" s="2">
        <f t="shared" ca="1" si="2"/>
        <v>2321.4245217191842</v>
      </c>
      <c r="J37" s="2">
        <f t="shared" ca="1" si="7"/>
        <v>3316.3207453131204</v>
      </c>
      <c r="K37" s="4">
        <f t="shared" ca="1" si="0"/>
        <v>-0.13535623429450411</v>
      </c>
      <c r="L37" s="2">
        <f t="shared" ca="1" si="3"/>
        <v>-72617.909779546681</v>
      </c>
      <c r="M37" s="2">
        <f t="shared" ca="1" si="4"/>
        <v>-75934.230524859799</v>
      </c>
      <c r="N37" s="2">
        <f t="shared" ca="1" si="5"/>
        <v>460560.52465240652</v>
      </c>
      <c r="R37" s="11">
        <v>24</v>
      </c>
      <c r="S37" t="str">
        <v>FAILURE</v>
      </c>
    </row>
    <row r="38" spans="6:19" x14ac:dyDescent="0.25">
      <c r="F38">
        <v>25</v>
      </c>
      <c r="G38" s="2">
        <f t="shared" ca="1" si="1"/>
        <v>460560.52465240652</v>
      </c>
      <c r="H38" s="11">
        <f t="shared" si="6"/>
        <v>1.0407761195772818</v>
      </c>
      <c r="I38" s="2">
        <f t="shared" ca="1" si="2"/>
        <v>2081.5522391545637</v>
      </c>
      <c r="J38" s="2">
        <f t="shared" ca="1" si="7"/>
        <v>2973.6460559350912</v>
      </c>
      <c r="K38" s="4">
        <f t="shared" ca="1" si="0"/>
        <v>3.540262272262909E-2</v>
      </c>
      <c r="L38" s="2">
        <f t="shared" ca="1" si="3"/>
        <v>16305.050495205262</v>
      </c>
      <c r="M38" s="2">
        <f t="shared" ca="1" si="4"/>
        <v>13331.404439270171</v>
      </c>
      <c r="N38" s="2">
        <f t="shared" ca="1" si="5"/>
        <v>473891.92909167666</v>
      </c>
      <c r="R38" s="11">
        <v>25</v>
      </c>
      <c r="S38" t="str">
        <v>SUCCESS</v>
      </c>
    </row>
    <row r="39" spans="6:19" x14ac:dyDescent="0.25">
      <c r="F39">
        <v>26</v>
      </c>
      <c r="G39" s="2">
        <f t="shared" ca="1" si="1"/>
        <v>473891.92909167666</v>
      </c>
      <c r="H39" s="11">
        <f t="shared" si="6"/>
        <v>1.0425107464432437</v>
      </c>
      <c r="I39" s="2">
        <f t="shared" ca="1" si="2"/>
        <v>2085.0214928864875</v>
      </c>
      <c r="J39" s="2">
        <f t="shared" ca="1" si="7"/>
        <v>2978.6021326949822</v>
      </c>
      <c r="K39" s="4">
        <f t="shared" ca="1" si="0"/>
        <v>5.6666481504767011E-2</v>
      </c>
      <c r="L39" s="2">
        <f t="shared" ca="1" si="3"/>
        <v>26853.788235131855</v>
      </c>
      <c r="M39" s="2">
        <f t="shared" ca="1" si="4"/>
        <v>23875.186102436874</v>
      </c>
      <c r="N39" s="2">
        <f t="shared" ca="1" si="5"/>
        <v>497767.11519411352</v>
      </c>
      <c r="R39" s="11">
        <v>26</v>
      </c>
      <c r="S39" t="str">
        <v>FAILURE</v>
      </c>
    </row>
    <row r="40" spans="6:19" x14ac:dyDescent="0.25">
      <c r="F40">
        <v>27</v>
      </c>
      <c r="G40" s="2">
        <f t="shared" ca="1" si="1"/>
        <v>497767.11519411352</v>
      </c>
      <c r="H40" s="11">
        <f t="shared" si="6"/>
        <v>1.0442482643539825</v>
      </c>
      <c r="I40" s="2">
        <f t="shared" ca="1" si="2"/>
        <v>2088.4965287079649</v>
      </c>
      <c r="J40" s="2">
        <f t="shared" ca="1" si="7"/>
        <v>2983.5664695828073</v>
      </c>
      <c r="K40" s="4">
        <f t="shared" ca="1" si="0"/>
        <v>4.710489469861185E-2</v>
      </c>
      <c r="L40" s="2">
        <f t="shared" ca="1" si="3"/>
        <v>23447.267545650513</v>
      </c>
      <c r="M40" s="2">
        <f t="shared" ca="1" si="4"/>
        <v>20463.701076067708</v>
      </c>
      <c r="N40" s="2">
        <f t="shared" ca="1" si="5"/>
        <v>518230.81627018121</v>
      </c>
      <c r="R40" s="11">
        <v>27</v>
      </c>
      <c r="S40" t="str">
        <v>FAILURE</v>
      </c>
    </row>
    <row r="41" spans="6:19" x14ac:dyDescent="0.25">
      <c r="F41">
        <v>28</v>
      </c>
      <c r="G41" s="2">
        <f t="shared" ca="1" si="1"/>
        <v>518230.81627018121</v>
      </c>
      <c r="H41" s="11">
        <f t="shared" si="6"/>
        <v>1.045988678127906</v>
      </c>
      <c r="I41" s="2">
        <f t="shared" ca="1" si="2"/>
        <v>3481.2391444614486</v>
      </c>
      <c r="J41" s="2">
        <f t="shared" ca="1" si="7"/>
        <v>4973.1987778020693</v>
      </c>
      <c r="K41" s="4">
        <f t="shared" ca="1" si="0"/>
        <v>-1.2952087273803738E-2</v>
      </c>
      <c r="L41" s="2">
        <f t="shared" ca="1" si="3"/>
        <v>-6712.1707603059367</v>
      </c>
      <c r="M41" s="2">
        <f t="shared" ca="1" si="4"/>
        <v>-11685.369538108007</v>
      </c>
      <c r="N41" s="2">
        <f t="shared" ca="1" si="5"/>
        <v>506545.44673207321</v>
      </c>
      <c r="R41" s="11">
        <v>28</v>
      </c>
      <c r="S41" t="str">
        <v>FAILURE</v>
      </c>
    </row>
    <row r="42" spans="6:19" x14ac:dyDescent="0.25">
      <c r="F42">
        <v>29</v>
      </c>
      <c r="G42" s="2">
        <f t="shared" ca="1" si="1"/>
        <v>506545.44673207321</v>
      </c>
      <c r="H42" s="11">
        <f t="shared" si="6"/>
        <v>1.0477319925914526</v>
      </c>
      <c r="I42" s="2">
        <f t="shared" ca="1" si="2"/>
        <v>2975.0659848129035</v>
      </c>
      <c r="J42" s="2">
        <f t="shared" ca="1" si="7"/>
        <v>4250.0942640184339</v>
      </c>
      <c r="K42" s="4">
        <f t="shared" ca="1" si="0"/>
        <v>6.030687068022203E-2</v>
      </c>
      <c r="L42" s="2">
        <f t="shared" ca="1" si="3"/>
        <v>30548.170749726436</v>
      </c>
      <c r="M42" s="2">
        <f t="shared" ca="1" si="4"/>
        <v>26298.076485708003</v>
      </c>
      <c r="N42" s="2">
        <f t="shared" ca="1" si="5"/>
        <v>532843.52321778121</v>
      </c>
      <c r="R42" s="11">
        <v>29</v>
      </c>
      <c r="S42" t="str">
        <v>FAILURE</v>
      </c>
    </row>
    <row r="43" spans="6:19" x14ac:dyDescent="0.25">
      <c r="F43">
        <v>30</v>
      </c>
      <c r="G43" s="2">
        <f t="shared" ca="1" si="1"/>
        <v>532843.52321778121</v>
      </c>
      <c r="H43" s="11">
        <f t="shared" si="6"/>
        <v>1.0494782125791051</v>
      </c>
      <c r="I43" s="2">
        <f t="shared" ca="1" si="2"/>
        <v>3599.059500425903</v>
      </c>
      <c r="J43" s="2">
        <f t="shared" ca="1" si="7"/>
        <v>5141.5135720370045</v>
      </c>
      <c r="K43" s="4">
        <f t="shared" ca="1" si="0"/>
        <v>-0.12517158875704565</v>
      </c>
      <c r="L43" s="2">
        <f t="shared" ca="1" si="3"/>
        <v>-66696.870360071422</v>
      </c>
      <c r="M43" s="2">
        <f t="shared" ca="1" si="4"/>
        <v>-71838.383932108423</v>
      </c>
      <c r="N43" s="2">
        <f t="shared" ca="1" si="5"/>
        <v>461005.13928567281</v>
      </c>
      <c r="R43" s="11">
        <v>30</v>
      </c>
      <c r="S43" t="str">
        <v>FAILURE</v>
      </c>
    </row>
    <row r="44" spans="6:19" x14ac:dyDescent="0.25">
      <c r="F44">
        <v>31</v>
      </c>
      <c r="G44" s="2">
        <f t="shared" ca="1" si="1"/>
        <v>461005.13928567281</v>
      </c>
      <c r="H44" s="11">
        <f t="shared" si="6"/>
        <v>1.0512273429334036</v>
      </c>
      <c r="I44" s="2">
        <f t="shared" ca="1" si="2"/>
        <v>2102.4546858668073</v>
      </c>
      <c r="J44" s="2">
        <f t="shared" ca="1" si="7"/>
        <v>3003.5066940954393</v>
      </c>
      <c r="K44" s="4">
        <f t="shared" ca="1" si="0"/>
        <v>7.1101691889372404E-2</v>
      </c>
      <c r="L44" s="2">
        <f t="shared" ca="1" si="3"/>
        <v>32778.24537290712</v>
      </c>
      <c r="M44" s="2">
        <f t="shared" ca="1" si="4"/>
        <v>29774.738678811682</v>
      </c>
      <c r="N44" s="2">
        <f t="shared" ca="1" si="5"/>
        <v>490779.87796448451</v>
      </c>
      <c r="R44" s="11">
        <v>31</v>
      </c>
      <c r="S44" t="str">
        <v>FAILURE</v>
      </c>
    </row>
    <row r="45" spans="6:19" x14ac:dyDescent="0.25">
      <c r="F45">
        <v>32</v>
      </c>
      <c r="G45" s="2">
        <f t="shared" ca="1" si="1"/>
        <v>490779.87796448451</v>
      </c>
      <c r="H45" s="11">
        <f t="shared" si="6"/>
        <v>1.0529793885049594</v>
      </c>
      <c r="I45" s="2">
        <f t="shared" ca="1" si="2"/>
        <v>2105.9587770099188</v>
      </c>
      <c r="J45" s="2">
        <f t="shared" ca="1" si="7"/>
        <v>3008.5125385855986</v>
      </c>
      <c r="K45" s="4">
        <f t="shared" ca="1" si="0"/>
        <v>-6.093064693201828E-2</v>
      </c>
      <c r="L45" s="2">
        <f t="shared" ca="1" si="3"/>
        <v>-29903.535465593024</v>
      </c>
      <c r="M45" s="2">
        <f t="shared" ca="1" si="4"/>
        <v>-32912.048004178621</v>
      </c>
      <c r="N45" s="2">
        <f t="shared" ca="1" si="5"/>
        <v>457867.82996030588</v>
      </c>
      <c r="R45" s="11">
        <v>32</v>
      </c>
      <c r="S45" t="str">
        <v>SUCCESS</v>
      </c>
    </row>
    <row r="46" spans="6:19" x14ac:dyDescent="0.25">
      <c r="F46">
        <v>33</v>
      </c>
      <c r="G46" s="2">
        <f t="shared" ca="1" si="1"/>
        <v>457867.82996030588</v>
      </c>
      <c r="H46" s="11">
        <f t="shared" si="6"/>
        <v>1.0547343541524679</v>
      </c>
      <c r="I46" s="2">
        <f t="shared" ca="1" si="2"/>
        <v>2109.4687083049357</v>
      </c>
      <c r="J46" s="2">
        <f t="shared" ca="1" si="7"/>
        <v>3013.5267261499084</v>
      </c>
      <c r="K46" s="4">
        <f t="shared" ca="1" si="0"/>
        <v>-5.0692208968213484E-2</v>
      </c>
      <c r="L46" s="2">
        <f t="shared" ca="1" si="3"/>
        <v>-23210.331716170265</v>
      </c>
      <c r="M46" s="2">
        <f t="shared" ca="1" si="4"/>
        <v>-26223.858442320176</v>
      </c>
      <c r="N46" s="2">
        <f t="shared" ca="1" si="5"/>
        <v>431643.97151798569</v>
      </c>
      <c r="R46" s="11">
        <v>33</v>
      </c>
      <c r="S46" t="str">
        <v>FAILURE</v>
      </c>
    </row>
    <row r="47" spans="6:19" x14ac:dyDescent="0.25">
      <c r="F47">
        <v>34</v>
      </c>
      <c r="G47" s="2">
        <f t="shared" ca="1" si="1"/>
        <v>431643.97151798569</v>
      </c>
      <c r="H47" s="11">
        <f t="shared" si="6"/>
        <v>1.0564922447427221</v>
      </c>
      <c r="I47" s="2">
        <f t="shared" ca="1" si="2"/>
        <v>2112.9844894854441</v>
      </c>
      <c r="J47" s="2">
        <f t="shared" ca="1" si="7"/>
        <v>3018.549270693492</v>
      </c>
      <c r="K47" s="4">
        <f t="shared" ca="1" si="0"/>
        <v>-8.8123804711647852E-2</v>
      </c>
      <c r="L47" s="2">
        <f t="shared" ca="1" si="3"/>
        <v>-38038.109051011059</v>
      </c>
      <c r="M47" s="2">
        <f t="shared" ca="1" si="4"/>
        <v>-41056.658321704548</v>
      </c>
      <c r="N47" s="2">
        <f t="shared" ca="1" si="5"/>
        <v>390587.31319628115</v>
      </c>
      <c r="R47" s="11">
        <v>34</v>
      </c>
      <c r="S47" t="str">
        <v>SUCCESS</v>
      </c>
    </row>
    <row r="48" spans="6:19" x14ac:dyDescent="0.25">
      <c r="F48">
        <v>35</v>
      </c>
      <c r="G48" s="2">
        <f t="shared" ca="1" si="1"/>
        <v>390587.31319628115</v>
      </c>
      <c r="H48" s="11">
        <f t="shared" si="6"/>
        <v>1.0582530651506266</v>
      </c>
      <c r="I48" s="2">
        <f t="shared" ca="1" si="2"/>
        <v>2116.5061303012531</v>
      </c>
      <c r="J48" s="2">
        <f t="shared" ca="1" si="7"/>
        <v>3023.5801861446475</v>
      </c>
      <c r="K48" s="4">
        <f t="shared" ca="1" si="0"/>
        <v>8.420717095951627E-2</v>
      </c>
      <c r="L48" s="2">
        <f t="shared" ca="1" si="3"/>
        <v>32890.252656937373</v>
      </c>
      <c r="M48" s="2">
        <f t="shared" ca="1" si="4"/>
        <v>29866.672470792724</v>
      </c>
      <c r="N48" s="2">
        <f t="shared" ca="1" si="5"/>
        <v>420453.98566707387</v>
      </c>
      <c r="R48" s="11">
        <v>35</v>
      </c>
      <c r="S48" t="str">
        <v>FAILURE</v>
      </c>
    </row>
    <row r="49" spans="6:19" x14ac:dyDescent="0.25">
      <c r="F49">
        <v>36</v>
      </c>
      <c r="G49" s="2">
        <f t="shared" ca="1" si="1"/>
        <v>420453.98566707387</v>
      </c>
      <c r="H49" s="11">
        <f t="shared" si="6"/>
        <v>1.0600168202592111</v>
      </c>
      <c r="I49" s="2">
        <f t="shared" ca="1" si="2"/>
        <v>2120.0336405184221</v>
      </c>
      <c r="J49" s="2">
        <f t="shared" ca="1" si="7"/>
        <v>3028.6194864548888</v>
      </c>
      <c r="K49" s="4">
        <f t="shared" ca="1" si="0"/>
        <v>5.6494620763397091E-2</v>
      </c>
      <c r="L49" s="2">
        <f t="shared" ca="1" si="3"/>
        <v>23753.388468720135</v>
      </c>
      <c r="M49" s="2">
        <f t="shared" ca="1" si="4"/>
        <v>20724.768982265246</v>
      </c>
      <c r="N49" s="2">
        <f t="shared" ca="1" si="5"/>
        <v>441178.75464933913</v>
      </c>
      <c r="R49" s="11">
        <v>36</v>
      </c>
      <c r="S49" t="str">
        <v>FAILURE</v>
      </c>
    </row>
    <row r="50" spans="6:19" x14ac:dyDescent="0.25">
      <c r="F50">
        <v>37</v>
      </c>
      <c r="G50" s="2">
        <f t="shared" ca="1" si="1"/>
        <v>441178.75464933913</v>
      </c>
      <c r="H50" s="11">
        <f t="shared" si="6"/>
        <v>1.0617835149596431</v>
      </c>
      <c r="I50" s="2">
        <f t="shared" ca="1" si="2"/>
        <v>2123.5670299192861</v>
      </c>
      <c r="J50" s="2">
        <f t="shared" ca="1" si="7"/>
        <v>3033.6671855989803</v>
      </c>
      <c r="K50" s="4">
        <f t="shared" ca="1" si="0"/>
        <v>3.3569016225916688E-2</v>
      </c>
      <c r="L50" s="2">
        <f t="shared" ca="1" si="3"/>
        <v>14809.936773353384</v>
      </c>
      <c r="M50" s="2">
        <f t="shared" ca="1" si="4"/>
        <v>11776.269587754403</v>
      </c>
      <c r="N50" s="2">
        <f t="shared" ca="1" si="5"/>
        <v>452955.02423709352</v>
      </c>
      <c r="R50" s="11">
        <v>37</v>
      </c>
      <c r="S50" t="str">
        <v>FAILURE</v>
      </c>
    </row>
    <row r="51" spans="6:19" x14ac:dyDescent="0.25">
      <c r="F51">
        <v>38</v>
      </c>
      <c r="G51" s="2">
        <f t="shared" ca="1" si="1"/>
        <v>452955.02423709352</v>
      </c>
      <c r="H51" s="11">
        <f t="shared" si="6"/>
        <v>1.0635531541512426</v>
      </c>
      <c r="I51" s="2">
        <f t="shared" ca="1" si="2"/>
        <v>2127.1063083024851</v>
      </c>
      <c r="J51" s="2">
        <f t="shared" ca="1" si="7"/>
        <v>3038.7232975749789</v>
      </c>
      <c r="K51" s="4">
        <f t="shared" ca="1" si="0"/>
        <v>3.3859477402046367E-2</v>
      </c>
      <c r="L51" s="2">
        <f t="shared" ca="1" si="3"/>
        <v>15336.820407299232</v>
      </c>
      <c r="M51" s="2">
        <f t="shared" ca="1" si="4"/>
        <v>12298.097109724253</v>
      </c>
      <c r="N51" s="2">
        <f t="shared" ca="1" si="5"/>
        <v>465253.12134681776</v>
      </c>
      <c r="R51" s="11">
        <v>38</v>
      </c>
      <c r="S51" t="str">
        <v>FAILURE</v>
      </c>
    </row>
    <row r="52" spans="6:19" x14ac:dyDescent="0.25">
      <c r="F52">
        <v>39</v>
      </c>
      <c r="G52" s="2">
        <f t="shared" ca="1" si="1"/>
        <v>465253.12134681776</v>
      </c>
      <c r="H52" s="11">
        <f t="shared" si="6"/>
        <v>1.0653257427414946</v>
      </c>
      <c r="I52" s="2">
        <f t="shared" ca="1" si="2"/>
        <v>2130.6514854829893</v>
      </c>
      <c r="J52" s="2">
        <f t="shared" ca="1" si="7"/>
        <v>3043.7878364042708</v>
      </c>
      <c r="K52" s="4">
        <f t="shared" ca="1" si="0"/>
        <v>2.3608240037145014E-3</v>
      </c>
      <c r="L52" s="2">
        <f t="shared" ca="1" si="3"/>
        <v>1098.380736678663</v>
      </c>
      <c r="M52" s="2">
        <f t="shared" ca="1" si="4"/>
        <v>-1945.4070997256078</v>
      </c>
      <c r="N52" s="2">
        <f t="shared" ca="1" si="5"/>
        <v>463307.71424709214</v>
      </c>
      <c r="R52" s="11">
        <v>39</v>
      </c>
      <c r="S52" t="str">
        <v>SUCCESS</v>
      </c>
    </row>
    <row r="53" spans="6:19" x14ac:dyDescent="0.25">
      <c r="F53">
        <v>40</v>
      </c>
      <c r="G53" s="2">
        <f t="shared" ca="1" si="1"/>
        <v>463307.71424709214</v>
      </c>
      <c r="H53" s="11">
        <f t="shared" si="6"/>
        <v>1.067101285646064</v>
      </c>
      <c r="I53" s="2">
        <f t="shared" ca="1" si="2"/>
        <v>2134.2025712921281</v>
      </c>
      <c r="J53" s="2">
        <f t="shared" ca="1" si="7"/>
        <v>3048.860816131612</v>
      </c>
      <c r="K53" s="4">
        <f t="shared" ca="1" si="0"/>
        <v>8.0928374424183797E-2</v>
      </c>
      <c r="L53" s="2">
        <f t="shared" ca="1" si="3"/>
        <v>37494.740172201426</v>
      </c>
      <c r="M53" s="2">
        <f t="shared" ca="1" si="4"/>
        <v>34445.87935606981</v>
      </c>
      <c r="N53" s="2">
        <f t="shared" ca="1" si="5"/>
        <v>497753.59360316198</v>
      </c>
      <c r="R53" s="11">
        <v>40</v>
      </c>
      <c r="S53" t="str">
        <v>FAILURE</v>
      </c>
    </row>
    <row r="54" spans="6:19" x14ac:dyDescent="0.25">
      <c r="F54">
        <v>41</v>
      </c>
      <c r="G54" s="2">
        <f t="shared" ca="1" si="1"/>
        <v>497753.59360316198</v>
      </c>
      <c r="H54" s="11">
        <f t="shared" si="6"/>
        <v>1.0688797877888077</v>
      </c>
      <c r="I54" s="2">
        <f t="shared" ca="1" si="2"/>
        <v>2137.7595755776151</v>
      </c>
      <c r="J54" s="2">
        <f t="shared" ca="1" si="7"/>
        <v>3053.9422508251646</v>
      </c>
      <c r="K54" s="4">
        <f t="shared" ca="1" si="0"/>
        <v>-4.1067753089419054E-2</v>
      </c>
      <c r="L54" s="2">
        <f t="shared" ca="1" si="3"/>
        <v>-20441.621681465691</v>
      </c>
      <c r="M54" s="2">
        <f t="shared" ca="1" si="4"/>
        <v>-23495.563932290854</v>
      </c>
      <c r="N54" s="2">
        <f t="shared" ca="1" si="5"/>
        <v>474258.0296708711</v>
      </c>
      <c r="R54" s="11">
        <v>41</v>
      </c>
      <c r="S54" t="str">
        <v>FAILURE</v>
      </c>
    </row>
    <row r="55" spans="6:19" x14ac:dyDescent="0.25">
      <c r="F55">
        <v>42</v>
      </c>
      <c r="G55" s="2">
        <f t="shared" ca="1" si="1"/>
        <v>474258.0296708711</v>
      </c>
      <c r="H55" s="11">
        <f t="shared" si="6"/>
        <v>1.0706612541017888</v>
      </c>
      <c r="I55" s="2">
        <f t="shared" ca="1" si="2"/>
        <v>2141.3225082035774</v>
      </c>
      <c r="J55" s="2">
        <f t="shared" ca="1" si="7"/>
        <v>3059.0321545765391</v>
      </c>
      <c r="K55" s="4">
        <f t="shared" ca="1" si="0"/>
        <v>-6.8408861945904509E-2</v>
      </c>
      <c r="L55" s="2">
        <f t="shared" ca="1" si="3"/>
        <v>-32443.452078491304</v>
      </c>
      <c r="M55" s="2">
        <f t="shared" ca="1" si="4"/>
        <v>-35502.484233067844</v>
      </c>
      <c r="N55" s="2">
        <f t="shared" ca="1" si="5"/>
        <v>438755.54543780326</v>
      </c>
      <c r="R55" s="11">
        <v>42</v>
      </c>
      <c r="S55" t="str">
        <v>FAILURE</v>
      </c>
    </row>
    <row r="56" spans="6:19" x14ac:dyDescent="0.25">
      <c r="F56">
        <v>43</v>
      </c>
      <c r="G56" s="2">
        <f t="shared" ca="1" si="1"/>
        <v>438755.54543780326</v>
      </c>
      <c r="H56" s="11">
        <f t="shared" si="6"/>
        <v>1.0724456895252918</v>
      </c>
      <c r="I56" s="2">
        <f t="shared" ca="1" si="2"/>
        <v>2144.8913790505835</v>
      </c>
      <c r="J56" s="2">
        <f t="shared" ca="1" si="7"/>
        <v>3064.1305415008337</v>
      </c>
      <c r="K56" s="4">
        <f t="shared" ca="1" si="0"/>
        <v>-5.2098504038833739E-2</v>
      </c>
      <c r="L56" s="2">
        <f t="shared" ca="1" si="3"/>
        <v>-22858.507556052093</v>
      </c>
      <c r="M56" s="2">
        <f t="shared" ca="1" si="4"/>
        <v>-25922.638097552925</v>
      </c>
      <c r="N56" s="2">
        <f t="shared" ca="1" si="5"/>
        <v>412832.90734025033</v>
      </c>
      <c r="R56" s="11">
        <v>43</v>
      </c>
      <c r="S56" t="str">
        <v>FAILURE</v>
      </c>
    </row>
    <row r="57" spans="6:19" x14ac:dyDescent="0.25">
      <c r="F57">
        <v>44</v>
      </c>
      <c r="G57" s="2">
        <f t="shared" ca="1" si="1"/>
        <v>412832.90734025033</v>
      </c>
      <c r="H57" s="11">
        <f t="shared" si="6"/>
        <v>1.0742330990078341</v>
      </c>
      <c r="I57" s="2">
        <f t="shared" ca="1" si="2"/>
        <v>2148.4661980156684</v>
      </c>
      <c r="J57" s="2">
        <f t="shared" ca="1" si="7"/>
        <v>3069.2374257366691</v>
      </c>
      <c r="K57" s="4">
        <f t="shared" ca="1" si="0"/>
        <v>2.7247083570039278E-2</v>
      </c>
      <c r="L57" s="2">
        <f t="shared" ca="1" si="3"/>
        <v>11248.492726762082</v>
      </c>
      <c r="M57" s="2">
        <f t="shared" ca="1" si="4"/>
        <v>8179.2553010254132</v>
      </c>
      <c r="N57" s="2">
        <f t="shared" ca="1" si="5"/>
        <v>421012.16264127573</v>
      </c>
      <c r="R57" s="11">
        <v>44</v>
      </c>
      <c r="S57" t="str">
        <v>FAILURE</v>
      </c>
    </row>
    <row r="58" spans="6:19" x14ac:dyDescent="0.25">
      <c r="F58">
        <v>45</v>
      </c>
      <c r="G58" s="2">
        <f t="shared" ca="1" si="1"/>
        <v>421012.16264127573</v>
      </c>
      <c r="H58" s="11">
        <f t="shared" si="6"/>
        <v>1.0760234875061805</v>
      </c>
      <c r="I58" s="2">
        <f t="shared" ca="1" si="2"/>
        <v>2152.0469750123611</v>
      </c>
      <c r="J58" s="2">
        <f t="shared" ca="1" si="7"/>
        <v>3074.3528214462303</v>
      </c>
      <c r="K58" s="4">
        <f t="shared" ca="1" si="0"/>
        <v>-1.298902239963462E-2</v>
      </c>
      <c r="L58" s="2">
        <f t="shared" ca="1" si="3"/>
        <v>-5468.536411066144</v>
      </c>
      <c r="M58" s="2">
        <f t="shared" ca="1" si="4"/>
        <v>-8542.8892325123743</v>
      </c>
      <c r="N58" s="2">
        <f t="shared" ca="1" si="5"/>
        <v>412469.27340876334</v>
      </c>
      <c r="R58" s="11">
        <v>45</v>
      </c>
      <c r="S58" t="str">
        <v>FAILURE</v>
      </c>
    </row>
    <row r="59" spans="6:19" x14ac:dyDescent="0.25">
      <c r="F59">
        <v>46</v>
      </c>
      <c r="G59" s="2">
        <f t="shared" ca="1" si="1"/>
        <v>412469.27340876334</v>
      </c>
      <c r="H59" s="11">
        <f t="shared" si="6"/>
        <v>1.0778168599853577</v>
      </c>
      <c r="I59" s="2">
        <f t="shared" ca="1" si="2"/>
        <v>2155.6337199707154</v>
      </c>
      <c r="J59" s="2">
        <f t="shared" ca="1" si="7"/>
        <v>3079.4767428153082</v>
      </c>
      <c r="K59" s="4">
        <f t="shared" ca="1" si="0"/>
        <v>0.11423728414523021</v>
      </c>
      <c r="L59" s="2">
        <f t="shared" ca="1" si="3"/>
        <v>47119.369587573543</v>
      </c>
      <c r="M59" s="2">
        <f t="shared" ca="1" si="4"/>
        <v>44039.892844758237</v>
      </c>
      <c r="N59" s="2">
        <f t="shared" ca="1" si="5"/>
        <v>456509.16625352157</v>
      </c>
      <c r="R59" s="11">
        <v>46</v>
      </c>
      <c r="S59" t="str">
        <v>SUCCESS</v>
      </c>
    </row>
    <row r="60" spans="6:19" x14ac:dyDescent="0.25">
      <c r="F60">
        <v>47</v>
      </c>
      <c r="G60" s="2">
        <f t="shared" ca="1" si="1"/>
        <v>456509.16625352157</v>
      </c>
      <c r="H60" s="11">
        <f t="shared" si="6"/>
        <v>1.0796132214186667</v>
      </c>
      <c r="I60" s="2">
        <f t="shared" ca="1" si="2"/>
        <v>2159.2264428373333</v>
      </c>
      <c r="J60" s="2">
        <f t="shared" ca="1" si="7"/>
        <v>3084.6092040533335</v>
      </c>
      <c r="K60" s="4">
        <f t="shared" ca="1" si="0"/>
        <v>4.5399405966372822E-3</v>
      </c>
      <c r="L60" s="2">
        <f t="shared" ca="1" si="3"/>
        <v>2072.524496611401</v>
      </c>
      <c r="M60" s="2">
        <f t="shared" ca="1" si="4"/>
        <v>-1012.0847074419326</v>
      </c>
      <c r="N60" s="2">
        <f t="shared" ca="1" si="5"/>
        <v>455497.08154607966</v>
      </c>
      <c r="R60" s="11">
        <v>47</v>
      </c>
      <c r="S60" t="str">
        <v>FAILURE</v>
      </c>
    </row>
    <row r="61" spans="6:19" x14ac:dyDescent="0.25">
      <c r="F61">
        <v>48</v>
      </c>
      <c r="G61" s="2">
        <f t="shared" ca="1" si="1"/>
        <v>455497.08154607966</v>
      </c>
      <c r="H61" s="11">
        <f t="shared" si="6"/>
        <v>1.0814125767876979</v>
      </c>
      <c r="I61" s="2">
        <f t="shared" ca="1" si="2"/>
        <v>2162.8251535753957</v>
      </c>
      <c r="J61" s="2">
        <f t="shared" ca="1" si="7"/>
        <v>3089.7502193934224</v>
      </c>
      <c r="K61" s="4">
        <f t="shared" ca="1" si="0"/>
        <v>6.4329951426882026E-2</v>
      </c>
      <c r="L61" s="2">
        <f t="shared" ca="1" si="3"/>
        <v>29302.105130945827</v>
      </c>
      <c r="M61" s="2">
        <f t="shared" ca="1" si="4"/>
        <v>26212.354911552404</v>
      </c>
      <c r="N61" s="2">
        <f t="shared" ca="1" si="5"/>
        <v>481709.43645763205</v>
      </c>
      <c r="R61" s="11">
        <v>48</v>
      </c>
      <c r="S61" t="str">
        <v>FAILURE</v>
      </c>
    </row>
    <row r="62" spans="6:19" x14ac:dyDescent="0.25">
      <c r="F62">
        <v>49</v>
      </c>
      <c r="G62" s="2">
        <f t="shared" ca="1" si="1"/>
        <v>481709.43645763205</v>
      </c>
      <c r="H62" s="11">
        <f t="shared" si="6"/>
        <v>1.0832149310823442</v>
      </c>
      <c r="I62" s="2">
        <f t="shared" ca="1" si="2"/>
        <v>2166.4298621646885</v>
      </c>
      <c r="J62" s="2">
        <f t="shared" ca="1" si="7"/>
        <v>3094.8998030924122</v>
      </c>
      <c r="K62" s="4">
        <f t="shared" ca="1" si="0"/>
        <v>6.4476949054095956E-2</v>
      </c>
      <c r="L62" s="2">
        <f t="shared" ca="1" si="3"/>
        <v>31059.154793356014</v>
      </c>
      <c r="M62" s="2">
        <f t="shared" ca="1" si="4"/>
        <v>27964.254990263602</v>
      </c>
      <c r="N62" s="2">
        <f t="shared" ca="1" si="5"/>
        <v>509673.69144789566</v>
      </c>
      <c r="R62" s="11">
        <v>49</v>
      </c>
      <c r="S62" t="str">
        <v>FAILURE</v>
      </c>
    </row>
    <row r="63" spans="6:19" x14ac:dyDescent="0.25">
      <c r="F63">
        <v>50</v>
      </c>
      <c r="G63" s="2">
        <f t="shared" ca="1" si="1"/>
        <v>509673.69144789566</v>
      </c>
      <c r="H63" s="11">
        <f t="shared" si="6"/>
        <v>1.0850202893008147</v>
      </c>
      <c r="I63" s="2">
        <f t="shared" ca="1" si="2"/>
        <v>3728.4559727289206</v>
      </c>
      <c r="J63" s="2">
        <f t="shared" ca="1" si="7"/>
        <v>5326.3656753270297</v>
      </c>
      <c r="K63" s="4">
        <f t="shared" ca="1" si="0"/>
        <v>1.4407775121017452E-2</v>
      </c>
      <c r="L63" s="2">
        <f t="shared" ca="1" si="3"/>
        <v>7343.2639314801163</v>
      </c>
      <c r="M63" s="2">
        <f t="shared" ca="1" si="4"/>
        <v>2016.8982561530865</v>
      </c>
      <c r="N63" s="2">
        <f t="shared" ca="1" si="5"/>
        <v>511690.58970404876</v>
      </c>
      <c r="R63" s="11">
        <v>50</v>
      </c>
      <c r="S63" t="str">
        <v>FAILURE</v>
      </c>
    </row>
    <row r="64" spans="6:19" x14ac:dyDescent="0.25">
      <c r="F64">
        <v>51</v>
      </c>
      <c r="G64" s="2">
        <f t="shared" ca="1" si="1"/>
        <v>511690.58970404876</v>
      </c>
      <c r="H64" s="11">
        <f t="shared" si="6"/>
        <v>1.0868286564496494</v>
      </c>
      <c r="I64" s="2">
        <f t="shared" ca="1" si="2"/>
        <v>3339.0219032927562</v>
      </c>
      <c r="J64" s="2">
        <f t="shared" ca="1" si="7"/>
        <v>4770.0312904182238</v>
      </c>
      <c r="K64" s="4">
        <f t="shared" ca="1" si="0"/>
        <v>-2.5822817991224406E-2</v>
      </c>
      <c r="L64" s="2">
        <f t="shared" ca="1" si="3"/>
        <v>-13213.292965749935</v>
      </c>
      <c r="M64" s="2">
        <f t="shared" ca="1" si="4"/>
        <v>-17983.324256168158</v>
      </c>
      <c r="N64" s="2">
        <f t="shared" ca="1" si="5"/>
        <v>493707.26544788061</v>
      </c>
      <c r="R64" s="11">
        <v>51</v>
      </c>
      <c r="S64" t="str">
        <v>FAILURE</v>
      </c>
    </row>
    <row r="65" spans="6:19" x14ac:dyDescent="0.25">
      <c r="F65">
        <v>52</v>
      </c>
      <c r="G65" s="2">
        <f t="shared" ca="1" si="1"/>
        <v>493707.26544788061</v>
      </c>
      <c r="H65" s="11">
        <f t="shared" si="6"/>
        <v>1.0886400375437324</v>
      </c>
      <c r="I65" s="2">
        <f t="shared" ca="1" si="2"/>
        <v>2177.2800750874649</v>
      </c>
      <c r="J65" s="2">
        <f t="shared" ca="1" si="7"/>
        <v>3110.400107267807</v>
      </c>
      <c r="K65" s="4">
        <f t="shared" ca="1" si="0"/>
        <v>3.5526440678286517E-2</v>
      </c>
      <c r="L65" s="2">
        <f t="shared" ca="1" si="3"/>
        <v>17539.661878373186</v>
      </c>
      <c r="M65" s="2">
        <f t="shared" ca="1" si="4"/>
        <v>14429.261771105379</v>
      </c>
      <c r="N65" s="2">
        <f t="shared" ca="1" si="5"/>
        <v>508136.52721898601</v>
      </c>
      <c r="R65" s="11">
        <v>52</v>
      </c>
      <c r="S65" t="str">
        <v>FAILURE</v>
      </c>
    </row>
    <row r="66" spans="6:19" x14ac:dyDescent="0.25">
      <c r="F66">
        <v>53</v>
      </c>
      <c r="G66" s="2">
        <f t="shared" ca="1" si="1"/>
        <v>508136.52721898601</v>
      </c>
      <c r="H66" s="11">
        <f t="shared" si="6"/>
        <v>1.0904544376063052</v>
      </c>
      <c r="I66" s="2">
        <f t="shared" ca="1" si="2"/>
        <v>3530.556861888972</v>
      </c>
      <c r="J66" s="2">
        <f t="shared" ca="1" si="7"/>
        <v>5043.6526598413884</v>
      </c>
      <c r="K66" s="4">
        <f t="shared" ca="1" si="0"/>
        <v>0.10423482064461356</v>
      </c>
      <c r="L66" s="2">
        <f t="shared" ca="1" si="3"/>
        <v>52965.519777647802</v>
      </c>
      <c r="M66" s="2">
        <f t="shared" ca="1" si="4"/>
        <v>47921.867117806411</v>
      </c>
      <c r="N66" s="2">
        <f t="shared" ca="1" si="5"/>
        <v>556058.39433679241</v>
      </c>
      <c r="R66" s="11">
        <v>53</v>
      </c>
      <c r="S66" t="str">
        <v>FAILURE</v>
      </c>
    </row>
    <row r="67" spans="6:19" x14ac:dyDescent="0.25">
      <c r="F67">
        <v>54</v>
      </c>
      <c r="G67" s="2">
        <f t="shared" ca="1" si="1"/>
        <v>556058.39433679241</v>
      </c>
      <c r="H67" s="11">
        <f t="shared" si="6"/>
        <v>1.0922718616689826</v>
      </c>
      <c r="I67" s="2">
        <f t="shared" ca="1" si="2"/>
        <v>4021.6952937217034</v>
      </c>
      <c r="J67" s="2">
        <f t="shared" ca="1" si="7"/>
        <v>5745.2789910310048</v>
      </c>
      <c r="K67" s="4">
        <f t="shared" ca="1" si="0"/>
        <v>-4.8078483526800206E-3</v>
      </c>
      <c r="L67" s="2">
        <f t="shared" ca="1" si="3"/>
        <v>-2673.4444352060445</v>
      </c>
      <c r="M67" s="2">
        <f t="shared" ca="1" si="4"/>
        <v>-8418.7234262370494</v>
      </c>
      <c r="N67" s="2">
        <f t="shared" ca="1" si="5"/>
        <v>547639.6709105554</v>
      </c>
      <c r="R67" s="11">
        <v>54</v>
      </c>
      <c r="S67" t="str">
        <v>FAILURE</v>
      </c>
    </row>
    <row r="68" spans="6:19" x14ac:dyDescent="0.25">
      <c r="F68">
        <v>55</v>
      </c>
      <c r="G68" s="2">
        <f t="shared" ca="1" si="1"/>
        <v>547639.6709105554</v>
      </c>
      <c r="H68" s="11">
        <f t="shared" si="6"/>
        <v>1.0940923147717643</v>
      </c>
      <c r="I68" s="2">
        <f t="shared" ca="1" si="2"/>
        <v>3179.1296455307561</v>
      </c>
      <c r="J68" s="2">
        <f t="shared" ca="1" si="7"/>
        <v>4541.6137793296521</v>
      </c>
      <c r="K68" s="4">
        <f t="shared" ca="1" si="0"/>
        <v>-4.017329990056602E-2</v>
      </c>
      <c r="L68" s="2">
        <f t="shared" ca="1" si="3"/>
        <v>-22000.492736937023</v>
      </c>
      <c r="M68" s="2">
        <f t="shared" ca="1" si="4"/>
        <v>-26542.106516266675</v>
      </c>
      <c r="N68" s="2">
        <f t="shared" ca="1" si="5"/>
        <v>521097.56439428875</v>
      </c>
      <c r="R68" s="11">
        <v>55</v>
      </c>
      <c r="S68" t="str">
        <v>FAILURE</v>
      </c>
    </row>
    <row r="69" spans="6:19" x14ac:dyDescent="0.25">
      <c r="F69">
        <v>56</v>
      </c>
      <c r="G69" s="2">
        <f t="shared" ca="1" si="1"/>
        <v>521097.56439428875</v>
      </c>
      <c r="H69" s="11">
        <f t="shared" si="6"/>
        <v>1.0959158019630506</v>
      </c>
      <c r="I69" s="2">
        <f t="shared" ca="1" si="2"/>
        <v>2855.8190374617429</v>
      </c>
      <c r="J69" s="2">
        <f t="shared" ca="1" si="7"/>
        <v>4079.7414820882045</v>
      </c>
      <c r="K69" s="4">
        <f t="shared" ca="1" si="0"/>
        <v>6.6856992896083281E-2</v>
      </c>
      <c r="L69" s="2">
        <f t="shared" ca="1" si="3"/>
        <v>34839.016160875261</v>
      </c>
      <c r="M69" s="2">
        <f t="shared" ca="1" si="4"/>
        <v>30759.274678787056</v>
      </c>
      <c r="N69" s="2">
        <f t="shared" ca="1" si="5"/>
        <v>551856.8390730758</v>
      </c>
      <c r="R69" s="11">
        <v>56</v>
      </c>
      <c r="S69" t="str">
        <v>FAILURE</v>
      </c>
    </row>
    <row r="70" spans="6:19" x14ac:dyDescent="0.25">
      <c r="F70">
        <v>57</v>
      </c>
      <c r="G70" s="2">
        <f t="shared" ca="1" si="1"/>
        <v>551856.8390730758</v>
      </c>
      <c r="H70" s="11">
        <f t="shared" si="6"/>
        <v>1.0977423282996559</v>
      </c>
      <c r="I70" s="2">
        <f t="shared" ca="1" si="2"/>
        <v>3826.5958351428935</v>
      </c>
      <c r="J70" s="2">
        <f t="shared" ca="1" si="7"/>
        <v>5466.565478775563</v>
      </c>
      <c r="K70" s="4">
        <f t="shared" ca="1" si="0"/>
        <v>4.6746630842227618E-2</v>
      </c>
      <c r="L70" s="2">
        <f t="shared" ca="1" si="3"/>
        <v>25797.44793390769</v>
      </c>
      <c r="M70" s="2">
        <f t="shared" ca="1" si="4"/>
        <v>20330.882455132127</v>
      </c>
      <c r="N70" s="2">
        <f t="shared" ca="1" si="5"/>
        <v>572187.72152820788</v>
      </c>
      <c r="R70" s="11">
        <v>57</v>
      </c>
      <c r="S70" t="str">
        <v>FAILURE</v>
      </c>
    </row>
    <row r="71" spans="6:19" x14ac:dyDescent="0.25">
      <c r="F71">
        <v>58</v>
      </c>
      <c r="G71" s="2">
        <f t="shared" ca="1" si="1"/>
        <v>572187.72152820788</v>
      </c>
      <c r="H71" s="11">
        <f t="shared" si="6"/>
        <v>1.0995718988468219</v>
      </c>
      <c r="I71" s="2">
        <f t="shared" ca="1" si="2"/>
        <v>3697.4980179589488</v>
      </c>
      <c r="J71" s="2">
        <f t="shared" ca="1" si="7"/>
        <v>5282.1400256556417</v>
      </c>
      <c r="K71" s="4">
        <f t="shared" ca="1" si="0"/>
        <v>2.9851678738270385E-2</v>
      </c>
      <c r="L71" s="2">
        <f t="shared" ca="1" si="3"/>
        <v>17080.764041042978</v>
      </c>
      <c r="M71" s="2">
        <f t="shared" ca="1" si="4"/>
        <v>11798.624015387337</v>
      </c>
      <c r="N71" s="2">
        <f t="shared" ca="1" si="5"/>
        <v>583986.34554359526</v>
      </c>
      <c r="R71" s="11">
        <v>58</v>
      </c>
      <c r="S71" t="str">
        <v>FAILURE</v>
      </c>
    </row>
    <row r="72" spans="6:19" x14ac:dyDescent="0.25">
      <c r="F72">
        <v>59</v>
      </c>
      <c r="G72" s="2">
        <f t="shared" ca="1" si="1"/>
        <v>583986.34554359526</v>
      </c>
      <c r="H72" s="11">
        <f t="shared" si="6"/>
        <v>1.1014045186782333</v>
      </c>
      <c r="I72" s="2">
        <f t="shared" ca="1" si="2"/>
        <v>3558.0476074883054</v>
      </c>
      <c r="J72" s="2">
        <f t="shared" ca="1" si="7"/>
        <v>5082.9251535547219</v>
      </c>
      <c r="K72" s="4">
        <f t="shared" ca="1" si="0"/>
        <v>-9.7949184377582404E-2</v>
      </c>
      <c r="L72" s="2">
        <f t="shared" ca="1" si="3"/>
        <v>-57200.986233640164</v>
      </c>
      <c r="M72" s="2">
        <f t="shared" ca="1" si="4"/>
        <v>-62283.911387194887</v>
      </c>
      <c r="N72" s="2">
        <f t="shared" ca="1" si="5"/>
        <v>521702.43415640038</v>
      </c>
      <c r="R72" s="11">
        <v>59</v>
      </c>
      <c r="S72" t="str">
        <v>SUCCESS</v>
      </c>
    </row>
    <row r="73" spans="6:19" x14ac:dyDescent="0.25">
      <c r="F73">
        <v>60</v>
      </c>
      <c r="G73" s="2">
        <f t="shared" ca="1" si="1"/>
        <v>521702.43415640038</v>
      </c>
      <c r="H73" s="11">
        <f t="shared" si="6"/>
        <v>1.1032401928760305</v>
      </c>
      <c r="I73" s="2">
        <f t="shared" ca="1" si="2"/>
        <v>2467.9511925597162</v>
      </c>
      <c r="J73" s="2">
        <f t="shared" ca="1" si="7"/>
        <v>3525.6445607995947</v>
      </c>
      <c r="K73" s="4">
        <f t="shared" ca="1" si="0"/>
        <v>-2.5085958329718848E-3</v>
      </c>
      <c r="L73" s="2">
        <f t="shared" ca="1" si="3"/>
        <v>-1308.7405523760351</v>
      </c>
      <c r="M73" s="2">
        <f t="shared" ca="1" si="4"/>
        <v>-4834.3851131756301</v>
      </c>
      <c r="N73" s="2">
        <f t="shared" ca="1" si="5"/>
        <v>516868.04904322478</v>
      </c>
      <c r="R73" s="11">
        <v>60</v>
      </c>
      <c r="S73" t="str">
        <v>FAILURE</v>
      </c>
    </row>
    <row r="74" spans="6:19" x14ac:dyDescent="0.25">
      <c r="F74">
        <v>61</v>
      </c>
      <c r="G74" s="2">
        <f t="shared" ca="1" si="1"/>
        <v>516868.04904322478</v>
      </c>
      <c r="H74" s="11">
        <f t="shared" si="6"/>
        <v>1.1050789265308238</v>
      </c>
      <c r="I74" s="2">
        <f t="shared" ca="1" si="2"/>
        <v>3236.0146096315557</v>
      </c>
      <c r="J74" s="2">
        <f t="shared" ca="1" si="7"/>
        <v>4622.8780137593658</v>
      </c>
      <c r="K74" s="4">
        <f t="shared" ca="1" si="0"/>
        <v>4.8732810584292449E-2</v>
      </c>
      <c r="L74" s="2">
        <f t="shared" ca="1" si="3"/>
        <v>25188.432731096254</v>
      </c>
      <c r="M74" s="2">
        <f t="shared" ca="1" si="4"/>
        <v>20565.55471733689</v>
      </c>
      <c r="N74" s="2">
        <f t="shared" ca="1" si="5"/>
        <v>537433.60376056167</v>
      </c>
      <c r="R74" s="11">
        <v>61</v>
      </c>
      <c r="S74" t="str">
        <v>SUCCESS</v>
      </c>
    </row>
    <row r="75" spans="6:19" x14ac:dyDescent="0.25">
      <c r="F75">
        <v>62</v>
      </c>
      <c r="G75" s="2">
        <f t="shared" ca="1" si="1"/>
        <v>537433.60376056167</v>
      </c>
      <c r="H75" s="11">
        <f t="shared" si="6"/>
        <v>1.1069207247417088</v>
      </c>
      <c r="I75" s="2">
        <f t="shared" ca="1" si="2"/>
        <v>3712.4162648736446</v>
      </c>
      <c r="J75" s="2">
        <f t="shared" ca="1" si="7"/>
        <v>5303.45180696235</v>
      </c>
      <c r="K75" s="4">
        <f t="shared" ca="1" si="0"/>
        <v>1.5010200417222333E-2</v>
      </c>
      <c r="L75" s="2">
        <f t="shared" ca="1" si="3"/>
        <v>8066.9861033960842</v>
      </c>
      <c r="M75" s="2">
        <f t="shared" ca="1" si="4"/>
        <v>2763.5342964337342</v>
      </c>
      <c r="N75" s="2">
        <f t="shared" ca="1" si="5"/>
        <v>540197.13805699546</v>
      </c>
      <c r="R75" s="11">
        <v>62</v>
      </c>
      <c r="S75" t="str">
        <v>FAILURE</v>
      </c>
    </row>
    <row r="76" spans="6:19" x14ac:dyDescent="0.25">
      <c r="F76">
        <v>63</v>
      </c>
      <c r="G76" s="2">
        <f t="shared" ca="1" si="1"/>
        <v>540197.13805699546</v>
      </c>
      <c r="H76" s="11">
        <f t="shared" si="6"/>
        <v>1.1087655926162783</v>
      </c>
      <c r="I76" s="2">
        <f t="shared" ca="1" si="2"/>
        <v>3419.7098142965369</v>
      </c>
      <c r="J76" s="2">
        <f t="shared" ca="1" si="7"/>
        <v>4885.2997347093387</v>
      </c>
      <c r="K76" s="4">
        <f t="shared" ca="1" si="0"/>
        <v>1.5470978708501419E-2</v>
      </c>
      <c r="L76" s="2">
        <f t="shared" ca="1" si="3"/>
        <v>8357.3784212731789</v>
      </c>
      <c r="M76" s="2">
        <f t="shared" ca="1" si="4"/>
        <v>3472.0786865638402</v>
      </c>
      <c r="N76" s="2">
        <f t="shared" ca="1" si="5"/>
        <v>543669.21674355934</v>
      </c>
      <c r="R76" s="11">
        <v>63</v>
      </c>
      <c r="S76" t="str">
        <v>FAILURE</v>
      </c>
    </row>
    <row r="77" spans="6:19" x14ac:dyDescent="0.25">
      <c r="F77">
        <v>64</v>
      </c>
      <c r="G77" s="2">
        <f t="shared" ca="1" si="1"/>
        <v>543669.21674355934</v>
      </c>
      <c r="H77" s="11">
        <f t="shared" si="6"/>
        <v>1.110613535270639</v>
      </c>
      <c r="I77" s="2">
        <f t="shared" ca="1" si="2"/>
        <v>3430.7441876653752</v>
      </c>
      <c r="J77" s="2">
        <f t="shared" ca="1" si="7"/>
        <v>4901.0631252362509</v>
      </c>
      <c r="K77" s="4">
        <f t="shared" ca="1" si="0"/>
        <v>-2.4707551625643313E-2</v>
      </c>
      <c r="L77" s="2">
        <f t="shared" ca="1" si="3"/>
        <v>-13432.735239964557</v>
      </c>
      <c r="M77" s="2">
        <f t="shared" ca="1" si="4"/>
        <v>-18333.798365200808</v>
      </c>
      <c r="N77" s="2">
        <f t="shared" ca="1" si="5"/>
        <v>525335.41837835859</v>
      </c>
      <c r="R77" s="11">
        <v>64</v>
      </c>
      <c r="S77" t="str">
        <v>FAILURE</v>
      </c>
    </row>
    <row r="78" spans="6:19" x14ac:dyDescent="0.25">
      <c r="F78">
        <v>65</v>
      </c>
      <c r="G78" s="2">
        <f t="shared" ca="1" si="1"/>
        <v>525335.41837835859</v>
      </c>
      <c r="H78" s="11">
        <f t="shared" si="6"/>
        <v>1.1124645578294234</v>
      </c>
      <c r="I78" s="2">
        <f t="shared" ca="1" si="2"/>
        <v>3040.1092428756901</v>
      </c>
      <c r="J78" s="2">
        <f t="shared" ref="J78:J141" ca="1" si="8">I78/0.7</f>
        <v>4343.0132041081288</v>
      </c>
      <c r="K78" s="4">
        <f t="shared" ref="K78:K141" ca="1" si="9">NORMINV(RAND(),$G$5,$G$6)</f>
        <v>4.9347891028097168E-2</v>
      </c>
      <c r="L78" s="2">
        <f t="shared" ref="L78:L141" ca="1" si="10">K78*G78</f>
        <v>25924.194979335076</v>
      </c>
      <c r="M78" s="2">
        <f t="shared" ref="M78:M141" ca="1" si="11">L78-J78</f>
        <v>21581.181775226949</v>
      </c>
      <c r="N78" s="2">
        <f t="shared" ref="N78:N141" ca="1" si="12">G78+M78</f>
        <v>546916.60015358555</v>
      </c>
      <c r="R78" s="11">
        <v>65</v>
      </c>
      <c r="S78" t="str">
        <v>FAILURE</v>
      </c>
    </row>
    <row r="79" spans="6:19" x14ac:dyDescent="0.25">
      <c r="F79">
        <v>66</v>
      </c>
      <c r="G79" s="2">
        <f t="shared" ref="G79:G142" ca="1" si="13">N78</f>
        <v>546916.60015358555</v>
      </c>
      <c r="H79" s="11">
        <f t="shared" ref="H79:H142" si="14">(1+$G$7/12)^F78</f>
        <v>1.1143186654258059</v>
      </c>
      <c r="I79" s="2">
        <f t="shared" ref="I79:I142" ca="1" si="15">IF(G79&gt;$G$3, ($G$9-$G$10)/(1+EXP(-0.1*(L78-$I$14)/$I$14))+$G$10, $G$10)*H79</f>
        <v>3749.1292966270712</v>
      </c>
      <c r="J79" s="2">
        <f t="shared" ca="1" si="8"/>
        <v>5355.8989951815311</v>
      </c>
      <c r="K79" s="4">
        <f t="shared" ca="1" si="9"/>
        <v>7.2637827257953536E-2</v>
      </c>
      <c r="L79" s="2">
        <f t="shared" ca="1" si="10"/>
        <v>39726.833526463393</v>
      </c>
      <c r="M79" s="2">
        <f t="shared" ca="1" si="11"/>
        <v>34370.934531281862</v>
      </c>
      <c r="N79" s="2">
        <f t="shared" ca="1" si="12"/>
        <v>581287.53468486737</v>
      </c>
      <c r="R79" s="11">
        <v>66</v>
      </c>
      <c r="S79" t="str">
        <v>FAILURE</v>
      </c>
    </row>
    <row r="80" spans="6:19" x14ac:dyDescent="0.25">
      <c r="F80">
        <v>67</v>
      </c>
      <c r="G80" s="2">
        <f t="shared" ca="1" si="13"/>
        <v>581287.53468486737</v>
      </c>
      <c r="H80" s="11">
        <f t="shared" si="14"/>
        <v>1.1161758632015155</v>
      </c>
      <c r="I80" s="2">
        <f t="shared" ca="1" si="15"/>
        <v>3957.5281085171332</v>
      </c>
      <c r="J80" s="2">
        <f t="shared" ca="1" si="8"/>
        <v>5653.6115835959054</v>
      </c>
      <c r="K80" s="4">
        <f t="shared" ca="1" si="9"/>
        <v>-2.005090736319164E-2</v>
      </c>
      <c r="L80" s="2">
        <f t="shared" ca="1" si="10"/>
        <v>-11655.342509344322</v>
      </c>
      <c r="M80" s="2">
        <f t="shared" ca="1" si="11"/>
        <v>-17308.954092940228</v>
      </c>
      <c r="N80" s="2">
        <f t="shared" ca="1" si="12"/>
        <v>563978.58059192717</v>
      </c>
      <c r="R80" s="11">
        <v>67</v>
      </c>
      <c r="S80" t="str">
        <v>FAILURE</v>
      </c>
    </row>
    <row r="81" spans="6:19" x14ac:dyDescent="0.25">
      <c r="F81">
        <v>68</v>
      </c>
      <c r="G81" s="2">
        <f t="shared" ca="1" si="13"/>
        <v>563978.58059192717</v>
      </c>
      <c r="H81" s="11">
        <f t="shared" si="14"/>
        <v>1.1180361563068515</v>
      </c>
      <c r="I81" s="2">
        <f t="shared" ca="1" si="15"/>
        <v>3086.3260692808799</v>
      </c>
      <c r="J81" s="2">
        <f t="shared" ca="1" si="8"/>
        <v>4409.0372418298284</v>
      </c>
      <c r="K81" s="4">
        <f t="shared" ca="1" si="9"/>
        <v>-6.8067137020541124E-2</v>
      </c>
      <c r="L81" s="2">
        <f t="shared" ca="1" si="10"/>
        <v>-38388.407321801002</v>
      </c>
      <c r="M81" s="2">
        <f t="shared" ca="1" si="11"/>
        <v>-42797.44456363083</v>
      </c>
      <c r="N81" s="2">
        <f t="shared" ca="1" si="12"/>
        <v>521181.13602829631</v>
      </c>
      <c r="R81" s="11">
        <v>68</v>
      </c>
      <c r="S81" t="str">
        <v>SUCCESS</v>
      </c>
    </row>
    <row r="82" spans="6:19" x14ac:dyDescent="0.25">
      <c r="F82">
        <v>69</v>
      </c>
      <c r="G82" s="2">
        <f t="shared" ca="1" si="13"/>
        <v>521181.13602829631</v>
      </c>
      <c r="H82" s="11">
        <f t="shared" si="14"/>
        <v>1.1198995499006963</v>
      </c>
      <c r="I82" s="2">
        <f t="shared" ca="1" si="15"/>
        <v>2690.1578970937849</v>
      </c>
      <c r="J82" s="2">
        <f t="shared" ca="1" si="8"/>
        <v>3843.0827101339787</v>
      </c>
      <c r="K82" s="4">
        <f t="shared" ca="1" si="9"/>
        <v>4.3933725766133669E-3</v>
      </c>
      <c r="L82" s="2">
        <f t="shared" ca="1" si="10"/>
        <v>2289.7429104749176</v>
      </c>
      <c r="M82" s="2">
        <f t="shared" ca="1" si="11"/>
        <v>-1553.3397996590611</v>
      </c>
      <c r="N82" s="2">
        <f t="shared" ca="1" si="12"/>
        <v>519627.79622863728</v>
      </c>
      <c r="R82" s="11">
        <v>69</v>
      </c>
      <c r="S82" t="str">
        <v>FAILURE</v>
      </c>
    </row>
    <row r="83" spans="6:19" x14ac:dyDescent="0.25">
      <c r="F83">
        <v>70</v>
      </c>
      <c r="G83" s="2">
        <f t="shared" ca="1" si="13"/>
        <v>519627.79622863728</v>
      </c>
      <c r="H83" s="11">
        <f t="shared" si="14"/>
        <v>1.1217660491505308</v>
      </c>
      <c r="I83" s="2">
        <f t="shared" ca="1" si="15"/>
        <v>3352.01972952388</v>
      </c>
      <c r="J83" s="2">
        <f t="shared" ca="1" si="8"/>
        <v>4788.5996136055428</v>
      </c>
      <c r="K83" s="4">
        <f t="shared" ca="1" si="9"/>
        <v>2.5665190349091597E-2</v>
      </c>
      <c r="L83" s="2">
        <f t="shared" ca="1" si="10"/>
        <v>13336.346300886957</v>
      </c>
      <c r="M83" s="2">
        <f t="shared" ca="1" si="11"/>
        <v>8547.7466872814148</v>
      </c>
      <c r="N83" s="2">
        <f t="shared" ca="1" si="12"/>
        <v>528175.54291591875</v>
      </c>
      <c r="R83" s="11">
        <v>70</v>
      </c>
      <c r="S83" t="str">
        <v>FAILURE</v>
      </c>
    </row>
    <row r="84" spans="6:19" x14ac:dyDescent="0.25">
      <c r="F84">
        <v>71</v>
      </c>
      <c r="G84" s="2">
        <f t="shared" ca="1" si="13"/>
        <v>528175.54291591875</v>
      </c>
      <c r="H84" s="11">
        <f t="shared" si="14"/>
        <v>1.1236356592324483</v>
      </c>
      <c r="I84" s="2">
        <f t="shared" ca="1" si="15"/>
        <v>3562.5859704730278</v>
      </c>
      <c r="J84" s="2">
        <f t="shared" ca="1" si="8"/>
        <v>5089.4085292471827</v>
      </c>
      <c r="K84" s="4">
        <f t="shared" ca="1" si="9"/>
        <v>2.4991826894127891E-2</v>
      </c>
      <c r="L84" s="2">
        <f t="shared" ca="1" si="10"/>
        <v>13200.071738266659</v>
      </c>
      <c r="M84" s="2">
        <f t="shared" ca="1" si="11"/>
        <v>8110.6632090194762</v>
      </c>
      <c r="N84" s="2">
        <f t="shared" ca="1" si="12"/>
        <v>536286.20612493821</v>
      </c>
      <c r="R84" s="11">
        <v>71</v>
      </c>
      <c r="S84" t="str">
        <v>SUCCESS</v>
      </c>
    </row>
    <row r="85" spans="6:19" x14ac:dyDescent="0.25">
      <c r="F85">
        <v>72</v>
      </c>
      <c r="G85" s="2">
        <f t="shared" ca="1" si="13"/>
        <v>536286.20612493821</v>
      </c>
      <c r="H85" s="11">
        <f t="shared" si="14"/>
        <v>1.1255083853311691</v>
      </c>
      <c r="I85" s="2">
        <f t="shared" ca="1" si="15"/>
        <v>3566.040742598489</v>
      </c>
      <c r="J85" s="2">
        <f t="shared" ca="1" si="8"/>
        <v>5094.3439179978413</v>
      </c>
      <c r="K85" s="4">
        <f t="shared" ca="1" si="9"/>
        <v>-5.2936919933221416E-2</v>
      </c>
      <c r="L85" s="2">
        <f t="shared" ca="1" si="10"/>
        <v>-28389.339954926931</v>
      </c>
      <c r="M85" s="2">
        <f t="shared" ca="1" si="11"/>
        <v>-33483.683872924768</v>
      </c>
      <c r="N85" s="2">
        <f t="shared" ca="1" si="12"/>
        <v>502802.52225201344</v>
      </c>
      <c r="R85" s="11">
        <v>72</v>
      </c>
      <c r="S85" t="str">
        <v>FAILURE</v>
      </c>
    </row>
    <row r="86" spans="6:19" x14ac:dyDescent="0.25">
      <c r="F86">
        <v>73</v>
      </c>
      <c r="G86" s="2">
        <f t="shared" ca="1" si="13"/>
        <v>502802.52225201344</v>
      </c>
      <c r="H86" s="11">
        <f t="shared" si="14"/>
        <v>1.1273842326400547</v>
      </c>
      <c r="I86" s="2">
        <f t="shared" ca="1" si="15"/>
        <v>2840.8595759942273</v>
      </c>
      <c r="J86" s="2">
        <f t="shared" ca="1" si="8"/>
        <v>4058.3708228488963</v>
      </c>
      <c r="K86" s="4">
        <f t="shared" ca="1" si="9"/>
        <v>8.3606120142012186E-2</v>
      </c>
      <c r="L86" s="2">
        <f t="shared" ca="1" si="10"/>
        <v>42037.368083108588</v>
      </c>
      <c r="M86" s="2">
        <f t="shared" ca="1" si="11"/>
        <v>37978.99726025969</v>
      </c>
      <c r="N86" s="2">
        <f t="shared" ca="1" si="12"/>
        <v>540781.51951227314</v>
      </c>
      <c r="R86" s="11">
        <v>73</v>
      </c>
      <c r="S86" t="str">
        <v>FAILURE</v>
      </c>
    </row>
    <row r="87" spans="6:19" x14ac:dyDescent="0.25">
      <c r="F87">
        <v>74</v>
      </c>
      <c r="G87" s="2">
        <f t="shared" ca="1" si="13"/>
        <v>540781.51951227314</v>
      </c>
      <c r="H87" s="11">
        <f t="shared" si="14"/>
        <v>1.1292632063611214</v>
      </c>
      <c r="I87" s="2">
        <f t="shared" ca="1" si="15"/>
        <v>4033.8287708504622</v>
      </c>
      <c r="J87" s="2">
        <f t="shared" ca="1" si="8"/>
        <v>5762.6125297863746</v>
      </c>
      <c r="K87" s="4">
        <f t="shared" ca="1" si="9"/>
        <v>-2.8304712894108471E-3</v>
      </c>
      <c r="L87" s="2">
        <f t="shared" ca="1" si="10"/>
        <v>-1530.6665648234609</v>
      </c>
      <c r="M87" s="2">
        <f t="shared" ca="1" si="11"/>
        <v>-7293.2790946098357</v>
      </c>
      <c r="N87" s="2">
        <f t="shared" ca="1" si="12"/>
        <v>533488.24041766336</v>
      </c>
      <c r="R87" s="11">
        <v>74</v>
      </c>
      <c r="S87" t="str">
        <v>FAILURE</v>
      </c>
    </row>
    <row r="88" spans="6:19" x14ac:dyDescent="0.25">
      <c r="F88">
        <v>75</v>
      </c>
      <c r="G88" s="2">
        <f t="shared" ca="1" si="13"/>
        <v>533488.24041766336</v>
      </c>
      <c r="H88" s="11">
        <f t="shared" si="14"/>
        <v>1.1311453117050567</v>
      </c>
      <c r="I88" s="2">
        <f t="shared" ca="1" si="15"/>
        <v>3308.1838698625365</v>
      </c>
      <c r="J88" s="2">
        <f t="shared" ca="1" si="8"/>
        <v>4725.9769569464806</v>
      </c>
      <c r="K88" s="4">
        <f t="shared" ca="1" si="9"/>
        <v>4.0897693728166415E-2</v>
      </c>
      <c r="L88" s="2">
        <f t="shared" ca="1" si="10"/>
        <v>21818.438664180008</v>
      </c>
      <c r="M88" s="2">
        <f t="shared" ca="1" si="11"/>
        <v>17092.461707233528</v>
      </c>
      <c r="N88" s="2">
        <f t="shared" ca="1" si="12"/>
        <v>550580.70212489692</v>
      </c>
      <c r="R88" s="11">
        <v>75</v>
      </c>
      <c r="S88" t="str">
        <v>FAILURE</v>
      </c>
    </row>
    <row r="89" spans="6:19" x14ac:dyDescent="0.25">
      <c r="F89">
        <v>76</v>
      </c>
      <c r="G89" s="2">
        <f t="shared" ca="1" si="13"/>
        <v>550580.70212489692</v>
      </c>
      <c r="H89" s="11">
        <f t="shared" si="14"/>
        <v>1.133030553891232</v>
      </c>
      <c r="I89" s="2">
        <f t="shared" ca="1" si="15"/>
        <v>3743.2445878643721</v>
      </c>
      <c r="J89" s="2">
        <f t="shared" ca="1" si="8"/>
        <v>5347.4922683776749</v>
      </c>
      <c r="K89" s="4">
        <f t="shared" ca="1" si="9"/>
        <v>-1.5567638106021062E-2</v>
      </c>
      <c r="L89" s="2">
        <f t="shared" ca="1" si="10"/>
        <v>-8571.2411188393762</v>
      </c>
      <c r="M89" s="2">
        <f t="shared" ca="1" si="11"/>
        <v>-13918.733387217051</v>
      </c>
      <c r="N89" s="2">
        <f t="shared" ca="1" si="12"/>
        <v>536661.96873767988</v>
      </c>
      <c r="R89" s="11">
        <v>76</v>
      </c>
      <c r="S89" t="str">
        <v>SUCCESS</v>
      </c>
    </row>
    <row r="90" spans="6:19" x14ac:dyDescent="0.25">
      <c r="F90">
        <v>77</v>
      </c>
      <c r="G90" s="2">
        <f t="shared" ca="1" si="13"/>
        <v>536661.96873767988</v>
      </c>
      <c r="H90" s="11">
        <f t="shared" si="14"/>
        <v>1.1349189381477174</v>
      </c>
      <c r="I90" s="2">
        <f t="shared" ca="1" si="15"/>
        <v>3188.5568651774838</v>
      </c>
      <c r="J90" s="2">
        <f t="shared" ca="1" si="8"/>
        <v>4555.0812359678339</v>
      </c>
      <c r="K90" s="4">
        <f t="shared" ca="1" si="9"/>
        <v>4.6634637691302189E-2</v>
      </c>
      <c r="L90" s="2">
        <f t="shared" ca="1" si="10"/>
        <v>25027.036474782642</v>
      </c>
      <c r="M90" s="2">
        <f t="shared" ca="1" si="11"/>
        <v>20471.955238814808</v>
      </c>
      <c r="N90" s="2">
        <f t="shared" ca="1" si="12"/>
        <v>557133.9239764947</v>
      </c>
      <c r="R90" s="11">
        <v>77</v>
      </c>
      <c r="S90" t="str">
        <v>SUCCESS</v>
      </c>
    </row>
    <row r="91" spans="6:19" x14ac:dyDescent="0.25">
      <c r="F91">
        <v>78</v>
      </c>
      <c r="G91" s="2">
        <f t="shared" ca="1" si="13"/>
        <v>557133.9239764947</v>
      </c>
      <c r="H91" s="11">
        <f t="shared" si="14"/>
        <v>1.1368104697112971</v>
      </c>
      <c r="I91" s="2">
        <f t="shared" ca="1" si="15"/>
        <v>3809.9835168847326</v>
      </c>
      <c r="J91" s="2">
        <f t="shared" ca="1" si="8"/>
        <v>5442.8335955496186</v>
      </c>
      <c r="K91" s="4">
        <f t="shared" ca="1" si="9"/>
        <v>-2.4210729144122863E-2</v>
      </c>
      <c r="L91" s="2">
        <f t="shared" ca="1" si="10"/>
        <v>-13488.618530397252</v>
      </c>
      <c r="M91" s="2">
        <f t="shared" ca="1" si="11"/>
        <v>-18931.452125946871</v>
      </c>
      <c r="N91" s="2">
        <f t="shared" ca="1" si="12"/>
        <v>538202.47185054782</v>
      </c>
      <c r="R91" s="11">
        <v>78</v>
      </c>
      <c r="S91" t="str">
        <v>FAILURE</v>
      </c>
    </row>
    <row r="92" spans="6:19" x14ac:dyDescent="0.25">
      <c r="F92">
        <v>79</v>
      </c>
      <c r="G92" s="2">
        <f t="shared" ca="1" si="13"/>
        <v>538202.47185054782</v>
      </c>
      <c r="H92" s="11">
        <f t="shared" si="14"/>
        <v>1.1387051538274826</v>
      </c>
      <c r="I92" s="2">
        <f t="shared" ca="1" si="15"/>
        <v>3110.8341508298336</v>
      </c>
      <c r="J92" s="2">
        <f t="shared" ca="1" si="8"/>
        <v>4444.0487868997625</v>
      </c>
      <c r="K92" s="4">
        <f t="shared" ca="1" si="9"/>
        <v>5.3045953884159162E-2</v>
      </c>
      <c r="L92" s="2">
        <f t="shared" ca="1" si="10"/>
        <v>28549.463502124629</v>
      </c>
      <c r="M92" s="2">
        <f t="shared" ca="1" si="11"/>
        <v>24105.414715224866</v>
      </c>
      <c r="N92" s="2">
        <f t="shared" ca="1" si="12"/>
        <v>562307.8865657727</v>
      </c>
      <c r="R92" s="11">
        <v>79</v>
      </c>
      <c r="S92" t="str">
        <v>FAILURE</v>
      </c>
    </row>
    <row r="93" spans="6:19" x14ac:dyDescent="0.25">
      <c r="F93">
        <v>80</v>
      </c>
      <c r="G93" s="2">
        <f t="shared" ca="1" si="13"/>
        <v>562307.8865657727</v>
      </c>
      <c r="H93" s="11">
        <f t="shared" si="14"/>
        <v>1.1406029957505284</v>
      </c>
      <c r="I93" s="2">
        <f t="shared" ca="1" si="15"/>
        <v>3880.1326939473201</v>
      </c>
      <c r="J93" s="2">
        <f t="shared" ca="1" si="8"/>
        <v>5543.0467056390289</v>
      </c>
      <c r="K93" s="4">
        <f t="shared" ca="1" si="9"/>
        <v>-3.7421302633813366E-2</v>
      </c>
      <c r="L93" s="2">
        <f t="shared" ca="1" si="10"/>
        <v>-21042.293596557778</v>
      </c>
      <c r="M93" s="2">
        <f t="shared" ca="1" si="11"/>
        <v>-26585.340302196808</v>
      </c>
      <c r="N93" s="2">
        <f t="shared" ca="1" si="12"/>
        <v>535722.5462635759</v>
      </c>
      <c r="R93" s="11">
        <v>80</v>
      </c>
      <c r="S93" t="str">
        <v>FAILURE</v>
      </c>
    </row>
    <row r="94" spans="6:19" x14ac:dyDescent="0.25">
      <c r="F94">
        <v>81</v>
      </c>
      <c r="G94" s="2">
        <f t="shared" ca="1" si="13"/>
        <v>535722.5462635759</v>
      </c>
      <c r="H94" s="11">
        <f t="shared" si="14"/>
        <v>1.1425040007434462</v>
      </c>
      <c r="I94" s="2">
        <f t="shared" ca="1" si="15"/>
        <v>2992.7298943538985</v>
      </c>
      <c r="J94" s="2">
        <f t="shared" ca="1" si="8"/>
        <v>4275.3284205055697</v>
      </c>
      <c r="K94" s="4">
        <f t="shared" ca="1" si="9"/>
        <v>-5.5642785407741785E-2</v>
      </c>
      <c r="L94" s="2">
        <f t="shared" ca="1" si="10"/>
        <v>-29809.094679833175</v>
      </c>
      <c r="M94" s="2">
        <f t="shared" ca="1" si="11"/>
        <v>-34084.423100338747</v>
      </c>
      <c r="N94" s="2">
        <f t="shared" ca="1" si="12"/>
        <v>501638.12316323718</v>
      </c>
      <c r="R94" s="11">
        <v>81</v>
      </c>
      <c r="S94" t="str">
        <v>FAILURE</v>
      </c>
    </row>
    <row r="95" spans="6:19" x14ac:dyDescent="0.25">
      <c r="F95">
        <v>82</v>
      </c>
      <c r="G95" s="2">
        <f t="shared" ca="1" si="13"/>
        <v>501638.12316323718</v>
      </c>
      <c r="H95" s="11">
        <f t="shared" si="14"/>
        <v>1.1444081740780185</v>
      </c>
      <c r="I95" s="2">
        <f t="shared" ca="1" si="15"/>
        <v>2863.1584699309005</v>
      </c>
      <c r="J95" s="2">
        <f t="shared" ca="1" si="8"/>
        <v>4090.2263856155723</v>
      </c>
      <c r="K95" s="4">
        <f t="shared" ca="1" si="9"/>
        <v>-1.1603229111078649E-2</v>
      </c>
      <c r="L95" s="2">
        <f t="shared" ca="1" si="10"/>
        <v>-5820.6220739145301</v>
      </c>
      <c r="M95" s="2">
        <f t="shared" ca="1" si="11"/>
        <v>-9910.8484595301015</v>
      </c>
      <c r="N95" s="2">
        <f t="shared" ca="1" si="12"/>
        <v>491727.27470370708</v>
      </c>
      <c r="R95" s="11">
        <v>82</v>
      </c>
      <c r="S95" t="str">
        <v>FAILURE</v>
      </c>
    </row>
    <row r="96" spans="6:19" x14ac:dyDescent="0.25">
      <c r="F96">
        <v>83</v>
      </c>
      <c r="G96" s="2">
        <f t="shared" ca="1" si="13"/>
        <v>491727.27470370708</v>
      </c>
      <c r="H96" s="11">
        <f t="shared" si="14"/>
        <v>1.1463155210348153</v>
      </c>
      <c r="I96" s="2">
        <f t="shared" ca="1" si="15"/>
        <v>2292.6310420696304</v>
      </c>
      <c r="J96" s="2">
        <f t="shared" ca="1" si="8"/>
        <v>3275.1872029566152</v>
      </c>
      <c r="K96" s="4">
        <f t="shared" ca="1" si="9"/>
        <v>-6.5431590134313704E-3</v>
      </c>
      <c r="L96" s="2">
        <f t="shared" ca="1" si="10"/>
        <v>-3217.4497496276044</v>
      </c>
      <c r="M96" s="2">
        <f t="shared" ca="1" si="11"/>
        <v>-6492.6369525842201</v>
      </c>
      <c r="N96" s="2">
        <f t="shared" ca="1" si="12"/>
        <v>485234.63775112288</v>
      </c>
      <c r="R96" s="11">
        <v>83</v>
      </c>
      <c r="S96" t="str">
        <v>FAILURE</v>
      </c>
    </row>
    <row r="97" spans="6:19" x14ac:dyDescent="0.25">
      <c r="F97">
        <v>84</v>
      </c>
      <c r="G97" s="2">
        <f t="shared" ca="1" si="13"/>
        <v>485234.63775112288</v>
      </c>
      <c r="H97" s="11">
        <f t="shared" si="14"/>
        <v>1.1482260469032068</v>
      </c>
      <c r="I97" s="2">
        <f t="shared" ca="1" si="15"/>
        <v>2296.4520938064138</v>
      </c>
      <c r="J97" s="2">
        <f t="shared" ca="1" si="8"/>
        <v>3280.6458482948769</v>
      </c>
      <c r="K97" s="4">
        <f t="shared" ca="1" si="9"/>
        <v>-3.8187052989764762E-2</v>
      </c>
      <c r="L97" s="2">
        <f t="shared" ca="1" si="10"/>
        <v>-18529.68082427144</v>
      </c>
      <c r="M97" s="2">
        <f t="shared" ca="1" si="11"/>
        <v>-21810.326672566316</v>
      </c>
      <c r="N97" s="2">
        <f t="shared" ca="1" si="12"/>
        <v>463424.31107855658</v>
      </c>
      <c r="R97" s="11">
        <v>84</v>
      </c>
      <c r="S97" t="str">
        <v>FAILURE</v>
      </c>
    </row>
    <row r="98" spans="6:19" x14ac:dyDescent="0.25">
      <c r="F98">
        <v>85</v>
      </c>
      <c r="G98" s="2">
        <f t="shared" ca="1" si="13"/>
        <v>463424.31107855658</v>
      </c>
      <c r="H98" s="11">
        <f t="shared" si="14"/>
        <v>1.1501397569813789</v>
      </c>
      <c r="I98" s="2">
        <f t="shared" ca="1" si="15"/>
        <v>2300.2795139627578</v>
      </c>
      <c r="J98" s="2">
        <f t="shared" ca="1" si="8"/>
        <v>3286.1135913753687</v>
      </c>
      <c r="K98" s="4">
        <f t="shared" ca="1" si="9"/>
        <v>-1.1024709467884506E-2</v>
      </c>
      <c r="L98" s="2">
        <f t="shared" ca="1" si="10"/>
        <v>-5109.1183899956177</v>
      </c>
      <c r="M98" s="2">
        <f t="shared" ca="1" si="11"/>
        <v>-8395.2319813709873</v>
      </c>
      <c r="N98" s="2">
        <f t="shared" ca="1" si="12"/>
        <v>455029.07909718557</v>
      </c>
      <c r="R98" s="11">
        <v>85</v>
      </c>
      <c r="S98" t="str">
        <v>FAILURE</v>
      </c>
    </row>
    <row r="99" spans="6:19" x14ac:dyDescent="0.25">
      <c r="F99">
        <v>86</v>
      </c>
      <c r="G99" s="2">
        <f t="shared" ca="1" si="13"/>
        <v>455029.07909718557</v>
      </c>
      <c r="H99" s="11">
        <f t="shared" si="14"/>
        <v>1.1520566565763481</v>
      </c>
      <c r="I99" s="2">
        <f t="shared" ca="1" si="15"/>
        <v>2304.1133131526963</v>
      </c>
      <c r="J99" s="2">
        <f t="shared" ca="1" si="8"/>
        <v>3291.5904473609949</v>
      </c>
      <c r="K99" s="4">
        <f t="shared" ca="1" si="9"/>
        <v>-1.4378585921197326E-2</v>
      </c>
      <c r="L99" s="2">
        <f t="shared" ca="1" si="10"/>
        <v>-6542.6747104421765</v>
      </c>
      <c r="M99" s="2">
        <f t="shared" ca="1" si="11"/>
        <v>-9834.265157803171</v>
      </c>
      <c r="N99" s="2">
        <f t="shared" ca="1" si="12"/>
        <v>445194.81393938238</v>
      </c>
      <c r="R99" s="11">
        <v>86</v>
      </c>
      <c r="S99" t="str">
        <v>FAILURE</v>
      </c>
    </row>
    <row r="100" spans="6:19" x14ac:dyDescent="0.25">
      <c r="F100">
        <v>87</v>
      </c>
      <c r="G100" s="2">
        <f t="shared" ca="1" si="13"/>
        <v>445194.81393938238</v>
      </c>
      <c r="H100" s="11">
        <f t="shared" si="14"/>
        <v>1.1539767510039751</v>
      </c>
      <c r="I100" s="2">
        <f t="shared" ca="1" si="15"/>
        <v>2307.9535020079502</v>
      </c>
      <c r="J100" s="2">
        <f t="shared" ca="1" si="8"/>
        <v>3297.0764314399289</v>
      </c>
      <c r="K100" s="4">
        <f t="shared" ca="1" si="9"/>
        <v>0.11840811742518204</v>
      </c>
      <c r="L100" s="2">
        <f t="shared" ca="1" si="10"/>
        <v>52714.679806016458</v>
      </c>
      <c r="M100" s="2">
        <f t="shared" ca="1" si="11"/>
        <v>49417.603374576531</v>
      </c>
      <c r="N100" s="2">
        <f t="shared" ca="1" si="12"/>
        <v>494612.41731395893</v>
      </c>
      <c r="R100" s="11">
        <v>87</v>
      </c>
      <c r="S100" t="str">
        <v>FAILURE</v>
      </c>
    </row>
    <row r="101" spans="6:19" x14ac:dyDescent="0.25">
      <c r="F101">
        <v>88</v>
      </c>
      <c r="G101" s="2">
        <f t="shared" ca="1" si="13"/>
        <v>494612.41731395893</v>
      </c>
      <c r="H101" s="11">
        <f t="shared" si="14"/>
        <v>1.1559000455889821</v>
      </c>
      <c r="I101" s="2">
        <f t="shared" ca="1" si="15"/>
        <v>2311.8000911779641</v>
      </c>
      <c r="J101" s="2">
        <f t="shared" ca="1" si="8"/>
        <v>3302.571558825663</v>
      </c>
      <c r="K101" s="4">
        <f t="shared" ca="1" si="9"/>
        <v>-1.3070761859327186E-2</v>
      </c>
      <c r="L101" s="2">
        <f t="shared" ca="1" si="10"/>
        <v>-6464.961119376916</v>
      </c>
      <c r="M101" s="2">
        <f t="shared" ca="1" si="11"/>
        <v>-9767.5326782025786</v>
      </c>
      <c r="N101" s="2">
        <f t="shared" ca="1" si="12"/>
        <v>484844.88463575637</v>
      </c>
      <c r="R101" s="11">
        <v>88</v>
      </c>
      <c r="S101" t="str">
        <v>FAILURE</v>
      </c>
    </row>
    <row r="102" spans="6:19" x14ac:dyDescent="0.25">
      <c r="F102">
        <v>89</v>
      </c>
      <c r="G102" s="2">
        <f t="shared" ca="1" si="13"/>
        <v>484844.88463575637</v>
      </c>
      <c r="H102" s="11">
        <f t="shared" si="14"/>
        <v>1.1578265456649639</v>
      </c>
      <c r="I102" s="2">
        <f t="shared" ca="1" si="15"/>
        <v>2315.653091329928</v>
      </c>
      <c r="J102" s="2">
        <f t="shared" ca="1" si="8"/>
        <v>3308.0758447570402</v>
      </c>
      <c r="K102" s="4">
        <f t="shared" ca="1" si="9"/>
        <v>8.4481334354793592E-3</v>
      </c>
      <c r="L102" s="2">
        <f t="shared" ca="1" si="10"/>
        <v>4096.0342809124659</v>
      </c>
      <c r="M102" s="2">
        <f t="shared" ca="1" si="11"/>
        <v>787.95843615542572</v>
      </c>
      <c r="N102" s="2">
        <f t="shared" ca="1" si="12"/>
        <v>485632.84307191178</v>
      </c>
      <c r="R102" s="11">
        <v>89</v>
      </c>
      <c r="S102" t="str">
        <v>FAILURE</v>
      </c>
    </row>
    <row r="103" spans="6:19" x14ac:dyDescent="0.25">
      <c r="F103">
        <v>90</v>
      </c>
      <c r="G103" s="2">
        <f t="shared" ca="1" si="13"/>
        <v>485632.84307191178</v>
      </c>
      <c r="H103" s="11">
        <f t="shared" si="14"/>
        <v>1.1597562565744053</v>
      </c>
      <c r="I103" s="2">
        <f t="shared" ca="1" si="15"/>
        <v>2319.5125131488107</v>
      </c>
      <c r="J103" s="2">
        <f t="shared" ca="1" si="8"/>
        <v>3313.5893044983013</v>
      </c>
      <c r="K103" s="4">
        <f t="shared" ca="1" si="9"/>
        <v>9.4133111268898395E-3</v>
      </c>
      <c r="L103" s="2">
        <f t="shared" ca="1" si="10"/>
        <v>4571.4130452719746</v>
      </c>
      <c r="M103" s="2">
        <f t="shared" ca="1" si="11"/>
        <v>1257.8237407736733</v>
      </c>
      <c r="N103" s="2">
        <f t="shared" ca="1" si="12"/>
        <v>486890.66681268543</v>
      </c>
      <c r="R103" s="11">
        <v>90</v>
      </c>
      <c r="S103" t="str">
        <v>FAILURE</v>
      </c>
    </row>
    <row r="104" spans="6:19" x14ac:dyDescent="0.25">
      <c r="F104">
        <v>91</v>
      </c>
      <c r="G104" s="2">
        <f t="shared" ca="1" si="13"/>
        <v>486890.66681268543</v>
      </c>
      <c r="H104" s="11">
        <f t="shared" si="14"/>
        <v>1.161689183668696</v>
      </c>
      <c r="I104" s="2">
        <f t="shared" ca="1" si="15"/>
        <v>2323.3783673373919</v>
      </c>
      <c r="J104" s="2">
        <f t="shared" ca="1" si="8"/>
        <v>3319.1119533391316</v>
      </c>
      <c r="K104" s="4">
        <f t="shared" ca="1" si="9"/>
        <v>-2.3050595868505039E-4</v>
      </c>
      <c r="L104" s="2">
        <f t="shared" ca="1" si="10"/>
        <v>-112.23119992846151</v>
      </c>
      <c r="M104" s="2">
        <f t="shared" ca="1" si="11"/>
        <v>-3431.3431532675932</v>
      </c>
      <c r="N104" s="2">
        <f t="shared" ca="1" si="12"/>
        <v>483459.32365941786</v>
      </c>
      <c r="R104" s="11">
        <v>91</v>
      </c>
      <c r="S104" t="str">
        <v>FAILURE</v>
      </c>
    </row>
    <row r="105" spans="6:19" x14ac:dyDescent="0.25">
      <c r="F105">
        <v>92</v>
      </c>
      <c r="G105" s="2">
        <f t="shared" ca="1" si="13"/>
        <v>483459.32365941786</v>
      </c>
      <c r="H105" s="11">
        <f t="shared" si="14"/>
        <v>1.163625332308144</v>
      </c>
      <c r="I105" s="2">
        <f t="shared" ca="1" si="15"/>
        <v>2327.2506646162878</v>
      </c>
      <c r="J105" s="2">
        <f t="shared" ca="1" si="8"/>
        <v>3324.6438065946973</v>
      </c>
      <c r="K105" s="4">
        <f t="shared" ca="1" si="9"/>
        <v>2.8976865913317499E-2</v>
      </c>
      <c r="L105" s="2">
        <f t="shared" ca="1" si="10"/>
        <v>14009.135996222118</v>
      </c>
      <c r="M105" s="2">
        <f t="shared" ca="1" si="11"/>
        <v>10684.492189627421</v>
      </c>
      <c r="N105" s="2">
        <f t="shared" ca="1" si="12"/>
        <v>494143.81584904529</v>
      </c>
      <c r="R105" s="11">
        <v>92</v>
      </c>
      <c r="S105" t="str">
        <v>FAILURE</v>
      </c>
    </row>
    <row r="106" spans="6:19" x14ac:dyDescent="0.25">
      <c r="F106">
        <v>93</v>
      </c>
      <c r="G106" s="2">
        <f t="shared" ca="1" si="13"/>
        <v>494143.81584904529</v>
      </c>
      <c r="H106" s="11">
        <f t="shared" si="14"/>
        <v>1.1655647078619911</v>
      </c>
      <c r="I106" s="2">
        <f t="shared" ca="1" si="15"/>
        <v>2331.1294157239822</v>
      </c>
      <c r="J106" s="2">
        <f t="shared" ca="1" si="8"/>
        <v>3330.1848796056893</v>
      </c>
      <c r="K106" s="4">
        <f t="shared" ca="1" si="9"/>
        <v>-8.3473492280197376E-2</v>
      </c>
      <c r="L106" s="2">
        <f t="shared" ca="1" si="10"/>
        <v>-41247.909997582559</v>
      </c>
      <c r="M106" s="2">
        <f t="shared" ca="1" si="11"/>
        <v>-44578.094877188247</v>
      </c>
      <c r="N106" s="2">
        <f t="shared" ca="1" si="12"/>
        <v>449565.72097185702</v>
      </c>
      <c r="R106" s="11">
        <v>93</v>
      </c>
      <c r="S106" t="str">
        <v>FAILURE</v>
      </c>
    </row>
    <row r="107" spans="6:19" x14ac:dyDescent="0.25">
      <c r="F107">
        <v>94</v>
      </c>
      <c r="G107" s="2">
        <f t="shared" ca="1" si="13"/>
        <v>449565.72097185702</v>
      </c>
      <c r="H107" s="11">
        <f t="shared" si="14"/>
        <v>1.1675073157084279</v>
      </c>
      <c r="I107" s="2">
        <f t="shared" ca="1" si="15"/>
        <v>2335.014631416856</v>
      </c>
      <c r="J107" s="2">
        <f t="shared" ca="1" si="8"/>
        <v>3335.7351877383658</v>
      </c>
      <c r="K107" s="4">
        <f t="shared" ca="1" si="9"/>
        <v>-3.8957934397362386E-2</v>
      </c>
      <c r="L107" s="2">
        <f t="shared" ca="1" si="10"/>
        <v>-17514.15186492453</v>
      </c>
      <c r="M107" s="2">
        <f t="shared" ca="1" si="11"/>
        <v>-20849.887052662896</v>
      </c>
      <c r="N107" s="2">
        <f t="shared" ca="1" si="12"/>
        <v>428715.83391919412</v>
      </c>
      <c r="R107" s="11">
        <v>94</v>
      </c>
      <c r="S107" t="str">
        <v>FAILURE</v>
      </c>
    </row>
    <row r="108" spans="6:19" x14ac:dyDescent="0.25">
      <c r="F108">
        <v>95</v>
      </c>
      <c r="G108" s="2">
        <f t="shared" ca="1" si="13"/>
        <v>428715.83391919412</v>
      </c>
      <c r="H108" s="11">
        <f t="shared" si="14"/>
        <v>1.1694531612346084</v>
      </c>
      <c r="I108" s="2">
        <f t="shared" ca="1" si="15"/>
        <v>2338.9063224692168</v>
      </c>
      <c r="J108" s="2">
        <f t="shared" ca="1" si="8"/>
        <v>3341.2947463845958</v>
      </c>
      <c r="K108" s="4">
        <f t="shared" ca="1" si="9"/>
        <v>1.8242240006994974E-2</v>
      </c>
      <c r="L108" s="2">
        <f t="shared" ca="1" si="10"/>
        <v>7820.7371371529362</v>
      </c>
      <c r="M108" s="2">
        <f t="shared" ca="1" si="11"/>
        <v>4479.4423907683404</v>
      </c>
      <c r="N108" s="2">
        <f t="shared" ca="1" si="12"/>
        <v>433195.27630996244</v>
      </c>
      <c r="R108" s="11">
        <v>95</v>
      </c>
      <c r="S108" t="str">
        <v>FAILURE</v>
      </c>
    </row>
    <row r="109" spans="6:19" x14ac:dyDescent="0.25">
      <c r="F109">
        <v>96</v>
      </c>
      <c r="G109" s="2">
        <f t="shared" ca="1" si="13"/>
        <v>433195.27630996244</v>
      </c>
      <c r="H109" s="11">
        <f t="shared" si="14"/>
        <v>1.1714022498366663</v>
      </c>
      <c r="I109" s="2">
        <f t="shared" ca="1" si="15"/>
        <v>2342.8044996733324</v>
      </c>
      <c r="J109" s="2">
        <f t="shared" ca="1" si="8"/>
        <v>3346.8635709619039</v>
      </c>
      <c r="K109" s="4">
        <f t="shared" ca="1" si="9"/>
        <v>2.1145506581524934E-2</v>
      </c>
      <c r="L109" s="2">
        <f t="shared" ca="1" si="10"/>
        <v>9160.1335662978236</v>
      </c>
      <c r="M109" s="2">
        <f t="shared" ca="1" si="11"/>
        <v>5813.2699953359197</v>
      </c>
      <c r="N109" s="2">
        <f t="shared" ca="1" si="12"/>
        <v>439008.54630529834</v>
      </c>
      <c r="R109" s="11">
        <v>96</v>
      </c>
      <c r="S109" t="str">
        <v>FAILURE</v>
      </c>
    </row>
    <row r="110" spans="6:19" x14ac:dyDescent="0.25">
      <c r="F110">
        <v>97</v>
      </c>
      <c r="G110" s="2">
        <f t="shared" ca="1" si="13"/>
        <v>439008.54630529834</v>
      </c>
      <c r="H110" s="11">
        <f t="shared" si="14"/>
        <v>1.1733545869197277</v>
      </c>
      <c r="I110" s="2">
        <f t="shared" ca="1" si="15"/>
        <v>2346.7091738394556</v>
      </c>
      <c r="J110" s="2">
        <f t="shared" ca="1" si="8"/>
        <v>3352.4416769135082</v>
      </c>
      <c r="K110" s="4">
        <f t="shared" ca="1" si="9"/>
        <v>-4.6246057795258137E-2</v>
      </c>
      <c r="L110" s="2">
        <f t="shared" ca="1" si="10"/>
        <v>-20302.414605047084</v>
      </c>
      <c r="M110" s="2">
        <f t="shared" ca="1" si="11"/>
        <v>-23654.856281960594</v>
      </c>
      <c r="N110" s="2">
        <f t="shared" ca="1" si="12"/>
        <v>415353.69002333772</v>
      </c>
      <c r="R110" s="11">
        <v>97</v>
      </c>
      <c r="S110" t="str">
        <v>FAILURE</v>
      </c>
    </row>
    <row r="111" spans="6:19" x14ac:dyDescent="0.25">
      <c r="F111">
        <v>98</v>
      </c>
      <c r="G111" s="2">
        <f t="shared" ca="1" si="13"/>
        <v>415353.69002333772</v>
      </c>
      <c r="H111" s="11">
        <f t="shared" si="14"/>
        <v>1.1753101778979274</v>
      </c>
      <c r="I111" s="2">
        <f t="shared" ca="1" si="15"/>
        <v>2350.6203557958547</v>
      </c>
      <c r="J111" s="2">
        <f t="shared" ca="1" si="8"/>
        <v>3358.029079708364</v>
      </c>
      <c r="K111" s="4">
        <f t="shared" ca="1" si="9"/>
        <v>3.0506969239104783E-2</v>
      </c>
      <c r="L111" s="2">
        <f t="shared" ca="1" si="10"/>
        <v>12671.182244890628</v>
      </c>
      <c r="M111" s="2">
        <f t="shared" ca="1" si="11"/>
        <v>9313.1531651822643</v>
      </c>
      <c r="N111" s="2">
        <f t="shared" ca="1" si="12"/>
        <v>424666.84318852</v>
      </c>
      <c r="R111" s="11">
        <v>98</v>
      </c>
      <c r="S111" t="str">
        <v>FAILURE</v>
      </c>
    </row>
    <row r="112" spans="6:19" x14ac:dyDescent="0.25">
      <c r="F112">
        <v>99</v>
      </c>
      <c r="G112" s="2">
        <f t="shared" ca="1" si="13"/>
        <v>424666.84318852</v>
      </c>
      <c r="H112" s="11">
        <f t="shared" si="14"/>
        <v>1.1772690281944238</v>
      </c>
      <c r="I112" s="2">
        <f t="shared" ca="1" si="15"/>
        <v>2354.5380563888475</v>
      </c>
      <c r="J112" s="2">
        <f t="shared" ca="1" si="8"/>
        <v>3363.6257948412108</v>
      </c>
      <c r="K112" s="4">
        <f t="shared" ca="1" si="9"/>
        <v>-2.9959186677484893E-2</v>
      </c>
      <c r="L112" s="2">
        <f t="shared" ca="1" si="10"/>
        <v>-12722.673230823075</v>
      </c>
      <c r="M112" s="2">
        <f t="shared" ca="1" si="11"/>
        <v>-16086.299025664286</v>
      </c>
      <c r="N112" s="2">
        <f t="shared" ca="1" si="12"/>
        <v>408580.54416285572</v>
      </c>
      <c r="R112" s="11">
        <v>99</v>
      </c>
      <c r="S112" t="str">
        <v>FAILURE</v>
      </c>
    </row>
    <row r="113" spans="6:19" x14ac:dyDescent="0.25">
      <c r="F113">
        <v>100</v>
      </c>
      <c r="G113" s="2">
        <f t="shared" ca="1" si="13"/>
        <v>408580.54416285572</v>
      </c>
      <c r="H113" s="11">
        <f t="shared" si="14"/>
        <v>1.1792311432414146</v>
      </c>
      <c r="I113" s="2">
        <f t="shared" ca="1" si="15"/>
        <v>2358.4622864828293</v>
      </c>
      <c r="J113" s="2">
        <f t="shared" ca="1" si="8"/>
        <v>3369.2318378326136</v>
      </c>
      <c r="K113" s="4">
        <f t="shared" ca="1" si="9"/>
        <v>1.0235868050151371E-2</v>
      </c>
      <c r="L113" s="2">
        <f t="shared" ca="1" si="10"/>
        <v>4182.1765379100361</v>
      </c>
      <c r="M113" s="2">
        <f t="shared" ca="1" si="11"/>
        <v>812.94470007742257</v>
      </c>
      <c r="N113" s="2">
        <f t="shared" ca="1" si="12"/>
        <v>409393.48886293313</v>
      </c>
      <c r="R113" s="11">
        <v>100</v>
      </c>
      <c r="S113" t="str">
        <v>SUCCESS</v>
      </c>
    </row>
    <row r="114" spans="6:19" x14ac:dyDescent="0.25">
      <c r="F114">
        <v>101</v>
      </c>
      <c r="G114" s="2">
        <f t="shared" ca="1" si="13"/>
        <v>409393.48886293313</v>
      </c>
      <c r="H114" s="11">
        <f t="shared" si="14"/>
        <v>1.1811965284801504</v>
      </c>
      <c r="I114" s="2">
        <f t="shared" ca="1" si="15"/>
        <v>2362.3930569603008</v>
      </c>
      <c r="J114" s="2">
        <f t="shared" ca="1" si="8"/>
        <v>3374.8472242290013</v>
      </c>
      <c r="K114" s="4">
        <f t="shared" ca="1" si="9"/>
        <v>-4.8954796803089416E-2</v>
      </c>
      <c r="L114" s="2">
        <f t="shared" ca="1" si="10"/>
        <v>-20041.775059792741</v>
      </c>
      <c r="M114" s="2">
        <f t="shared" ca="1" si="11"/>
        <v>-23416.622284021742</v>
      </c>
      <c r="N114" s="2">
        <f t="shared" ca="1" si="12"/>
        <v>385976.86657891137</v>
      </c>
      <c r="R114" s="11">
        <v>101</v>
      </c>
      <c r="S114" t="str">
        <v>FAILURE</v>
      </c>
    </row>
    <row r="115" spans="6:19" x14ac:dyDescent="0.25">
      <c r="F115">
        <v>102</v>
      </c>
      <c r="G115" s="2">
        <f t="shared" ca="1" si="13"/>
        <v>385976.86657891137</v>
      </c>
      <c r="H115" s="11">
        <f t="shared" si="14"/>
        <v>1.1831651893609507</v>
      </c>
      <c r="I115" s="2">
        <f t="shared" ca="1" si="15"/>
        <v>2366.3303787219015</v>
      </c>
      <c r="J115" s="2">
        <f t="shared" ca="1" si="8"/>
        <v>3380.4719696027169</v>
      </c>
      <c r="K115" s="4">
        <f t="shared" ca="1" si="9"/>
        <v>0.10941795381857131</v>
      </c>
      <c r="L115" s="2">
        <f t="shared" ca="1" si="10"/>
        <v>42232.798962368186</v>
      </c>
      <c r="M115" s="2">
        <f t="shared" ca="1" si="11"/>
        <v>38852.326992765469</v>
      </c>
      <c r="N115" s="2">
        <f t="shared" ca="1" si="12"/>
        <v>424829.19357167685</v>
      </c>
      <c r="R115" s="11">
        <v>102</v>
      </c>
      <c r="S115" t="str">
        <v>FAILURE</v>
      </c>
    </row>
    <row r="116" spans="6:19" x14ac:dyDescent="0.25">
      <c r="F116">
        <v>103</v>
      </c>
      <c r="G116" s="2">
        <f t="shared" ca="1" si="13"/>
        <v>424829.19357167685</v>
      </c>
      <c r="H116" s="11">
        <f t="shared" si="14"/>
        <v>1.1851371313432189</v>
      </c>
      <c r="I116" s="2">
        <f t="shared" ca="1" si="15"/>
        <v>2370.2742626864379</v>
      </c>
      <c r="J116" s="2">
        <f t="shared" ca="1" si="8"/>
        <v>3386.1060895520541</v>
      </c>
      <c r="K116" s="4">
        <f t="shared" ca="1" si="9"/>
        <v>7.1739383362534491E-3</v>
      </c>
      <c r="L116" s="2">
        <f t="shared" ca="1" si="10"/>
        <v>3047.6984381234897</v>
      </c>
      <c r="M116" s="2">
        <f t="shared" ca="1" si="11"/>
        <v>-338.40765142856435</v>
      </c>
      <c r="N116" s="2">
        <f t="shared" ca="1" si="12"/>
        <v>424490.78592024831</v>
      </c>
      <c r="R116" s="11">
        <v>103</v>
      </c>
      <c r="S116" t="str">
        <v>FAILURE</v>
      </c>
    </row>
    <row r="117" spans="6:19" x14ac:dyDescent="0.25">
      <c r="F117">
        <v>104</v>
      </c>
      <c r="G117" s="2">
        <f t="shared" ca="1" si="13"/>
        <v>424490.78592024831</v>
      </c>
      <c r="H117" s="11">
        <f t="shared" si="14"/>
        <v>1.1871123598954578</v>
      </c>
      <c r="I117" s="2">
        <f t="shared" ca="1" si="15"/>
        <v>2374.2247197909155</v>
      </c>
      <c r="J117" s="2">
        <f t="shared" ca="1" si="8"/>
        <v>3391.7495997013079</v>
      </c>
      <c r="K117" s="4">
        <f t="shared" ca="1" si="9"/>
        <v>-1.6723428911451035E-2</v>
      </c>
      <c r="L117" s="2">
        <f t="shared" ca="1" si="10"/>
        <v>-7098.9414819032527</v>
      </c>
      <c r="M117" s="2">
        <f t="shared" ca="1" si="11"/>
        <v>-10490.69108160456</v>
      </c>
      <c r="N117" s="2">
        <f t="shared" ca="1" si="12"/>
        <v>414000.09483864374</v>
      </c>
      <c r="R117" s="11">
        <v>104</v>
      </c>
      <c r="S117" t="str">
        <v>FAILURE</v>
      </c>
    </row>
    <row r="118" spans="6:19" x14ac:dyDescent="0.25">
      <c r="F118">
        <v>105</v>
      </c>
      <c r="G118" s="2">
        <f t="shared" ca="1" si="13"/>
        <v>414000.09483864374</v>
      </c>
      <c r="H118" s="11">
        <f t="shared" si="14"/>
        <v>1.1890908804952838</v>
      </c>
      <c r="I118" s="2">
        <f t="shared" ca="1" si="15"/>
        <v>2378.1817609905675</v>
      </c>
      <c r="J118" s="2">
        <f t="shared" ca="1" si="8"/>
        <v>3397.4025157008109</v>
      </c>
      <c r="K118" s="4">
        <f t="shared" ca="1" si="9"/>
        <v>-4.7535500653269322E-2</v>
      </c>
      <c r="L118" s="2">
        <f t="shared" ca="1" si="10"/>
        <v>-19679.701778655912</v>
      </c>
      <c r="M118" s="2">
        <f t="shared" ca="1" si="11"/>
        <v>-23077.104294356723</v>
      </c>
      <c r="N118" s="2">
        <f t="shared" ca="1" si="12"/>
        <v>390922.99054428702</v>
      </c>
      <c r="R118" s="11">
        <v>105</v>
      </c>
      <c r="S118" t="str">
        <v>FAILURE</v>
      </c>
    </row>
    <row r="119" spans="6:19" x14ac:dyDescent="0.25">
      <c r="F119">
        <v>106</v>
      </c>
      <c r="G119" s="2">
        <f t="shared" ca="1" si="13"/>
        <v>390922.99054428702</v>
      </c>
      <c r="H119" s="11">
        <f t="shared" si="14"/>
        <v>1.1910726986294424</v>
      </c>
      <c r="I119" s="2">
        <f t="shared" ca="1" si="15"/>
        <v>2382.1453972588847</v>
      </c>
      <c r="J119" s="2">
        <f t="shared" ca="1" si="8"/>
        <v>3403.0648532269784</v>
      </c>
      <c r="K119" s="4">
        <f t="shared" ca="1" si="9"/>
        <v>1.7538759538758258E-2</v>
      </c>
      <c r="L119" s="2">
        <f t="shared" ca="1" si="10"/>
        <v>6856.3043293285182</v>
      </c>
      <c r="M119" s="2">
        <f t="shared" ca="1" si="11"/>
        <v>3453.2394761015398</v>
      </c>
      <c r="N119" s="2">
        <f t="shared" ca="1" si="12"/>
        <v>394376.23002038855</v>
      </c>
      <c r="R119" s="11">
        <v>106</v>
      </c>
      <c r="S119" t="str">
        <v>FAILURE</v>
      </c>
    </row>
    <row r="120" spans="6:19" x14ac:dyDescent="0.25">
      <c r="F120">
        <v>107</v>
      </c>
      <c r="G120" s="2">
        <f t="shared" ca="1" si="13"/>
        <v>394376.23002038855</v>
      </c>
      <c r="H120" s="11">
        <f t="shared" si="14"/>
        <v>1.1930578197938249</v>
      </c>
      <c r="I120" s="2">
        <f t="shared" ca="1" si="15"/>
        <v>2386.1156395876496</v>
      </c>
      <c r="J120" s="2">
        <f t="shared" ca="1" si="8"/>
        <v>3408.7366279823568</v>
      </c>
      <c r="K120" s="4">
        <f t="shared" ca="1" si="9"/>
        <v>2.7474973995207819E-2</v>
      </c>
      <c r="L120" s="2">
        <f t="shared" ca="1" si="10"/>
        <v>10835.476664138272</v>
      </c>
      <c r="M120" s="2">
        <f t="shared" ca="1" si="11"/>
        <v>7426.7400361559157</v>
      </c>
      <c r="N120" s="2">
        <f t="shared" ca="1" si="12"/>
        <v>401802.97005654447</v>
      </c>
      <c r="R120" s="11">
        <v>107</v>
      </c>
      <c r="S120" t="str">
        <v>FAILURE</v>
      </c>
    </row>
    <row r="121" spans="6:19" x14ac:dyDescent="0.25">
      <c r="F121">
        <v>108</v>
      </c>
      <c r="G121" s="2">
        <f t="shared" ca="1" si="13"/>
        <v>401802.97005654447</v>
      </c>
      <c r="H121" s="11">
        <f t="shared" si="14"/>
        <v>1.1950462494934815</v>
      </c>
      <c r="I121" s="2">
        <f t="shared" ca="1" si="15"/>
        <v>2390.0924989869632</v>
      </c>
      <c r="J121" s="2">
        <f t="shared" ca="1" si="8"/>
        <v>3414.4178556956617</v>
      </c>
      <c r="K121" s="4">
        <f t="shared" ca="1" si="9"/>
        <v>-1.6261917102791255E-2</v>
      </c>
      <c r="L121" s="2">
        <f t="shared" ca="1" si="10"/>
        <v>-6534.0865907148427</v>
      </c>
      <c r="M121" s="2">
        <f t="shared" ca="1" si="11"/>
        <v>-9948.5044464105049</v>
      </c>
      <c r="N121" s="2">
        <f t="shared" ca="1" si="12"/>
        <v>391854.46561013395</v>
      </c>
      <c r="R121" s="11">
        <v>108</v>
      </c>
      <c r="S121" t="str">
        <v>FAILURE</v>
      </c>
    </row>
    <row r="122" spans="6:19" x14ac:dyDescent="0.25">
      <c r="F122">
        <v>109</v>
      </c>
      <c r="G122" s="2">
        <f t="shared" ca="1" si="13"/>
        <v>391854.46561013395</v>
      </c>
      <c r="H122" s="11">
        <f t="shared" si="14"/>
        <v>1.1970379932426372</v>
      </c>
      <c r="I122" s="2">
        <f t="shared" ca="1" si="15"/>
        <v>2394.0759864852744</v>
      </c>
      <c r="J122" s="2">
        <f t="shared" ca="1" si="8"/>
        <v>3420.1085521218206</v>
      </c>
      <c r="K122" s="4">
        <f t="shared" ca="1" si="9"/>
        <v>2.7902228976341482E-3</v>
      </c>
      <c r="L122" s="2">
        <f t="shared" ca="1" si="10"/>
        <v>1093.3613024855886</v>
      </c>
      <c r="M122" s="2">
        <f t="shared" ca="1" si="11"/>
        <v>-2326.747249636232</v>
      </c>
      <c r="N122" s="2">
        <f t="shared" ca="1" si="12"/>
        <v>389527.71836049773</v>
      </c>
      <c r="R122" s="11">
        <v>109</v>
      </c>
      <c r="S122" t="str">
        <v>FAILURE</v>
      </c>
    </row>
    <row r="123" spans="6:19" x14ac:dyDescent="0.25">
      <c r="F123">
        <v>110</v>
      </c>
      <c r="G123" s="2">
        <f t="shared" ca="1" si="13"/>
        <v>389527.71836049773</v>
      </c>
      <c r="H123" s="11">
        <f t="shared" si="14"/>
        <v>1.1990330565647085</v>
      </c>
      <c r="I123" s="2">
        <f t="shared" ca="1" si="15"/>
        <v>2398.0661131294169</v>
      </c>
      <c r="J123" s="2">
        <f t="shared" ca="1" si="8"/>
        <v>3425.8087330420244</v>
      </c>
      <c r="K123" s="4">
        <f t="shared" ca="1" si="9"/>
        <v>2.6317935029038526E-2</v>
      </c>
      <c r="L123" s="2">
        <f t="shared" ca="1" si="10"/>
        <v>10251.565183821196</v>
      </c>
      <c r="M123" s="2">
        <f t="shared" ca="1" si="11"/>
        <v>6825.7564507791722</v>
      </c>
      <c r="N123" s="2">
        <f t="shared" ca="1" si="12"/>
        <v>396353.47481127689</v>
      </c>
      <c r="R123" s="11">
        <v>110</v>
      </c>
      <c r="S123" t="str">
        <v>FAILURE</v>
      </c>
    </row>
    <row r="124" spans="6:19" x14ac:dyDescent="0.25">
      <c r="F124">
        <v>111</v>
      </c>
      <c r="G124" s="2">
        <f t="shared" ca="1" si="13"/>
        <v>396353.47481127689</v>
      </c>
      <c r="H124" s="11">
        <f t="shared" si="14"/>
        <v>1.2010314449923165</v>
      </c>
      <c r="I124" s="2">
        <f t="shared" ca="1" si="15"/>
        <v>2402.0628899846329</v>
      </c>
      <c r="J124" s="2">
        <f t="shared" ca="1" si="8"/>
        <v>3431.5184142637613</v>
      </c>
      <c r="K124" s="4">
        <f t="shared" ca="1" si="9"/>
        <v>-3.1413888432429198E-2</v>
      </c>
      <c r="L124" s="2">
        <f t="shared" ca="1" si="10"/>
        <v>-12451.003837527089</v>
      </c>
      <c r="M124" s="2">
        <f t="shared" ca="1" si="11"/>
        <v>-15882.52225179085</v>
      </c>
      <c r="N124" s="2">
        <f t="shared" ca="1" si="12"/>
        <v>380470.95255948603</v>
      </c>
      <c r="R124" s="11">
        <v>111</v>
      </c>
      <c r="S124" t="str">
        <v>FAILURE</v>
      </c>
    </row>
    <row r="125" spans="6:19" x14ac:dyDescent="0.25">
      <c r="F125">
        <v>112</v>
      </c>
      <c r="G125" s="2">
        <f t="shared" ca="1" si="13"/>
        <v>380470.95255948603</v>
      </c>
      <c r="H125" s="11">
        <f t="shared" si="14"/>
        <v>1.2030331640673038</v>
      </c>
      <c r="I125" s="2">
        <f t="shared" ca="1" si="15"/>
        <v>2406.0663281346074</v>
      </c>
      <c r="J125" s="2">
        <f t="shared" ca="1" si="8"/>
        <v>3437.2376116208679</v>
      </c>
      <c r="K125" s="4">
        <f t="shared" ca="1" si="9"/>
        <v>5.2191729159405162E-2</v>
      </c>
      <c r="L125" s="2">
        <f t="shared" ca="1" si="10"/>
        <v>19857.436909005584</v>
      </c>
      <c r="M125" s="2">
        <f t="shared" ca="1" si="11"/>
        <v>16420.199297384715</v>
      </c>
      <c r="N125" s="2">
        <f t="shared" ca="1" si="12"/>
        <v>396891.15185687074</v>
      </c>
      <c r="R125" s="11">
        <v>112</v>
      </c>
      <c r="S125" t="str">
        <v>FAILURE</v>
      </c>
    </row>
    <row r="126" spans="6:19" x14ac:dyDescent="0.25">
      <c r="F126">
        <v>113</v>
      </c>
      <c r="G126" s="2">
        <f t="shared" ca="1" si="13"/>
        <v>396891.15185687074</v>
      </c>
      <c r="H126" s="11">
        <f t="shared" si="14"/>
        <v>1.2050382193407494</v>
      </c>
      <c r="I126" s="2">
        <f t="shared" ca="1" si="15"/>
        <v>2410.076438681499</v>
      </c>
      <c r="J126" s="2">
        <f t="shared" ca="1" si="8"/>
        <v>3442.9663409735704</v>
      </c>
      <c r="K126" s="4">
        <f t="shared" ca="1" si="9"/>
        <v>-1.8520034875359505E-3</v>
      </c>
      <c r="L126" s="2">
        <f t="shared" ca="1" si="10"/>
        <v>-735.04379741108517</v>
      </c>
      <c r="M126" s="2">
        <f t="shared" ca="1" si="11"/>
        <v>-4178.0101383846559</v>
      </c>
      <c r="N126" s="2">
        <f t="shared" ca="1" si="12"/>
        <v>392713.14171848609</v>
      </c>
      <c r="R126" s="11">
        <v>113</v>
      </c>
      <c r="S126" t="str">
        <v>FAILURE</v>
      </c>
    </row>
    <row r="127" spans="6:19" x14ac:dyDescent="0.25">
      <c r="F127">
        <v>114</v>
      </c>
      <c r="G127" s="2">
        <f t="shared" ca="1" si="13"/>
        <v>392713.14171848609</v>
      </c>
      <c r="H127" s="11">
        <f t="shared" si="14"/>
        <v>1.207046616372984</v>
      </c>
      <c r="I127" s="2">
        <f t="shared" ca="1" si="15"/>
        <v>2414.0932327459682</v>
      </c>
      <c r="J127" s="2">
        <f t="shared" ca="1" si="8"/>
        <v>3448.704618208526</v>
      </c>
      <c r="K127" s="4">
        <f t="shared" ca="1" si="9"/>
        <v>6.9611970814970253E-2</v>
      </c>
      <c r="L127" s="2">
        <f t="shared" ca="1" si="10"/>
        <v>27337.535759962531</v>
      </c>
      <c r="M127" s="2">
        <f t="shared" ca="1" si="11"/>
        <v>23888.831141754006</v>
      </c>
      <c r="N127" s="2">
        <f t="shared" ca="1" si="12"/>
        <v>416601.97286024009</v>
      </c>
      <c r="R127" s="11">
        <v>114</v>
      </c>
      <c r="S127" t="str">
        <v>SUCCESS</v>
      </c>
    </row>
    <row r="128" spans="6:19" x14ac:dyDescent="0.25">
      <c r="F128">
        <v>115</v>
      </c>
      <c r="G128" s="2">
        <f t="shared" ca="1" si="13"/>
        <v>416601.97286024009</v>
      </c>
      <c r="H128" s="11">
        <f t="shared" si="14"/>
        <v>1.2090583607336056</v>
      </c>
      <c r="I128" s="2">
        <f t="shared" ca="1" si="15"/>
        <v>2418.1167214672114</v>
      </c>
      <c r="J128" s="2">
        <f t="shared" ca="1" si="8"/>
        <v>3454.4524592388734</v>
      </c>
      <c r="K128" s="4">
        <f t="shared" ca="1" si="9"/>
        <v>4.1989949449874253E-3</v>
      </c>
      <c r="L128" s="2">
        <f t="shared" ca="1" si="10"/>
        <v>1749.3095781119366</v>
      </c>
      <c r="M128" s="2">
        <f t="shared" ca="1" si="11"/>
        <v>-1705.1428811269368</v>
      </c>
      <c r="N128" s="2">
        <f t="shared" ca="1" si="12"/>
        <v>414896.82997911313</v>
      </c>
      <c r="R128" s="11">
        <v>115</v>
      </c>
      <c r="S128" t="str">
        <v>FAILURE</v>
      </c>
    </row>
    <row r="129" spans="6:19" x14ac:dyDescent="0.25">
      <c r="F129">
        <v>116</v>
      </c>
      <c r="G129" s="2">
        <f t="shared" ca="1" si="13"/>
        <v>414896.82997911313</v>
      </c>
      <c r="H129" s="11">
        <f t="shared" si="14"/>
        <v>1.2110734580014952</v>
      </c>
      <c r="I129" s="2">
        <f t="shared" ca="1" si="15"/>
        <v>2422.1469160029906</v>
      </c>
      <c r="J129" s="2">
        <f t="shared" ca="1" si="8"/>
        <v>3460.2098800042722</v>
      </c>
      <c r="K129" s="4">
        <f t="shared" ca="1" si="9"/>
        <v>-9.5824281626950308E-2</v>
      </c>
      <c r="L129" s="2">
        <f t="shared" ca="1" si="10"/>
        <v>-39757.190682047454</v>
      </c>
      <c r="M129" s="2">
        <f t="shared" ca="1" si="11"/>
        <v>-43217.400562051727</v>
      </c>
      <c r="N129" s="2">
        <f t="shared" ca="1" si="12"/>
        <v>371679.42941706139</v>
      </c>
      <c r="R129" s="11">
        <v>116</v>
      </c>
      <c r="S129" t="str">
        <v>FAILURE</v>
      </c>
    </row>
    <row r="130" spans="6:19" x14ac:dyDescent="0.25">
      <c r="F130">
        <v>117</v>
      </c>
      <c r="G130" s="2">
        <f t="shared" ca="1" si="13"/>
        <v>371679.42941706139</v>
      </c>
      <c r="H130" s="11">
        <f t="shared" si="14"/>
        <v>1.2130919137648311</v>
      </c>
      <c r="I130" s="2">
        <f t="shared" ca="1" si="15"/>
        <v>2426.1838275296623</v>
      </c>
      <c r="J130" s="2">
        <f t="shared" ca="1" si="8"/>
        <v>3465.9768964709465</v>
      </c>
      <c r="K130" s="4">
        <f t="shared" ca="1" si="9"/>
        <v>-0.11228927390199728</v>
      </c>
      <c r="L130" s="2">
        <f t="shared" ca="1" si="10"/>
        <v>-41735.613253550473</v>
      </c>
      <c r="M130" s="2">
        <f t="shared" ca="1" si="11"/>
        <v>-45201.590150021417</v>
      </c>
      <c r="N130" s="2">
        <f t="shared" ca="1" si="12"/>
        <v>326477.83926703996</v>
      </c>
      <c r="R130" s="11">
        <v>117</v>
      </c>
      <c r="S130" t="str">
        <v>FAILURE</v>
      </c>
    </row>
    <row r="131" spans="6:19" x14ac:dyDescent="0.25">
      <c r="F131">
        <v>118</v>
      </c>
      <c r="G131" s="2">
        <f t="shared" ca="1" si="13"/>
        <v>326477.83926703996</v>
      </c>
      <c r="H131" s="11">
        <f t="shared" si="14"/>
        <v>1.215113733621106</v>
      </c>
      <c r="I131" s="2">
        <f t="shared" ca="1" si="15"/>
        <v>2430.2274672422118</v>
      </c>
      <c r="J131" s="2">
        <f t="shared" ca="1" si="8"/>
        <v>3471.7535246317311</v>
      </c>
      <c r="K131" s="4">
        <f t="shared" ca="1" si="9"/>
        <v>-6.7396837046577972E-3</v>
      </c>
      <c r="L131" s="2">
        <f t="shared" ca="1" si="10"/>
        <v>-2200.3573732399568</v>
      </c>
      <c r="M131" s="2">
        <f t="shared" ca="1" si="11"/>
        <v>-5672.1108978716875</v>
      </c>
      <c r="N131" s="2">
        <f t="shared" ca="1" si="12"/>
        <v>320805.7283691683</v>
      </c>
      <c r="R131" s="11">
        <v>118</v>
      </c>
      <c r="S131" t="str">
        <v>FAILURE</v>
      </c>
    </row>
    <row r="132" spans="6:19" x14ac:dyDescent="0.25">
      <c r="F132">
        <v>119</v>
      </c>
      <c r="G132" s="2">
        <f t="shared" ca="1" si="13"/>
        <v>320805.7283691683</v>
      </c>
      <c r="H132" s="11">
        <f t="shared" si="14"/>
        <v>1.217138923177141</v>
      </c>
      <c r="I132" s="2">
        <f t="shared" ca="1" si="15"/>
        <v>2434.2778463542818</v>
      </c>
      <c r="J132" s="2">
        <f t="shared" ca="1" si="8"/>
        <v>3477.539780506117</v>
      </c>
      <c r="K132" s="4">
        <f t="shared" ca="1" si="9"/>
        <v>-5.5249396419830329E-2</v>
      </c>
      <c r="L132" s="2">
        <f t="shared" ca="1" si="10"/>
        <v>-17724.322860420587</v>
      </c>
      <c r="M132" s="2">
        <f t="shared" ca="1" si="11"/>
        <v>-21201.862640926705</v>
      </c>
      <c r="N132" s="2">
        <f t="shared" ca="1" si="12"/>
        <v>299603.86572824157</v>
      </c>
      <c r="R132" s="11">
        <v>119</v>
      </c>
      <c r="S132" t="str">
        <v>FAILURE</v>
      </c>
    </row>
    <row r="133" spans="6:19" x14ac:dyDescent="0.25">
      <c r="F133">
        <v>120</v>
      </c>
      <c r="G133" s="2">
        <f t="shared" ca="1" si="13"/>
        <v>299603.86572824157</v>
      </c>
      <c r="H133" s="11">
        <f t="shared" si="14"/>
        <v>1.219167488049103</v>
      </c>
      <c r="I133" s="2">
        <f t="shared" ca="1" si="15"/>
        <v>2438.334976098206</v>
      </c>
      <c r="J133" s="2">
        <f t="shared" ca="1" si="8"/>
        <v>3483.3356801402942</v>
      </c>
      <c r="K133" s="4">
        <f t="shared" ca="1" si="9"/>
        <v>7.3310132365725977E-2</v>
      </c>
      <c r="L133" s="2">
        <f t="shared" ca="1" si="10"/>
        <v>21963.999053820582</v>
      </c>
      <c r="M133" s="2">
        <f t="shared" ca="1" si="11"/>
        <v>18480.663373680287</v>
      </c>
      <c r="N133" s="2">
        <f t="shared" ca="1" si="12"/>
        <v>318084.52910192183</v>
      </c>
      <c r="R133" s="11">
        <v>120</v>
      </c>
      <c r="S133" t="str">
        <v>FAILURE</v>
      </c>
    </row>
    <row r="134" spans="6:19" x14ac:dyDescent="0.25">
      <c r="F134">
        <v>121</v>
      </c>
      <c r="G134" s="2">
        <f t="shared" ca="1" si="13"/>
        <v>318084.52910192183</v>
      </c>
      <c r="H134" s="11">
        <f t="shared" si="14"/>
        <v>1.2211994338625185</v>
      </c>
      <c r="I134" s="2">
        <f t="shared" ca="1" si="15"/>
        <v>2442.3988677250368</v>
      </c>
      <c r="J134" s="2">
        <f t="shared" ca="1" si="8"/>
        <v>3489.1412396071955</v>
      </c>
      <c r="K134" s="4">
        <f t="shared" ca="1" si="9"/>
        <v>7.5507441498650185E-2</v>
      </c>
      <c r="L134" s="2">
        <f t="shared" ca="1" si="10"/>
        <v>24017.748972789053</v>
      </c>
      <c r="M134" s="2">
        <f t="shared" ca="1" si="11"/>
        <v>20528.60773318186</v>
      </c>
      <c r="N134" s="2">
        <f t="shared" ca="1" si="12"/>
        <v>338613.13683510368</v>
      </c>
      <c r="R134" s="11">
        <v>121</v>
      </c>
      <c r="S134" t="str">
        <v>SUCCESS</v>
      </c>
    </row>
    <row r="135" spans="6:19" x14ac:dyDescent="0.25">
      <c r="F135">
        <v>122</v>
      </c>
      <c r="G135" s="2">
        <f t="shared" ca="1" si="13"/>
        <v>338613.13683510368</v>
      </c>
      <c r="H135" s="11">
        <f t="shared" si="14"/>
        <v>1.2232347662522893</v>
      </c>
      <c r="I135" s="2">
        <f t="shared" ca="1" si="15"/>
        <v>2446.4695325045786</v>
      </c>
      <c r="J135" s="2">
        <f t="shared" ca="1" si="8"/>
        <v>3494.956475006541</v>
      </c>
      <c r="K135" s="4">
        <f t="shared" ca="1" si="9"/>
        <v>-4.4193475542778408E-2</v>
      </c>
      <c r="L135" s="2">
        <f t="shared" ca="1" si="10"/>
        <v>-14964.491381185633</v>
      </c>
      <c r="M135" s="2">
        <f t="shared" ca="1" si="11"/>
        <v>-18459.447856192175</v>
      </c>
      <c r="N135" s="2">
        <f t="shared" ca="1" si="12"/>
        <v>320153.68897891149</v>
      </c>
      <c r="R135" s="11">
        <v>122</v>
      </c>
      <c r="S135" t="str">
        <v>FAILURE</v>
      </c>
    </row>
    <row r="136" spans="6:19" x14ac:dyDescent="0.25">
      <c r="F136">
        <v>123</v>
      </c>
      <c r="G136" s="2">
        <f t="shared" ca="1" si="13"/>
        <v>320153.68897891149</v>
      </c>
      <c r="H136" s="11">
        <f t="shared" si="14"/>
        <v>1.2252734908627099</v>
      </c>
      <c r="I136" s="2">
        <f t="shared" ca="1" si="15"/>
        <v>2450.5469817254198</v>
      </c>
      <c r="J136" s="2">
        <f t="shared" ca="1" si="8"/>
        <v>3500.7814024648856</v>
      </c>
      <c r="K136" s="4">
        <f t="shared" ca="1" si="9"/>
        <v>2.3231669100698214E-2</v>
      </c>
      <c r="L136" s="2">
        <f t="shared" ca="1" si="10"/>
        <v>7437.7045637259243</v>
      </c>
      <c r="M136" s="2">
        <f t="shared" ca="1" si="11"/>
        <v>3936.9231612610388</v>
      </c>
      <c r="N136" s="2">
        <f t="shared" ca="1" si="12"/>
        <v>324090.61214017251</v>
      </c>
      <c r="R136" s="11">
        <v>123</v>
      </c>
      <c r="S136" t="str">
        <v>FAILURE</v>
      </c>
    </row>
    <row r="137" spans="6:19" x14ac:dyDescent="0.25">
      <c r="F137">
        <v>124</v>
      </c>
      <c r="G137" s="2">
        <f t="shared" ca="1" si="13"/>
        <v>324090.61214017251</v>
      </c>
      <c r="H137" s="11">
        <f t="shared" si="14"/>
        <v>1.2273156133474812</v>
      </c>
      <c r="I137" s="2">
        <f t="shared" ca="1" si="15"/>
        <v>2454.6312266949622</v>
      </c>
      <c r="J137" s="2">
        <f t="shared" ca="1" si="8"/>
        <v>3506.6160381356603</v>
      </c>
      <c r="K137" s="4">
        <f t="shared" ca="1" si="9"/>
        <v>-7.7219388197832001E-2</v>
      </c>
      <c r="L137" s="2">
        <f t="shared" ca="1" si="10"/>
        <v>-25026.078790124986</v>
      </c>
      <c r="M137" s="2">
        <f t="shared" ca="1" si="11"/>
        <v>-28532.694828260646</v>
      </c>
      <c r="N137" s="2">
        <f t="shared" ca="1" si="12"/>
        <v>295557.91731191188</v>
      </c>
      <c r="R137" s="11">
        <v>124</v>
      </c>
      <c r="S137" t="str">
        <v>SUCCESS</v>
      </c>
    </row>
    <row r="138" spans="6:19" x14ac:dyDescent="0.25">
      <c r="F138">
        <v>125</v>
      </c>
      <c r="G138" s="2">
        <f t="shared" ca="1" si="13"/>
        <v>295557.91731191188</v>
      </c>
      <c r="H138" s="11">
        <f t="shared" si="14"/>
        <v>1.2293611393697268</v>
      </c>
      <c r="I138" s="2">
        <f t="shared" ca="1" si="15"/>
        <v>2458.7222787394535</v>
      </c>
      <c r="J138" s="2">
        <f t="shared" ca="1" si="8"/>
        <v>3512.4603981992195</v>
      </c>
      <c r="K138" s="4">
        <f t="shared" ca="1" si="9"/>
        <v>-4.4903286431972E-2</v>
      </c>
      <c r="L138" s="2">
        <f t="shared" ca="1" si="10"/>
        <v>-13271.521818293875</v>
      </c>
      <c r="M138" s="2">
        <f t="shared" ca="1" si="11"/>
        <v>-16783.982216493096</v>
      </c>
      <c r="N138" s="2">
        <f t="shared" ca="1" si="12"/>
        <v>278773.93509541877</v>
      </c>
      <c r="R138" s="11">
        <v>125</v>
      </c>
      <c r="S138" t="str">
        <v>SUCCESS</v>
      </c>
    </row>
    <row r="139" spans="6:19" x14ac:dyDescent="0.25">
      <c r="F139">
        <v>126</v>
      </c>
      <c r="G139" s="2">
        <f t="shared" ca="1" si="13"/>
        <v>278773.93509541877</v>
      </c>
      <c r="H139" s="11">
        <f t="shared" si="14"/>
        <v>1.23141007460201</v>
      </c>
      <c r="I139" s="2">
        <f t="shared" ca="1" si="15"/>
        <v>2462.8201492040203</v>
      </c>
      <c r="J139" s="2">
        <f t="shared" ca="1" si="8"/>
        <v>3518.3144988628865</v>
      </c>
      <c r="K139" s="4">
        <f t="shared" ca="1" si="9"/>
        <v>-2.9016444318352652E-2</v>
      </c>
      <c r="L139" s="2">
        <f t="shared" ca="1" si="10"/>
        <v>-8089.0283651042746</v>
      </c>
      <c r="M139" s="2">
        <f t="shared" ca="1" si="11"/>
        <v>-11607.342863967162</v>
      </c>
      <c r="N139" s="2">
        <f t="shared" ca="1" si="12"/>
        <v>267166.59223145159</v>
      </c>
      <c r="R139" s="11">
        <v>126</v>
      </c>
      <c r="S139" t="str">
        <v>FAILURE</v>
      </c>
    </row>
    <row r="140" spans="6:19" x14ac:dyDescent="0.25">
      <c r="F140">
        <v>127</v>
      </c>
      <c r="G140" s="2">
        <f t="shared" ca="1" si="13"/>
        <v>267166.59223145159</v>
      </c>
      <c r="H140" s="11">
        <f t="shared" si="14"/>
        <v>1.2334624247263466</v>
      </c>
      <c r="I140" s="2">
        <f t="shared" ca="1" si="15"/>
        <v>2466.9248494526933</v>
      </c>
      <c r="J140" s="2">
        <f t="shared" ca="1" si="8"/>
        <v>3524.1783563609906</v>
      </c>
      <c r="K140" s="4">
        <f t="shared" ca="1" si="9"/>
        <v>-3.288162026750497E-2</v>
      </c>
      <c r="L140" s="2">
        <f t="shared" ca="1" si="10"/>
        <v>-8784.8704339179349</v>
      </c>
      <c r="M140" s="2">
        <f t="shared" ca="1" si="11"/>
        <v>-12309.048790278925</v>
      </c>
      <c r="N140" s="2">
        <f t="shared" ca="1" si="12"/>
        <v>254857.54344117266</v>
      </c>
      <c r="R140" s="11">
        <v>127</v>
      </c>
      <c r="S140" t="str">
        <v>SUCCESS</v>
      </c>
    </row>
    <row r="141" spans="6:19" x14ac:dyDescent="0.25">
      <c r="F141">
        <v>128</v>
      </c>
      <c r="G141" s="2">
        <f t="shared" ca="1" si="13"/>
        <v>254857.54344117266</v>
      </c>
      <c r="H141" s="11">
        <f t="shared" si="14"/>
        <v>1.2355181954342243</v>
      </c>
      <c r="I141" s="2">
        <f t="shared" ca="1" si="15"/>
        <v>2471.0363908684485</v>
      </c>
      <c r="J141" s="2">
        <f t="shared" ca="1" si="8"/>
        <v>3530.0519869549266</v>
      </c>
      <c r="K141" s="4">
        <f t="shared" ca="1" si="9"/>
        <v>0.11838776547527027</v>
      </c>
      <c r="L141" s="2">
        <f t="shared" ca="1" si="10"/>
        <v>30172.015082517053</v>
      </c>
      <c r="M141" s="2">
        <f t="shared" ca="1" si="11"/>
        <v>26641.963095562125</v>
      </c>
      <c r="N141" s="2">
        <f t="shared" ca="1" si="12"/>
        <v>281499.50653673476</v>
      </c>
      <c r="R141" s="11">
        <v>128</v>
      </c>
      <c r="S141" t="str">
        <v>SUCCESS</v>
      </c>
    </row>
    <row r="142" spans="6:19" x14ac:dyDescent="0.25">
      <c r="F142">
        <v>129</v>
      </c>
      <c r="G142" s="2">
        <f t="shared" ca="1" si="13"/>
        <v>281499.50653673476</v>
      </c>
      <c r="H142" s="11">
        <f t="shared" si="14"/>
        <v>1.2375773924266147</v>
      </c>
      <c r="I142" s="2">
        <f t="shared" ca="1" si="15"/>
        <v>2475.1547848532296</v>
      </c>
      <c r="J142" s="2">
        <f t="shared" ref="J142:J205" ca="1" si="16">I142/0.7</f>
        <v>3535.9354069331853</v>
      </c>
      <c r="K142" s="4">
        <f t="shared" ref="K142:K205" ca="1" si="17">NORMINV(RAND(),$G$5,$G$6)</f>
        <v>2.6076663074056278E-2</v>
      </c>
      <c r="L142" s="2">
        <f t="shared" ref="L142:L205" ca="1" si="18">K142*G142</f>
        <v>7340.5677874715348</v>
      </c>
      <c r="M142" s="2">
        <f t="shared" ref="M142:M205" ca="1" si="19">L142-J142</f>
        <v>3804.6323805383495</v>
      </c>
      <c r="N142" s="2">
        <f t="shared" ref="N142:N205" ca="1" si="20">G142+M142</f>
        <v>285304.13891727309</v>
      </c>
      <c r="R142" s="11">
        <v>129</v>
      </c>
      <c r="S142" t="str">
        <v>FAILURE</v>
      </c>
    </row>
    <row r="143" spans="6:19" x14ac:dyDescent="0.25">
      <c r="F143">
        <v>130</v>
      </c>
      <c r="G143" s="2">
        <f t="shared" ref="G143:G206" ca="1" si="21">N142</f>
        <v>285304.13891727309</v>
      </c>
      <c r="H143" s="11">
        <f t="shared" ref="H143:H206" si="22">(1+$G$7/12)^F142</f>
        <v>1.2396400214139924</v>
      </c>
      <c r="I143" s="2">
        <f t="shared" ref="I143:I206" ca="1" si="23">IF(G143&gt;$G$3, ($G$9-$G$10)/(1+EXP(-0.1*(L142-$I$14)/$I$14))+$G$10, $G$10)*H143</f>
        <v>2479.2800428279847</v>
      </c>
      <c r="J143" s="2">
        <f t="shared" ca="1" si="16"/>
        <v>3541.8286326114071</v>
      </c>
      <c r="K143" s="4">
        <f t="shared" ca="1" si="17"/>
        <v>-8.4718334325214889E-3</v>
      </c>
      <c r="L143" s="2">
        <f t="shared" ca="1" si="18"/>
        <v>-2417.0491425161094</v>
      </c>
      <c r="M143" s="2">
        <f t="shared" ca="1" si="19"/>
        <v>-5958.8777751275165</v>
      </c>
      <c r="N143" s="2">
        <f t="shared" ca="1" si="20"/>
        <v>279345.26114214555</v>
      </c>
      <c r="R143" s="11">
        <v>130</v>
      </c>
      <c r="S143" t="str">
        <v>FAILURE</v>
      </c>
    </row>
    <row r="144" spans="6:19" x14ac:dyDescent="0.25">
      <c r="F144">
        <v>131</v>
      </c>
      <c r="G144" s="2">
        <f t="shared" ca="1" si="21"/>
        <v>279345.26114214555</v>
      </c>
      <c r="H144" s="11">
        <f t="shared" si="22"/>
        <v>1.2417060881163491</v>
      </c>
      <c r="I144" s="2">
        <f t="shared" ca="1" si="23"/>
        <v>2483.4121762326981</v>
      </c>
      <c r="J144" s="2">
        <f t="shared" ca="1" si="16"/>
        <v>3547.7316803324261</v>
      </c>
      <c r="K144" s="4">
        <f t="shared" ca="1" si="17"/>
        <v>8.5228463292953763E-3</v>
      </c>
      <c r="L144" s="2">
        <f t="shared" ca="1" si="18"/>
        <v>2380.8167335313933</v>
      </c>
      <c r="M144" s="2">
        <f t="shared" ca="1" si="19"/>
        <v>-1166.9149468010328</v>
      </c>
      <c r="N144" s="2">
        <f t="shared" ca="1" si="20"/>
        <v>278178.34619534452</v>
      </c>
      <c r="R144" s="11">
        <v>131</v>
      </c>
      <c r="S144" t="str">
        <v>FAILURE</v>
      </c>
    </row>
    <row r="145" spans="6:19" x14ac:dyDescent="0.25">
      <c r="F145">
        <v>132</v>
      </c>
      <c r="G145" s="2">
        <f t="shared" ca="1" si="21"/>
        <v>278178.34619534452</v>
      </c>
      <c r="H145" s="11">
        <f t="shared" si="22"/>
        <v>1.2437755982632097</v>
      </c>
      <c r="I145" s="2">
        <f t="shared" ca="1" si="23"/>
        <v>2487.5511965264195</v>
      </c>
      <c r="J145" s="2">
        <f t="shared" ca="1" si="16"/>
        <v>3553.6445664663138</v>
      </c>
      <c r="K145" s="4">
        <f t="shared" ca="1" si="17"/>
        <v>1.2672383865287584E-2</v>
      </c>
      <c r="L145" s="2">
        <f t="shared" ca="1" si="18"/>
        <v>3525.1827859982677</v>
      </c>
      <c r="M145" s="2">
        <f t="shared" ca="1" si="19"/>
        <v>-28.461780468046072</v>
      </c>
      <c r="N145" s="2">
        <f t="shared" ca="1" si="20"/>
        <v>278149.88441487646</v>
      </c>
      <c r="R145" s="11">
        <v>132</v>
      </c>
      <c r="S145" t="str">
        <v>FAILURE</v>
      </c>
    </row>
    <row r="146" spans="6:19" x14ac:dyDescent="0.25">
      <c r="F146">
        <v>133</v>
      </c>
      <c r="G146" s="2">
        <f t="shared" ca="1" si="21"/>
        <v>278149.88441487646</v>
      </c>
      <c r="H146" s="11">
        <f t="shared" si="22"/>
        <v>1.2458485575936487</v>
      </c>
      <c r="I146" s="2">
        <f t="shared" ca="1" si="23"/>
        <v>2491.6971151872972</v>
      </c>
      <c r="J146" s="2">
        <f t="shared" ca="1" si="16"/>
        <v>3559.5673074104247</v>
      </c>
      <c r="K146" s="4">
        <f t="shared" ca="1" si="17"/>
        <v>-2.2941537542604716E-2</v>
      </c>
      <c r="L146" s="2">
        <f t="shared" ca="1" si="18"/>
        <v>-6381.1860157750507</v>
      </c>
      <c r="M146" s="2">
        <f t="shared" ca="1" si="19"/>
        <v>-9940.7533231854759</v>
      </c>
      <c r="N146" s="2">
        <f t="shared" ca="1" si="20"/>
        <v>268209.13109169097</v>
      </c>
      <c r="R146" s="11">
        <v>133</v>
      </c>
      <c r="S146" t="str">
        <v>FAILURE</v>
      </c>
    </row>
    <row r="147" spans="6:19" x14ac:dyDescent="0.25">
      <c r="F147">
        <v>134</v>
      </c>
      <c r="G147" s="2">
        <f t="shared" ca="1" si="21"/>
        <v>268209.13109169097</v>
      </c>
      <c r="H147" s="11">
        <f t="shared" si="22"/>
        <v>1.2479249718563046</v>
      </c>
      <c r="I147" s="2">
        <f t="shared" ca="1" si="23"/>
        <v>2495.8499437126093</v>
      </c>
      <c r="J147" s="2">
        <f t="shared" ca="1" si="16"/>
        <v>3565.499919589442</v>
      </c>
      <c r="K147" s="4">
        <f t="shared" ca="1" si="17"/>
        <v>-1.4718742327338247E-2</v>
      </c>
      <c r="L147" s="2">
        <f t="shared" ca="1" si="18"/>
        <v>-3947.7010903778846</v>
      </c>
      <c r="M147" s="2">
        <f t="shared" ca="1" si="19"/>
        <v>-7513.2010099673262</v>
      </c>
      <c r="N147" s="2">
        <f t="shared" ca="1" si="20"/>
        <v>260695.93008172364</v>
      </c>
      <c r="R147" s="11">
        <v>134</v>
      </c>
      <c r="S147" t="str">
        <v>SUCCESS</v>
      </c>
    </row>
    <row r="148" spans="6:19" x14ac:dyDescent="0.25">
      <c r="F148">
        <v>135</v>
      </c>
      <c r="G148" s="2">
        <f t="shared" ca="1" si="21"/>
        <v>260695.93008172364</v>
      </c>
      <c r="H148" s="11">
        <f t="shared" si="22"/>
        <v>1.2500048468093985</v>
      </c>
      <c r="I148" s="2">
        <f t="shared" ca="1" si="23"/>
        <v>2500.009693618797</v>
      </c>
      <c r="J148" s="2">
        <f t="shared" ca="1" si="16"/>
        <v>3571.4424194554244</v>
      </c>
      <c r="K148" s="4">
        <f t="shared" ca="1" si="17"/>
        <v>-4.5892289958879263E-2</v>
      </c>
      <c r="L148" s="2">
        <f t="shared" ca="1" si="18"/>
        <v>-11963.933214410175</v>
      </c>
      <c r="M148" s="2">
        <f t="shared" ca="1" si="19"/>
        <v>-15535.3756338656</v>
      </c>
      <c r="N148" s="2">
        <f t="shared" ca="1" si="20"/>
        <v>245160.55444785804</v>
      </c>
      <c r="R148" s="11">
        <v>135</v>
      </c>
      <c r="S148" t="str">
        <v>FAILURE</v>
      </c>
    </row>
    <row r="149" spans="6:19" x14ac:dyDescent="0.25">
      <c r="F149">
        <v>136</v>
      </c>
      <c r="G149" s="2">
        <f t="shared" ca="1" si="21"/>
        <v>245160.55444785804</v>
      </c>
      <c r="H149" s="11">
        <f t="shared" si="22"/>
        <v>1.2520881882207475</v>
      </c>
      <c r="I149" s="2">
        <f t="shared" ca="1" si="23"/>
        <v>2504.176376441495</v>
      </c>
      <c r="J149" s="2">
        <f t="shared" ca="1" si="16"/>
        <v>3577.3948234878503</v>
      </c>
      <c r="K149" s="4">
        <f t="shared" ca="1" si="17"/>
        <v>4.2915946928951773E-2</v>
      </c>
      <c r="L149" s="2">
        <f t="shared" ca="1" si="18"/>
        <v>10521.297343756667</v>
      </c>
      <c r="M149" s="2">
        <f t="shared" ca="1" si="19"/>
        <v>6943.9025202688172</v>
      </c>
      <c r="N149" s="2">
        <f t="shared" ca="1" si="20"/>
        <v>252104.45696812685</v>
      </c>
      <c r="R149" s="11">
        <v>136</v>
      </c>
      <c r="S149" t="str">
        <v>FAILURE</v>
      </c>
    </row>
    <row r="150" spans="6:19" x14ac:dyDescent="0.25">
      <c r="F150">
        <v>137</v>
      </c>
      <c r="G150" s="2">
        <f t="shared" ca="1" si="21"/>
        <v>252104.45696812685</v>
      </c>
      <c r="H150" s="11">
        <f t="shared" si="22"/>
        <v>1.2541750018677824</v>
      </c>
      <c r="I150" s="2">
        <f t="shared" ca="1" si="23"/>
        <v>2508.3500037355648</v>
      </c>
      <c r="J150" s="2">
        <f t="shared" ca="1" si="16"/>
        <v>3583.3571481936642</v>
      </c>
      <c r="K150" s="4">
        <f t="shared" ca="1" si="17"/>
        <v>-7.9116984546678731E-2</v>
      </c>
      <c r="L150" s="2">
        <f t="shared" ca="1" si="18"/>
        <v>-19945.744426096124</v>
      </c>
      <c r="M150" s="2">
        <f t="shared" ca="1" si="19"/>
        <v>-23529.101574289787</v>
      </c>
      <c r="N150" s="2">
        <f t="shared" ca="1" si="20"/>
        <v>228575.35539383706</v>
      </c>
      <c r="R150" s="11">
        <v>137</v>
      </c>
      <c r="S150" t="str">
        <v>FAILURE</v>
      </c>
    </row>
    <row r="151" spans="6:19" x14ac:dyDescent="0.25">
      <c r="F151">
        <v>138</v>
      </c>
      <c r="G151" s="2">
        <f t="shared" ca="1" si="21"/>
        <v>228575.35539383706</v>
      </c>
      <c r="H151" s="11">
        <f t="shared" si="22"/>
        <v>1.256265293537562</v>
      </c>
      <c r="I151" s="2">
        <f t="shared" ca="1" si="23"/>
        <v>2512.530587075124</v>
      </c>
      <c r="J151" s="2">
        <f t="shared" ca="1" si="16"/>
        <v>3589.3294101073202</v>
      </c>
      <c r="K151" s="4">
        <f t="shared" ca="1" si="17"/>
        <v>0.13204323594118933</v>
      </c>
      <c r="L151" s="2">
        <f t="shared" ca="1" si="18"/>
        <v>30181.829582609629</v>
      </c>
      <c r="M151" s="2">
        <f t="shared" ca="1" si="19"/>
        <v>26592.50017250231</v>
      </c>
      <c r="N151" s="2">
        <f t="shared" ca="1" si="20"/>
        <v>255167.85556633936</v>
      </c>
      <c r="R151" s="11">
        <v>138</v>
      </c>
      <c r="S151" t="str">
        <v>FAILURE</v>
      </c>
    </row>
    <row r="152" spans="6:19" x14ac:dyDescent="0.25">
      <c r="F152">
        <v>139</v>
      </c>
      <c r="G152" s="2">
        <f t="shared" ca="1" si="21"/>
        <v>255167.85556633936</v>
      </c>
      <c r="H152" s="11">
        <f t="shared" si="22"/>
        <v>1.2583590690267914</v>
      </c>
      <c r="I152" s="2">
        <f t="shared" ca="1" si="23"/>
        <v>2516.7181380535826</v>
      </c>
      <c r="J152" s="2">
        <f t="shared" ca="1" si="16"/>
        <v>3595.3116257908327</v>
      </c>
      <c r="K152" s="4">
        <f t="shared" ca="1" si="17"/>
        <v>2.968649933028546E-2</v>
      </c>
      <c r="L152" s="2">
        <f t="shared" ca="1" si="18"/>
        <v>7575.0403733805106</v>
      </c>
      <c r="M152" s="2">
        <f t="shared" ca="1" si="19"/>
        <v>3979.7287475896778</v>
      </c>
      <c r="N152" s="2">
        <f t="shared" ca="1" si="20"/>
        <v>259147.58431392905</v>
      </c>
      <c r="R152" s="11">
        <v>139</v>
      </c>
      <c r="S152" t="str">
        <v>FAILURE</v>
      </c>
    </row>
    <row r="153" spans="6:19" x14ac:dyDescent="0.25">
      <c r="F153">
        <v>140</v>
      </c>
      <c r="G153" s="2">
        <f t="shared" ca="1" si="21"/>
        <v>259147.58431392905</v>
      </c>
      <c r="H153" s="11">
        <f t="shared" si="22"/>
        <v>1.2604563341418362</v>
      </c>
      <c r="I153" s="2">
        <f t="shared" ca="1" si="23"/>
        <v>2520.9126682836722</v>
      </c>
      <c r="J153" s="2">
        <f t="shared" ca="1" si="16"/>
        <v>3601.3038118338177</v>
      </c>
      <c r="K153" s="4">
        <f t="shared" ca="1" si="17"/>
        <v>-6.8867053006072099E-2</v>
      </c>
      <c r="L153" s="2">
        <f t="shared" ca="1" si="18"/>
        <v>-17846.730425342892</v>
      </c>
      <c r="M153" s="2">
        <f t="shared" ca="1" si="19"/>
        <v>-21448.034237176711</v>
      </c>
      <c r="N153" s="2">
        <f t="shared" ca="1" si="20"/>
        <v>237699.55007675235</v>
      </c>
      <c r="R153" s="11">
        <v>140</v>
      </c>
      <c r="S153" t="str">
        <v>FAILURE</v>
      </c>
    </row>
    <row r="154" spans="6:19" x14ac:dyDescent="0.25">
      <c r="F154">
        <v>141</v>
      </c>
      <c r="G154" s="2">
        <f t="shared" ca="1" si="21"/>
        <v>237699.55007675235</v>
      </c>
      <c r="H154" s="11">
        <f t="shared" si="22"/>
        <v>1.2625570946987392</v>
      </c>
      <c r="I154" s="2">
        <f t="shared" ca="1" si="23"/>
        <v>2525.1141893974786</v>
      </c>
      <c r="J154" s="2">
        <f t="shared" ca="1" si="16"/>
        <v>3607.3059848535413</v>
      </c>
      <c r="K154" s="4">
        <f t="shared" ca="1" si="17"/>
        <v>-4.7850990581651071E-2</v>
      </c>
      <c r="L154" s="2">
        <f t="shared" ca="1" si="18"/>
        <v>-11374.158931985374</v>
      </c>
      <c r="M154" s="2">
        <f t="shared" ca="1" si="19"/>
        <v>-14981.464916838915</v>
      </c>
      <c r="N154" s="2">
        <f t="shared" ca="1" si="20"/>
        <v>222718.08515991343</v>
      </c>
      <c r="R154" s="11">
        <v>141</v>
      </c>
      <c r="S154" t="str">
        <v>FAILURE</v>
      </c>
    </row>
    <row r="155" spans="6:19" x14ac:dyDescent="0.25">
      <c r="F155">
        <v>142</v>
      </c>
      <c r="G155" s="2">
        <f t="shared" ca="1" si="21"/>
        <v>222718.08515991343</v>
      </c>
      <c r="H155" s="11">
        <f t="shared" si="22"/>
        <v>1.2646613565232372</v>
      </c>
      <c r="I155" s="2">
        <f t="shared" ca="1" si="23"/>
        <v>2529.3227130464743</v>
      </c>
      <c r="J155" s="2">
        <f t="shared" ca="1" si="16"/>
        <v>3613.3181614949635</v>
      </c>
      <c r="K155" s="4">
        <f t="shared" ca="1" si="17"/>
        <v>1.1484084378189013E-2</v>
      </c>
      <c r="L155" s="2">
        <f t="shared" ca="1" si="18"/>
        <v>2557.7132825251324</v>
      </c>
      <c r="M155" s="2">
        <f t="shared" ca="1" si="19"/>
        <v>-1055.6048789698311</v>
      </c>
      <c r="N155" s="2">
        <f t="shared" ca="1" si="20"/>
        <v>221662.48028094359</v>
      </c>
      <c r="R155" s="11">
        <v>142</v>
      </c>
      <c r="S155" t="str">
        <v>FAILURE</v>
      </c>
    </row>
    <row r="156" spans="6:19" x14ac:dyDescent="0.25">
      <c r="F156">
        <v>143</v>
      </c>
      <c r="G156" s="2">
        <f t="shared" ca="1" si="21"/>
        <v>221662.48028094359</v>
      </c>
      <c r="H156" s="11">
        <f t="shared" si="22"/>
        <v>1.2667691254507762</v>
      </c>
      <c r="I156" s="2">
        <f t="shared" ca="1" si="23"/>
        <v>2533.5382509015526</v>
      </c>
      <c r="J156" s="2">
        <f t="shared" ca="1" si="16"/>
        <v>3619.3403584307898</v>
      </c>
      <c r="K156" s="4">
        <f t="shared" ca="1" si="17"/>
        <v>-7.8816524307542268E-2</v>
      </c>
      <c r="L156" s="2">
        <f t="shared" ca="1" si="18"/>
        <v>-17470.666265133099</v>
      </c>
      <c r="M156" s="2">
        <f t="shared" ca="1" si="19"/>
        <v>-21090.006623563888</v>
      </c>
      <c r="N156" s="2">
        <f t="shared" ca="1" si="20"/>
        <v>200572.47365737971</v>
      </c>
      <c r="R156" s="11">
        <v>143</v>
      </c>
      <c r="S156" t="str">
        <v>FAILURE</v>
      </c>
    </row>
    <row r="157" spans="6:19" x14ac:dyDescent="0.25">
      <c r="F157">
        <v>144</v>
      </c>
      <c r="G157" s="2">
        <f t="shared" ca="1" si="21"/>
        <v>200572.47365737971</v>
      </c>
      <c r="H157" s="11">
        <f t="shared" si="22"/>
        <v>1.2688804073265274</v>
      </c>
      <c r="I157" s="2">
        <f t="shared" ca="1" si="23"/>
        <v>2537.7608146530547</v>
      </c>
      <c r="J157" s="2">
        <f t="shared" ca="1" si="16"/>
        <v>3625.372592361507</v>
      </c>
      <c r="K157" s="4">
        <f t="shared" ca="1" si="17"/>
        <v>2.0390622406529786E-2</v>
      </c>
      <c r="L157" s="2">
        <f t="shared" ca="1" si="18"/>
        <v>4089.7975754912723</v>
      </c>
      <c r="M157" s="2">
        <f t="shared" ca="1" si="19"/>
        <v>464.42498312976522</v>
      </c>
      <c r="N157" s="2">
        <f t="shared" ca="1" si="20"/>
        <v>201036.89864050949</v>
      </c>
      <c r="R157" s="11">
        <v>144</v>
      </c>
      <c r="S157" t="str">
        <v>SUCCESS</v>
      </c>
    </row>
    <row r="158" spans="6:19" x14ac:dyDescent="0.25">
      <c r="F158">
        <v>145</v>
      </c>
      <c r="G158" s="2">
        <f t="shared" ca="1" si="21"/>
        <v>201036.89864050949</v>
      </c>
      <c r="H158" s="11">
        <f t="shared" si="22"/>
        <v>1.2709952080054052</v>
      </c>
      <c r="I158" s="2">
        <f t="shared" ca="1" si="23"/>
        <v>2541.9904160108103</v>
      </c>
      <c r="J158" s="2">
        <f t="shared" ca="1" si="16"/>
        <v>3631.4148800154435</v>
      </c>
      <c r="K158" s="4">
        <f t="shared" ca="1" si="17"/>
        <v>4.9445739772749749E-2</v>
      </c>
      <c r="L158" s="2">
        <f t="shared" ca="1" si="18"/>
        <v>9940.4181748992996</v>
      </c>
      <c r="M158" s="2">
        <f t="shared" ca="1" si="19"/>
        <v>6309.0032948838561</v>
      </c>
      <c r="N158" s="2">
        <f t="shared" ca="1" si="20"/>
        <v>207345.90193539334</v>
      </c>
      <c r="R158" s="11">
        <v>145</v>
      </c>
      <c r="S158" t="str">
        <v>FAILURE</v>
      </c>
    </row>
    <row r="159" spans="6:19" x14ac:dyDescent="0.25">
      <c r="F159">
        <v>146</v>
      </c>
      <c r="G159" s="2">
        <f t="shared" ca="1" si="21"/>
        <v>207345.90193539334</v>
      </c>
      <c r="H159" s="11">
        <f t="shared" si="22"/>
        <v>1.2731135333520809</v>
      </c>
      <c r="I159" s="2">
        <f t="shared" ca="1" si="23"/>
        <v>2546.2270667041616</v>
      </c>
      <c r="J159" s="2">
        <f t="shared" ca="1" si="16"/>
        <v>3637.4672381488026</v>
      </c>
      <c r="K159" s="4">
        <f t="shared" ca="1" si="17"/>
        <v>7.060400235978645E-2</v>
      </c>
      <c r="L159" s="2">
        <f t="shared" ca="1" si="18"/>
        <v>14639.450549538562</v>
      </c>
      <c r="M159" s="2">
        <f t="shared" ca="1" si="19"/>
        <v>11001.983311389758</v>
      </c>
      <c r="N159" s="2">
        <f t="shared" ca="1" si="20"/>
        <v>218347.88524678309</v>
      </c>
      <c r="R159" s="11">
        <v>146</v>
      </c>
      <c r="S159" t="str">
        <v>FAILURE</v>
      </c>
    </row>
    <row r="160" spans="6:19" x14ac:dyDescent="0.25">
      <c r="F160">
        <v>147</v>
      </c>
      <c r="G160" s="2">
        <f t="shared" ca="1" si="21"/>
        <v>218347.88524678309</v>
      </c>
      <c r="H160" s="11">
        <f t="shared" si="22"/>
        <v>1.2752353892410011</v>
      </c>
      <c r="I160" s="2">
        <f t="shared" ca="1" si="23"/>
        <v>2550.4707784820021</v>
      </c>
      <c r="J160" s="2">
        <f t="shared" ca="1" si="16"/>
        <v>3643.5296835457175</v>
      </c>
      <c r="K160" s="4">
        <f t="shared" ca="1" si="17"/>
        <v>3.1487110614039887E-2</v>
      </c>
      <c r="L160" s="2">
        <f t="shared" ca="1" si="18"/>
        <v>6875.1440151071474</v>
      </c>
      <c r="M160" s="2">
        <f t="shared" ca="1" si="19"/>
        <v>3231.6143315614299</v>
      </c>
      <c r="N160" s="2">
        <f t="shared" ca="1" si="20"/>
        <v>221579.49957834452</v>
      </c>
      <c r="R160" s="11">
        <v>147</v>
      </c>
      <c r="S160" t="str">
        <v>FAILURE</v>
      </c>
    </row>
    <row r="161" spans="6:19" x14ac:dyDescent="0.25">
      <c r="F161">
        <v>148</v>
      </c>
      <c r="G161" s="2">
        <f t="shared" ca="1" si="21"/>
        <v>221579.49957834452</v>
      </c>
      <c r="H161" s="11">
        <f t="shared" si="22"/>
        <v>1.277360781556403</v>
      </c>
      <c r="I161" s="2">
        <f t="shared" ca="1" si="23"/>
        <v>2554.7215631128061</v>
      </c>
      <c r="J161" s="2">
        <f t="shared" ca="1" si="16"/>
        <v>3649.6022330182946</v>
      </c>
      <c r="K161" s="4">
        <f t="shared" ca="1" si="17"/>
        <v>3.1808383044560806E-3</v>
      </c>
      <c r="L161" s="2">
        <f t="shared" ca="1" si="18"/>
        <v>704.80855974100825</v>
      </c>
      <c r="M161" s="2">
        <f t="shared" ca="1" si="19"/>
        <v>-2944.7936732772864</v>
      </c>
      <c r="N161" s="2">
        <f t="shared" ca="1" si="20"/>
        <v>218634.70590506724</v>
      </c>
      <c r="R161" s="11">
        <v>148</v>
      </c>
      <c r="S161" t="str">
        <v>FAILURE</v>
      </c>
    </row>
    <row r="162" spans="6:19" x14ac:dyDescent="0.25">
      <c r="F162">
        <v>149</v>
      </c>
      <c r="G162" s="2">
        <f t="shared" ca="1" si="21"/>
        <v>218634.70590506724</v>
      </c>
      <c r="H162" s="11">
        <f t="shared" si="22"/>
        <v>1.2794897161923302</v>
      </c>
      <c r="I162" s="2">
        <f t="shared" ca="1" si="23"/>
        <v>2558.9794323846604</v>
      </c>
      <c r="J162" s="2">
        <f t="shared" ca="1" si="16"/>
        <v>3655.6849034066581</v>
      </c>
      <c r="K162" s="4">
        <f t="shared" ca="1" si="17"/>
        <v>-2.602703560021883E-2</v>
      </c>
      <c r="L162" s="2">
        <f t="shared" ca="1" si="18"/>
        <v>-5690.4132740345594</v>
      </c>
      <c r="M162" s="2">
        <f t="shared" ca="1" si="19"/>
        <v>-9346.0981774412176</v>
      </c>
      <c r="N162" s="2">
        <f t="shared" ca="1" si="20"/>
        <v>209288.60772762602</v>
      </c>
      <c r="R162" s="11">
        <v>149</v>
      </c>
      <c r="S162" t="str">
        <v>FAILURE</v>
      </c>
    </row>
    <row r="163" spans="6:19" x14ac:dyDescent="0.25">
      <c r="F163">
        <v>150</v>
      </c>
      <c r="G163" s="2">
        <f t="shared" ca="1" si="21"/>
        <v>209288.60772762602</v>
      </c>
      <c r="H163" s="11">
        <f t="shared" si="22"/>
        <v>1.2816221990526511</v>
      </c>
      <c r="I163" s="2">
        <f t="shared" ca="1" si="23"/>
        <v>2563.244398105302</v>
      </c>
      <c r="J163" s="2">
        <f t="shared" ca="1" si="16"/>
        <v>3661.7777115790032</v>
      </c>
      <c r="K163" s="4">
        <f t="shared" ca="1" si="17"/>
        <v>-1.8743771247272396E-2</v>
      </c>
      <c r="L163" s="2">
        <f t="shared" ca="1" si="18"/>
        <v>-3922.8577879067479</v>
      </c>
      <c r="M163" s="2">
        <f t="shared" ca="1" si="19"/>
        <v>-7584.6354994857511</v>
      </c>
      <c r="N163" s="2">
        <f t="shared" ca="1" si="20"/>
        <v>201703.97222814028</v>
      </c>
      <c r="R163" s="11">
        <v>150</v>
      </c>
      <c r="S163" t="str">
        <v>FAILURE</v>
      </c>
    </row>
    <row r="164" spans="6:19" x14ac:dyDescent="0.25">
      <c r="F164">
        <v>151</v>
      </c>
      <c r="G164" s="2">
        <f t="shared" ca="1" si="21"/>
        <v>201703.97222814028</v>
      </c>
      <c r="H164" s="11">
        <f t="shared" si="22"/>
        <v>1.283758236051072</v>
      </c>
      <c r="I164" s="2">
        <f t="shared" ca="1" si="23"/>
        <v>2567.5164721021438</v>
      </c>
      <c r="J164" s="2">
        <f t="shared" ca="1" si="16"/>
        <v>3667.8806744316344</v>
      </c>
      <c r="K164" s="4">
        <f t="shared" ca="1" si="17"/>
        <v>1.590537030954289E-2</v>
      </c>
      <c r="L164" s="2">
        <f t="shared" ca="1" si="18"/>
        <v>3208.1763711943258</v>
      </c>
      <c r="M164" s="2">
        <f t="shared" ca="1" si="19"/>
        <v>-459.70430323730852</v>
      </c>
      <c r="N164" s="2">
        <f t="shared" ca="1" si="20"/>
        <v>201244.26792490296</v>
      </c>
      <c r="R164" s="11">
        <v>151</v>
      </c>
      <c r="S164" t="str">
        <v>FAILURE</v>
      </c>
    </row>
    <row r="165" spans="6:19" x14ac:dyDescent="0.25">
      <c r="F165">
        <v>152</v>
      </c>
      <c r="G165" s="2">
        <f t="shared" ca="1" si="21"/>
        <v>201244.26792490296</v>
      </c>
      <c r="H165" s="11">
        <f t="shared" si="22"/>
        <v>1.2858978331111572</v>
      </c>
      <c r="I165" s="2">
        <f t="shared" ca="1" si="23"/>
        <v>2571.7956662223146</v>
      </c>
      <c r="J165" s="2">
        <f t="shared" ca="1" si="16"/>
        <v>3673.9938088890212</v>
      </c>
      <c r="K165" s="4">
        <f t="shared" ca="1" si="17"/>
        <v>7.5370408522807174E-3</v>
      </c>
      <c r="L165" s="2">
        <f t="shared" ca="1" si="18"/>
        <v>1516.7862686373196</v>
      </c>
      <c r="M165" s="2">
        <f t="shared" ca="1" si="19"/>
        <v>-2157.2075402517016</v>
      </c>
      <c r="N165" s="2">
        <f t="shared" ca="1" si="20"/>
        <v>199087.06038465127</v>
      </c>
      <c r="R165" s="11">
        <v>152</v>
      </c>
      <c r="S165" t="str">
        <v>FAILURE</v>
      </c>
    </row>
    <row r="166" spans="6:19" x14ac:dyDescent="0.25">
      <c r="F166">
        <v>153</v>
      </c>
      <c r="G166" s="2">
        <f t="shared" ca="1" si="21"/>
        <v>199087.06038465127</v>
      </c>
      <c r="H166" s="11">
        <f t="shared" si="22"/>
        <v>1.2880409961663428</v>
      </c>
      <c r="I166" s="2">
        <f t="shared" ca="1" si="23"/>
        <v>2576.0819923326858</v>
      </c>
      <c r="J166" s="2">
        <f t="shared" ca="1" si="16"/>
        <v>3680.1171319038372</v>
      </c>
      <c r="K166" s="4">
        <f t="shared" ca="1" si="17"/>
        <v>5.8941630080435493E-3</v>
      </c>
      <c r="L166" s="2">
        <f t="shared" ca="1" si="18"/>
        <v>1173.4515866993438</v>
      </c>
      <c r="M166" s="2">
        <f t="shared" ca="1" si="19"/>
        <v>-2506.6655452044934</v>
      </c>
      <c r="N166" s="2">
        <f t="shared" ca="1" si="20"/>
        <v>196580.39483944679</v>
      </c>
      <c r="R166" s="11">
        <v>153</v>
      </c>
      <c r="S166" t="str">
        <v>FAILURE</v>
      </c>
    </row>
    <row r="167" spans="6:19" x14ac:dyDescent="0.25">
      <c r="F167">
        <v>154</v>
      </c>
      <c r="G167" s="2">
        <f t="shared" ca="1" si="21"/>
        <v>196580.39483944679</v>
      </c>
      <c r="H167" s="11">
        <f t="shared" si="22"/>
        <v>1.2901877311599532</v>
      </c>
      <c r="I167" s="2">
        <f t="shared" ca="1" si="23"/>
        <v>2580.3754623199065</v>
      </c>
      <c r="J167" s="2">
        <f t="shared" ca="1" si="16"/>
        <v>3686.2506604570094</v>
      </c>
      <c r="K167" s="4">
        <f t="shared" ca="1" si="17"/>
        <v>-6.8674837984265019E-2</v>
      </c>
      <c r="L167" s="2">
        <f t="shared" ca="1" si="18"/>
        <v>-13500.126766481855</v>
      </c>
      <c r="M167" s="2">
        <f t="shared" ca="1" si="19"/>
        <v>-17186.377426938863</v>
      </c>
      <c r="N167" s="2">
        <f t="shared" ca="1" si="20"/>
        <v>179394.01741250794</v>
      </c>
      <c r="R167" s="11">
        <v>154</v>
      </c>
      <c r="S167" t="str">
        <v>FAILURE</v>
      </c>
    </row>
    <row r="168" spans="6:19" x14ac:dyDescent="0.25">
      <c r="F168">
        <v>155</v>
      </c>
      <c r="G168" s="2">
        <f t="shared" ca="1" si="21"/>
        <v>179394.01741250794</v>
      </c>
      <c r="H168" s="11">
        <f t="shared" si="22"/>
        <v>1.2923380440452199</v>
      </c>
      <c r="I168" s="2">
        <f t="shared" ca="1" si="23"/>
        <v>2584.6760880904399</v>
      </c>
      <c r="J168" s="2">
        <f t="shared" ca="1" si="16"/>
        <v>3692.3944115577715</v>
      </c>
      <c r="K168" s="4">
        <f t="shared" ca="1" si="17"/>
        <v>5.4971331309335174E-2</v>
      </c>
      <c r="L168" s="2">
        <f t="shared" ca="1" si="18"/>
        <v>9861.5279660956166</v>
      </c>
      <c r="M168" s="2">
        <f t="shared" ca="1" si="19"/>
        <v>6169.1335545378452</v>
      </c>
      <c r="N168" s="2">
        <f t="shared" ca="1" si="20"/>
        <v>185563.15096704577</v>
      </c>
      <c r="R168" s="11">
        <v>155</v>
      </c>
      <c r="S168" t="str">
        <v>FAILURE</v>
      </c>
    </row>
    <row r="169" spans="6:19" x14ac:dyDescent="0.25">
      <c r="F169">
        <v>156</v>
      </c>
      <c r="G169" s="2">
        <f t="shared" ca="1" si="21"/>
        <v>185563.15096704577</v>
      </c>
      <c r="H169" s="11">
        <f t="shared" si="22"/>
        <v>1.2944919407852955</v>
      </c>
      <c r="I169" s="2">
        <f t="shared" ca="1" si="23"/>
        <v>2588.9838815705912</v>
      </c>
      <c r="J169" s="2">
        <f t="shared" ca="1" si="16"/>
        <v>3698.5484022437017</v>
      </c>
      <c r="K169" s="4">
        <f t="shared" ca="1" si="17"/>
        <v>1.7157593838978247E-2</v>
      </c>
      <c r="L169" s="2">
        <f t="shared" ca="1" si="18"/>
        <v>3183.8171757735749</v>
      </c>
      <c r="M169" s="2">
        <f t="shared" ca="1" si="19"/>
        <v>-514.73122647012678</v>
      </c>
      <c r="N169" s="2">
        <f t="shared" ca="1" si="20"/>
        <v>185048.41974057566</v>
      </c>
      <c r="R169" s="11">
        <v>156</v>
      </c>
      <c r="S169" t="str">
        <v>FAILURE</v>
      </c>
    </row>
    <row r="170" spans="6:19" x14ac:dyDescent="0.25">
      <c r="F170">
        <v>157</v>
      </c>
      <c r="G170" s="2">
        <f t="shared" ca="1" si="21"/>
        <v>185048.41974057566</v>
      </c>
      <c r="H170" s="11">
        <f t="shared" si="22"/>
        <v>1.2966494273532709</v>
      </c>
      <c r="I170" s="2">
        <f t="shared" ca="1" si="23"/>
        <v>2593.298854706542</v>
      </c>
      <c r="J170" s="2">
        <f t="shared" ca="1" si="16"/>
        <v>3704.7126495807747</v>
      </c>
      <c r="K170" s="4">
        <f t="shared" ca="1" si="17"/>
        <v>-4.4864892961705843E-2</v>
      </c>
      <c r="L170" s="2">
        <f t="shared" ca="1" si="18"/>
        <v>-8302.1775443937422</v>
      </c>
      <c r="M170" s="2">
        <f t="shared" ca="1" si="19"/>
        <v>-12006.890193974517</v>
      </c>
      <c r="N170" s="2">
        <f t="shared" ca="1" si="20"/>
        <v>173041.52954660114</v>
      </c>
      <c r="R170" s="11">
        <v>157</v>
      </c>
      <c r="S170" t="str">
        <v>SUCCESS</v>
      </c>
    </row>
    <row r="171" spans="6:19" x14ac:dyDescent="0.25">
      <c r="F171">
        <v>158</v>
      </c>
      <c r="G171" s="2">
        <f t="shared" ca="1" si="21"/>
        <v>173041.52954660114</v>
      </c>
      <c r="H171" s="11">
        <f t="shared" si="22"/>
        <v>1.2988105097321934</v>
      </c>
      <c r="I171" s="2">
        <f t="shared" ca="1" si="23"/>
        <v>2597.6210194643868</v>
      </c>
      <c r="J171" s="2">
        <f t="shared" ca="1" si="16"/>
        <v>3710.88717066341</v>
      </c>
      <c r="K171" s="4">
        <f t="shared" ca="1" si="17"/>
        <v>2.9076207370361248E-2</v>
      </c>
      <c r="L171" s="2">
        <f t="shared" ca="1" si="18"/>
        <v>5031.3913967814678</v>
      </c>
      <c r="M171" s="2">
        <f t="shared" ca="1" si="19"/>
        <v>1320.5042261180579</v>
      </c>
      <c r="N171" s="2">
        <f t="shared" ca="1" si="20"/>
        <v>174362.03377271921</v>
      </c>
      <c r="R171" s="11">
        <v>158</v>
      </c>
      <c r="S171" t="str">
        <v>FAILURE</v>
      </c>
    </row>
    <row r="172" spans="6:19" x14ac:dyDescent="0.25">
      <c r="F172">
        <v>159</v>
      </c>
      <c r="G172" s="2">
        <f t="shared" ca="1" si="21"/>
        <v>174362.03377271921</v>
      </c>
      <c r="H172" s="11">
        <f t="shared" si="22"/>
        <v>1.3009751939150802</v>
      </c>
      <c r="I172" s="2">
        <f t="shared" ca="1" si="23"/>
        <v>2601.9503878301603</v>
      </c>
      <c r="J172" s="2">
        <f t="shared" ca="1" si="16"/>
        <v>3717.071982614515</v>
      </c>
      <c r="K172" s="4">
        <f t="shared" ca="1" si="17"/>
        <v>2.4305635453852781E-2</v>
      </c>
      <c r="L172" s="2">
        <f t="shared" ca="1" si="18"/>
        <v>4237.9800298720802</v>
      </c>
      <c r="M172" s="2">
        <f t="shared" ca="1" si="19"/>
        <v>520.90804725756516</v>
      </c>
      <c r="N172" s="2">
        <f t="shared" ca="1" si="20"/>
        <v>174882.94181997678</v>
      </c>
      <c r="R172" s="11">
        <v>159</v>
      </c>
      <c r="S172" t="str">
        <v>FAILURE</v>
      </c>
    </row>
    <row r="173" spans="6:19" x14ac:dyDescent="0.25">
      <c r="F173">
        <v>160</v>
      </c>
      <c r="G173" s="2">
        <f t="shared" ca="1" si="21"/>
        <v>174882.94181997678</v>
      </c>
      <c r="H173" s="11">
        <f t="shared" si="22"/>
        <v>1.3031434859049389</v>
      </c>
      <c r="I173" s="2">
        <f t="shared" ca="1" si="23"/>
        <v>2606.2869718098777</v>
      </c>
      <c r="J173" s="2">
        <f t="shared" ca="1" si="16"/>
        <v>3723.2671025855398</v>
      </c>
      <c r="K173" s="4">
        <f t="shared" ca="1" si="17"/>
        <v>9.3717756067336011E-2</v>
      </c>
      <c r="L173" s="2">
        <f t="shared" ca="1" si="18"/>
        <v>16389.636881822698</v>
      </c>
      <c r="M173" s="2">
        <f t="shared" ca="1" si="19"/>
        <v>12666.369779237159</v>
      </c>
      <c r="N173" s="2">
        <f t="shared" ca="1" si="20"/>
        <v>187549.31159921395</v>
      </c>
      <c r="R173" s="11">
        <v>160</v>
      </c>
      <c r="S173" t="str">
        <v>SUCCESS</v>
      </c>
    </row>
    <row r="174" spans="6:19" x14ac:dyDescent="0.25">
      <c r="F174">
        <v>161</v>
      </c>
      <c r="G174" s="2">
        <f t="shared" ca="1" si="21"/>
        <v>187549.31159921395</v>
      </c>
      <c r="H174" s="11">
        <f t="shared" si="22"/>
        <v>1.3053153917147806</v>
      </c>
      <c r="I174" s="2">
        <f t="shared" ca="1" si="23"/>
        <v>2610.6307834295612</v>
      </c>
      <c r="J174" s="2">
        <f t="shared" ca="1" si="16"/>
        <v>3729.4725477565162</v>
      </c>
      <c r="K174" s="4">
        <f t="shared" ca="1" si="17"/>
        <v>5.2487911271532697E-2</v>
      </c>
      <c r="L174" s="2">
        <f t="shared" ca="1" si="18"/>
        <v>9844.0716262565802</v>
      </c>
      <c r="M174" s="2">
        <f t="shared" ca="1" si="19"/>
        <v>6114.599078500064</v>
      </c>
      <c r="N174" s="2">
        <f t="shared" ca="1" si="20"/>
        <v>193663.91067771401</v>
      </c>
      <c r="R174" s="11">
        <v>161</v>
      </c>
      <c r="S174" t="str">
        <v>SUCCESS</v>
      </c>
    </row>
    <row r="175" spans="6:19" x14ac:dyDescent="0.25">
      <c r="F175">
        <v>162</v>
      </c>
      <c r="G175" s="2">
        <f t="shared" ca="1" si="21"/>
        <v>193663.91067771401</v>
      </c>
      <c r="H175" s="11">
        <f t="shared" si="22"/>
        <v>1.3074909173676388</v>
      </c>
      <c r="I175" s="2">
        <f t="shared" ca="1" si="23"/>
        <v>2614.9818347352775</v>
      </c>
      <c r="J175" s="2">
        <f t="shared" ca="1" si="16"/>
        <v>3735.6883353361109</v>
      </c>
      <c r="K175" s="4">
        <f t="shared" ca="1" si="17"/>
        <v>3.1659989013451476E-2</v>
      </c>
      <c r="L175" s="2">
        <f t="shared" ca="1" si="18"/>
        <v>6131.3972843584734</v>
      </c>
      <c r="M175" s="2">
        <f t="shared" ca="1" si="19"/>
        <v>2395.7089490223625</v>
      </c>
      <c r="N175" s="2">
        <f t="shared" ca="1" si="20"/>
        <v>196059.61962673638</v>
      </c>
      <c r="R175" s="11">
        <v>162</v>
      </c>
      <c r="S175" t="str">
        <v>FAILURE</v>
      </c>
    </row>
    <row r="176" spans="6:19" x14ac:dyDescent="0.25">
      <c r="F176">
        <v>163</v>
      </c>
      <c r="G176" s="2">
        <f t="shared" ca="1" si="21"/>
        <v>196059.61962673638</v>
      </c>
      <c r="H176" s="11">
        <f t="shared" si="22"/>
        <v>1.3096700688965848</v>
      </c>
      <c r="I176" s="2">
        <f t="shared" ca="1" si="23"/>
        <v>2619.3401377931696</v>
      </c>
      <c r="J176" s="2">
        <f t="shared" ca="1" si="16"/>
        <v>3741.9144825616709</v>
      </c>
      <c r="K176" s="4">
        <f t="shared" ca="1" si="17"/>
        <v>-6.8511473680387645E-3</v>
      </c>
      <c r="L176" s="2">
        <f t="shared" ca="1" si="18"/>
        <v>-1343.2333469843963</v>
      </c>
      <c r="M176" s="2">
        <f t="shared" ca="1" si="19"/>
        <v>-5085.1478295460674</v>
      </c>
      <c r="N176" s="2">
        <f t="shared" ca="1" si="20"/>
        <v>190974.47179719032</v>
      </c>
      <c r="R176" s="11">
        <v>163</v>
      </c>
      <c r="S176" t="str">
        <v>FAILURE</v>
      </c>
    </row>
    <row r="177" spans="6:19" x14ac:dyDescent="0.25">
      <c r="F177">
        <v>164</v>
      </c>
      <c r="G177" s="2">
        <f t="shared" ca="1" si="21"/>
        <v>190974.47179719032</v>
      </c>
      <c r="H177" s="11">
        <f t="shared" si="22"/>
        <v>1.3118528523447459</v>
      </c>
      <c r="I177" s="2">
        <f t="shared" ca="1" si="23"/>
        <v>2623.705704689492</v>
      </c>
      <c r="J177" s="2">
        <f t="shared" ca="1" si="16"/>
        <v>3748.1510066992746</v>
      </c>
      <c r="K177" s="4">
        <f t="shared" ca="1" si="17"/>
        <v>-4.9352003398188942E-3</v>
      </c>
      <c r="L177" s="2">
        <f t="shared" ca="1" si="18"/>
        <v>-942.49727811022751</v>
      </c>
      <c r="M177" s="2">
        <f t="shared" ca="1" si="19"/>
        <v>-4690.648284809502</v>
      </c>
      <c r="N177" s="2">
        <f t="shared" ca="1" si="20"/>
        <v>186283.82351238083</v>
      </c>
      <c r="R177" s="11">
        <v>164</v>
      </c>
      <c r="S177" t="str">
        <v>FAILURE</v>
      </c>
    </row>
    <row r="178" spans="6:19" x14ac:dyDescent="0.25">
      <c r="F178">
        <v>165</v>
      </c>
      <c r="G178" s="2">
        <f t="shared" ca="1" si="21"/>
        <v>186283.82351238083</v>
      </c>
      <c r="H178" s="11">
        <f t="shared" si="22"/>
        <v>1.3140392737653206</v>
      </c>
      <c r="I178" s="2">
        <f t="shared" ca="1" si="23"/>
        <v>2628.0785475306411</v>
      </c>
      <c r="J178" s="2">
        <f t="shared" ca="1" si="16"/>
        <v>3754.3979250437733</v>
      </c>
      <c r="K178" s="4">
        <f t="shared" ca="1" si="17"/>
        <v>-1.6162795102505085E-2</v>
      </c>
      <c r="L178" s="2">
        <f t="shared" ca="1" si="18"/>
        <v>-3010.8672703418306</v>
      </c>
      <c r="M178" s="2">
        <f t="shared" ca="1" si="19"/>
        <v>-6765.2651953856039</v>
      </c>
      <c r="N178" s="2">
        <f t="shared" ca="1" si="20"/>
        <v>179518.55831699522</v>
      </c>
      <c r="R178" s="11">
        <v>165</v>
      </c>
      <c r="S178" t="str">
        <v>FAILURE</v>
      </c>
    </row>
    <row r="179" spans="6:19" x14ac:dyDescent="0.25">
      <c r="F179">
        <v>166</v>
      </c>
      <c r="G179" s="2">
        <f t="shared" ca="1" si="21"/>
        <v>179518.55831699522</v>
      </c>
      <c r="H179" s="11">
        <f t="shared" si="22"/>
        <v>1.3162293392215962</v>
      </c>
      <c r="I179" s="2">
        <f t="shared" ca="1" si="23"/>
        <v>2632.4586784431926</v>
      </c>
      <c r="J179" s="2">
        <f t="shared" ca="1" si="16"/>
        <v>3760.6552549188468</v>
      </c>
      <c r="K179" s="4">
        <f t="shared" ca="1" si="17"/>
        <v>-1.4631936823047014E-2</v>
      </c>
      <c r="L179" s="2">
        <f t="shared" ca="1" si="18"/>
        <v>-2626.7042038587551</v>
      </c>
      <c r="M179" s="2">
        <f t="shared" ca="1" si="19"/>
        <v>-6387.3594587776024</v>
      </c>
      <c r="N179" s="2">
        <f t="shared" ca="1" si="20"/>
        <v>173131.19885821763</v>
      </c>
      <c r="R179" s="11">
        <v>166</v>
      </c>
      <c r="S179" t="str">
        <v>SUCCESS</v>
      </c>
    </row>
    <row r="180" spans="6:19" x14ac:dyDescent="0.25">
      <c r="F180">
        <v>167</v>
      </c>
      <c r="G180" s="2">
        <f t="shared" ca="1" si="21"/>
        <v>173131.19885821763</v>
      </c>
      <c r="H180" s="11">
        <f t="shared" si="22"/>
        <v>1.3184230547869655</v>
      </c>
      <c r="I180" s="2">
        <f t="shared" ca="1" si="23"/>
        <v>2636.8461095739312</v>
      </c>
      <c r="J180" s="2">
        <f t="shared" ca="1" si="16"/>
        <v>3766.9230136770448</v>
      </c>
      <c r="K180" s="4">
        <f t="shared" ca="1" si="17"/>
        <v>-1.4683817685861762E-2</v>
      </c>
      <c r="L180" s="2">
        <f t="shared" ca="1" si="18"/>
        <v>-2542.2269597687455</v>
      </c>
      <c r="M180" s="2">
        <f t="shared" ca="1" si="19"/>
        <v>-6309.1499734457902</v>
      </c>
      <c r="N180" s="2">
        <f t="shared" ca="1" si="20"/>
        <v>166822.04888477182</v>
      </c>
      <c r="R180" s="11">
        <v>167</v>
      </c>
      <c r="S180" t="str">
        <v>FAILURE</v>
      </c>
    </row>
    <row r="181" spans="6:19" x14ac:dyDescent="0.25">
      <c r="F181">
        <v>168</v>
      </c>
      <c r="G181" s="2">
        <f t="shared" ca="1" si="21"/>
        <v>166822.04888477182</v>
      </c>
      <c r="H181" s="11">
        <f t="shared" si="22"/>
        <v>1.3206204265449439</v>
      </c>
      <c r="I181" s="2">
        <f t="shared" ca="1" si="23"/>
        <v>2641.2408530898879</v>
      </c>
      <c r="J181" s="2">
        <f t="shared" ca="1" si="16"/>
        <v>3773.20121869984</v>
      </c>
      <c r="K181" s="4">
        <f t="shared" ca="1" si="17"/>
        <v>6.0479100289268214E-2</v>
      </c>
      <c r="L181" s="2">
        <f t="shared" ca="1" si="18"/>
        <v>10089.24742496332</v>
      </c>
      <c r="M181" s="2">
        <f t="shared" ca="1" si="19"/>
        <v>6316.0462062634797</v>
      </c>
      <c r="N181" s="2">
        <f t="shared" ca="1" si="20"/>
        <v>173138.0950910353</v>
      </c>
      <c r="R181" s="11">
        <v>168</v>
      </c>
      <c r="S181" t="str">
        <v>FAILURE</v>
      </c>
    </row>
    <row r="182" spans="6:19" x14ac:dyDescent="0.25">
      <c r="F182">
        <v>169</v>
      </c>
      <c r="G182" s="2">
        <f t="shared" ca="1" si="21"/>
        <v>173138.0950910353</v>
      </c>
      <c r="H182" s="11">
        <f t="shared" si="22"/>
        <v>1.3228214605891859</v>
      </c>
      <c r="I182" s="2">
        <f t="shared" ca="1" si="23"/>
        <v>2645.642921178372</v>
      </c>
      <c r="J182" s="2">
        <f t="shared" ca="1" si="16"/>
        <v>3779.4898873976745</v>
      </c>
      <c r="K182" s="4">
        <f t="shared" ca="1" si="17"/>
        <v>2.0805529258271532E-2</v>
      </c>
      <c r="L182" s="2">
        <f t="shared" ca="1" si="18"/>
        <v>3602.2297031379335</v>
      </c>
      <c r="M182" s="2">
        <f t="shared" ca="1" si="19"/>
        <v>-177.26018425974098</v>
      </c>
      <c r="N182" s="2">
        <f t="shared" ca="1" si="20"/>
        <v>172960.83490677556</v>
      </c>
      <c r="R182" s="11">
        <v>169</v>
      </c>
      <c r="S182" t="str">
        <v>SUCCESS</v>
      </c>
    </row>
    <row r="183" spans="6:19" x14ac:dyDescent="0.25">
      <c r="F183">
        <v>170</v>
      </c>
      <c r="G183" s="2">
        <f t="shared" ca="1" si="21"/>
        <v>172960.83490677556</v>
      </c>
      <c r="H183" s="11">
        <f t="shared" si="22"/>
        <v>1.325026163023501</v>
      </c>
      <c r="I183" s="2">
        <f t="shared" ca="1" si="23"/>
        <v>2650.0523260470018</v>
      </c>
      <c r="J183" s="2">
        <f t="shared" ca="1" si="16"/>
        <v>3785.7890372100028</v>
      </c>
      <c r="K183" s="4">
        <f t="shared" ca="1" si="17"/>
        <v>-8.8123180608827498E-3</v>
      </c>
      <c r="L183" s="2">
        <f t="shared" ca="1" si="18"/>
        <v>-1524.1858892743378</v>
      </c>
      <c r="M183" s="2">
        <f t="shared" ca="1" si="19"/>
        <v>-5309.9749264843404</v>
      </c>
      <c r="N183" s="2">
        <f t="shared" ca="1" si="20"/>
        <v>167650.85998029122</v>
      </c>
      <c r="R183" s="11">
        <v>170</v>
      </c>
      <c r="S183" t="str">
        <v>SUCCESS</v>
      </c>
    </row>
    <row r="184" spans="6:19" x14ac:dyDescent="0.25">
      <c r="F184">
        <v>171</v>
      </c>
      <c r="G184" s="2">
        <f t="shared" ca="1" si="21"/>
        <v>167650.85998029122</v>
      </c>
      <c r="H184" s="11">
        <f t="shared" si="22"/>
        <v>1.3272345399618735</v>
      </c>
      <c r="I184" s="2">
        <f t="shared" ca="1" si="23"/>
        <v>2654.4690799237469</v>
      </c>
      <c r="J184" s="2">
        <f t="shared" ca="1" si="16"/>
        <v>3792.0986856053528</v>
      </c>
      <c r="K184" s="4">
        <f t="shared" ca="1" si="17"/>
        <v>-1.208296077064705E-2</v>
      </c>
      <c r="L184" s="2">
        <f t="shared" ca="1" si="18"/>
        <v>-2025.7187643071002</v>
      </c>
      <c r="M184" s="2">
        <f t="shared" ca="1" si="19"/>
        <v>-5817.8174499124525</v>
      </c>
      <c r="N184" s="2">
        <f t="shared" ca="1" si="20"/>
        <v>161833.04253037876</v>
      </c>
      <c r="R184" s="11">
        <v>171</v>
      </c>
      <c r="S184" t="str">
        <v>SUCCESS</v>
      </c>
    </row>
    <row r="185" spans="6:19" x14ac:dyDescent="0.25">
      <c r="F185">
        <v>172</v>
      </c>
      <c r="G185" s="2">
        <f t="shared" ca="1" si="21"/>
        <v>161833.04253037876</v>
      </c>
      <c r="H185" s="11">
        <f t="shared" si="22"/>
        <v>1.3294465975284768</v>
      </c>
      <c r="I185" s="2">
        <f t="shared" ca="1" si="23"/>
        <v>2658.8931950569536</v>
      </c>
      <c r="J185" s="2">
        <f t="shared" ca="1" si="16"/>
        <v>3798.4188500813625</v>
      </c>
      <c r="K185" s="4">
        <f t="shared" ca="1" si="17"/>
        <v>5.7898543488645565E-2</v>
      </c>
      <c r="L185" s="2">
        <f t="shared" ca="1" si="18"/>
        <v>9369.8974508449628</v>
      </c>
      <c r="M185" s="2">
        <f t="shared" ca="1" si="19"/>
        <v>5571.4786007636003</v>
      </c>
      <c r="N185" s="2">
        <f t="shared" ca="1" si="20"/>
        <v>167404.52113114236</v>
      </c>
      <c r="R185" s="11">
        <v>172</v>
      </c>
      <c r="S185" t="str">
        <v>FAILURE</v>
      </c>
    </row>
    <row r="186" spans="6:19" x14ac:dyDescent="0.25">
      <c r="F186">
        <v>173</v>
      </c>
      <c r="G186" s="2">
        <f t="shared" ca="1" si="21"/>
        <v>167404.52113114236</v>
      </c>
      <c r="H186" s="11">
        <f t="shared" si="22"/>
        <v>1.3316623418576909</v>
      </c>
      <c r="I186" s="2">
        <f t="shared" ca="1" si="23"/>
        <v>2663.324683715382</v>
      </c>
      <c r="J186" s="2">
        <f t="shared" ca="1" si="16"/>
        <v>3804.7495481648316</v>
      </c>
      <c r="K186" s="4">
        <f t="shared" ca="1" si="17"/>
        <v>-2.4874084740689258E-2</v>
      </c>
      <c r="L186" s="2">
        <f t="shared" ca="1" si="18"/>
        <v>-4164.0342445905408</v>
      </c>
      <c r="M186" s="2">
        <f t="shared" ca="1" si="19"/>
        <v>-7968.7837927553719</v>
      </c>
      <c r="N186" s="2">
        <f t="shared" ca="1" si="20"/>
        <v>159435.737338387</v>
      </c>
      <c r="R186" s="11">
        <v>173</v>
      </c>
      <c r="S186" t="str">
        <v>FAILURE</v>
      </c>
    </row>
    <row r="187" spans="6:19" x14ac:dyDescent="0.25">
      <c r="F187">
        <v>174</v>
      </c>
      <c r="G187" s="2">
        <f t="shared" ca="1" si="21"/>
        <v>159435.737338387</v>
      </c>
      <c r="H187" s="11">
        <f t="shared" si="22"/>
        <v>1.3338817790941206</v>
      </c>
      <c r="I187" s="2">
        <f t="shared" ca="1" si="23"/>
        <v>2667.7635581882414</v>
      </c>
      <c r="J187" s="2">
        <f t="shared" ca="1" si="16"/>
        <v>3811.0907974117736</v>
      </c>
      <c r="K187" s="4">
        <f t="shared" ca="1" si="17"/>
        <v>9.3973413946475098E-2</v>
      </c>
      <c r="L187" s="2">
        <f t="shared" ca="1" si="18"/>
        <v>14982.720542761717</v>
      </c>
      <c r="M187" s="2">
        <f t="shared" ca="1" si="19"/>
        <v>11171.629745349943</v>
      </c>
      <c r="N187" s="2">
        <f t="shared" ca="1" si="20"/>
        <v>170607.36708373693</v>
      </c>
      <c r="R187" s="11">
        <v>174</v>
      </c>
      <c r="S187" t="str">
        <v>FAILURE</v>
      </c>
    </row>
    <row r="188" spans="6:19" x14ac:dyDescent="0.25">
      <c r="F188">
        <v>175</v>
      </c>
      <c r="G188" s="2">
        <f t="shared" ca="1" si="21"/>
        <v>170607.36708373693</v>
      </c>
      <c r="H188" s="11">
        <f t="shared" si="22"/>
        <v>1.3361049153926108</v>
      </c>
      <c r="I188" s="2">
        <f t="shared" ca="1" si="23"/>
        <v>2672.2098307852216</v>
      </c>
      <c r="J188" s="2">
        <f t="shared" ca="1" si="16"/>
        <v>3817.4426154074595</v>
      </c>
      <c r="K188" s="4">
        <f t="shared" ca="1" si="17"/>
        <v>7.2135671864002994E-3</v>
      </c>
      <c r="L188" s="2">
        <f t="shared" ca="1" si="18"/>
        <v>1230.6877049533953</v>
      </c>
      <c r="M188" s="2">
        <f t="shared" ca="1" si="19"/>
        <v>-2586.754910454064</v>
      </c>
      <c r="N188" s="2">
        <f t="shared" ca="1" si="20"/>
        <v>168020.61217328286</v>
      </c>
      <c r="R188" s="11">
        <v>175</v>
      </c>
      <c r="S188" t="str">
        <v>FAILURE</v>
      </c>
    </row>
    <row r="189" spans="6:19" x14ac:dyDescent="0.25">
      <c r="F189">
        <v>176</v>
      </c>
      <c r="G189" s="2">
        <f t="shared" ca="1" si="21"/>
        <v>168020.61217328286</v>
      </c>
      <c r="H189" s="11">
        <f t="shared" si="22"/>
        <v>1.3383317569182653</v>
      </c>
      <c r="I189" s="2">
        <f t="shared" ca="1" si="23"/>
        <v>2676.6635138365305</v>
      </c>
      <c r="J189" s="2">
        <f t="shared" ca="1" si="16"/>
        <v>3823.8050197664725</v>
      </c>
      <c r="K189" s="4">
        <f t="shared" ca="1" si="17"/>
        <v>-4.0117308133115016E-2</v>
      </c>
      <c r="L189" s="2">
        <f t="shared" ca="1" si="18"/>
        <v>-6740.5346712702049</v>
      </c>
      <c r="M189" s="2">
        <f t="shared" ca="1" si="19"/>
        <v>-10564.339691036677</v>
      </c>
      <c r="N189" s="2">
        <f t="shared" ca="1" si="20"/>
        <v>157456.27248224619</v>
      </c>
      <c r="R189" s="11">
        <v>176</v>
      </c>
      <c r="S189" t="str">
        <v>FAILURE</v>
      </c>
    </row>
    <row r="190" spans="6:19" x14ac:dyDescent="0.25">
      <c r="F190">
        <v>177</v>
      </c>
      <c r="G190" s="2">
        <f t="shared" ca="1" si="21"/>
        <v>157456.27248224619</v>
      </c>
      <c r="H190" s="11">
        <f t="shared" si="22"/>
        <v>1.3405623098464627</v>
      </c>
      <c r="I190" s="2">
        <f t="shared" ca="1" si="23"/>
        <v>2681.1246196929255</v>
      </c>
      <c r="J190" s="2">
        <f t="shared" ca="1" si="16"/>
        <v>3830.178028132751</v>
      </c>
      <c r="K190" s="4">
        <f t="shared" ca="1" si="17"/>
        <v>-2.4368215121877392E-2</v>
      </c>
      <c r="L190" s="2">
        <f t="shared" ca="1" si="18"/>
        <v>-3836.9283201363187</v>
      </c>
      <c r="M190" s="2">
        <f t="shared" ca="1" si="19"/>
        <v>-7667.1063482690697</v>
      </c>
      <c r="N190" s="2">
        <f t="shared" ca="1" si="20"/>
        <v>149789.16613397712</v>
      </c>
      <c r="R190" s="11">
        <v>177</v>
      </c>
      <c r="S190" t="str">
        <v>FAILURE</v>
      </c>
    </row>
    <row r="191" spans="6:19" x14ac:dyDescent="0.25">
      <c r="F191">
        <v>178</v>
      </c>
      <c r="G191" s="2">
        <f t="shared" ca="1" si="21"/>
        <v>149789.16613397712</v>
      </c>
      <c r="H191" s="11">
        <f t="shared" si="22"/>
        <v>1.3427965803628734</v>
      </c>
      <c r="I191" s="2">
        <f t="shared" ca="1" si="23"/>
        <v>2685.5931607257467</v>
      </c>
      <c r="J191" s="2">
        <f t="shared" ca="1" si="16"/>
        <v>3836.5616581796385</v>
      </c>
      <c r="K191" s="4">
        <f t="shared" ca="1" si="17"/>
        <v>-4.2811767528730948E-2</v>
      </c>
      <c r="L191" s="2">
        <f t="shared" ca="1" si="18"/>
        <v>-6412.7389588502874</v>
      </c>
      <c r="M191" s="2">
        <f t="shared" ca="1" si="19"/>
        <v>-10249.300617029927</v>
      </c>
      <c r="N191" s="2">
        <f t="shared" ca="1" si="20"/>
        <v>139539.8655169472</v>
      </c>
      <c r="R191" s="11">
        <v>178</v>
      </c>
      <c r="S191" t="str">
        <v>FAILURE</v>
      </c>
    </row>
    <row r="192" spans="6:19" x14ac:dyDescent="0.25">
      <c r="F192">
        <v>179</v>
      </c>
      <c r="G192" s="2">
        <f t="shared" ca="1" si="21"/>
        <v>139539.8655169472</v>
      </c>
      <c r="H192" s="11">
        <f t="shared" si="22"/>
        <v>1.3450345746634782</v>
      </c>
      <c r="I192" s="2">
        <f t="shared" ca="1" si="23"/>
        <v>2690.0691493269564</v>
      </c>
      <c r="J192" s="2">
        <f t="shared" ca="1" si="16"/>
        <v>3842.955927609938</v>
      </c>
      <c r="K192" s="4">
        <f t="shared" ca="1" si="17"/>
        <v>5.8343271536825149E-3</v>
      </c>
      <c r="L192" s="2">
        <f t="shared" ca="1" si="18"/>
        <v>814.12122640673147</v>
      </c>
      <c r="M192" s="2">
        <f t="shared" ca="1" si="19"/>
        <v>-3028.8347012032064</v>
      </c>
      <c r="N192" s="2">
        <f t="shared" ca="1" si="20"/>
        <v>136511.03081574399</v>
      </c>
      <c r="R192" s="11">
        <v>179</v>
      </c>
      <c r="S192" t="str">
        <v>FAILURE</v>
      </c>
    </row>
    <row r="193" spans="6:19" x14ac:dyDescent="0.25">
      <c r="F193">
        <v>180</v>
      </c>
      <c r="G193" s="2">
        <f t="shared" ca="1" si="21"/>
        <v>136511.03081574399</v>
      </c>
      <c r="H193" s="11">
        <f t="shared" si="22"/>
        <v>1.3472762989545843</v>
      </c>
      <c r="I193" s="2">
        <f t="shared" ca="1" si="23"/>
        <v>2694.5525979091685</v>
      </c>
      <c r="J193" s="2">
        <f t="shared" ca="1" si="16"/>
        <v>3849.3608541559552</v>
      </c>
      <c r="K193" s="4">
        <f t="shared" ca="1" si="17"/>
        <v>4.6478982154265942E-2</v>
      </c>
      <c r="L193" s="2">
        <f t="shared" ca="1" si="18"/>
        <v>6344.8937651454125</v>
      </c>
      <c r="M193" s="2">
        <f t="shared" ca="1" si="19"/>
        <v>2495.5329109894574</v>
      </c>
      <c r="N193" s="2">
        <f t="shared" ca="1" si="20"/>
        <v>139006.56372673344</v>
      </c>
      <c r="R193" s="11">
        <v>180</v>
      </c>
      <c r="S193" t="str">
        <v>FAILURE</v>
      </c>
    </row>
    <row r="194" spans="6:19" x14ac:dyDescent="0.25">
      <c r="F194">
        <v>181</v>
      </c>
      <c r="G194" s="2">
        <f t="shared" ca="1" si="21"/>
        <v>139006.56372673344</v>
      </c>
      <c r="H194" s="11">
        <f t="shared" si="22"/>
        <v>1.3495217594528419</v>
      </c>
      <c r="I194" s="2">
        <f t="shared" ca="1" si="23"/>
        <v>2699.0435189056839</v>
      </c>
      <c r="J194" s="2">
        <f t="shared" ca="1" si="16"/>
        <v>3855.7764555795488</v>
      </c>
      <c r="K194" s="4">
        <f t="shared" ca="1" si="17"/>
        <v>0.11049174893249791</v>
      </c>
      <c r="L194" s="2">
        <f t="shared" ca="1" si="18"/>
        <v>15359.078339263502</v>
      </c>
      <c r="M194" s="2">
        <f t="shared" ca="1" si="19"/>
        <v>11503.301883683953</v>
      </c>
      <c r="N194" s="2">
        <f t="shared" ca="1" si="20"/>
        <v>150509.86561041739</v>
      </c>
      <c r="R194" s="11">
        <v>181</v>
      </c>
      <c r="S194" t="str">
        <v>SUCCESS</v>
      </c>
    </row>
    <row r="195" spans="6:19" x14ac:dyDescent="0.25">
      <c r="F195">
        <v>182</v>
      </c>
      <c r="G195" s="2">
        <f t="shared" ca="1" si="21"/>
        <v>150509.86561041739</v>
      </c>
      <c r="H195" s="11">
        <f t="shared" si="22"/>
        <v>1.3517709623852634</v>
      </c>
      <c r="I195" s="2">
        <f t="shared" ca="1" si="23"/>
        <v>2703.5419247705267</v>
      </c>
      <c r="J195" s="2">
        <f t="shared" ca="1" si="16"/>
        <v>3862.2027496721812</v>
      </c>
      <c r="K195" s="4">
        <f t="shared" ca="1" si="17"/>
        <v>6.3695902171545707E-2</v>
      </c>
      <c r="L195" s="2">
        <f t="shared" ca="1" si="18"/>
        <v>9586.8616757736381</v>
      </c>
      <c r="M195" s="2">
        <f t="shared" ca="1" si="19"/>
        <v>5724.6589261014569</v>
      </c>
      <c r="N195" s="2">
        <f t="shared" ca="1" si="20"/>
        <v>156234.52453651885</v>
      </c>
      <c r="R195" s="11">
        <v>182</v>
      </c>
      <c r="S195" t="str">
        <v>SUCCESS</v>
      </c>
    </row>
    <row r="196" spans="6:19" x14ac:dyDescent="0.25">
      <c r="F196">
        <v>183</v>
      </c>
      <c r="G196" s="2">
        <f t="shared" ca="1" si="21"/>
        <v>156234.52453651885</v>
      </c>
      <c r="H196" s="11">
        <f t="shared" si="22"/>
        <v>1.3540239139892389</v>
      </c>
      <c r="I196" s="2">
        <f t="shared" ca="1" si="23"/>
        <v>2708.0478279784779</v>
      </c>
      <c r="J196" s="2">
        <f t="shared" ca="1" si="16"/>
        <v>3868.6397542549689</v>
      </c>
      <c r="K196" s="4">
        <f t="shared" ca="1" si="17"/>
        <v>1.2679138896176643E-2</v>
      </c>
      <c r="L196" s="2">
        <f t="shared" ca="1" si="18"/>
        <v>1980.9192369766401</v>
      </c>
      <c r="M196" s="2">
        <f t="shared" ca="1" si="19"/>
        <v>-1887.7205172783288</v>
      </c>
      <c r="N196" s="2">
        <f t="shared" ca="1" si="20"/>
        <v>154346.80401924052</v>
      </c>
      <c r="R196" s="11">
        <v>183</v>
      </c>
      <c r="S196" t="str">
        <v>FAILURE</v>
      </c>
    </row>
    <row r="197" spans="6:19" x14ac:dyDescent="0.25">
      <c r="F197">
        <v>184</v>
      </c>
      <c r="G197" s="2">
        <f t="shared" ca="1" si="21"/>
        <v>154346.80401924052</v>
      </c>
      <c r="H197" s="11">
        <f t="shared" si="22"/>
        <v>1.3562806205125544</v>
      </c>
      <c r="I197" s="2">
        <f t="shared" ca="1" si="23"/>
        <v>2712.5612410251088</v>
      </c>
      <c r="J197" s="2">
        <f t="shared" ca="1" si="16"/>
        <v>3875.0874871787269</v>
      </c>
      <c r="K197" s="4">
        <f t="shared" ca="1" si="17"/>
        <v>-1.0880857849534364E-2</v>
      </c>
      <c r="L197" s="2">
        <f t="shared" ca="1" si="18"/>
        <v>-1679.4256340632953</v>
      </c>
      <c r="M197" s="2">
        <f t="shared" ca="1" si="19"/>
        <v>-5554.513121242022</v>
      </c>
      <c r="N197" s="2">
        <f t="shared" ca="1" si="20"/>
        <v>148792.29089799849</v>
      </c>
      <c r="R197" s="11">
        <v>184</v>
      </c>
      <c r="S197" t="str">
        <v>FAILURE</v>
      </c>
    </row>
    <row r="198" spans="6:19" x14ac:dyDescent="0.25">
      <c r="F198">
        <v>185</v>
      </c>
      <c r="G198" s="2">
        <f t="shared" ca="1" si="21"/>
        <v>148792.29089799849</v>
      </c>
      <c r="H198" s="11">
        <f t="shared" si="22"/>
        <v>1.358541088213409</v>
      </c>
      <c r="I198" s="2">
        <f t="shared" ca="1" si="23"/>
        <v>2717.082176426818</v>
      </c>
      <c r="J198" s="2">
        <f t="shared" ca="1" si="16"/>
        <v>3881.5459663240258</v>
      </c>
      <c r="K198" s="4">
        <f t="shared" ca="1" si="17"/>
        <v>-5.5051844244951666E-2</v>
      </c>
      <c r="L198" s="2">
        <f t="shared" ca="1" si="18"/>
        <v>-8191.2900233661521</v>
      </c>
      <c r="M198" s="2">
        <f t="shared" ca="1" si="19"/>
        <v>-12072.835989690178</v>
      </c>
      <c r="N198" s="2">
        <f t="shared" ca="1" si="20"/>
        <v>136719.45490830831</v>
      </c>
      <c r="R198" s="11">
        <v>185</v>
      </c>
      <c r="S198" t="str">
        <v>FAILURE</v>
      </c>
    </row>
    <row r="199" spans="6:19" x14ac:dyDescent="0.25">
      <c r="F199">
        <v>186</v>
      </c>
      <c r="G199" s="2">
        <f t="shared" ca="1" si="21"/>
        <v>136719.45490830831</v>
      </c>
      <c r="H199" s="11">
        <f t="shared" si="22"/>
        <v>1.3608053233604311</v>
      </c>
      <c r="I199" s="2">
        <f t="shared" ca="1" si="23"/>
        <v>2721.6106467208624</v>
      </c>
      <c r="J199" s="2">
        <f t="shared" ca="1" si="16"/>
        <v>3888.0152096012321</v>
      </c>
      <c r="K199" s="4">
        <f t="shared" ca="1" si="17"/>
        <v>2.1903950345256405E-3</v>
      </c>
      <c r="L199" s="2">
        <f t="shared" ca="1" si="18"/>
        <v>299.46961515421071</v>
      </c>
      <c r="M199" s="2">
        <f t="shared" ca="1" si="19"/>
        <v>-3588.5455944470214</v>
      </c>
      <c r="N199" s="2">
        <f t="shared" ca="1" si="20"/>
        <v>133130.90931386128</v>
      </c>
      <c r="R199" s="11">
        <v>186</v>
      </c>
      <c r="S199" t="str">
        <v>FAILURE</v>
      </c>
    </row>
    <row r="200" spans="6:19" x14ac:dyDescent="0.25">
      <c r="F200">
        <v>187</v>
      </c>
      <c r="G200" s="2">
        <f t="shared" ca="1" si="21"/>
        <v>133130.90931386128</v>
      </c>
      <c r="H200" s="11">
        <f t="shared" si="22"/>
        <v>1.3630733322326987</v>
      </c>
      <c r="I200" s="2">
        <f t="shared" ca="1" si="23"/>
        <v>2726.1466644653974</v>
      </c>
      <c r="J200" s="2">
        <f t="shared" ca="1" si="16"/>
        <v>3894.4952349505679</v>
      </c>
      <c r="K200" s="4">
        <f t="shared" ca="1" si="17"/>
        <v>3.3726901873556363E-2</v>
      </c>
      <c r="L200" s="2">
        <f t="shared" ca="1" si="18"/>
        <v>4490.0931147659303</v>
      </c>
      <c r="M200" s="2">
        <f t="shared" ca="1" si="19"/>
        <v>595.59787981536238</v>
      </c>
      <c r="N200" s="2">
        <f t="shared" ca="1" si="20"/>
        <v>133726.50719367663</v>
      </c>
      <c r="R200" s="11">
        <v>187</v>
      </c>
      <c r="S200" t="str">
        <v>FAILURE</v>
      </c>
    </row>
    <row r="201" spans="6:19" x14ac:dyDescent="0.25">
      <c r="F201">
        <v>188</v>
      </c>
      <c r="G201" s="2">
        <f t="shared" ca="1" si="21"/>
        <v>133726.50719367663</v>
      </c>
      <c r="H201" s="11">
        <f t="shared" si="22"/>
        <v>1.3653451211197531</v>
      </c>
      <c r="I201" s="2">
        <f t="shared" ca="1" si="23"/>
        <v>2730.6902422395065</v>
      </c>
      <c r="J201" s="2">
        <f t="shared" ca="1" si="16"/>
        <v>3900.9860603421525</v>
      </c>
      <c r="K201" s="4">
        <f t="shared" ca="1" si="17"/>
        <v>-8.418340428719015E-2</v>
      </c>
      <c r="L201" s="2">
        <f t="shared" ca="1" si="18"/>
        <v>-11257.552618999121</v>
      </c>
      <c r="M201" s="2">
        <f t="shared" ca="1" si="19"/>
        <v>-15158.538679341274</v>
      </c>
      <c r="N201" s="2">
        <f t="shared" ca="1" si="20"/>
        <v>118567.96851433536</v>
      </c>
      <c r="R201" s="11">
        <v>188</v>
      </c>
      <c r="S201" t="str">
        <v>FAILURE</v>
      </c>
    </row>
    <row r="202" spans="6:19" x14ac:dyDescent="0.25">
      <c r="F202">
        <v>189</v>
      </c>
      <c r="G202" s="2">
        <f t="shared" ca="1" si="21"/>
        <v>118567.96851433536</v>
      </c>
      <c r="H202" s="11">
        <f t="shared" si="22"/>
        <v>1.3676206963216195</v>
      </c>
      <c r="I202" s="2">
        <f t="shared" ca="1" si="23"/>
        <v>2735.2413926432391</v>
      </c>
      <c r="J202" s="2">
        <f t="shared" ca="1" si="16"/>
        <v>3907.4877037760562</v>
      </c>
      <c r="K202" s="4">
        <f t="shared" ca="1" si="17"/>
        <v>8.1177432795371707E-2</v>
      </c>
      <c r="L202" s="2">
        <f t="shared" ca="1" si="18"/>
        <v>9625.0432957562061</v>
      </c>
      <c r="M202" s="2">
        <f t="shared" ca="1" si="19"/>
        <v>5717.55559198015</v>
      </c>
      <c r="N202" s="2">
        <f t="shared" ca="1" si="20"/>
        <v>124285.52410631551</v>
      </c>
      <c r="R202" s="11">
        <v>189</v>
      </c>
      <c r="S202" t="str">
        <v>FAILURE</v>
      </c>
    </row>
    <row r="203" spans="6:19" x14ac:dyDescent="0.25">
      <c r="F203">
        <v>190</v>
      </c>
      <c r="G203" s="2">
        <f t="shared" ca="1" si="21"/>
        <v>124285.52410631551</v>
      </c>
      <c r="H203" s="11">
        <f t="shared" si="22"/>
        <v>1.3699000641488224</v>
      </c>
      <c r="I203" s="2">
        <f t="shared" ca="1" si="23"/>
        <v>2739.8001282976447</v>
      </c>
      <c r="J203" s="2">
        <f t="shared" ca="1" si="16"/>
        <v>3914.00018328235</v>
      </c>
      <c r="K203" s="4">
        <f t="shared" ca="1" si="17"/>
        <v>-2.4583639447107179E-2</v>
      </c>
      <c r="L203" s="2">
        <f t="shared" ca="1" si="18"/>
        <v>-3055.3905131244082</v>
      </c>
      <c r="M203" s="2">
        <f t="shared" ca="1" si="19"/>
        <v>-6969.3906964067583</v>
      </c>
      <c r="N203" s="2">
        <f t="shared" ca="1" si="20"/>
        <v>117316.13340990875</v>
      </c>
      <c r="R203" s="11">
        <v>190</v>
      </c>
      <c r="S203" t="str">
        <v>FAILURE</v>
      </c>
    </row>
    <row r="204" spans="6:19" x14ac:dyDescent="0.25">
      <c r="F204">
        <v>191</v>
      </c>
      <c r="G204" s="2">
        <f t="shared" ca="1" si="21"/>
        <v>117316.13340990875</v>
      </c>
      <c r="H204" s="11">
        <f t="shared" si="22"/>
        <v>1.3721832309224038</v>
      </c>
      <c r="I204" s="2">
        <f t="shared" ca="1" si="23"/>
        <v>2744.3664618448074</v>
      </c>
      <c r="J204" s="2">
        <f t="shared" ca="1" si="16"/>
        <v>3920.5235169211537</v>
      </c>
      <c r="K204" s="4">
        <f t="shared" ca="1" si="17"/>
        <v>-2.2857804080452057E-2</v>
      </c>
      <c r="L204" s="2">
        <f t="shared" ca="1" si="18"/>
        <v>-2681.5891929598702</v>
      </c>
      <c r="M204" s="2">
        <f t="shared" ca="1" si="19"/>
        <v>-6602.1127098810239</v>
      </c>
      <c r="N204" s="2">
        <f t="shared" ca="1" si="20"/>
        <v>110714.02070002773</v>
      </c>
      <c r="R204" s="11">
        <v>191</v>
      </c>
      <c r="S204" t="str">
        <v>FAILURE</v>
      </c>
    </row>
    <row r="205" spans="6:19" x14ac:dyDescent="0.25">
      <c r="F205">
        <v>192</v>
      </c>
      <c r="G205" s="2">
        <f t="shared" ca="1" si="21"/>
        <v>110714.02070002773</v>
      </c>
      <c r="H205" s="11">
        <f t="shared" si="22"/>
        <v>1.3744702029739415</v>
      </c>
      <c r="I205" s="2">
        <f t="shared" ca="1" si="23"/>
        <v>2748.9404059478829</v>
      </c>
      <c r="J205" s="2">
        <f t="shared" ca="1" si="16"/>
        <v>3927.0577227826902</v>
      </c>
      <c r="K205" s="4">
        <f t="shared" ca="1" si="17"/>
        <v>1.9481776753140972E-2</v>
      </c>
      <c r="L205" s="2">
        <f t="shared" ca="1" si="18"/>
        <v>2156.9058347205687</v>
      </c>
      <c r="M205" s="2">
        <f t="shared" ca="1" si="19"/>
        <v>-1770.1518880621215</v>
      </c>
      <c r="N205" s="2">
        <f t="shared" ca="1" si="20"/>
        <v>108943.86881196561</v>
      </c>
      <c r="R205" s="11">
        <v>192</v>
      </c>
      <c r="S205" t="str">
        <v>FAILURE</v>
      </c>
    </row>
    <row r="206" spans="6:19" x14ac:dyDescent="0.25">
      <c r="F206">
        <v>193</v>
      </c>
      <c r="G206" s="2">
        <f t="shared" ca="1" si="21"/>
        <v>108943.86881196561</v>
      </c>
      <c r="H206" s="11">
        <f t="shared" si="22"/>
        <v>1.3767609866455648</v>
      </c>
      <c r="I206" s="2">
        <f t="shared" ca="1" si="23"/>
        <v>2753.5219732911296</v>
      </c>
      <c r="J206" s="2">
        <f t="shared" ref="J206:J269" ca="1" si="24">I206/0.7</f>
        <v>3933.6028189873282</v>
      </c>
      <c r="K206" s="4">
        <f t="shared" ref="K206:K269" ca="1" si="25">NORMINV(RAND(),$G$5,$G$6)</f>
        <v>2.9066254524757362E-2</v>
      </c>
      <c r="L206" s="2">
        <f t="shared" ref="L206:L269" ca="1" si="26">K206*G206</f>
        <v>3166.5902198003682</v>
      </c>
      <c r="M206" s="2">
        <f t="shared" ref="M206:M269" ca="1" si="27">L206-J206</f>
        <v>-767.01259918695996</v>
      </c>
      <c r="N206" s="2">
        <f t="shared" ref="N206:N269" ca="1" si="28">G206+M206</f>
        <v>108176.85621277866</v>
      </c>
      <c r="R206" s="11">
        <v>193</v>
      </c>
      <c r="S206" t="str">
        <v>FAILURE</v>
      </c>
    </row>
    <row r="207" spans="6:19" x14ac:dyDescent="0.25">
      <c r="F207">
        <v>194</v>
      </c>
      <c r="G207" s="2">
        <f t="shared" ref="G207:G270" ca="1" si="29">N206</f>
        <v>108176.85621277866</v>
      </c>
      <c r="H207" s="11">
        <f t="shared" ref="H207:H270" si="30">(1+$G$7/12)^F206</f>
        <v>1.3790555882899742</v>
      </c>
      <c r="I207" s="2">
        <f t="shared" ref="I207:I270" ca="1" si="31">IF(G207&gt;$G$3, ($G$9-$G$10)/(1+EXP(-0.1*(L206-$I$14)/$I$14))+$G$10, $G$10)*H207</f>
        <v>2758.1111765799483</v>
      </c>
      <c r="J207" s="2">
        <f t="shared" ca="1" si="24"/>
        <v>3940.1588236856405</v>
      </c>
      <c r="K207" s="4">
        <f t="shared" ca="1" si="25"/>
        <v>-2.1880215349707473E-2</v>
      </c>
      <c r="L207" s="2">
        <f t="shared" ca="1" si="26"/>
        <v>-2366.9329097899376</v>
      </c>
      <c r="M207" s="2">
        <f t="shared" ca="1" si="27"/>
        <v>-6307.0917334755777</v>
      </c>
      <c r="N207" s="2">
        <f t="shared" ca="1" si="28"/>
        <v>101869.76447930308</v>
      </c>
      <c r="R207" s="11">
        <v>194</v>
      </c>
      <c r="S207" t="str">
        <v>FAILURE</v>
      </c>
    </row>
    <row r="208" spans="6:19" x14ac:dyDescent="0.25">
      <c r="F208">
        <v>195</v>
      </c>
      <c r="G208" s="2">
        <f t="shared" ca="1" si="29"/>
        <v>101869.76447930308</v>
      </c>
      <c r="H208" s="11">
        <f t="shared" si="30"/>
        <v>1.3813540142704575</v>
      </c>
      <c r="I208" s="2">
        <f t="shared" ca="1" si="31"/>
        <v>2762.7080285409147</v>
      </c>
      <c r="J208" s="2">
        <f t="shared" ca="1" si="24"/>
        <v>3946.72575505845</v>
      </c>
      <c r="K208" s="4">
        <f t="shared" ca="1" si="25"/>
        <v>6.8966258355042026E-2</v>
      </c>
      <c r="L208" s="2">
        <f t="shared" ca="1" si="26"/>
        <v>7025.5764956468993</v>
      </c>
      <c r="M208" s="2">
        <f t="shared" ca="1" si="27"/>
        <v>3078.8507405884493</v>
      </c>
      <c r="N208" s="2">
        <f t="shared" ca="1" si="28"/>
        <v>104948.61521989152</v>
      </c>
      <c r="R208" s="11">
        <v>195</v>
      </c>
      <c r="S208" t="str">
        <v>FAILURE</v>
      </c>
    </row>
    <row r="209" spans="6:19" x14ac:dyDescent="0.25">
      <c r="F209">
        <v>196</v>
      </c>
      <c r="G209" s="2">
        <f t="shared" ca="1" si="29"/>
        <v>104948.61521989152</v>
      </c>
      <c r="H209" s="11">
        <f t="shared" si="30"/>
        <v>1.3836562709609084</v>
      </c>
      <c r="I209" s="2">
        <f t="shared" ca="1" si="31"/>
        <v>2767.3125419218168</v>
      </c>
      <c r="J209" s="2">
        <f t="shared" ca="1" si="24"/>
        <v>3953.3036313168814</v>
      </c>
      <c r="K209" s="4">
        <f t="shared" ca="1" si="25"/>
        <v>0.10139313298907016</v>
      </c>
      <c r="L209" s="2">
        <f t="shared" ca="1" si="26"/>
        <v>10641.068900009213</v>
      </c>
      <c r="M209" s="2">
        <f t="shared" ca="1" si="27"/>
        <v>6687.765268692332</v>
      </c>
      <c r="N209" s="2">
        <f t="shared" ca="1" si="28"/>
        <v>111636.38048858385</v>
      </c>
      <c r="R209" s="11">
        <v>196</v>
      </c>
      <c r="S209" t="str">
        <v>FAILURE</v>
      </c>
    </row>
    <row r="210" spans="6:19" x14ac:dyDescent="0.25">
      <c r="F210">
        <v>197</v>
      </c>
      <c r="G210" s="2">
        <f t="shared" ca="1" si="29"/>
        <v>111636.38048858385</v>
      </c>
      <c r="H210" s="11">
        <f t="shared" si="30"/>
        <v>1.3859623647458432</v>
      </c>
      <c r="I210" s="2">
        <f t="shared" ca="1" si="31"/>
        <v>2771.9247294916863</v>
      </c>
      <c r="J210" s="2">
        <f t="shared" ca="1" si="24"/>
        <v>3959.8924707024094</v>
      </c>
      <c r="K210" s="4">
        <f t="shared" ca="1" si="25"/>
        <v>-1.635004847304037E-2</v>
      </c>
      <c r="L210" s="2">
        <f t="shared" ca="1" si="26"/>
        <v>-1825.260232343124</v>
      </c>
      <c r="M210" s="2">
        <f t="shared" ca="1" si="27"/>
        <v>-5785.1527030455336</v>
      </c>
      <c r="N210" s="2">
        <f t="shared" ca="1" si="28"/>
        <v>105851.22778553831</v>
      </c>
      <c r="R210" s="11">
        <v>197</v>
      </c>
      <c r="S210" t="str">
        <v>FAILURE</v>
      </c>
    </row>
    <row r="211" spans="6:19" x14ac:dyDescent="0.25">
      <c r="F211">
        <v>198</v>
      </c>
      <c r="G211" s="2">
        <f t="shared" ca="1" si="29"/>
        <v>105851.22778553831</v>
      </c>
      <c r="H211" s="11">
        <f t="shared" si="30"/>
        <v>1.3882723020204195</v>
      </c>
      <c r="I211" s="2">
        <f t="shared" ca="1" si="31"/>
        <v>2776.5446040408392</v>
      </c>
      <c r="J211" s="2">
        <f t="shared" ca="1" si="24"/>
        <v>3966.4922914869135</v>
      </c>
      <c r="K211" s="4">
        <f t="shared" ca="1" si="25"/>
        <v>-4.388316588537354E-2</v>
      </c>
      <c r="L211" s="2">
        <f t="shared" ca="1" si="26"/>
        <v>-4645.0869880832388</v>
      </c>
      <c r="M211" s="2">
        <f t="shared" ca="1" si="27"/>
        <v>-8611.5792795701527</v>
      </c>
      <c r="N211" s="2">
        <f t="shared" ca="1" si="28"/>
        <v>97239.648505968158</v>
      </c>
      <c r="R211" s="11">
        <v>198</v>
      </c>
      <c r="S211" t="str">
        <v>FAILURE</v>
      </c>
    </row>
    <row r="212" spans="6:19" x14ac:dyDescent="0.25">
      <c r="F212">
        <v>199</v>
      </c>
      <c r="G212" s="2">
        <f t="shared" ca="1" si="29"/>
        <v>97239.648505968158</v>
      </c>
      <c r="H212" s="11">
        <f t="shared" si="30"/>
        <v>1.3905860891904536</v>
      </c>
      <c r="I212" s="2">
        <f t="shared" ca="1" si="31"/>
        <v>2781.1721783809071</v>
      </c>
      <c r="J212" s="2">
        <f t="shared" ca="1" si="24"/>
        <v>3973.1031119727245</v>
      </c>
      <c r="K212" s="4">
        <f t="shared" ca="1" si="25"/>
        <v>-3.9366014959418175E-2</v>
      </c>
      <c r="L212" s="2">
        <f t="shared" ca="1" si="26"/>
        <v>-3827.9374577345075</v>
      </c>
      <c r="M212" s="2">
        <f t="shared" ca="1" si="27"/>
        <v>-7801.040569707232</v>
      </c>
      <c r="N212" s="2">
        <f t="shared" ca="1" si="28"/>
        <v>89438.607936260931</v>
      </c>
      <c r="R212" s="11">
        <v>199</v>
      </c>
      <c r="S212" t="str">
        <v>FAILURE</v>
      </c>
    </row>
    <row r="213" spans="6:19" x14ac:dyDescent="0.25">
      <c r="F213">
        <v>200</v>
      </c>
      <c r="G213" s="2">
        <f t="shared" ca="1" si="29"/>
        <v>89438.607936260931</v>
      </c>
      <c r="H213" s="11">
        <f t="shared" si="30"/>
        <v>1.3929037326724378</v>
      </c>
      <c r="I213" s="2">
        <f t="shared" ca="1" si="31"/>
        <v>2785.8074653448757</v>
      </c>
      <c r="J213" s="2">
        <f t="shared" ca="1" si="24"/>
        <v>3979.7249504926799</v>
      </c>
      <c r="K213" s="4">
        <f t="shared" ca="1" si="25"/>
        <v>-1.8345427645672725E-2</v>
      </c>
      <c r="L213" s="2">
        <f t="shared" ca="1" si="26"/>
        <v>-1640.7895106243652</v>
      </c>
      <c r="M213" s="2">
        <f t="shared" ca="1" si="27"/>
        <v>-5620.5144611170454</v>
      </c>
      <c r="N213" s="2">
        <f t="shared" ca="1" si="28"/>
        <v>83818.093475143891</v>
      </c>
      <c r="R213" s="11">
        <v>200</v>
      </c>
      <c r="S213" t="str">
        <v>FAILURE</v>
      </c>
    </row>
    <row r="214" spans="6:19" x14ac:dyDescent="0.25">
      <c r="F214">
        <v>201</v>
      </c>
      <c r="G214" s="2">
        <f t="shared" ca="1" si="29"/>
        <v>83818.093475143891</v>
      </c>
      <c r="H214" s="11">
        <f t="shared" si="30"/>
        <v>1.3952252388935589</v>
      </c>
      <c r="I214" s="2">
        <f t="shared" ca="1" si="31"/>
        <v>2790.450477787118</v>
      </c>
      <c r="J214" s="2">
        <f t="shared" ca="1" si="24"/>
        <v>3986.357825410169</v>
      </c>
      <c r="K214" s="4">
        <f t="shared" ca="1" si="25"/>
        <v>1.9814623964967693E-2</v>
      </c>
      <c r="L214" s="2">
        <f t="shared" ca="1" si="26"/>
        <v>1660.8240036704883</v>
      </c>
      <c r="M214" s="2">
        <f t="shared" ca="1" si="27"/>
        <v>-2325.5338217396807</v>
      </c>
      <c r="N214" s="2">
        <f t="shared" ca="1" si="28"/>
        <v>81492.559653404212</v>
      </c>
      <c r="R214" s="11">
        <v>201</v>
      </c>
      <c r="S214" t="str">
        <v>FAILURE</v>
      </c>
    </row>
    <row r="215" spans="6:19" x14ac:dyDescent="0.25">
      <c r="F215">
        <v>202</v>
      </c>
      <c r="G215" s="2">
        <f t="shared" ca="1" si="29"/>
        <v>81492.559653404212</v>
      </c>
      <c r="H215" s="11">
        <f t="shared" si="30"/>
        <v>1.3975506142917147</v>
      </c>
      <c r="I215" s="2">
        <f t="shared" ca="1" si="31"/>
        <v>2795.1012285834295</v>
      </c>
      <c r="J215" s="2">
        <f t="shared" ca="1" si="24"/>
        <v>3993.0017551191854</v>
      </c>
      <c r="K215" s="4">
        <f t="shared" ca="1" si="25"/>
        <v>-2.0105155110110115E-2</v>
      </c>
      <c r="L215" s="2">
        <f t="shared" ca="1" si="26"/>
        <v>-1638.420552151593</v>
      </c>
      <c r="M215" s="2">
        <f t="shared" ca="1" si="27"/>
        <v>-5631.4223072707782</v>
      </c>
      <c r="N215" s="2">
        <f t="shared" ca="1" si="28"/>
        <v>75861.13734613343</v>
      </c>
      <c r="R215" s="11">
        <v>202</v>
      </c>
      <c r="S215" t="str">
        <v>SUCCESS</v>
      </c>
    </row>
    <row r="216" spans="6:19" x14ac:dyDescent="0.25">
      <c r="F216">
        <v>203</v>
      </c>
      <c r="G216" s="2">
        <f t="shared" ca="1" si="29"/>
        <v>75861.13734613343</v>
      </c>
      <c r="H216" s="11">
        <f t="shared" si="30"/>
        <v>1.3998798653155344</v>
      </c>
      <c r="I216" s="2">
        <f t="shared" ca="1" si="31"/>
        <v>2799.759730631069</v>
      </c>
      <c r="J216" s="2">
        <f t="shared" ca="1" si="24"/>
        <v>3999.6567580443848</v>
      </c>
      <c r="K216" s="4">
        <f t="shared" ca="1" si="25"/>
        <v>4.2944805137157149E-2</v>
      </c>
      <c r="L216" s="2">
        <f t="shared" ca="1" si="26"/>
        <v>3257.8417608128152</v>
      </c>
      <c r="M216" s="2">
        <f t="shared" ca="1" si="27"/>
        <v>-741.81499723156958</v>
      </c>
      <c r="N216" s="2">
        <f t="shared" ca="1" si="28"/>
        <v>75119.322348901856</v>
      </c>
      <c r="R216" s="11">
        <v>203</v>
      </c>
      <c r="S216" t="str">
        <v>FAILURE</v>
      </c>
    </row>
    <row r="217" spans="6:19" x14ac:dyDescent="0.25">
      <c r="F217">
        <v>204</v>
      </c>
      <c r="G217" s="2">
        <f t="shared" ca="1" si="29"/>
        <v>75119.322348901856</v>
      </c>
      <c r="H217" s="11">
        <f t="shared" si="30"/>
        <v>1.4022129984243938</v>
      </c>
      <c r="I217" s="2">
        <f t="shared" ca="1" si="31"/>
        <v>2804.4259968487877</v>
      </c>
      <c r="J217" s="2">
        <f t="shared" ca="1" si="24"/>
        <v>4006.3228526411253</v>
      </c>
      <c r="K217" s="4">
        <f t="shared" ca="1" si="25"/>
        <v>1.8141277936361201E-2</v>
      </c>
      <c r="L217" s="2">
        <f t="shared" ca="1" si="26"/>
        <v>1362.7605051225382</v>
      </c>
      <c r="M217" s="2">
        <f t="shared" ca="1" si="27"/>
        <v>-2643.5623475185871</v>
      </c>
      <c r="N217" s="2">
        <f t="shared" ca="1" si="28"/>
        <v>72475.760001383271</v>
      </c>
      <c r="R217" s="11">
        <v>204</v>
      </c>
      <c r="S217" t="str">
        <v>FAILURE</v>
      </c>
    </row>
    <row r="218" spans="6:19" x14ac:dyDescent="0.25">
      <c r="F218">
        <v>205</v>
      </c>
      <c r="G218" s="2">
        <f t="shared" ca="1" si="29"/>
        <v>72475.760001383271</v>
      </c>
      <c r="H218" s="11">
        <f t="shared" si="30"/>
        <v>1.4045500200884344</v>
      </c>
      <c r="I218" s="2">
        <f t="shared" ca="1" si="31"/>
        <v>2809.1000401768688</v>
      </c>
      <c r="J218" s="2">
        <f t="shared" ca="1" si="24"/>
        <v>4013.0000573955272</v>
      </c>
      <c r="K218" s="4">
        <f t="shared" ca="1" si="25"/>
        <v>4.4797407590170833E-2</v>
      </c>
      <c r="L218" s="2">
        <f t="shared" ca="1" si="26"/>
        <v>3246.7261611893664</v>
      </c>
      <c r="M218" s="2">
        <f t="shared" ca="1" si="27"/>
        <v>-766.27389620616077</v>
      </c>
      <c r="N218" s="2">
        <f t="shared" ca="1" si="28"/>
        <v>71709.486105177115</v>
      </c>
      <c r="R218" s="11">
        <v>205</v>
      </c>
      <c r="S218" t="str">
        <v>FAILURE</v>
      </c>
    </row>
    <row r="219" spans="6:19" x14ac:dyDescent="0.25">
      <c r="F219">
        <v>206</v>
      </c>
      <c r="G219" s="2">
        <f t="shared" ca="1" si="29"/>
        <v>71709.486105177115</v>
      </c>
      <c r="H219" s="11">
        <f t="shared" si="30"/>
        <v>1.406890936788582</v>
      </c>
      <c r="I219" s="2">
        <f t="shared" ca="1" si="31"/>
        <v>2813.7818735771639</v>
      </c>
      <c r="J219" s="2">
        <f t="shared" ca="1" si="24"/>
        <v>4019.68839082452</v>
      </c>
      <c r="K219" s="4">
        <f t="shared" ca="1" si="25"/>
        <v>-2.5843649173013405E-2</v>
      </c>
      <c r="L219" s="2">
        <f t="shared" ca="1" si="26"/>
        <v>-1853.2348012792768</v>
      </c>
      <c r="M219" s="2">
        <f t="shared" ca="1" si="27"/>
        <v>-5872.9231921037972</v>
      </c>
      <c r="N219" s="2">
        <f t="shared" ca="1" si="28"/>
        <v>65836.562913073314</v>
      </c>
      <c r="R219" s="11">
        <v>206</v>
      </c>
      <c r="S219" t="str">
        <v>FAILURE</v>
      </c>
    </row>
    <row r="220" spans="6:19" x14ac:dyDescent="0.25">
      <c r="F220">
        <v>207</v>
      </c>
      <c r="G220" s="2">
        <f t="shared" ca="1" si="29"/>
        <v>65836.562913073314</v>
      </c>
      <c r="H220" s="11">
        <f t="shared" si="30"/>
        <v>1.4092357550165631</v>
      </c>
      <c r="I220" s="2">
        <f t="shared" ca="1" si="31"/>
        <v>2818.4715100331259</v>
      </c>
      <c r="J220" s="2">
        <f t="shared" ca="1" si="24"/>
        <v>4026.3878714758944</v>
      </c>
      <c r="K220" s="4">
        <f t="shared" ca="1" si="25"/>
        <v>-1.7988076121503972E-2</v>
      </c>
      <c r="L220" s="2">
        <f t="shared" ca="1" si="26"/>
        <v>-1184.2731052585482</v>
      </c>
      <c r="M220" s="2">
        <f t="shared" ca="1" si="27"/>
        <v>-5210.6609767344426</v>
      </c>
      <c r="N220" s="2">
        <f t="shared" ca="1" si="28"/>
        <v>60625.901936338872</v>
      </c>
      <c r="R220" s="11">
        <v>207</v>
      </c>
      <c r="S220" t="str">
        <v>FAILURE</v>
      </c>
    </row>
    <row r="221" spans="6:19" x14ac:dyDescent="0.25">
      <c r="F221">
        <v>208</v>
      </c>
      <c r="G221" s="2">
        <f t="shared" ca="1" si="29"/>
        <v>60625.901936338872</v>
      </c>
      <c r="H221" s="11">
        <f t="shared" si="30"/>
        <v>1.4115844812749239</v>
      </c>
      <c r="I221" s="2">
        <f t="shared" ca="1" si="31"/>
        <v>2823.1689625498479</v>
      </c>
      <c r="J221" s="2">
        <f t="shared" ca="1" si="24"/>
        <v>4033.0985179283543</v>
      </c>
      <c r="K221" s="4">
        <f t="shared" ca="1" si="25"/>
        <v>-4.5440407674672681E-2</v>
      </c>
      <c r="L221" s="2">
        <f t="shared" ca="1" si="26"/>
        <v>-2754.8656996319664</v>
      </c>
      <c r="M221" s="2">
        <f t="shared" ca="1" si="27"/>
        <v>-6787.9642175603203</v>
      </c>
      <c r="N221" s="2">
        <f t="shared" ca="1" si="28"/>
        <v>53837.93771877855</v>
      </c>
      <c r="R221" s="11">
        <v>208</v>
      </c>
      <c r="S221" t="str">
        <v>FAILURE</v>
      </c>
    </row>
    <row r="222" spans="6:19" x14ac:dyDescent="0.25">
      <c r="F222">
        <v>209</v>
      </c>
      <c r="G222" s="2">
        <f t="shared" ca="1" si="29"/>
        <v>53837.93771877855</v>
      </c>
      <c r="H222" s="11">
        <f t="shared" si="30"/>
        <v>1.4139371220770491</v>
      </c>
      <c r="I222" s="2">
        <f t="shared" ca="1" si="31"/>
        <v>2827.8742441540981</v>
      </c>
      <c r="J222" s="2">
        <f t="shared" ca="1" si="24"/>
        <v>4039.8203487915689</v>
      </c>
      <c r="K222" s="4">
        <f t="shared" ca="1" si="25"/>
        <v>-3.6651678616922194E-2</v>
      </c>
      <c r="L222" s="2">
        <f t="shared" ca="1" si="26"/>
        <v>-1973.2507906665446</v>
      </c>
      <c r="M222" s="2">
        <f t="shared" ca="1" si="27"/>
        <v>-6013.071139458114</v>
      </c>
      <c r="N222" s="2">
        <f t="shared" ca="1" si="28"/>
        <v>47824.866579320435</v>
      </c>
      <c r="R222" s="11">
        <v>209</v>
      </c>
      <c r="S222" t="str">
        <v>SUCCESS</v>
      </c>
    </row>
    <row r="223" spans="6:19" x14ac:dyDescent="0.25">
      <c r="F223">
        <v>210</v>
      </c>
      <c r="G223" s="2">
        <f t="shared" ca="1" si="29"/>
        <v>47824.866579320435</v>
      </c>
      <c r="H223" s="11">
        <f t="shared" si="30"/>
        <v>1.4162936839471776</v>
      </c>
      <c r="I223" s="2">
        <f t="shared" ca="1" si="31"/>
        <v>2832.5873678943553</v>
      </c>
      <c r="J223" s="2">
        <f t="shared" ca="1" si="24"/>
        <v>4046.5533827062222</v>
      </c>
      <c r="K223" s="4">
        <f t="shared" ca="1" si="25"/>
        <v>8.2398990367035709E-3</v>
      </c>
      <c r="L223" s="2">
        <f t="shared" ca="1" si="26"/>
        <v>394.07207205741923</v>
      </c>
      <c r="M223" s="2">
        <f t="shared" ca="1" si="27"/>
        <v>-3652.4813106488032</v>
      </c>
      <c r="N223" s="2">
        <f t="shared" ca="1" si="28"/>
        <v>44172.385268671635</v>
      </c>
      <c r="R223" s="11">
        <v>210</v>
      </c>
      <c r="S223" t="str">
        <v>FAILURE</v>
      </c>
    </row>
    <row r="224" spans="6:19" x14ac:dyDescent="0.25">
      <c r="F224">
        <v>211</v>
      </c>
      <c r="G224" s="2">
        <f t="shared" ca="1" si="29"/>
        <v>44172.385268671635</v>
      </c>
      <c r="H224" s="11">
        <f t="shared" si="30"/>
        <v>1.4186541734204228</v>
      </c>
      <c r="I224" s="2">
        <f t="shared" ca="1" si="31"/>
        <v>2837.3083468408454</v>
      </c>
      <c r="J224" s="2">
        <f t="shared" ca="1" si="24"/>
        <v>4053.297638344065</v>
      </c>
      <c r="K224" s="4">
        <f t="shared" ca="1" si="25"/>
        <v>6.9052373461350181E-2</v>
      </c>
      <c r="L224" s="2">
        <f t="shared" ca="1" si="26"/>
        <v>3050.2080442509568</v>
      </c>
      <c r="M224" s="2">
        <f t="shared" ca="1" si="27"/>
        <v>-1003.0895940931082</v>
      </c>
      <c r="N224" s="2">
        <f t="shared" ca="1" si="28"/>
        <v>43169.295674578527</v>
      </c>
      <c r="R224" s="11">
        <v>211</v>
      </c>
      <c r="S224" t="str">
        <v>SUCCESS</v>
      </c>
    </row>
    <row r="225" spans="6:19" x14ac:dyDescent="0.25">
      <c r="F225">
        <v>212</v>
      </c>
      <c r="G225" s="2">
        <f t="shared" ca="1" si="29"/>
        <v>43169.295674578527</v>
      </c>
      <c r="H225" s="11">
        <f t="shared" si="30"/>
        <v>1.4210185970427904</v>
      </c>
      <c r="I225" s="2">
        <f t="shared" ca="1" si="31"/>
        <v>2842.0371940855807</v>
      </c>
      <c r="J225" s="2">
        <f t="shared" ca="1" si="24"/>
        <v>4060.0531344079727</v>
      </c>
      <c r="K225" s="4">
        <f t="shared" ca="1" si="25"/>
        <v>-3.3136700827734358E-2</v>
      </c>
      <c r="L225" s="2">
        <f t="shared" ca="1" si="26"/>
        <v>-1430.4880357125155</v>
      </c>
      <c r="M225" s="2">
        <f t="shared" ca="1" si="27"/>
        <v>-5490.5411701204885</v>
      </c>
      <c r="N225" s="2">
        <f t="shared" ca="1" si="28"/>
        <v>37678.75450445804</v>
      </c>
      <c r="R225" s="11">
        <v>212</v>
      </c>
      <c r="S225" t="str">
        <v>FAILURE</v>
      </c>
    </row>
    <row r="226" spans="6:19" x14ac:dyDescent="0.25">
      <c r="F226">
        <v>213</v>
      </c>
      <c r="G226" s="2">
        <f t="shared" ca="1" si="29"/>
        <v>37678.75450445804</v>
      </c>
      <c r="H226" s="11">
        <f t="shared" si="30"/>
        <v>1.4233869613711954</v>
      </c>
      <c r="I226" s="2">
        <f t="shared" ca="1" si="31"/>
        <v>2846.7739227423908</v>
      </c>
      <c r="J226" s="2">
        <f t="shared" ca="1" si="24"/>
        <v>4066.8198896319873</v>
      </c>
      <c r="K226" s="4">
        <f t="shared" ca="1" si="25"/>
        <v>2.1234144867148565E-2</v>
      </c>
      <c r="L226" s="2">
        <f t="shared" ca="1" si="26"/>
        <v>800.07613156138859</v>
      </c>
      <c r="M226" s="2">
        <f t="shared" ca="1" si="27"/>
        <v>-3266.7437580705987</v>
      </c>
      <c r="N226" s="2">
        <f t="shared" ca="1" si="28"/>
        <v>34412.010746387445</v>
      </c>
      <c r="R226" s="11">
        <v>213</v>
      </c>
      <c r="S226" t="str">
        <v>FAILURE</v>
      </c>
    </row>
    <row r="227" spans="6:19" x14ac:dyDescent="0.25">
      <c r="F227">
        <v>214</v>
      </c>
      <c r="G227" s="2">
        <f t="shared" ca="1" si="29"/>
        <v>34412.010746387445</v>
      </c>
      <c r="H227" s="11">
        <f t="shared" si="30"/>
        <v>1.4257592729734809</v>
      </c>
      <c r="I227" s="2">
        <f t="shared" ca="1" si="31"/>
        <v>2851.5185459469617</v>
      </c>
      <c r="J227" s="2">
        <f t="shared" ca="1" si="24"/>
        <v>4073.5979227813741</v>
      </c>
      <c r="K227" s="4">
        <f t="shared" ca="1" si="25"/>
        <v>8.1442245101579658E-2</v>
      </c>
      <c r="L227" s="2">
        <f t="shared" ca="1" si="26"/>
        <v>2802.5914136454794</v>
      </c>
      <c r="M227" s="2">
        <f t="shared" ca="1" si="27"/>
        <v>-1271.0065091358947</v>
      </c>
      <c r="N227" s="2">
        <f t="shared" ca="1" si="28"/>
        <v>33141.004237251553</v>
      </c>
      <c r="R227" s="11">
        <v>214</v>
      </c>
      <c r="S227" t="str">
        <v>FAILURE</v>
      </c>
    </row>
    <row r="228" spans="6:19" x14ac:dyDescent="0.25">
      <c r="F228">
        <v>215</v>
      </c>
      <c r="G228" s="2">
        <f t="shared" ca="1" si="29"/>
        <v>33141.004237251553</v>
      </c>
      <c r="H228" s="11">
        <f t="shared" si="30"/>
        <v>1.4281355384284364</v>
      </c>
      <c r="I228" s="2">
        <f t="shared" ca="1" si="31"/>
        <v>2856.2710768568727</v>
      </c>
      <c r="J228" s="2">
        <f t="shared" ca="1" si="24"/>
        <v>4080.3872526526757</v>
      </c>
      <c r="K228" s="4">
        <f t="shared" ca="1" si="25"/>
        <v>-2.1697510510639107E-2</v>
      </c>
      <c r="L228" s="2">
        <f t="shared" ca="1" si="26"/>
        <v>-719.07728777090074</v>
      </c>
      <c r="M228" s="2">
        <f t="shared" ca="1" si="27"/>
        <v>-4799.4645404235762</v>
      </c>
      <c r="N228" s="2">
        <f t="shared" ca="1" si="28"/>
        <v>28341.539696827975</v>
      </c>
      <c r="R228" s="11">
        <v>215</v>
      </c>
      <c r="S228" t="str">
        <v>FAILURE</v>
      </c>
    </row>
    <row r="229" spans="6:19" x14ac:dyDescent="0.25">
      <c r="F229">
        <v>216</v>
      </c>
      <c r="G229" s="2">
        <f t="shared" ca="1" si="29"/>
        <v>28341.539696827975</v>
      </c>
      <c r="H229" s="11">
        <f t="shared" si="30"/>
        <v>1.4305157643258175</v>
      </c>
      <c r="I229" s="2">
        <f t="shared" ca="1" si="31"/>
        <v>2861.0315286516352</v>
      </c>
      <c r="J229" s="2">
        <f t="shared" ca="1" si="24"/>
        <v>4087.1878980737647</v>
      </c>
      <c r="K229" s="4">
        <f t="shared" ca="1" si="25"/>
        <v>6.3394731866801599E-2</v>
      </c>
      <c r="L229" s="2">
        <f t="shared" ca="1" si="26"/>
        <v>1796.704309772723</v>
      </c>
      <c r="M229" s="2">
        <f t="shared" ca="1" si="27"/>
        <v>-2290.4835883010419</v>
      </c>
      <c r="N229" s="2">
        <f t="shared" ca="1" si="28"/>
        <v>26051.056108526933</v>
      </c>
      <c r="R229" s="11">
        <v>216</v>
      </c>
      <c r="S229" t="str">
        <v>FAILURE</v>
      </c>
    </row>
    <row r="230" spans="6:19" x14ac:dyDescent="0.25">
      <c r="F230">
        <v>217</v>
      </c>
      <c r="G230" s="2">
        <f t="shared" ca="1" si="29"/>
        <v>26051.056108526933</v>
      </c>
      <c r="H230" s="11">
        <f t="shared" si="30"/>
        <v>1.4328999572663608</v>
      </c>
      <c r="I230" s="2">
        <f t="shared" ca="1" si="31"/>
        <v>2865.7999145327217</v>
      </c>
      <c r="J230" s="2">
        <f t="shared" ca="1" si="24"/>
        <v>4093.9998779038883</v>
      </c>
      <c r="K230" s="4">
        <f t="shared" ca="1" si="25"/>
        <v>4.9965512158904359E-2</v>
      </c>
      <c r="L230" s="2">
        <f t="shared" ca="1" si="26"/>
        <v>1301.6543607429021</v>
      </c>
      <c r="M230" s="2">
        <f t="shared" ca="1" si="27"/>
        <v>-2792.3455171609862</v>
      </c>
      <c r="N230" s="2">
        <f t="shared" ca="1" si="28"/>
        <v>23258.710591365947</v>
      </c>
      <c r="R230" s="11">
        <v>217</v>
      </c>
      <c r="S230" t="str">
        <v>FAILURE</v>
      </c>
    </row>
    <row r="231" spans="6:19" x14ac:dyDescent="0.25">
      <c r="F231">
        <v>218</v>
      </c>
      <c r="G231" s="2">
        <f t="shared" ca="1" si="29"/>
        <v>23258.710591365947</v>
      </c>
      <c r="H231" s="11">
        <f t="shared" si="30"/>
        <v>1.4352881238618045</v>
      </c>
      <c r="I231" s="2">
        <f t="shared" ca="1" si="31"/>
        <v>2870.576247723609</v>
      </c>
      <c r="J231" s="2">
        <f t="shared" ca="1" si="24"/>
        <v>4100.8232110337276</v>
      </c>
      <c r="K231" s="4">
        <f t="shared" ca="1" si="25"/>
        <v>-1.8755283276421661E-2</v>
      </c>
      <c r="L231" s="2">
        <f t="shared" ca="1" si="26"/>
        <v>-436.22370578537709</v>
      </c>
      <c r="M231" s="2">
        <f t="shared" ca="1" si="27"/>
        <v>-4537.0469168191048</v>
      </c>
      <c r="N231" s="2">
        <f t="shared" ca="1" si="28"/>
        <v>18721.663674546842</v>
      </c>
      <c r="R231" s="11">
        <v>218</v>
      </c>
      <c r="S231" t="str">
        <v>FAILURE</v>
      </c>
    </row>
    <row r="232" spans="6:19" x14ac:dyDescent="0.25">
      <c r="F232">
        <v>219</v>
      </c>
      <c r="G232" s="2">
        <f t="shared" ca="1" si="29"/>
        <v>18721.663674546842</v>
      </c>
      <c r="H232" s="11">
        <f t="shared" si="30"/>
        <v>1.4376802707349075</v>
      </c>
      <c r="I232" s="2">
        <f t="shared" ca="1" si="31"/>
        <v>2875.360541469815</v>
      </c>
      <c r="J232" s="2">
        <f t="shared" ca="1" si="24"/>
        <v>4107.6579163854503</v>
      </c>
      <c r="K232" s="4">
        <f t="shared" ca="1" si="25"/>
        <v>-1.2632003179280999E-2</v>
      </c>
      <c r="L232" s="2">
        <f t="shared" ca="1" si="26"/>
        <v>-236.4921150583053</v>
      </c>
      <c r="M232" s="2">
        <f t="shared" ca="1" si="27"/>
        <v>-4344.1500314437553</v>
      </c>
      <c r="N232" s="2">
        <f t="shared" ca="1" si="28"/>
        <v>14377.513643103088</v>
      </c>
      <c r="R232" s="11">
        <v>219</v>
      </c>
      <c r="S232" t="str">
        <v>FAILURE</v>
      </c>
    </row>
    <row r="233" spans="6:19" x14ac:dyDescent="0.25">
      <c r="F233">
        <v>220</v>
      </c>
      <c r="G233" s="2">
        <f t="shared" ca="1" si="29"/>
        <v>14377.513643103088</v>
      </c>
      <c r="H233" s="11">
        <f t="shared" si="30"/>
        <v>1.4400764045194658</v>
      </c>
      <c r="I233" s="2">
        <f t="shared" ca="1" si="31"/>
        <v>2880.1528090389315</v>
      </c>
      <c r="J233" s="2">
        <f t="shared" ca="1" si="24"/>
        <v>4114.5040129127592</v>
      </c>
      <c r="K233" s="4">
        <f t="shared" ca="1" si="25"/>
        <v>0.10501755735981916</v>
      </c>
      <c r="L233" s="2">
        <f t="shared" ca="1" si="26"/>
        <v>1509.891363706161</v>
      </c>
      <c r="M233" s="2">
        <f t="shared" ca="1" si="27"/>
        <v>-2604.6126492065982</v>
      </c>
      <c r="N233" s="2">
        <f t="shared" ca="1" si="28"/>
        <v>11772.90099389649</v>
      </c>
      <c r="R233" s="11">
        <v>220</v>
      </c>
      <c r="S233" t="str">
        <v>FAILURE</v>
      </c>
    </row>
    <row r="234" spans="6:19" x14ac:dyDescent="0.25">
      <c r="F234">
        <v>221</v>
      </c>
      <c r="G234" s="2">
        <f t="shared" ca="1" si="29"/>
        <v>11772.90099389649</v>
      </c>
      <c r="H234" s="11">
        <f t="shared" si="30"/>
        <v>1.4424765318603319</v>
      </c>
      <c r="I234" s="2">
        <f t="shared" ca="1" si="31"/>
        <v>2884.9530637206635</v>
      </c>
      <c r="J234" s="2">
        <f t="shared" ca="1" si="24"/>
        <v>4121.3615196009478</v>
      </c>
      <c r="K234" s="4">
        <f t="shared" ca="1" si="25"/>
        <v>-3.1009471110772326E-2</v>
      </c>
      <c r="L234" s="2">
        <f t="shared" ca="1" si="26"/>
        <v>-365.071433260216</v>
      </c>
      <c r="M234" s="2">
        <f t="shared" ca="1" si="27"/>
        <v>-4486.4329528611634</v>
      </c>
      <c r="N234" s="2">
        <f t="shared" ca="1" si="28"/>
        <v>7286.4680410353267</v>
      </c>
      <c r="R234" s="11">
        <v>221</v>
      </c>
      <c r="S234" t="str">
        <v>FAILURE</v>
      </c>
    </row>
    <row r="235" spans="6:19" x14ac:dyDescent="0.25">
      <c r="F235">
        <v>222</v>
      </c>
      <c r="G235" s="2">
        <f t="shared" ca="1" si="29"/>
        <v>7286.4680410353267</v>
      </c>
      <c r="H235" s="11">
        <f t="shared" si="30"/>
        <v>1.4448806594134327</v>
      </c>
      <c r="I235" s="2">
        <f t="shared" ca="1" si="31"/>
        <v>2889.7613188268656</v>
      </c>
      <c r="J235" s="2">
        <f t="shared" ca="1" si="24"/>
        <v>4128.2304554669508</v>
      </c>
      <c r="K235" s="4">
        <f t="shared" ca="1" si="25"/>
        <v>-7.023761459784994E-2</v>
      </c>
      <c r="L235" s="2">
        <f t="shared" ca="1" si="26"/>
        <v>-511.78413404578993</v>
      </c>
      <c r="M235" s="2">
        <f t="shared" ca="1" si="27"/>
        <v>-4640.0145895127407</v>
      </c>
      <c r="N235" s="2">
        <f t="shared" ca="1" si="28"/>
        <v>2646.453451522586</v>
      </c>
      <c r="R235" s="11">
        <v>222</v>
      </c>
      <c r="S235" t="str">
        <v>FAILURE</v>
      </c>
    </row>
    <row r="236" spans="6:19" x14ac:dyDescent="0.25">
      <c r="F236">
        <v>223</v>
      </c>
      <c r="G236" s="2">
        <f t="shared" ca="1" si="29"/>
        <v>2646.453451522586</v>
      </c>
      <c r="H236" s="11">
        <f t="shared" si="30"/>
        <v>1.4472887938457881</v>
      </c>
      <c r="I236" s="2">
        <f t="shared" ca="1" si="31"/>
        <v>2894.5775876915764</v>
      </c>
      <c r="J236" s="2">
        <f t="shared" ca="1" si="24"/>
        <v>4135.1108395593947</v>
      </c>
      <c r="K236" s="4">
        <f t="shared" ca="1" si="25"/>
        <v>-3.6694809248782156E-2</v>
      </c>
      <c r="L236" s="2">
        <f t="shared" ca="1" si="26"/>
        <v>-97.111104589402444</v>
      </c>
      <c r="M236" s="2">
        <f t="shared" ca="1" si="27"/>
        <v>-4232.2219441487969</v>
      </c>
      <c r="N236" s="2">
        <f t="shared" ca="1" si="28"/>
        <v>-1585.7684926262109</v>
      </c>
      <c r="R236" s="11">
        <v>223</v>
      </c>
      <c r="S236" t="str">
        <v>SUCCESS</v>
      </c>
    </row>
    <row r="237" spans="6:19" x14ac:dyDescent="0.25">
      <c r="F237">
        <v>224</v>
      </c>
      <c r="G237" s="2">
        <f t="shared" ca="1" si="29"/>
        <v>-1585.7684926262109</v>
      </c>
      <c r="H237" s="11">
        <f t="shared" si="30"/>
        <v>1.4497009418355313</v>
      </c>
      <c r="I237" s="2">
        <f t="shared" ca="1" si="31"/>
        <v>2899.4018836710625</v>
      </c>
      <c r="J237" s="2">
        <f t="shared" ca="1" si="24"/>
        <v>4142.0026909586613</v>
      </c>
      <c r="K237" s="4">
        <f t="shared" ca="1" si="25"/>
        <v>-2.1963938802602893E-2</v>
      </c>
      <c r="L237" s="2">
        <f t="shared" ca="1" si="26"/>
        <v>34.829722127137934</v>
      </c>
      <c r="M237" s="2">
        <f t="shared" ca="1" si="27"/>
        <v>-4107.1729688315236</v>
      </c>
      <c r="N237" s="2">
        <f t="shared" ca="1" si="28"/>
        <v>-5692.9414614577345</v>
      </c>
      <c r="R237" s="11">
        <v>224</v>
      </c>
      <c r="S237" t="str">
        <v>FAILURE</v>
      </c>
    </row>
    <row r="238" spans="6:19" x14ac:dyDescent="0.25">
      <c r="F238">
        <v>225</v>
      </c>
      <c r="G238" s="2">
        <f t="shared" ca="1" si="29"/>
        <v>-5692.9414614577345</v>
      </c>
      <c r="H238" s="11">
        <f t="shared" si="30"/>
        <v>1.4521171100719243</v>
      </c>
      <c r="I238" s="2">
        <f t="shared" ca="1" si="31"/>
        <v>2904.2342201438487</v>
      </c>
      <c r="J238" s="2">
        <f t="shared" ca="1" si="24"/>
        <v>4148.9060287769271</v>
      </c>
      <c r="K238" s="4">
        <f t="shared" ca="1" si="25"/>
        <v>-0.11167825156904648</v>
      </c>
      <c r="L238" s="2">
        <f t="shared" ca="1" si="26"/>
        <v>635.77774870053202</v>
      </c>
      <c r="M238" s="2">
        <f t="shared" ca="1" si="27"/>
        <v>-3513.1282800763952</v>
      </c>
      <c r="N238" s="2">
        <f t="shared" ca="1" si="28"/>
        <v>-9206.0697415341292</v>
      </c>
      <c r="R238" s="11">
        <v>225</v>
      </c>
      <c r="S238" t="str">
        <v>SUCCESS</v>
      </c>
    </row>
    <row r="239" spans="6:19" x14ac:dyDescent="0.25">
      <c r="F239">
        <v>226</v>
      </c>
      <c r="G239" s="2">
        <f t="shared" ca="1" si="29"/>
        <v>-9206.0697415341292</v>
      </c>
      <c r="H239" s="11">
        <f t="shared" si="30"/>
        <v>1.4545373052553776</v>
      </c>
      <c r="I239" s="2">
        <f t="shared" ca="1" si="31"/>
        <v>2909.0746105107551</v>
      </c>
      <c r="J239" s="2">
        <f t="shared" ca="1" si="24"/>
        <v>4155.8208721582214</v>
      </c>
      <c r="K239" s="4">
        <f t="shared" ca="1" si="25"/>
        <v>1.4380620429784722E-2</v>
      </c>
      <c r="L239" s="2">
        <f t="shared" ca="1" si="26"/>
        <v>-132.38899460312865</v>
      </c>
      <c r="M239" s="2">
        <f t="shared" ca="1" si="27"/>
        <v>-4288.20986676135</v>
      </c>
      <c r="N239" s="2">
        <f t="shared" ca="1" si="28"/>
        <v>-13494.279608295479</v>
      </c>
      <c r="R239" s="11">
        <v>226</v>
      </c>
      <c r="S239" t="str">
        <v>FAILURE</v>
      </c>
    </row>
    <row r="240" spans="6:19" x14ac:dyDescent="0.25">
      <c r="F240">
        <v>227</v>
      </c>
      <c r="G240" s="2">
        <f t="shared" ca="1" si="29"/>
        <v>-13494.279608295479</v>
      </c>
      <c r="H240" s="11">
        <f t="shared" si="30"/>
        <v>1.4569615340974698</v>
      </c>
      <c r="I240" s="2">
        <f t="shared" ca="1" si="31"/>
        <v>2913.9230681949393</v>
      </c>
      <c r="J240" s="2">
        <f t="shared" ca="1" si="24"/>
        <v>4162.7472402784852</v>
      </c>
      <c r="K240" s="4">
        <f t="shared" ca="1" si="25"/>
        <v>2.15082874359608E-2</v>
      </c>
      <c r="L240" s="2">
        <f t="shared" ca="1" si="26"/>
        <v>-290.23884455644367</v>
      </c>
      <c r="M240" s="2">
        <f t="shared" ca="1" si="27"/>
        <v>-4452.986084834929</v>
      </c>
      <c r="N240" s="2">
        <f t="shared" ca="1" si="28"/>
        <v>-17947.265693130408</v>
      </c>
      <c r="R240" s="11">
        <v>227</v>
      </c>
      <c r="S240" t="str">
        <v>FAILURE</v>
      </c>
    </row>
    <row r="241" spans="6:19" x14ac:dyDescent="0.25">
      <c r="F241">
        <v>228</v>
      </c>
      <c r="G241" s="2">
        <f t="shared" ca="1" si="29"/>
        <v>-17947.265693130408</v>
      </c>
      <c r="H241" s="11">
        <f t="shared" si="30"/>
        <v>1.4593898033209658</v>
      </c>
      <c r="I241" s="2">
        <f t="shared" ca="1" si="31"/>
        <v>2918.7796066419314</v>
      </c>
      <c r="J241" s="2">
        <f t="shared" ca="1" si="24"/>
        <v>4169.6851523456162</v>
      </c>
      <c r="K241" s="4">
        <f t="shared" ca="1" si="25"/>
        <v>1.9281040497115647E-2</v>
      </c>
      <c r="L241" s="2">
        <f t="shared" ca="1" si="26"/>
        <v>-346.04195664174171</v>
      </c>
      <c r="M241" s="2">
        <f t="shared" ca="1" si="27"/>
        <v>-4515.7271089873575</v>
      </c>
      <c r="N241" s="2">
        <f t="shared" ca="1" si="28"/>
        <v>-22462.992802117766</v>
      </c>
      <c r="R241" s="11">
        <v>228</v>
      </c>
      <c r="S241" t="str">
        <v>SUCCESS</v>
      </c>
    </row>
    <row r="242" spans="6:19" x14ac:dyDescent="0.25">
      <c r="F242">
        <v>229</v>
      </c>
      <c r="G242" s="2">
        <f t="shared" ca="1" si="29"/>
        <v>-22462.992802117766</v>
      </c>
      <c r="H242" s="11">
        <f t="shared" si="30"/>
        <v>1.461822119659834</v>
      </c>
      <c r="I242" s="2">
        <f t="shared" ca="1" si="31"/>
        <v>2923.644239319668</v>
      </c>
      <c r="J242" s="2">
        <f t="shared" ca="1" si="24"/>
        <v>4176.6346275995256</v>
      </c>
      <c r="K242" s="4">
        <f t="shared" ca="1" si="25"/>
        <v>-3.4626104207112825E-2</v>
      </c>
      <c r="L242" s="2">
        <f t="shared" ca="1" si="26"/>
        <v>777.80592956975511</v>
      </c>
      <c r="M242" s="2">
        <f t="shared" ca="1" si="27"/>
        <v>-3398.8286980297707</v>
      </c>
      <c r="N242" s="2">
        <f t="shared" ca="1" si="28"/>
        <v>-25861.821500147536</v>
      </c>
      <c r="R242" s="11">
        <v>229</v>
      </c>
      <c r="S242" t="str">
        <v>FAILURE</v>
      </c>
    </row>
    <row r="243" spans="6:19" x14ac:dyDescent="0.25">
      <c r="F243">
        <v>230</v>
      </c>
      <c r="G243" s="2">
        <f t="shared" ca="1" si="29"/>
        <v>-25861.821500147536</v>
      </c>
      <c r="H243" s="11">
        <f t="shared" si="30"/>
        <v>1.4642584898592672</v>
      </c>
      <c r="I243" s="2">
        <f t="shared" ca="1" si="31"/>
        <v>2928.5169797185345</v>
      </c>
      <c r="J243" s="2">
        <f t="shared" ca="1" si="24"/>
        <v>4183.5956853121925</v>
      </c>
      <c r="K243" s="4">
        <f t="shared" ca="1" si="25"/>
        <v>2.9320998230009894E-2</v>
      </c>
      <c r="L243" s="2">
        <f t="shared" ca="1" si="26"/>
        <v>-758.29442243065773</v>
      </c>
      <c r="M243" s="2">
        <f t="shared" ca="1" si="27"/>
        <v>-4941.89010774285</v>
      </c>
      <c r="N243" s="2">
        <f t="shared" ca="1" si="28"/>
        <v>-30803.711607890385</v>
      </c>
      <c r="R243" s="11">
        <v>230</v>
      </c>
      <c r="S243" t="str">
        <v>FAILURE</v>
      </c>
    </row>
    <row r="244" spans="6:19" x14ac:dyDescent="0.25">
      <c r="F244">
        <v>231</v>
      </c>
      <c r="G244" s="2">
        <f t="shared" ca="1" si="29"/>
        <v>-30803.711607890385</v>
      </c>
      <c r="H244" s="11">
        <f t="shared" si="30"/>
        <v>1.4666989206756991</v>
      </c>
      <c r="I244" s="2">
        <f t="shared" ca="1" si="31"/>
        <v>2933.3978413513983</v>
      </c>
      <c r="J244" s="2">
        <f t="shared" ca="1" si="24"/>
        <v>4190.5683447877118</v>
      </c>
      <c r="K244" s="4">
        <f t="shared" ca="1" si="25"/>
        <v>-1.678949587059024E-2</v>
      </c>
      <c r="L244" s="2">
        <f t="shared" ca="1" si="26"/>
        <v>517.17878883952824</v>
      </c>
      <c r="M244" s="2">
        <f t="shared" ca="1" si="27"/>
        <v>-3673.3895559481834</v>
      </c>
      <c r="N244" s="2">
        <f t="shared" ca="1" si="28"/>
        <v>-34477.101163838568</v>
      </c>
      <c r="R244" s="11">
        <v>231</v>
      </c>
      <c r="S244" t="str">
        <v>FAILURE</v>
      </c>
    </row>
    <row r="245" spans="6:19" x14ac:dyDescent="0.25">
      <c r="F245">
        <v>232</v>
      </c>
      <c r="G245" s="2">
        <f t="shared" ca="1" si="29"/>
        <v>-34477.101163838568</v>
      </c>
      <c r="H245" s="11">
        <f t="shared" si="30"/>
        <v>1.4691434188768258</v>
      </c>
      <c r="I245" s="2">
        <f t="shared" ca="1" si="31"/>
        <v>2938.2868377536515</v>
      </c>
      <c r="J245" s="2">
        <f t="shared" ca="1" si="24"/>
        <v>4197.5526253623593</v>
      </c>
      <c r="K245" s="4">
        <f t="shared" ca="1" si="25"/>
        <v>-1.1174298953607418E-2</v>
      </c>
      <c r="L245" s="2">
        <f t="shared" ca="1" si="26"/>
        <v>385.25743545849838</v>
      </c>
      <c r="M245" s="2">
        <f t="shared" ca="1" si="27"/>
        <v>-3812.2951899038608</v>
      </c>
      <c r="N245" s="2">
        <f t="shared" ca="1" si="28"/>
        <v>-38289.396353742428</v>
      </c>
      <c r="R245" s="11">
        <v>232</v>
      </c>
      <c r="S245" t="str">
        <v>SUCCESS</v>
      </c>
    </row>
    <row r="246" spans="6:19" x14ac:dyDescent="0.25">
      <c r="F246">
        <v>233</v>
      </c>
      <c r="G246" s="2">
        <f t="shared" ca="1" si="29"/>
        <v>-38289.396353742428</v>
      </c>
      <c r="H246" s="11">
        <f t="shared" si="30"/>
        <v>1.4715919912416207</v>
      </c>
      <c r="I246" s="2">
        <f t="shared" ca="1" si="31"/>
        <v>2943.1839824832414</v>
      </c>
      <c r="J246" s="2">
        <f t="shared" ca="1" si="24"/>
        <v>4204.5485464046305</v>
      </c>
      <c r="K246" s="4">
        <f t="shared" ca="1" si="25"/>
        <v>7.3552452820635994E-2</v>
      </c>
      <c r="L246" s="2">
        <f t="shared" ca="1" si="26"/>
        <v>-2816.2790188392719</v>
      </c>
      <c r="M246" s="2">
        <f t="shared" ca="1" si="27"/>
        <v>-7020.8275652439024</v>
      </c>
      <c r="N246" s="2">
        <f t="shared" ca="1" si="28"/>
        <v>-45310.223918986332</v>
      </c>
      <c r="R246" s="11">
        <v>233</v>
      </c>
      <c r="S246" t="str">
        <v>FAILURE</v>
      </c>
    </row>
    <row r="247" spans="6:19" x14ac:dyDescent="0.25">
      <c r="F247">
        <v>234</v>
      </c>
      <c r="G247" s="2">
        <f t="shared" ca="1" si="29"/>
        <v>-45310.223918986332</v>
      </c>
      <c r="H247" s="11">
        <f t="shared" si="30"/>
        <v>1.4740446445603563</v>
      </c>
      <c r="I247" s="2">
        <f t="shared" ca="1" si="31"/>
        <v>2948.0892891207127</v>
      </c>
      <c r="J247" s="2">
        <f t="shared" ca="1" si="24"/>
        <v>4211.5561273153044</v>
      </c>
      <c r="K247" s="4">
        <f t="shared" ca="1" si="25"/>
        <v>-3.7998119699734059E-2</v>
      </c>
      <c r="L247" s="2">
        <f t="shared" ca="1" si="26"/>
        <v>1721.7033120953959</v>
      </c>
      <c r="M247" s="2">
        <f t="shared" ca="1" si="27"/>
        <v>-2489.8528152199087</v>
      </c>
      <c r="N247" s="2">
        <f t="shared" ca="1" si="28"/>
        <v>-47800.076734206239</v>
      </c>
      <c r="R247" s="11">
        <v>234</v>
      </c>
      <c r="S247" t="str">
        <v>SUCCESS</v>
      </c>
    </row>
    <row r="248" spans="6:19" x14ac:dyDescent="0.25">
      <c r="F248">
        <v>235</v>
      </c>
      <c r="G248" s="2">
        <f t="shared" ca="1" si="29"/>
        <v>-47800.076734206239</v>
      </c>
      <c r="H248" s="11">
        <f t="shared" si="30"/>
        <v>1.4765013856346236</v>
      </c>
      <c r="I248" s="2">
        <f t="shared" ca="1" si="31"/>
        <v>2953.0027712692472</v>
      </c>
      <c r="J248" s="2">
        <f t="shared" ca="1" si="24"/>
        <v>4218.5753875274959</v>
      </c>
      <c r="K248" s="4">
        <f t="shared" ca="1" si="25"/>
        <v>-0.10689343079237157</v>
      </c>
      <c r="L248" s="2">
        <f t="shared" ca="1" si="26"/>
        <v>5109.5141942579248</v>
      </c>
      <c r="M248" s="2">
        <f t="shared" ca="1" si="27"/>
        <v>890.93880673042895</v>
      </c>
      <c r="N248" s="2">
        <f t="shared" ca="1" si="28"/>
        <v>-46909.137927475807</v>
      </c>
      <c r="R248" s="11">
        <v>235</v>
      </c>
      <c r="S248" t="str">
        <v>FAILURE</v>
      </c>
    </row>
    <row r="249" spans="6:19" x14ac:dyDescent="0.25">
      <c r="F249">
        <v>236</v>
      </c>
      <c r="G249" s="2">
        <f t="shared" ca="1" si="29"/>
        <v>-46909.137927475807</v>
      </c>
      <c r="H249" s="11">
        <f t="shared" si="30"/>
        <v>1.4789622212773483</v>
      </c>
      <c r="I249" s="2">
        <f t="shared" ca="1" si="31"/>
        <v>2957.9244425546967</v>
      </c>
      <c r="J249" s="2">
        <f t="shared" ca="1" si="24"/>
        <v>4225.60634650671</v>
      </c>
      <c r="K249" s="4">
        <f t="shared" ca="1" si="25"/>
        <v>6.6737982955767175E-2</v>
      </c>
      <c r="L249" s="2">
        <f t="shared" ca="1" si="26"/>
        <v>-3130.6212474736121</v>
      </c>
      <c r="M249" s="2">
        <f t="shared" ca="1" si="27"/>
        <v>-7356.2275939803221</v>
      </c>
      <c r="N249" s="2">
        <f t="shared" ca="1" si="28"/>
        <v>-54265.365521456129</v>
      </c>
      <c r="R249" s="11">
        <v>236</v>
      </c>
      <c r="S249" t="str">
        <v>FAILURE</v>
      </c>
    </row>
    <row r="250" spans="6:19" x14ac:dyDescent="0.25">
      <c r="F250">
        <v>237</v>
      </c>
      <c r="G250" s="2">
        <f t="shared" ca="1" si="29"/>
        <v>-54265.365521456129</v>
      </c>
      <c r="H250" s="11">
        <f t="shared" si="30"/>
        <v>1.4814271583128105</v>
      </c>
      <c r="I250" s="2">
        <f t="shared" ca="1" si="31"/>
        <v>2962.8543166256209</v>
      </c>
      <c r="J250" s="2">
        <f t="shared" ca="1" si="24"/>
        <v>4232.649023750887</v>
      </c>
      <c r="K250" s="4">
        <f t="shared" ca="1" si="25"/>
        <v>6.7416701707850735E-3</v>
      </c>
      <c r="L250" s="2">
        <f t="shared" ca="1" si="26"/>
        <v>-365.83919604274956</v>
      </c>
      <c r="M250" s="2">
        <f t="shared" ca="1" si="27"/>
        <v>-4598.4882197936367</v>
      </c>
      <c r="N250" s="2">
        <f t="shared" ca="1" si="28"/>
        <v>-58863.853741249768</v>
      </c>
      <c r="R250" s="11">
        <v>237</v>
      </c>
      <c r="S250" t="str">
        <v>FAILURE</v>
      </c>
    </row>
    <row r="251" spans="6:19" x14ac:dyDescent="0.25">
      <c r="F251">
        <v>238</v>
      </c>
      <c r="G251" s="2">
        <f t="shared" ca="1" si="29"/>
        <v>-58863.853741249768</v>
      </c>
      <c r="H251" s="11">
        <f t="shared" si="30"/>
        <v>1.4838962035766656</v>
      </c>
      <c r="I251" s="2">
        <f t="shared" ca="1" si="31"/>
        <v>2967.7924071533312</v>
      </c>
      <c r="J251" s="2">
        <f t="shared" ca="1" si="24"/>
        <v>4239.7034387904732</v>
      </c>
      <c r="K251" s="4">
        <f t="shared" ca="1" si="25"/>
        <v>5.067409924191995E-2</v>
      </c>
      <c r="L251" s="2">
        <f t="shared" ca="1" si="26"/>
        <v>-2982.8727662459519</v>
      </c>
      <c r="M251" s="2">
        <f t="shared" ca="1" si="27"/>
        <v>-7222.5762050364247</v>
      </c>
      <c r="N251" s="2">
        <f t="shared" ca="1" si="28"/>
        <v>-66086.429946286196</v>
      </c>
      <c r="R251" s="11">
        <v>238</v>
      </c>
      <c r="S251" t="str">
        <v>FAILURE</v>
      </c>
    </row>
    <row r="252" spans="6:19" x14ac:dyDescent="0.25">
      <c r="F252">
        <v>239</v>
      </c>
      <c r="G252" s="2">
        <f t="shared" ca="1" si="29"/>
        <v>-66086.429946286196</v>
      </c>
      <c r="H252" s="11">
        <f t="shared" si="30"/>
        <v>1.4863693639159601</v>
      </c>
      <c r="I252" s="2">
        <f t="shared" ca="1" si="31"/>
        <v>2972.7387278319202</v>
      </c>
      <c r="J252" s="2">
        <f t="shared" ca="1" si="24"/>
        <v>4246.7696111884579</v>
      </c>
      <c r="K252" s="4">
        <f t="shared" ca="1" si="25"/>
        <v>-4.3622964317925776E-2</v>
      </c>
      <c r="L252" s="2">
        <f t="shared" ca="1" si="26"/>
        <v>2882.885975445944</v>
      </c>
      <c r="M252" s="2">
        <f t="shared" ca="1" si="27"/>
        <v>-1363.8836357425139</v>
      </c>
      <c r="N252" s="2">
        <f t="shared" ca="1" si="28"/>
        <v>-67450.313582028713</v>
      </c>
      <c r="R252" s="11">
        <v>239</v>
      </c>
      <c r="S252" t="str">
        <v>FAILURE</v>
      </c>
    </row>
    <row r="253" spans="6:19" x14ac:dyDescent="0.25">
      <c r="F253">
        <v>240</v>
      </c>
      <c r="G253" s="2">
        <f t="shared" ca="1" si="29"/>
        <v>-67450.313582028713</v>
      </c>
      <c r="H253" s="11">
        <f t="shared" si="30"/>
        <v>1.4888466461891534</v>
      </c>
      <c r="I253" s="2">
        <f t="shared" ca="1" si="31"/>
        <v>2977.693292378307</v>
      </c>
      <c r="J253" s="2">
        <f t="shared" ca="1" si="24"/>
        <v>4253.8475605404392</v>
      </c>
      <c r="K253" s="4">
        <f t="shared" ca="1" si="25"/>
        <v>5.2873024439175881E-2</v>
      </c>
      <c r="L253" s="2">
        <f t="shared" ca="1" si="26"/>
        <v>-3566.3020784526811</v>
      </c>
      <c r="M253" s="2">
        <f t="shared" ca="1" si="27"/>
        <v>-7820.1496389931199</v>
      </c>
      <c r="N253" s="2">
        <f t="shared" ca="1" si="28"/>
        <v>-75270.463221021841</v>
      </c>
      <c r="R253" s="11">
        <v>240</v>
      </c>
      <c r="S253" t="str">
        <v>SUCCESS</v>
      </c>
    </row>
    <row r="254" spans="6:19" x14ac:dyDescent="0.25">
      <c r="F254">
        <v>241</v>
      </c>
      <c r="G254" s="2">
        <f t="shared" ca="1" si="29"/>
        <v>-75270.463221021841</v>
      </c>
      <c r="H254" s="11">
        <f t="shared" si="30"/>
        <v>1.4913280572661356</v>
      </c>
      <c r="I254" s="2">
        <f t="shared" ca="1" si="31"/>
        <v>2982.6561145322712</v>
      </c>
      <c r="J254" s="2">
        <f t="shared" ca="1" si="24"/>
        <v>4260.9373064746733</v>
      </c>
      <c r="K254" s="4">
        <f t="shared" ca="1" si="25"/>
        <v>-4.7060977249157664E-2</v>
      </c>
      <c r="L254" s="2">
        <f t="shared" ca="1" si="26"/>
        <v>3542.3015571780675</v>
      </c>
      <c r="M254" s="2">
        <f t="shared" ca="1" si="27"/>
        <v>-718.63574929660581</v>
      </c>
      <c r="N254" s="2">
        <f t="shared" ca="1" si="28"/>
        <v>-75989.098970318446</v>
      </c>
      <c r="R254" s="11">
        <v>241</v>
      </c>
      <c r="S254" t="str">
        <v>SUCCESS</v>
      </c>
    </row>
    <row r="255" spans="6:19" x14ac:dyDescent="0.25">
      <c r="F255">
        <v>242</v>
      </c>
      <c r="G255" s="2">
        <f t="shared" ca="1" si="29"/>
        <v>-75989.098970318446</v>
      </c>
      <c r="H255" s="11">
        <f t="shared" si="30"/>
        <v>1.4938136040282459</v>
      </c>
      <c r="I255" s="2">
        <f t="shared" ca="1" si="31"/>
        <v>2987.6272080564918</v>
      </c>
      <c r="J255" s="2">
        <f t="shared" ca="1" si="24"/>
        <v>4268.038868652131</v>
      </c>
      <c r="K255" s="4">
        <f t="shared" ca="1" si="25"/>
        <v>5.517238878876228E-2</v>
      </c>
      <c r="L255" s="2">
        <f t="shared" ca="1" si="26"/>
        <v>-4192.5001120981451</v>
      </c>
      <c r="M255" s="2">
        <f t="shared" ca="1" si="27"/>
        <v>-8460.5389807502761</v>
      </c>
      <c r="N255" s="2">
        <f t="shared" ca="1" si="28"/>
        <v>-84449.637951068726</v>
      </c>
      <c r="R255" s="11">
        <v>242</v>
      </c>
      <c r="S255" t="str">
        <v>SUCCESS</v>
      </c>
    </row>
    <row r="256" spans="6:19" x14ac:dyDescent="0.25">
      <c r="F256">
        <v>243</v>
      </c>
      <c r="G256" s="2">
        <f t="shared" ca="1" si="29"/>
        <v>-84449.637951068726</v>
      </c>
      <c r="H256" s="11">
        <f t="shared" si="30"/>
        <v>1.4963032933682929</v>
      </c>
      <c r="I256" s="2">
        <f t="shared" ca="1" si="31"/>
        <v>2992.606586736586</v>
      </c>
      <c r="J256" s="2">
        <f t="shared" ca="1" si="24"/>
        <v>4275.1522667665513</v>
      </c>
      <c r="K256" s="4">
        <f t="shared" ca="1" si="25"/>
        <v>-6.6864332745713937E-3</v>
      </c>
      <c r="L256" s="2">
        <f t="shared" ca="1" si="26"/>
        <v>564.66686922153315</v>
      </c>
      <c r="M256" s="2">
        <f t="shared" ca="1" si="27"/>
        <v>-3710.4853975450183</v>
      </c>
      <c r="N256" s="2">
        <f t="shared" ca="1" si="28"/>
        <v>-88160.12334861375</v>
      </c>
      <c r="R256" s="11">
        <v>243</v>
      </c>
      <c r="S256" t="str">
        <v>FAILURE</v>
      </c>
    </row>
    <row r="257" spans="6:19" x14ac:dyDescent="0.25">
      <c r="F257">
        <v>244</v>
      </c>
      <c r="G257" s="2">
        <f t="shared" ca="1" si="29"/>
        <v>-88160.12334861375</v>
      </c>
      <c r="H257" s="11">
        <f t="shared" si="30"/>
        <v>1.4987971321905738</v>
      </c>
      <c r="I257" s="2">
        <f t="shared" ca="1" si="31"/>
        <v>2997.5942643811477</v>
      </c>
      <c r="J257" s="2">
        <f t="shared" ca="1" si="24"/>
        <v>4282.2775205444968</v>
      </c>
      <c r="K257" s="4">
        <f t="shared" ca="1" si="25"/>
        <v>-1.3039743796418934E-2</v>
      </c>
      <c r="L257" s="2">
        <f t="shared" ca="1" si="26"/>
        <v>1149.585421526614</v>
      </c>
      <c r="M257" s="2">
        <f t="shared" ca="1" si="27"/>
        <v>-3132.6920990178828</v>
      </c>
      <c r="N257" s="2">
        <f t="shared" ca="1" si="28"/>
        <v>-91292.815447631627</v>
      </c>
      <c r="R257" s="11">
        <v>244</v>
      </c>
      <c r="S257" t="str">
        <v>FAILURE</v>
      </c>
    </row>
    <row r="258" spans="6:19" x14ac:dyDescent="0.25">
      <c r="F258">
        <v>245</v>
      </c>
      <c r="G258" s="2">
        <f t="shared" ca="1" si="29"/>
        <v>-91292.815447631627</v>
      </c>
      <c r="H258" s="11">
        <f t="shared" si="30"/>
        <v>1.5012951274108914</v>
      </c>
      <c r="I258" s="2">
        <f t="shared" ca="1" si="31"/>
        <v>3002.5902548217828</v>
      </c>
      <c r="J258" s="2">
        <f t="shared" ca="1" si="24"/>
        <v>4289.4146497454039</v>
      </c>
      <c r="K258" s="4">
        <f t="shared" ca="1" si="25"/>
        <v>6.0978191266022955E-2</v>
      </c>
      <c r="L258" s="2">
        <f t="shared" ca="1" si="26"/>
        <v>-5566.8707615794165</v>
      </c>
      <c r="M258" s="2">
        <f t="shared" ca="1" si="27"/>
        <v>-9856.2854113248213</v>
      </c>
      <c r="N258" s="2">
        <f t="shared" ca="1" si="28"/>
        <v>-101149.10085895644</v>
      </c>
      <c r="R258" s="11">
        <v>245</v>
      </c>
      <c r="S258" t="str">
        <v>FAILURE</v>
      </c>
    </row>
    <row r="259" spans="6:19" x14ac:dyDescent="0.25">
      <c r="F259">
        <v>246</v>
      </c>
      <c r="G259" s="2">
        <f t="shared" ca="1" si="29"/>
        <v>-101149.10085895644</v>
      </c>
      <c r="H259" s="11">
        <f t="shared" si="30"/>
        <v>1.5037972859565765</v>
      </c>
      <c r="I259" s="2">
        <f t="shared" ca="1" si="31"/>
        <v>3007.5945719131528</v>
      </c>
      <c r="J259" s="2">
        <f t="shared" ca="1" si="24"/>
        <v>4296.5636741616472</v>
      </c>
      <c r="K259" s="4">
        <f t="shared" ca="1" si="25"/>
        <v>2.3683551102417797E-2</v>
      </c>
      <c r="L259" s="2">
        <f t="shared" ca="1" si="26"/>
        <v>-2395.5698991567069</v>
      </c>
      <c r="M259" s="2">
        <f t="shared" ca="1" si="27"/>
        <v>-6692.1335733183541</v>
      </c>
      <c r="N259" s="2">
        <f t="shared" ca="1" si="28"/>
        <v>-107841.2344322748</v>
      </c>
      <c r="R259" s="11">
        <v>246</v>
      </c>
      <c r="S259" t="str">
        <v>FAILURE</v>
      </c>
    </row>
    <row r="260" spans="6:19" x14ac:dyDescent="0.25">
      <c r="F260">
        <v>247</v>
      </c>
      <c r="G260" s="2">
        <f t="shared" ca="1" si="29"/>
        <v>-107841.2344322748</v>
      </c>
      <c r="H260" s="11">
        <f t="shared" si="30"/>
        <v>1.5063036147665039</v>
      </c>
      <c r="I260" s="2">
        <f t="shared" ca="1" si="31"/>
        <v>3012.6072295330077</v>
      </c>
      <c r="J260" s="2">
        <f t="shared" ca="1" si="24"/>
        <v>4303.7246136185831</v>
      </c>
      <c r="K260" s="4">
        <f t="shared" ca="1" si="25"/>
        <v>-4.8862311939556174E-2</v>
      </c>
      <c r="L260" s="2">
        <f t="shared" ca="1" si="26"/>
        <v>5269.3720367766173</v>
      </c>
      <c r="M260" s="2">
        <f t="shared" ca="1" si="27"/>
        <v>965.64742315803414</v>
      </c>
      <c r="N260" s="2">
        <f t="shared" ca="1" si="28"/>
        <v>-106875.58700911676</v>
      </c>
      <c r="R260" s="11">
        <v>247</v>
      </c>
      <c r="S260" t="str">
        <v>SUCCESS</v>
      </c>
    </row>
    <row r="261" spans="6:19" x14ac:dyDescent="0.25">
      <c r="F261">
        <v>248</v>
      </c>
      <c r="G261" s="2">
        <f t="shared" ca="1" si="29"/>
        <v>-106875.58700911676</v>
      </c>
      <c r="H261" s="11">
        <f t="shared" si="30"/>
        <v>1.5088141207911148</v>
      </c>
      <c r="I261" s="2">
        <f t="shared" ca="1" si="31"/>
        <v>3017.6282415822297</v>
      </c>
      <c r="J261" s="2">
        <f t="shared" ca="1" si="24"/>
        <v>4310.8974879746138</v>
      </c>
      <c r="K261" s="4">
        <f t="shared" ca="1" si="25"/>
        <v>-6.3026249772554332E-2</v>
      </c>
      <c r="L261" s="2">
        <f t="shared" ca="1" si="26"/>
        <v>6735.9674414249557</v>
      </c>
      <c r="M261" s="2">
        <f t="shared" ca="1" si="27"/>
        <v>2425.0699534503419</v>
      </c>
      <c r="N261" s="2">
        <f t="shared" ca="1" si="28"/>
        <v>-104450.51705566642</v>
      </c>
      <c r="R261" s="11">
        <v>248</v>
      </c>
      <c r="S261" t="str">
        <v>FAILURE</v>
      </c>
    </row>
    <row r="262" spans="6:19" x14ac:dyDescent="0.25">
      <c r="F262">
        <v>249</v>
      </c>
      <c r="G262" s="2">
        <f t="shared" ca="1" si="29"/>
        <v>-104450.51705566642</v>
      </c>
      <c r="H262" s="11">
        <f t="shared" si="30"/>
        <v>1.5113288109924337</v>
      </c>
      <c r="I262" s="2">
        <f t="shared" ca="1" si="31"/>
        <v>3022.6576219848671</v>
      </c>
      <c r="J262" s="2">
        <f t="shared" ca="1" si="24"/>
        <v>4318.0823171212387</v>
      </c>
      <c r="K262" s="4">
        <f t="shared" ca="1" si="25"/>
        <v>-2.3925454059303779E-2</v>
      </c>
      <c r="L262" s="2">
        <f t="shared" ca="1" si="26"/>
        <v>2499.0260472858727</v>
      </c>
      <c r="M262" s="2">
        <f t="shared" ca="1" si="27"/>
        <v>-1819.056269835366</v>
      </c>
      <c r="N262" s="2">
        <f t="shared" ca="1" si="28"/>
        <v>-106269.57332550178</v>
      </c>
      <c r="R262" s="11">
        <v>249</v>
      </c>
      <c r="S262" t="str">
        <v>FAILURE</v>
      </c>
    </row>
    <row r="263" spans="6:19" x14ac:dyDescent="0.25">
      <c r="F263">
        <v>250</v>
      </c>
      <c r="G263" s="2">
        <f t="shared" ca="1" si="29"/>
        <v>-106269.57332550178</v>
      </c>
      <c r="H263" s="11">
        <f t="shared" si="30"/>
        <v>1.5138476923440878</v>
      </c>
      <c r="I263" s="2">
        <f t="shared" ca="1" si="31"/>
        <v>3027.6953846881756</v>
      </c>
      <c r="J263" s="2">
        <f t="shared" ca="1" si="24"/>
        <v>4325.2791209831084</v>
      </c>
      <c r="K263" s="4">
        <f t="shared" ca="1" si="25"/>
        <v>1.4092050311330574E-2</v>
      </c>
      <c r="L263" s="2">
        <f t="shared" ca="1" si="26"/>
        <v>-1497.5561738666047</v>
      </c>
      <c r="M263" s="2">
        <f t="shared" ca="1" si="27"/>
        <v>-5822.8352948497131</v>
      </c>
      <c r="N263" s="2">
        <f t="shared" ca="1" si="28"/>
        <v>-112092.4086203515</v>
      </c>
      <c r="R263" s="11">
        <v>250</v>
      </c>
      <c r="S263" t="str">
        <v>SUCCESS</v>
      </c>
    </row>
    <row r="264" spans="6:19" x14ac:dyDescent="0.25">
      <c r="F264">
        <v>251</v>
      </c>
      <c r="G264" s="2">
        <f t="shared" ca="1" si="29"/>
        <v>-112092.4086203515</v>
      </c>
      <c r="H264" s="11">
        <f t="shared" si="30"/>
        <v>1.516370771831328</v>
      </c>
      <c r="I264" s="2">
        <f t="shared" ca="1" si="31"/>
        <v>3032.7415436626561</v>
      </c>
      <c r="J264" s="2">
        <f t="shared" ca="1" si="24"/>
        <v>4332.4879195180802</v>
      </c>
      <c r="K264" s="4">
        <f t="shared" ca="1" si="25"/>
        <v>0.10138428168713304</v>
      </c>
      <c r="L264" s="2">
        <f t="shared" ca="1" si="26"/>
        <v>-11364.408330554936</v>
      </c>
      <c r="M264" s="2">
        <f t="shared" ca="1" si="27"/>
        <v>-15696.896250073016</v>
      </c>
      <c r="N264" s="2">
        <f t="shared" ca="1" si="28"/>
        <v>-127789.30487042452</v>
      </c>
      <c r="R264" s="11">
        <v>251</v>
      </c>
      <c r="S264" t="str">
        <v>FAILURE</v>
      </c>
    </row>
    <row r="265" spans="6:19" x14ac:dyDescent="0.25">
      <c r="F265">
        <v>252</v>
      </c>
      <c r="G265" s="2">
        <f t="shared" ca="1" si="29"/>
        <v>-127789.30487042452</v>
      </c>
      <c r="H265" s="11">
        <f t="shared" si="30"/>
        <v>1.518898056451047</v>
      </c>
      <c r="I265" s="2">
        <f t="shared" ca="1" si="31"/>
        <v>3037.7961129020941</v>
      </c>
      <c r="J265" s="2">
        <f t="shared" ca="1" si="24"/>
        <v>4339.7087327172776</v>
      </c>
      <c r="K265" s="4">
        <f t="shared" ca="1" si="25"/>
        <v>1.3950697820234857E-2</v>
      </c>
      <c r="L265" s="2">
        <f t="shared" ca="1" si="26"/>
        <v>-1782.749976905159</v>
      </c>
      <c r="M265" s="2">
        <f t="shared" ca="1" si="27"/>
        <v>-6122.4587096224368</v>
      </c>
      <c r="N265" s="2">
        <f t="shared" ca="1" si="28"/>
        <v>-133911.76358004694</v>
      </c>
      <c r="R265" s="11">
        <v>252</v>
      </c>
      <c r="S265" t="str">
        <v>FAILURE</v>
      </c>
    </row>
    <row r="266" spans="6:19" x14ac:dyDescent="0.25">
      <c r="F266">
        <v>253</v>
      </c>
      <c r="G266" s="2">
        <f t="shared" ca="1" si="29"/>
        <v>-133911.76358004694</v>
      </c>
      <c r="H266" s="11">
        <f t="shared" si="30"/>
        <v>1.5214295532117985</v>
      </c>
      <c r="I266" s="2">
        <f t="shared" ca="1" si="31"/>
        <v>3042.859106423597</v>
      </c>
      <c r="J266" s="2">
        <f t="shared" ca="1" si="24"/>
        <v>4346.9415806051393</v>
      </c>
      <c r="K266" s="4">
        <f t="shared" ca="1" si="25"/>
        <v>-8.9878418580031594E-2</v>
      </c>
      <c r="L266" s="2">
        <f t="shared" ca="1" si="26"/>
        <v>12035.777539837689</v>
      </c>
      <c r="M266" s="2">
        <f t="shared" ca="1" si="27"/>
        <v>7688.8359592325496</v>
      </c>
      <c r="N266" s="2">
        <f t="shared" ca="1" si="28"/>
        <v>-126222.9276208144</v>
      </c>
      <c r="R266" s="11">
        <v>253</v>
      </c>
      <c r="S266" t="str">
        <v>SUCCESS</v>
      </c>
    </row>
    <row r="267" spans="6:19" x14ac:dyDescent="0.25">
      <c r="F267">
        <v>254</v>
      </c>
      <c r="G267" s="2">
        <f t="shared" ca="1" si="29"/>
        <v>-126222.9276208144</v>
      </c>
      <c r="H267" s="11">
        <f t="shared" si="30"/>
        <v>1.5239652691338186</v>
      </c>
      <c r="I267" s="2">
        <f t="shared" ca="1" si="31"/>
        <v>3047.9305382676371</v>
      </c>
      <c r="J267" s="2">
        <f t="shared" ca="1" si="24"/>
        <v>4354.1864832394822</v>
      </c>
      <c r="K267" s="4">
        <f t="shared" ca="1" si="25"/>
        <v>-8.0322161984738821E-2</v>
      </c>
      <c r="L267" s="2">
        <f t="shared" ca="1" si="26"/>
        <v>10138.498438547018</v>
      </c>
      <c r="M267" s="2">
        <f t="shared" ca="1" si="27"/>
        <v>5784.3119553075358</v>
      </c>
      <c r="N267" s="2">
        <f t="shared" ca="1" si="28"/>
        <v>-120438.61566550686</v>
      </c>
      <c r="R267" s="11">
        <v>254</v>
      </c>
      <c r="S267" t="str">
        <v>FAILURE</v>
      </c>
    </row>
    <row r="268" spans="6:19" x14ac:dyDescent="0.25">
      <c r="F268">
        <v>255</v>
      </c>
      <c r="G268" s="2">
        <f t="shared" ca="1" si="29"/>
        <v>-120438.61566550686</v>
      </c>
      <c r="H268" s="11">
        <f t="shared" si="30"/>
        <v>1.5265052112490416</v>
      </c>
      <c r="I268" s="2">
        <f t="shared" ca="1" si="31"/>
        <v>3053.0104224980832</v>
      </c>
      <c r="J268" s="2">
        <f t="shared" ca="1" si="24"/>
        <v>4361.4434607115481</v>
      </c>
      <c r="K268" s="4">
        <f t="shared" ca="1" si="25"/>
        <v>-5.9326435876078616E-2</v>
      </c>
      <c r="L268" s="2">
        <f t="shared" ca="1" si="26"/>
        <v>7145.1938092833707</v>
      </c>
      <c r="M268" s="2">
        <f t="shared" ca="1" si="27"/>
        <v>2783.7503485718225</v>
      </c>
      <c r="N268" s="2">
        <f t="shared" ca="1" si="28"/>
        <v>-117654.86531693504</v>
      </c>
      <c r="R268" s="11">
        <v>255</v>
      </c>
      <c r="S268" t="str">
        <v>FAILURE</v>
      </c>
    </row>
    <row r="269" spans="6:19" x14ac:dyDescent="0.25">
      <c r="F269">
        <v>256</v>
      </c>
      <c r="G269" s="2">
        <f t="shared" ca="1" si="29"/>
        <v>-117654.86531693504</v>
      </c>
      <c r="H269" s="11">
        <f t="shared" si="30"/>
        <v>1.5290493866011237</v>
      </c>
      <c r="I269" s="2">
        <f t="shared" ca="1" si="31"/>
        <v>3058.0987732022472</v>
      </c>
      <c r="J269" s="2">
        <f t="shared" ca="1" si="24"/>
        <v>4368.7125331460675</v>
      </c>
      <c r="K269" s="4">
        <f t="shared" ca="1" si="25"/>
        <v>6.6949351076157808E-3</v>
      </c>
      <c r="L269" s="2">
        <f t="shared" ca="1" si="26"/>
        <v>-787.69168839215467</v>
      </c>
      <c r="M269" s="2">
        <f t="shared" ca="1" si="27"/>
        <v>-5156.4042215382224</v>
      </c>
      <c r="N269" s="2">
        <f t="shared" ca="1" si="28"/>
        <v>-122811.26953847327</v>
      </c>
      <c r="R269" s="11">
        <v>256</v>
      </c>
      <c r="S269" t="str">
        <v>FAILURE</v>
      </c>
    </row>
    <row r="270" spans="6:19" x14ac:dyDescent="0.25">
      <c r="F270">
        <v>257</v>
      </c>
      <c r="G270" s="2">
        <f t="shared" ca="1" si="29"/>
        <v>-122811.26953847327</v>
      </c>
      <c r="H270" s="11">
        <f t="shared" si="30"/>
        <v>1.5315978022454591</v>
      </c>
      <c r="I270" s="2">
        <f t="shared" ca="1" si="31"/>
        <v>3063.195604490918</v>
      </c>
      <c r="J270" s="2">
        <f t="shared" ref="J270:J333" ca="1" si="32">I270/0.7</f>
        <v>4375.9937207013118</v>
      </c>
      <c r="K270" s="4">
        <f t="shared" ref="K270:K333" ca="1" si="33">NORMINV(RAND(),$G$5,$G$6)</f>
        <v>-4.387964413586333E-2</v>
      </c>
      <c r="L270" s="2">
        <f t="shared" ref="L270:L333" ca="1" si="34">K270*G270</f>
        <v>5388.914803221799</v>
      </c>
      <c r="M270" s="2">
        <f t="shared" ref="M270:M333" ca="1" si="35">L270-J270</f>
        <v>1012.9210825204873</v>
      </c>
      <c r="N270" s="2">
        <f t="shared" ref="N270:N333" ca="1" si="36">G270+M270</f>
        <v>-121798.34845595277</v>
      </c>
      <c r="R270" s="11">
        <v>257</v>
      </c>
      <c r="S270" t="str">
        <v>SUCCESS</v>
      </c>
    </row>
    <row r="271" spans="6:19" x14ac:dyDescent="0.25">
      <c r="F271">
        <v>258</v>
      </c>
      <c r="G271" s="2">
        <f t="shared" ref="G271:G334" ca="1" si="37">N270</f>
        <v>-121798.34845595277</v>
      </c>
      <c r="H271" s="11">
        <f t="shared" ref="H271:H334" si="38">(1+$G$7/12)^F270</f>
        <v>1.5341504652492015</v>
      </c>
      <c r="I271" s="2">
        <f t="shared" ref="I271:I334" ca="1" si="39">IF(G271&gt;$G$3, ($G$9-$G$10)/(1+EXP(-0.1*(L270-$I$14)/$I$14))+$G$10, $G$10)*H271</f>
        <v>3068.300930498403</v>
      </c>
      <c r="J271" s="2">
        <f t="shared" ca="1" si="32"/>
        <v>4383.2870435691475</v>
      </c>
      <c r="K271" s="4">
        <f t="shared" ca="1" si="33"/>
        <v>6.8211039268338353E-2</v>
      </c>
      <c r="L271" s="2">
        <f t="shared" ca="1" si="34"/>
        <v>-8307.9919293477524</v>
      </c>
      <c r="M271" s="2">
        <f t="shared" ca="1" si="35"/>
        <v>-12691.2789729169</v>
      </c>
      <c r="N271" s="2">
        <f t="shared" ca="1" si="36"/>
        <v>-134489.62742886966</v>
      </c>
      <c r="R271" s="11">
        <v>258</v>
      </c>
      <c r="S271" t="str">
        <v>FAILURE</v>
      </c>
    </row>
    <row r="272" spans="6:19" x14ac:dyDescent="0.25">
      <c r="F272">
        <v>259</v>
      </c>
      <c r="G272" s="2">
        <f t="shared" ca="1" si="37"/>
        <v>-134489.62742886966</v>
      </c>
      <c r="H272" s="11">
        <f t="shared" si="38"/>
        <v>1.5367073826912836</v>
      </c>
      <c r="I272" s="2">
        <f t="shared" ca="1" si="39"/>
        <v>3073.4147653825671</v>
      </c>
      <c r="J272" s="2">
        <f t="shared" ca="1" si="32"/>
        <v>4390.5925219750961</v>
      </c>
      <c r="K272" s="4">
        <f t="shared" ca="1" si="33"/>
        <v>-3.8433874522703582E-2</v>
      </c>
      <c r="L272" s="2">
        <f t="shared" ca="1" si="34"/>
        <v>5168.9574652063302</v>
      </c>
      <c r="M272" s="2">
        <f t="shared" ca="1" si="35"/>
        <v>778.36494323123407</v>
      </c>
      <c r="N272" s="2">
        <f t="shared" ca="1" si="36"/>
        <v>-133711.26248563844</v>
      </c>
      <c r="R272" s="11">
        <v>259</v>
      </c>
      <c r="S272" t="str">
        <v>FAILURE</v>
      </c>
    </row>
    <row r="273" spans="6:19" x14ac:dyDescent="0.25">
      <c r="F273">
        <v>260</v>
      </c>
      <c r="G273" s="2">
        <f t="shared" ca="1" si="37"/>
        <v>-133711.26248563844</v>
      </c>
      <c r="H273" s="11">
        <f t="shared" si="38"/>
        <v>1.5392685616624358</v>
      </c>
      <c r="I273" s="2">
        <f t="shared" ca="1" si="39"/>
        <v>3078.5371233248716</v>
      </c>
      <c r="J273" s="2">
        <f t="shared" ca="1" si="32"/>
        <v>4397.9101761783886</v>
      </c>
      <c r="K273" s="4">
        <f t="shared" ca="1" si="33"/>
        <v>3.0214794246435018E-2</v>
      </c>
      <c r="L273" s="2">
        <f t="shared" ca="1" si="34"/>
        <v>-4040.0582844346309</v>
      </c>
      <c r="M273" s="2">
        <f t="shared" ca="1" si="35"/>
        <v>-8437.9684606130195</v>
      </c>
      <c r="N273" s="2">
        <f t="shared" ca="1" si="36"/>
        <v>-142149.23094625145</v>
      </c>
      <c r="R273" s="11">
        <v>260</v>
      </c>
      <c r="S273" t="str">
        <v>FAILURE</v>
      </c>
    </row>
    <row r="274" spans="6:19" x14ac:dyDescent="0.25">
      <c r="F274">
        <v>261</v>
      </c>
      <c r="G274" s="2">
        <f t="shared" ca="1" si="37"/>
        <v>-142149.23094625145</v>
      </c>
      <c r="H274" s="11">
        <f t="shared" si="38"/>
        <v>1.5418340092652068</v>
      </c>
      <c r="I274" s="2">
        <f t="shared" ca="1" si="39"/>
        <v>3083.6680185304135</v>
      </c>
      <c r="J274" s="2">
        <f t="shared" ca="1" si="32"/>
        <v>4405.24002647202</v>
      </c>
      <c r="K274" s="4">
        <f t="shared" ca="1" si="33"/>
        <v>0.11296164691264773</v>
      </c>
      <c r="L274" s="2">
        <f t="shared" ca="1" si="34"/>
        <v>-16057.411235054875</v>
      </c>
      <c r="M274" s="2">
        <f t="shared" ca="1" si="35"/>
        <v>-20462.651261526895</v>
      </c>
      <c r="N274" s="2">
        <f t="shared" ca="1" si="36"/>
        <v>-162611.88220777834</v>
      </c>
      <c r="R274" s="11">
        <v>261</v>
      </c>
      <c r="S274" t="str">
        <v>FAILURE</v>
      </c>
    </row>
    <row r="275" spans="6:19" x14ac:dyDescent="0.25">
      <c r="F275">
        <v>262</v>
      </c>
      <c r="G275" s="2">
        <f t="shared" ca="1" si="37"/>
        <v>-162611.88220777834</v>
      </c>
      <c r="H275" s="11">
        <f t="shared" si="38"/>
        <v>1.5444037326139821</v>
      </c>
      <c r="I275" s="2">
        <f t="shared" ca="1" si="39"/>
        <v>3088.8074652279643</v>
      </c>
      <c r="J275" s="2">
        <f t="shared" ca="1" si="32"/>
        <v>4412.5820931828066</v>
      </c>
      <c r="K275" s="4">
        <f t="shared" ca="1" si="33"/>
        <v>-1.9623925238373349E-3</v>
      </c>
      <c r="L275" s="2">
        <f t="shared" ca="1" si="34"/>
        <v>319.10834193166153</v>
      </c>
      <c r="M275" s="2">
        <f t="shared" ca="1" si="35"/>
        <v>-4093.4737512511451</v>
      </c>
      <c r="N275" s="2">
        <f t="shared" ca="1" si="36"/>
        <v>-166705.35595902949</v>
      </c>
      <c r="R275" s="11">
        <v>262</v>
      </c>
      <c r="S275" t="str">
        <v>FAILURE</v>
      </c>
    </row>
    <row r="276" spans="6:19" x14ac:dyDescent="0.25">
      <c r="F276">
        <v>263</v>
      </c>
      <c r="G276" s="2">
        <f t="shared" ca="1" si="37"/>
        <v>-166705.35595902949</v>
      </c>
      <c r="H276" s="11">
        <f t="shared" si="38"/>
        <v>1.5469777388350054</v>
      </c>
      <c r="I276" s="2">
        <f t="shared" ca="1" si="39"/>
        <v>3093.9554776700111</v>
      </c>
      <c r="J276" s="2">
        <f t="shared" ca="1" si="32"/>
        <v>4419.9363966714445</v>
      </c>
      <c r="K276" s="4">
        <f t="shared" ca="1" si="33"/>
        <v>-5.1740449945410556E-2</v>
      </c>
      <c r="L276" s="2">
        <f t="shared" ca="1" si="34"/>
        <v>8625.4101256300146</v>
      </c>
      <c r="M276" s="2">
        <f t="shared" ca="1" si="35"/>
        <v>4205.4737289585701</v>
      </c>
      <c r="N276" s="2">
        <f t="shared" ca="1" si="36"/>
        <v>-162499.88223007091</v>
      </c>
      <c r="R276" s="11">
        <v>263</v>
      </c>
      <c r="S276" t="str">
        <v>FAILURE</v>
      </c>
    </row>
    <row r="277" spans="6:19" x14ac:dyDescent="0.25">
      <c r="F277">
        <v>264</v>
      </c>
      <c r="G277" s="2">
        <f t="shared" ca="1" si="37"/>
        <v>-162499.88223007091</v>
      </c>
      <c r="H277" s="11">
        <f t="shared" si="38"/>
        <v>1.5495560350663973</v>
      </c>
      <c r="I277" s="2">
        <f t="shared" ca="1" si="39"/>
        <v>3099.1120701327945</v>
      </c>
      <c r="J277" s="2">
        <f t="shared" ca="1" si="32"/>
        <v>4427.3029573325639</v>
      </c>
      <c r="K277" s="4">
        <f t="shared" ca="1" si="33"/>
        <v>-4.3964323663773411E-2</v>
      </c>
      <c r="L277" s="2">
        <f t="shared" ca="1" si="34"/>
        <v>7144.1974176878994</v>
      </c>
      <c r="M277" s="2">
        <f t="shared" ca="1" si="35"/>
        <v>2716.8944603553355</v>
      </c>
      <c r="N277" s="2">
        <f t="shared" ca="1" si="36"/>
        <v>-159782.98776971558</v>
      </c>
      <c r="R277" s="11">
        <v>264</v>
      </c>
      <c r="S277" t="str">
        <v>FAILURE</v>
      </c>
    </row>
    <row r="278" spans="6:19" x14ac:dyDescent="0.25">
      <c r="F278">
        <v>265</v>
      </c>
      <c r="G278" s="2">
        <f t="shared" ca="1" si="37"/>
        <v>-159782.98776971558</v>
      </c>
      <c r="H278" s="11">
        <f t="shared" si="38"/>
        <v>1.5521386284581749</v>
      </c>
      <c r="I278" s="2">
        <f t="shared" ca="1" si="39"/>
        <v>3104.2772569163499</v>
      </c>
      <c r="J278" s="2">
        <f t="shared" ca="1" si="32"/>
        <v>4434.6817955947854</v>
      </c>
      <c r="K278" s="4">
        <f t="shared" ca="1" si="33"/>
        <v>4.1233017664143952E-2</v>
      </c>
      <c r="L278" s="2">
        <f t="shared" ca="1" si="34"/>
        <v>-6588.3347571383792</v>
      </c>
      <c r="M278" s="2">
        <f t="shared" ca="1" si="35"/>
        <v>-11023.016552733165</v>
      </c>
      <c r="N278" s="2">
        <f t="shared" ca="1" si="36"/>
        <v>-170806.00432244875</v>
      </c>
      <c r="R278" s="11">
        <v>265</v>
      </c>
      <c r="S278" t="str">
        <v>FAILURE</v>
      </c>
    </row>
    <row r="279" spans="6:19" x14ac:dyDescent="0.25">
      <c r="F279">
        <v>266</v>
      </c>
      <c r="G279" s="2">
        <f t="shared" ca="1" si="37"/>
        <v>-170806.00432244875</v>
      </c>
      <c r="H279" s="11">
        <f t="shared" si="38"/>
        <v>1.5547255261722717</v>
      </c>
      <c r="I279" s="2">
        <f t="shared" ca="1" si="39"/>
        <v>3109.4510523445433</v>
      </c>
      <c r="J279" s="2">
        <f t="shared" ca="1" si="32"/>
        <v>4442.0729319207767</v>
      </c>
      <c r="K279" s="4">
        <f t="shared" ca="1" si="33"/>
        <v>6.5255912400709867E-2</v>
      </c>
      <c r="L279" s="2">
        <f t="shared" ca="1" si="34"/>
        <v>-11146.101655580986</v>
      </c>
      <c r="M279" s="2">
        <f t="shared" ca="1" si="35"/>
        <v>-15588.174587501762</v>
      </c>
      <c r="N279" s="2">
        <f t="shared" ca="1" si="36"/>
        <v>-186394.17890995051</v>
      </c>
      <c r="R279" s="11">
        <v>266</v>
      </c>
      <c r="S279" t="str">
        <v>FAILURE</v>
      </c>
    </row>
    <row r="280" spans="6:19" x14ac:dyDescent="0.25">
      <c r="F280">
        <v>267</v>
      </c>
      <c r="G280" s="2">
        <f t="shared" ca="1" si="37"/>
        <v>-186394.17890995051</v>
      </c>
      <c r="H280" s="11">
        <f t="shared" si="38"/>
        <v>1.557316735382559</v>
      </c>
      <c r="I280" s="2">
        <f t="shared" ca="1" si="39"/>
        <v>3114.6334707651181</v>
      </c>
      <c r="J280" s="2">
        <f t="shared" ca="1" si="32"/>
        <v>4449.4763868073114</v>
      </c>
      <c r="K280" s="4">
        <f t="shared" ca="1" si="33"/>
        <v>-4.7354411520511439E-2</v>
      </c>
      <c r="L280" s="2">
        <f t="shared" ca="1" si="34"/>
        <v>8826.5866531296306</v>
      </c>
      <c r="M280" s="2">
        <f t="shared" ca="1" si="35"/>
        <v>4377.1102663223191</v>
      </c>
      <c r="N280" s="2">
        <f t="shared" ca="1" si="36"/>
        <v>-182017.06864362818</v>
      </c>
      <c r="R280" s="11">
        <v>267</v>
      </c>
      <c r="S280" t="str">
        <v>FAILURE</v>
      </c>
    </row>
    <row r="281" spans="6:19" x14ac:dyDescent="0.25">
      <c r="F281">
        <v>268</v>
      </c>
      <c r="G281" s="2">
        <f t="shared" ca="1" si="37"/>
        <v>-182017.06864362818</v>
      </c>
      <c r="H281" s="11">
        <f t="shared" si="38"/>
        <v>1.5599122632748632</v>
      </c>
      <c r="I281" s="2">
        <f t="shared" ca="1" si="39"/>
        <v>3119.8245265497262</v>
      </c>
      <c r="J281" s="2">
        <f t="shared" ca="1" si="32"/>
        <v>4456.892180785323</v>
      </c>
      <c r="K281" s="4">
        <f t="shared" ca="1" si="33"/>
        <v>5.2784520746153356E-2</v>
      </c>
      <c r="L281" s="2">
        <f t="shared" ca="1" si="34"/>
        <v>-9607.683735973611</v>
      </c>
      <c r="M281" s="2">
        <f t="shared" ca="1" si="35"/>
        <v>-14064.575916758935</v>
      </c>
      <c r="N281" s="2">
        <f t="shared" ca="1" si="36"/>
        <v>-196081.64456038713</v>
      </c>
      <c r="R281" s="11">
        <v>268</v>
      </c>
      <c r="S281" t="str">
        <v>FAILURE</v>
      </c>
    </row>
    <row r="282" spans="6:19" x14ac:dyDescent="0.25">
      <c r="F282">
        <v>269</v>
      </c>
      <c r="G282" s="2">
        <f t="shared" ca="1" si="37"/>
        <v>-196081.64456038713</v>
      </c>
      <c r="H282" s="11">
        <f t="shared" si="38"/>
        <v>1.5625121170469882</v>
      </c>
      <c r="I282" s="2">
        <f t="shared" ca="1" si="39"/>
        <v>3125.0242340939762</v>
      </c>
      <c r="J282" s="2">
        <f t="shared" ca="1" si="32"/>
        <v>4464.3203344199665</v>
      </c>
      <c r="K282" s="4">
        <f t="shared" ca="1" si="33"/>
        <v>6.0740087279705812E-2</v>
      </c>
      <c r="L282" s="2">
        <f t="shared" ca="1" si="34"/>
        <v>-11910.016204546166</v>
      </c>
      <c r="M282" s="2">
        <f t="shared" ca="1" si="35"/>
        <v>-16374.336538966132</v>
      </c>
      <c r="N282" s="2">
        <f t="shared" ca="1" si="36"/>
        <v>-212455.98109935326</v>
      </c>
      <c r="R282" s="11">
        <v>269</v>
      </c>
      <c r="S282" t="str">
        <v>FAILURE</v>
      </c>
    </row>
    <row r="283" spans="6:19" x14ac:dyDescent="0.25">
      <c r="F283">
        <v>270</v>
      </c>
      <c r="G283" s="2">
        <f t="shared" ca="1" si="37"/>
        <v>-212455.98109935326</v>
      </c>
      <c r="H283" s="11">
        <f t="shared" si="38"/>
        <v>1.5651163039087332</v>
      </c>
      <c r="I283" s="2">
        <f t="shared" ca="1" si="39"/>
        <v>3130.2326078174665</v>
      </c>
      <c r="J283" s="2">
        <f t="shared" ca="1" si="32"/>
        <v>4471.7608683106664</v>
      </c>
      <c r="K283" s="4">
        <f t="shared" ca="1" si="33"/>
        <v>4.2465501118809097E-2</v>
      </c>
      <c r="L283" s="2">
        <f t="shared" ca="1" si="34"/>
        <v>-9022.0497030722709</v>
      </c>
      <c r="M283" s="2">
        <f t="shared" ca="1" si="35"/>
        <v>-13493.810571382937</v>
      </c>
      <c r="N283" s="2">
        <f t="shared" ca="1" si="36"/>
        <v>-225949.79167073619</v>
      </c>
      <c r="R283" s="11">
        <v>270</v>
      </c>
      <c r="S283" t="str">
        <v>FAILURE</v>
      </c>
    </row>
    <row r="284" spans="6:19" x14ac:dyDescent="0.25">
      <c r="F284">
        <v>271</v>
      </c>
      <c r="G284" s="2">
        <f t="shared" ca="1" si="37"/>
        <v>-225949.79167073619</v>
      </c>
      <c r="H284" s="11">
        <f t="shared" si="38"/>
        <v>1.5677248310819147</v>
      </c>
      <c r="I284" s="2">
        <f t="shared" ca="1" si="39"/>
        <v>3135.4496621638295</v>
      </c>
      <c r="J284" s="2">
        <f t="shared" ca="1" si="32"/>
        <v>4479.2138030911856</v>
      </c>
      <c r="K284" s="4">
        <f t="shared" ca="1" si="33"/>
        <v>9.9026639929546828E-2</v>
      </c>
      <c r="L284" s="2">
        <f t="shared" ca="1" si="34"/>
        <v>-22375.04866193411</v>
      </c>
      <c r="M284" s="2">
        <f t="shared" ca="1" si="35"/>
        <v>-26854.262465025295</v>
      </c>
      <c r="N284" s="2">
        <f t="shared" ca="1" si="36"/>
        <v>-252804.05413576149</v>
      </c>
      <c r="R284" s="11">
        <v>271</v>
      </c>
      <c r="S284" t="str">
        <v>FAILURE</v>
      </c>
    </row>
    <row r="285" spans="6:19" x14ac:dyDescent="0.25">
      <c r="F285">
        <v>272</v>
      </c>
      <c r="G285" s="2">
        <f t="shared" ca="1" si="37"/>
        <v>-252804.05413576149</v>
      </c>
      <c r="H285" s="11">
        <f t="shared" si="38"/>
        <v>1.5703377058003847</v>
      </c>
      <c r="I285" s="2">
        <f t="shared" ca="1" si="39"/>
        <v>3140.6754116007692</v>
      </c>
      <c r="J285" s="2">
        <f t="shared" ca="1" si="32"/>
        <v>4486.6791594296701</v>
      </c>
      <c r="K285" s="4">
        <f t="shared" ca="1" si="33"/>
        <v>4.0784570117925585E-2</v>
      </c>
      <c r="L285" s="2">
        <f t="shared" ca="1" si="34"/>
        <v>-10310.504671995819</v>
      </c>
      <c r="M285" s="2">
        <f t="shared" ca="1" si="35"/>
        <v>-14797.183831425489</v>
      </c>
      <c r="N285" s="2">
        <f t="shared" ca="1" si="36"/>
        <v>-267601.23796718696</v>
      </c>
      <c r="R285" s="11">
        <v>272</v>
      </c>
      <c r="S285" t="str">
        <v>FAILURE</v>
      </c>
    </row>
    <row r="286" spans="6:19" x14ac:dyDescent="0.25">
      <c r="F286">
        <v>273</v>
      </c>
      <c r="G286" s="2">
        <f t="shared" ca="1" si="37"/>
        <v>-267601.23796718696</v>
      </c>
      <c r="H286" s="11">
        <f t="shared" si="38"/>
        <v>1.5729549353100523</v>
      </c>
      <c r="I286" s="2">
        <f t="shared" ca="1" si="39"/>
        <v>3145.9098706201044</v>
      </c>
      <c r="J286" s="2">
        <f t="shared" ca="1" si="32"/>
        <v>4494.1569580287205</v>
      </c>
      <c r="K286" s="4">
        <f t="shared" ca="1" si="33"/>
        <v>1.2417851875389284E-3</v>
      </c>
      <c r="L286" s="2">
        <f t="shared" ca="1" si="34"/>
        <v>-332.30325347473268</v>
      </c>
      <c r="M286" s="2">
        <f t="shared" ca="1" si="35"/>
        <v>-4826.4602115034531</v>
      </c>
      <c r="N286" s="2">
        <f t="shared" ca="1" si="36"/>
        <v>-272427.69817869039</v>
      </c>
      <c r="R286" s="11">
        <v>273</v>
      </c>
      <c r="S286" t="str">
        <v>FAILURE</v>
      </c>
    </row>
    <row r="287" spans="6:19" x14ac:dyDescent="0.25">
      <c r="F287">
        <v>274</v>
      </c>
      <c r="G287" s="2">
        <f t="shared" ca="1" si="37"/>
        <v>-272427.69817869039</v>
      </c>
      <c r="H287" s="11">
        <f t="shared" si="38"/>
        <v>1.5755765268689021</v>
      </c>
      <c r="I287" s="2">
        <f t="shared" ca="1" si="39"/>
        <v>3151.1530537378044</v>
      </c>
      <c r="J287" s="2">
        <f t="shared" ca="1" si="32"/>
        <v>4501.6472196254354</v>
      </c>
      <c r="K287" s="4">
        <f t="shared" ca="1" si="33"/>
        <v>9.1459977108571677E-2</v>
      </c>
      <c r="L287" s="2">
        <f t="shared" ca="1" si="34"/>
        <v>-24916.231039163897</v>
      </c>
      <c r="M287" s="2">
        <f t="shared" ca="1" si="35"/>
        <v>-29417.878258789333</v>
      </c>
      <c r="N287" s="2">
        <f t="shared" ca="1" si="36"/>
        <v>-301845.5764374797</v>
      </c>
      <c r="R287" s="11">
        <v>274</v>
      </c>
      <c r="S287" t="str">
        <v>FAILURE</v>
      </c>
    </row>
    <row r="288" spans="6:19" x14ac:dyDescent="0.25">
      <c r="F288">
        <v>275</v>
      </c>
      <c r="G288" s="2">
        <f t="shared" ca="1" si="37"/>
        <v>-301845.5764374797</v>
      </c>
      <c r="H288" s="11">
        <f t="shared" si="38"/>
        <v>1.5782024877470171</v>
      </c>
      <c r="I288" s="2">
        <f t="shared" ca="1" si="39"/>
        <v>3156.4049754940343</v>
      </c>
      <c r="J288" s="2">
        <f t="shared" ca="1" si="32"/>
        <v>4509.1499649914776</v>
      </c>
      <c r="K288" s="4">
        <f t="shared" ca="1" si="33"/>
        <v>-7.6531168982898832E-3</v>
      </c>
      <c r="L288" s="2">
        <f t="shared" ca="1" si="34"/>
        <v>2310.0594817077263</v>
      </c>
      <c r="M288" s="2">
        <f t="shared" ca="1" si="35"/>
        <v>-2199.0904832837514</v>
      </c>
      <c r="N288" s="2">
        <f t="shared" ca="1" si="36"/>
        <v>-304044.66692076344</v>
      </c>
      <c r="R288" s="11">
        <v>275</v>
      </c>
      <c r="S288" t="str">
        <v>SUCCESS</v>
      </c>
    </row>
    <row r="289" spans="6:19" x14ac:dyDescent="0.25">
      <c r="F289">
        <v>276</v>
      </c>
      <c r="G289" s="2">
        <f t="shared" ca="1" si="37"/>
        <v>-304044.66692076344</v>
      </c>
      <c r="H289" s="11">
        <f t="shared" si="38"/>
        <v>1.5808328252265957</v>
      </c>
      <c r="I289" s="2">
        <f t="shared" ca="1" si="39"/>
        <v>3161.6656504531916</v>
      </c>
      <c r="J289" s="2">
        <f t="shared" ca="1" si="32"/>
        <v>4516.6652149331312</v>
      </c>
      <c r="K289" s="4">
        <f t="shared" ca="1" si="33"/>
        <v>-1.6167778559603996E-3</v>
      </c>
      <c r="L289" s="2">
        <f t="shared" ca="1" si="34"/>
        <v>491.57268470034575</v>
      </c>
      <c r="M289" s="2">
        <f t="shared" ca="1" si="35"/>
        <v>-4025.0925302327855</v>
      </c>
      <c r="N289" s="2">
        <f t="shared" ca="1" si="36"/>
        <v>-308069.75945099624</v>
      </c>
      <c r="R289" s="11">
        <v>276</v>
      </c>
      <c r="S289" t="str">
        <v>SUCCESS</v>
      </c>
    </row>
    <row r="290" spans="6:19" x14ac:dyDescent="0.25">
      <c r="F290">
        <v>277</v>
      </c>
      <c r="G290" s="2">
        <f t="shared" ca="1" si="37"/>
        <v>-308069.75945099624</v>
      </c>
      <c r="H290" s="11">
        <f t="shared" si="38"/>
        <v>1.5834675466019734</v>
      </c>
      <c r="I290" s="2">
        <f t="shared" ca="1" si="39"/>
        <v>3166.935093203947</v>
      </c>
      <c r="J290" s="2">
        <f t="shared" ca="1" si="32"/>
        <v>4524.1929902913535</v>
      </c>
      <c r="K290" s="4">
        <f t="shared" ca="1" si="33"/>
        <v>-8.1617497973188846E-2</v>
      </c>
      <c r="L290" s="2">
        <f t="shared" ca="1" si="34"/>
        <v>25143.882967592461</v>
      </c>
      <c r="M290" s="2">
        <f t="shared" ca="1" si="35"/>
        <v>20619.689977301106</v>
      </c>
      <c r="N290" s="2">
        <f t="shared" ca="1" si="36"/>
        <v>-287450.06947369513</v>
      </c>
      <c r="R290" s="11">
        <v>277</v>
      </c>
      <c r="S290" t="str">
        <v>FAILURE</v>
      </c>
    </row>
    <row r="291" spans="6:19" x14ac:dyDescent="0.25">
      <c r="F291">
        <v>278</v>
      </c>
      <c r="G291" s="2">
        <f t="shared" ca="1" si="37"/>
        <v>-287450.06947369513</v>
      </c>
      <c r="H291" s="11">
        <f t="shared" si="38"/>
        <v>1.5861066591796436</v>
      </c>
      <c r="I291" s="2">
        <f t="shared" ca="1" si="39"/>
        <v>3172.2133183592873</v>
      </c>
      <c r="J291" s="2">
        <f t="shared" ca="1" si="32"/>
        <v>4531.733311941839</v>
      </c>
      <c r="K291" s="4">
        <f t="shared" ca="1" si="33"/>
        <v>7.8705776699532881E-2</v>
      </c>
      <c r="L291" s="2">
        <f t="shared" ca="1" si="34"/>
        <v>-22623.980980261862</v>
      </c>
      <c r="M291" s="2">
        <f t="shared" ca="1" si="35"/>
        <v>-27155.714292203702</v>
      </c>
      <c r="N291" s="2">
        <f t="shared" ca="1" si="36"/>
        <v>-314605.78376589884</v>
      </c>
      <c r="R291" s="11">
        <v>278</v>
      </c>
      <c r="S291" t="str">
        <v>SUCCESS</v>
      </c>
    </row>
    <row r="292" spans="6:19" x14ac:dyDescent="0.25">
      <c r="F292">
        <v>279</v>
      </c>
      <c r="G292" s="2">
        <f t="shared" ca="1" si="37"/>
        <v>-314605.78376589884</v>
      </c>
      <c r="H292" s="11">
        <f t="shared" si="38"/>
        <v>1.5887501702782763</v>
      </c>
      <c r="I292" s="2">
        <f t="shared" ca="1" si="39"/>
        <v>3177.5003405565526</v>
      </c>
      <c r="J292" s="2">
        <f t="shared" ca="1" si="32"/>
        <v>4539.2862007950753</v>
      </c>
      <c r="K292" s="4">
        <f t="shared" ca="1" si="33"/>
        <v>-1.9677610191704338E-2</v>
      </c>
      <c r="L292" s="2">
        <f t="shared" ca="1" si="34"/>
        <v>6190.6899770009823</v>
      </c>
      <c r="M292" s="2">
        <f t="shared" ca="1" si="35"/>
        <v>1651.403776205907</v>
      </c>
      <c r="N292" s="2">
        <f t="shared" ca="1" si="36"/>
        <v>-312954.37998969294</v>
      </c>
      <c r="R292" s="11">
        <v>279</v>
      </c>
      <c r="S292" t="str">
        <v>FAILURE</v>
      </c>
    </row>
    <row r="293" spans="6:19" x14ac:dyDescent="0.25">
      <c r="F293">
        <v>280</v>
      </c>
      <c r="G293" s="2">
        <f t="shared" ca="1" si="37"/>
        <v>-312954.37998969294</v>
      </c>
      <c r="H293" s="11">
        <f t="shared" si="38"/>
        <v>1.5913980872287403</v>
      </c>
      <c r="I293" s="2">
        <f t="shared" ca="1" si="39"/>
        <v>3182.7961744574804</v>
      </c>
      <c r="J293" s="2">
        <f t="shared" ca="1" si="32"/>
        <v>4546.8516777964005</v>
      </c>
      <c r="K293" s="4">
        <f t="shared" ca="1" si="33"/>
        <v>1.7043108633453624E-2</v>
      </c>
      <c r="L293" s="2">
        <f t="shared" ca="1" si="34"/>
        <v>-5333.7154954794623</v>
      </c>
      <c r="M293" s="2">
        <f t="shared" ca="1" si="35"/>
        <v>-9880.5671732758638</v>
      </c>
      <c r="N293" s="2">
        <f t="shared" ca="1" si="36"/>
        <v>-322834.94716296881</v>
      </c>
      <c r="R293" s="11">
        <v>280</v>
      </c>
      <c r="S293" t="str">
        <v>SUCCESS</v>
      </c>
    </row>
    <row r="294" spans="6:19" x14ac:dyDescent="0.25">
      <c r="F294">
        <v>281</v>
      </c>
      <c r="G294" s="2">
        <f t="shared" ca="1" si="37"/>
        <v>-322834.94716296881</v>
      </c>
      <c r="H294" s="11">
        <f t="shared" si="38"/>
        <v>1.5940504173741219</v>
      </c>
      <c r="I294" s="2">
        <f t="shared" ca="1" si="39"/>
        <v>3188.1008347482439</v>
      </c>
      <c r="J294" s="2">
        <f t="shared" ca="1" si="32"/>
        <v>4554.4297639260631</v>
      </c>
      <c r="K294" s="4">
        <f t="shared" ca="1" si="33"/>
        <v>8.4428228606058843E-3</v>
      </c>
      <c r="L294" s="2">
        <f t="shared" ca="1" si="34"/>
        <v>-2725.6382721100058</v>
      </c>
      <c r="M294" s="2">
        <f t="shared" ca="1" si="35"/>
        <v>-7280.0680360360693</v>
      </c>
      <c r="N294" s="2">
        <f t="shared" ca="1" si="36"/>
        <v>-330115.01519900485</v>
      </c>
      <c r="R294" s="11">
        <v>281</v>
      </c>
      <c r="S294" t="str">
        <v>FAILURE</v>
      </c>
    </row>
    <row r="295" spans="6:19" x14ac:dyDescent="0.25">
      <c r="F295">
        <v>282</v>
      </c>
      <c r="G295" s="2">
        <f t="shared" ca="1" si="37"/>
        <v>-330115.01519900485</v>
      </c>
      <c r="H295" s="11">
        <f t="shared" si="38"/>
        <v>1.5967071680697451</v>
      </c>
      <c r="I295" s="2">
        <f t="shared" ca="1" si="39"/>
        <v>3193.4143361394904</v>
      </c>
      <c r="J295" s="2">
        <f t="shared" ca="1" si="32"/>
        <v>4562.0204801992722</v>
      </c>
      <c r="K295" s="4">
        <f t="shared" ca="1" si="33"/>
        <v>2.5838623475405588E-2</v>
      </c>
      <c r="L295" s="2">
        <f t="shared" ca="1" si="34"/>
        <v>-8529.7175813048798</v>
      </c>
      <c r="M295" s="2">
        <f t="shared" ca="1" si="35"/>
        <v>-13091.738061504151</v>
      </c>
      <c r="N295" s="2">
        <f t="shared" ca="1" si="36"/>
        <v>-343206.75326050899</v>
      </c>
      <c r="R295" s="11">
        <v>282</v>
      </c>
      <c r="S295" t="str">
        <v>FAILURE</v>
      </c>
    </row>
    <row r="296" spans="6:19" x14ac:dyDescent="0.25">
      <c r="F296">
        <v>283</v>
      </c>
      <c r="G296" s="2">
        <f t="shared" ca="1" si="37"/>
        <v>-343206.75326050899</v>
      </c>
      <c r="H296" s="11">
        <f t="shared" si="38"/>
        <v>1.5993683466831947</v>
      </c>
      <c r="I296" s="2">
        <f t="shared" ca="1" si="39"/>
        <v>3198.7366933663893</v>
      </c>
      <c r="J296" s="2">
        <f t="shared" ca="1" si="32"/>
        <v>4569.6238476662711</v>
      </c>
      <c r="K296" s="4">
        <f t="shared" ca="1" si="33"/>
        <v>-3.4535529535036573E-2</v>
      </c>
      <c r="L296" s="2">
        <f t="shared" ca="1" si="34"/>
        <v>11852.826963852318</v>
      </c>
      <c r="M296" s="2">
        <f t="shared" ca="1" si="35"/>
        <v>7283.2031161860468</v>
      </c>
      <c r="N296" s="2">
        <f t="shared" ca="1" si="36"/>
        <v>-335923.55014432297</v>
      </c>
      <c r="R296" s="11">
        <v>283</v>
      </c>
      <c r="S296" t="str">
        <v>SUCCESS</v>
      </c>
    </row>
    <row r="297" spans="6:19" x14ac:dyDescent="0.25">
      <c r="F297">
        <v>284</v>
      </c>
      <c r="G297" s="2">
        <f t="shared" ca="1" si="37"/>
        <v>-335923.55014432297</v>
      </c>
      <c r="H297" s="11">
        <f t="shared" si="38"/>
        <v>1.6020339605943337</v>
      </c>
      <c r="I297" s="2">
        <f t="shared" ca="1" si="39"/>
        <v>3204.0679211886672</v>
      </c>
      <c r="J297" s="2">
        <f t="shared" ca="1" si="32"/>
        <v>4577.2398874123819</v>
      </c>
      <c r="K297" s="4">
        <f t="shared" ca="1" si="33"/>
        <v>-5.0869296839266533E-2</v>
      </c>
      <c r="L297" s="2">
        <f t="shared" ca="1" si="34"/>
        <v>17088.194787591801</v>
      </c>
      <c r="M297" s="2">
        <f t="shared" ca="1" si="35"/>
        <v>12510.954900179418</v>
      </c>
      <c r="N297" s="2">
        <f t="shared" ca="1" si="36"/>
        <v>-323412.59524414357</v>
      </c>
      <c r="R297" s="11">
        <v>284</v>
      </c>
      <c r="S297" t="str">
        <v>FAILURE</v>
      </c>
    </row>
    <row r="298" spans="6:19" x14ac:dyDescent="0.25">
      <c r="F298">
        <v>285</v>
      </c>
      <c r="G298" s="2">
        <f t="shared" ca="1" si="37"/>
        <v>-323412.59524414357</v>
      </c>
      <c r="H298" s="11">
        <f t="shared" si="38"/>
        <v>1.6047040171953244</v>
      </c>
      <c r="I298" s="2">
        <f t="shared" ca="1" si="39"/>
        <v>3209.4080343906489</v>
      </c>
      <c r="J298" s="2">
        <f t="shared" ca="1" si="32"/>
        <v>4584.8686205580698</v>
      </c>
      <c r="K298" s="4">
        <f t="shared" ca="1" si="33"/>
        <v>4.3864967661626203E-2</v>
      </c>
      <c r="L298" s="2">
        <f t="shared" ca="1" si="34"/>
        <v>-14186.483031746962</v>
      </c>
      <c r="M298" s="2">
        <f t="shared" ca="1" si="35"/>
        <v>-18771.351652305031</v>
      </c>
      <c r="N298" s="2">
        <f t="shared" ca="1" si="36"/>
        <v>-342183.94689644862</v>
      </c>
      <c r="R298" s="11">
        <v>285</v>
      </c>
      <c r="S298" t="str">
        <v>FAILURE</v>
      </c>
    </row>
    <row r="299" spans="6:19" x14ac:dyDescent="0.25">
      <c r="F299">
        <v>286</v>
      </c>
      <c r="G299" s="2">
        <f t="shared" ca="1" si="37"/>
        <v>-342183.94689644862</v>
      </c>
      <c r="H299" s="11">
        <f t="shared" si="38"/>
        <v>1.6073785238906502</v>
      </c>
      <c r="I299" s="2">
        <f t="shared" ca="1" si="39"/>
        <v>3214.7570477813001</v>
      </c>
      <c r="J299" s="2">
        <f t="shared" ca="1" si="32"/>
        <v>4592.510068259</v>
      </c>
      <c r="K299" s="4">
        <f t="shared" ca="1" si="33"/>
        <v>-3.098581099045334E-2</v>
      </c>
      <c r="L299" s="2">
        <f t="shared" ca="1" si="34"/>
        <v>10602.84710250068</v>
      </c>
      <c r="M299" s="2">
        <f t="shared" ca="1" si="35"/>
        <v>6010.3370342416802</v>
      </c>
      <c r="N299" s="2">
        <f t="shared" ca="1" si="36"/>
        <v>-336173.60986220691</v>
      </c>
      <c r="R299" s="11">
        <v>286</v>
      </c>
      <c r="S299" t="str">
        <v>SUCCESS</v>
      </c>
    </row>
    <row r="300" spans="6:19" x14ac:dyDescent="0.25">
      <c r="F300">
        <v>287</v>
      </c>
      <c r="G300" s="2">
        <f t="shared" ca="1" si="37"/>
        <v>-336173.60986220691</v>
      </c>
      <c r="H300" s="11">
        <f t="shared" si="38"/>
        <v>1.6100574880971343</v>
      </c>
      <c r="I300" s="2">
        <f t="shared" ca="1" si="39"/>
        <v>3220.1149761942688</v>
      </c>
      <c r="J300" s="2">
        <f t="shared" ca="1" si="32"/>
        <v>4600.1642517060982</v>
      </c>
      <c r="K300" s="4">
        <f t="shared" ca="1" si="33"/>
        <v>8.5988612074238108E-2</v>
      </c>
      <c r="L300" s="2">
        <f t="shared" ca="1" si="34"/>
        <v>-28907.102128037575</v>
      </c>
      <c r="M300" s="2">
        <f t="shared" ca="1" si="35"/>
        <v>-33507.266379743676</v>
      </c>
      <c r="N300" s="2">
        <f t="shared" ca="1" si="36"/>
        <v>-369680.87624195061</v>
      </c>
      <c r="R300" s="11">
        <v>287</v>
      </c>
      <c r="S300" t="str">
        <v>FAILURE</v>
      </c>
    </row>
    <row r="301" spans="6:19" x14ac:dyDescent="0.25">
      <c r="F301">
        <v>288</v>
      </c>
      <c r="G301" s="2">
        <f t="shared" ca="1" si="37"/>
        <v>-369680.87624195061</v>
      </c>
      <c r="H301" s="11">
        <f t="shared" si="38"/>
        <v>1.6127409172439633</v>
      </c>
      <c r="I301" s="2">
        <f t="shared" ca="1" si="39"/>
        <v>3225.4818344879268</v>
      </c>
      <c r="J301" s="2">
        <f t="shared" ca="1" si="32"/>
        <v>4607.83119212561</v>
      </c>
      <c r="K301" s="4">
        <f t="shared" ca="1" si="33"/>
        <v>-7.4632670947803653E-2</v>
      </c>
      <c r="L301" s="2">
        <f t="shared" ca="1" si="34"/>
        <v>27590.271192261225</v>
      </c>
      <c r="M301" s="2">
        <f t="shared" ca="1" si="35"/>
        <v>22982.440000135615</v>
      </c>
      <c r="N301" s="2">
        <f t="shared" ca="1" si="36"/>
        <v>-346698.43624181498</v>
      </c>
      <c r="R301" s="11">
        <v>288</v>
      </c>
      <c r="S301" t="str">
        <v>FAILURE</v>
      </c>
    </row>
    <row r="302" spans="6:19" x14ac:dyDescent="0.25">
      <c r="F302">
        <v>289</v>
      </c>
      <c r="G302" s="2">
        <f t="shared" ca="1" si="37"/>
        <v>-346698.43624181498</v>
      </c>
      <c r="H302" s="11">
        <f t="shared" si="38"/>
        <v>1.6154288187727035</v>
      </c>
      <c r="I302" s="2">
        <f t="shared" ca="1" si="39"/>
        <v>3230.8576375454072</v>
      </c>
      <c r="J302" s="2">
        <f t="shared" ca="1" si="32"/>
        <v>4615.5109107791532</v>
      </c>
      <c r="K302" s="4">
        <f t="shared" ca="1" si="33"/>
        <v>-3.1404021184750719E-2</v>
      </c>
      <c r="L302" s="2">
        <f t="shared" ca="1" si="34"/>
        <v>10887.725036457905</v>
      </c>
      <c r="M302" s="2">
        <f t="shared" ca="1" si="35"/>
        <v>6272.2141256787518</v>
      </c>
      <c r="N302" s="2">
        <f t="shared" ca="1" si="36"/>
        <v>-340426.22211613622</v>
      </c>
      <c r="R302" s="11">
        <v>289</v>
      </c>
      <c r="S302" t="str">
        <v>FAILURE</v>
      </c>
    </row>
    <row r="303" spans="6:19" x14ac:dyDescent="0.25">
      <c r="F303">
        <v>290</v>
      </c>
      <c r="G303" s="2">
        <f t="shared" ca="1" si="37"/>
        <v>-340426.22211613622</v>
      </c>
      <c r="H303" s="11">
        <f t="shared" si="38"/>
        <v>1.6181212001373249</v>
      </c>
      <c r="I303" s="2">
        <f t="shared" ca="1" si="39"/>
        <v>3236.2424002746498</v>
      </c>
      <c r="J303" s="2">
        <f t="shared" ca="1" si="32"/>
        <v>4623.2034289637859</v>
      </c>
      <c r="K303" s="4">
        <f t="shared" ca="1" si="33"/>
        <v>-5.6283330581033797E-2</v>
      </c>
      <c r="L303" s="2">
        <f t="shared" ca="1" si="34"/>
        <v>19160.321597814935</v>
      </c>
      <c r="M303" s="2">
        <f t="shared" ca="1" si="35"/>
        <v>14537.11816885115</v>
      </c>
      <c r="N303" s="2">
        <f t="shared" ca="1" si="36"/>
        <v>-325889.1039472851</v>
      </c>
      <c r="R303" s="11">
        <v>290</v>
      </c>
      <c r="S303" t="str">
        <v>FAILURE</v>
      </c>
    </row>
    <row r="304" spans="6:19" x14ac:dyDescent="0.25">
      <c r="F304">
        <v>291</v>
      </c>
      <c r="G304" s="2">
        <f t="shared" ca="1" si="37"/>
        <v>-325889.1039472851</v>
      </c>
      <c r="H304" s="11">
        <f t="shared" si="38"/>
        <v>1.6208180688042202</v>
      </c>
      <c r="I304" s="2">
        <f t="shared" ca="1" si="39"/>
        <v>3241.6361376084405</v>
      </c>
      <c r="J304" s="2">
        <f t="shared" ca="1" si="32"/>
        <v>4630.9087680120583</v>
      </c>
      <c r="K304" s="4">
        <f t="shared" ca="1" si="33"/>
        <v>5.2939622849405482E-2</v>
      </c>
      <c r="L304" s="2">
        <f t="shared" ca="1" si="34"/>
        <v>-17252.446253699971</v>
      </c>
      <c r="M304" s="2">
        <f t="shared" ca="1" si="35"/>
        <v>-21883.355021712028</v>
      </c>
      <c r="N304" s="2">
        <f t="shared" ca="1" si="36"/>
        <v>-347772.45896899712</v>
      </c>
      <c r="R304" s="11">
        <v>291</v>
      </c>
      <c r="S304" t="str">
        <v>FAILURE</v>
      </c>
    </row>
    <row r="305" spans="6:19" x14ac:dyDescent="0.25">
      <c r="F305">
        <v>292</v>
      </c>
      <c r="G305" s="2">
        <f t="shared" ca="1" si="37"/>
        <v>-347772.45896899712</v>
      </c>
      <c r="H305" s="11">
        <f t="shared" si="38"/>
        <v>1.6235194322522275</v>
      </c>
      <c r="I305" s="2">
        <f t="shared" ca="1" si="39"/>
        <v>3247.038864504455</v>
      </c>
      <c r="J305" s="2">
        <f t="shared" ca="1" si="32"/>
        <v>4638.6269492920792</v>
      </c>
      <c r="K305" s="4">
        <f t="shared" ca="1" si="33"/>
        <v>-6.1014445160671053E-2</v>
      </c>
      <c r="L305" s="2">
        <f t="shared" ca="1" si="34"/>
        <v>21219.143626155597</v>
      </c>
      <c r="M305" s="2">
        <f t="shared" ca="1" si="35"/>
        <v>16580.516676863517</v>
      </c>
      <c r="N305" s="2">
        <f t="shared" ca="1" si="36"/>
        <v>-331191.94229213358</v>
      </c>
      <c r="R305" s="11">
        <v>292</v>
      </c>
      <c r="S305" t="str">
        <v>FAILURE</v>
      </c>
    </row>
    <row r="306" spans="6:19" x14ac:dyDescent="0.25">
      <c r="F306">
        <v>293</v>
      </c>
      <c r="G306" s="2">
        <f t="shared" ca="1" si="37"/>
        <v>-331191.94229213358</v>
      </c>
      <c r="H306" s="11">
        <f t="shared" si="38"/>
        <v>1.6262252979726479</v>
      </c>
      <c r="I306" s="2">
        <f t="shared" ca="1" si="39"/>
        <v>3252.4505959452958</v>
      </c>
      <c r="J306" s="2">
        <f t="shared" ca="1" si="32"/>
        <v>4646.3579942075658</v>
      </c>
      <c r="K306" s="4">
        <f t="shared" ca="1" si="33"/>
        <v>2.8012870151075103E-2</v>
      </c>
      <c r="L306" s="2">
        <f t="shared" ca="1" si="34"/>
        <v>-9277.6368745118962</v>
      </c>
      <c r="M306" s="2">
        <f t="shared" ca="1" si="35"/>
        <v>-13923.994868719463</v>
      </c>
      <c r="N306" s="2">
        <f t="shared" ca="1" si="36"/>
        <v>-345115.93716085306</v>
      </c>
      <c r="R306" s="11">
        <v>293</v>
      </c>
      <c r="S306" t="str">
        <v>FAILURE</v>
      </c>
    </row>
    <row r="307" spans="6:19" x14ac:dyDescent="0.25">
      <c r="F307">
        <v>294</v>
      </c>
      <c r="G307" s="2">
        <f t="shared" ca="1" si="37"/>
        <v>-345115.93716085306</v>
      </c>
      <c r="H307" s="11">
        <f t="shared" si="38"/>
        <v>1.628935673469269</v>
      </c>
      <c r="I307" s="2">
        <f t="shared" ca="1" si="39"/>
        <v>3257.871346938538</v>
      </c>
      <c r="J307" s="2">
        <f t="shared" ca="1" si="32"/>
        <v>4654.101924197912</v>
      </c>
      <c r="K307" s="4">
        <f t="shared" ca="1" si="33"/>
        <v>-0.10037562684593165</v>
      </c>
      <c r="L307" s="2">
        <f t="shared" ca="1" si="34"/>
        <v>34641.228527041785</v>
      </c>
      <c r="M307" s="2">
        <f t="shared" ca="1" si="35"/>
        <v>29987.126602843873</v>
      </c>
      <c r="N307" s="2">
        <f t="shared" ca="1" si="36"/>
        <v>-315128.81055800919</v>
      </c>
      <c r="R307" s="11">
        <v>294</v>
      </c>
      <c r="S307" t="str">
        <v>FAILURE</v>
      </c>
    </row>
    <row r="308" spans="6:19" x14ac:dyDescent="0.25">
      <c r="F308">
        <v>295</v>
      </c>
      <c r="G308" s="2">
        <f t="shared" ca="1" si="37"/>
        <v>-315128.81055800919</v>
      </c>
      <c r="H308" s="11">
        <f t="shared" si="38"/>
        <v>1.6316505662583844</v>
      </c>
      <c r="I308" s="2">
        <f t="shared" ca="1" si="39"/>
        <v>3263.301132516769</v>
      </c>
      <c r="J308" s="2">
        <f t="shared" ca="1" si="32"/>
        <v>4661.8587607382415</v>
      </c>
      <c r="K308" s="4">
        <f t="shared" ca="1" si="33"/>
        <v>-8.7273956736227148E-2</v>
      </c>
      <c r="L308" s="2">
        <f t="shared" ca="1" si="34"/>
        <v>27502.538178978415</v>
      </c>
      <c r="M308" s="2">
        <f t="shared" ca="1" si="35"/>
        <v>22840.679418240172</v>
      </c>
      <c r="N308" s="2">
        <f t="shared" ca="1" si="36"/>
        <v>-292288.13113976904</v>
      </c>
      <c r="R308" s="11">
        <v>295</v>
      </c>
      <c r="S308" t="str">
        <v>FAILURE</v>
      </c>
    </row>
    <row r="309" spans="6:19" x14ac:dyDescent="0.25">
      <c r="F309">
        <v>296</v>
      </c>
      <c r="G309" s="2">
        <f t="shared" ca="1" si="37"/>
        <v>-292288.13113976904</v>
      </c>
      <c r="H309" s="11">
        <f t="shared" si="38"/>
        <v>1.6343699838688155</v>
      </c>
      <c r="I309" s="2">
        <f t="shared" ca="1" si="39"/>
        <v>3268.7399677376311</v>
      </c>
      <c r="J309" s="2">
        <f t="shared" ca="1" si="32"/>
        <v>4669.6285253394735</v>
      </c>
      <c r="K309" s="4">
        <f t="shared" ca="1" si="33"/>
        <v>5.7289780284218933E-3</v>
      </c>
      <c r="L309" s="2">
        <f t="shared" ca="1" si="34"/>
        <v>-1674.5122812682339</v>
      </c>
      <c r="M309" s="2">
        <f t="shared" ca="1" si="35"/>
        <v>-6344.1408066077074</v>
      </c>
      <c r="N309" s="2">
        <f t="shared" ca="1" si="36"/>
        <v>-298632.27194637677</v>
      </c>
      <c r="R309" s="11">
        <v>296</v>
      </c>
      <c r="S309" t="str">
        <v>SUCCESS</v>
      </c>
    </row>
    <row r="310" spans="6:19" x14ac:dyDescent="0.25">
      <c r="F310">
        <v>297</v>
      </c>
      <c r="G310" s="2">
        <f t="shared" ca="1" si="37"/>
        <v>-298632.27194637677</v>
      </c>
      <c r="H310" s="11">
        <f t="shared" si="38"/>
        <v>1.6370939338419304</v>
      </c>
      <c r="I310" s="2">
        <f t="shared" ca="1" si="39"/>
        <v>3274.1878676838605</v>
      </c>
      <c r="J310" s="2">
        <f t="shared" ca="1" si="32"/>
        <v>4677.4112395483726</v>
      </c>
      <c r="K310" s="4">
        <f t="shared" ca="1" si="33"/>
        <v>8.3840453888081E-3</v>
      </c>
      <c r="L310" s="2">
        <f t="shared" ca="1" si="34"/>
        <v>-2503.7465225613068</v>
      </c>
      <c r="M310" s="2">
        <f t="shared" ca="1" si="35"/>
        <v>-7181.1577621096794</v>
      </c>
      <c r="N310" s="2">
        <f t="shared" ca="1" si="36"/>
        <v>-305813.42970848642</v>
      </c>
      <c r="R310" s="11">
        <v>297</v>
      </c>
      <c r="S310" t="str">
        <v>FAILURE</v>
      </c>
    </row>
    <row r="311" spans="6:19" x14ac:dyDescent="0.25">
      <c r="F311">
        <v>298</v>
      </c>
      <c r="G311" s="2">
        <f t="shared" ca="1" si="37"/>
        <v>-305813.42970848642</v>
      </c>
      <c r="H311" s="11">
        <f t="shared" si="38"/>
        <v>1.6398224237316668</v>
      </c>
      <c r="I311" s="2">
        <f t="shared" ca="1" si="39"/>
        <v>3279.6448474633335</v>
      </c>
      <c r="J311" s="2">
        <f t="shared" ca="1" si="32"/>
        <v>4685.2069249476199</v>
      </c>
      <c r="K311" s="4">
        <f t="shared" ca="1" si="33"/>
        <v>-3.1255502416944352E-2</v>
      </c>
      <c r="L311" s="2">
        <f t="shared" ca="1" si="34"/>
        <v>9558.3523913876397</v>
      </c>
      <c r="M311" s="2">
        <f t="shared" ca="1" si="35"/>
        <v>4873.1454664400198</v>
      </c>
      <c r="N311" s="2">
        <f t="shared" ca="1" si="36"/>
        <v>-300940.28424204641</v>
      </c>
      <c r="R311" s="11">
        <v>298</v>
      </c>
      <c r="S311" t="str">
        <v>SUCCESS</v>
      </c>
    </row>
    <row r="312" spans="6:19" x14ac:dyDescent="0.25">
      <c r="F312">
        <v>299</v>
      </c>
      <c r="G312" s="2">
        <f t="shared" ca="1" si="37"/>
        <v>-300940.28424204641</v>
      </c>
      <c r="H312" s="11">
        <f t="shared" si="38"/>
        <v>1.642555461104553</v>
      </c>
      <c r="I312" s="2">
        <f t="shared" ca="1" si="39"/>
        <v>3285.1109222091059</v>
      </c>
      <c r="J312" s="2">
        <f t="shared" ca="1" si="32"/>
        <v>4693.0156031558654</v>
      </c>
      <c r="K312" s="4">
        <f t="shared" ca="1" si="33"/>
        <v>6.2985205373721972E-2</v>
      </c>
      <c r="L312" s="2">
        <f t="shared" ca="1" si="34"/>
        <v>-18954.785608211561</v>
      </c>
      <c r="M312" s="2">
        <f t="shared" ca="1" si="35"/>
        <v>-23647.801211367427</v>
      </c>
      <c r="N312" s="2">
        <f t="shared" ca="1" si="36"/>
        <v>-324588.08545341383</v>
      </c>
      <c r="R312" s="11">
        <v>299</v>
      </c>
      <c r="S312" t="str">
        <v>FAILURE</v>
      </c>
    </row>
    <row r="313" spans="6:19" x14ac:dyDescent="0.25">
      <c r="F313">
        <v>300</v>
      </c>
      <c r="G313" s="2">
        <f t="shared" ca="1" si="37"/>
        <v>-324588.08545341383</v>
      </c>
      <c r="H313" s="11">
        <f t="shared" si="38"/>
        <v>1.6452930535397274</v>
      </c>
      <c r="I313" s="2">
        <f t="shared" ca="1" si="39"/>
        <v>3290.5861070794549</v>
      </c>
      <c r="J313" s="2">
        <f t="shared" ca="1" si="32"/>
        <v>4700.8372958277932</v>
      </c>
      <c r="K313" s="4">
        <f t="shared" ca="1" si="33"/>
        <v>-2.6119387252466444E-2</v>
      </c>
      <c r="L313" s="2">
        <f t="shared" ca="1" si="34"/>
        <v>8478.0419014943855</v>
      </c>
      <c r="M313" s="2">
        <f t="shared" ca="1" si="35"/>
        <v>3777.2046056665922</v>
      </c>
      <c r="N313" s="2">
        <f t="shared" ca="1" si="36"/>
        <v>-320810.88084774726</v>
      </c>
      <c r="R313" s="11">
        <v>300</v>
      </c>
      <c r="S313" t="str">
        <v>FAILURE</v>
      </c>
    </row>
    <row r="314" spans="6:19" x14ac:dyDescent="0.25">
      <c r="F314">
        <v>301</v>
      </c>
      <c r="G314" s="2">
        <f t="shared" ca="1" si="37"/>
        <v>-320810.88084774726</v>
      </c>
      <c r="H314" s="11">
        <f t="shared" si="38"/>
        <v>1.6480352086289602</v>
      </c>
      <c r="I314" s="2">
        <f t="shared" ca="1" si="39"/>
        <v>3296.0704172579203</v>
      </c>
      <c r="J314" s="2">
        <f t="shared" ca="1" si="32"/>
        <v>4708.6720246541718</v>
      </c>
      <c r="K314" s="4">
        <f t="shared" ca="1" si="33"/>
        <v>5.6099862658946183E-2</v>
      </c>
      <c r="L314" s="2">
        <f t="shared" ca="1" si="34"/>
        <v>-17997.44635505417</v>
      </c>
      <c r="M314" s="2">
        <f t="shared" ca="1" si="35"/>
        <v>-22706.118379708343</v>
      </c>
      <c r="N314" s="2">
        <f t="shared" ca="1" si="36"/>
        <v>-343516.99922745558</v>
      </c>
    </row>
    <row r="315" spans="6:19" x14ac:dyDescent="0.25">
      <c r="F315">
        <v>302</v>
      </c>
      <c r="G315" s="2">
        <f t="shared" ca="1" si="37"/>
        <v>-343516.99922745558</v>
      </c>
      <c r="H315" s="11">
        <f t="shared" si="38"/>
        <v>1.6507819339766756</v>
      </c>
      <c r="I315" s="2">
        <f t="shared" ca="1" si="39"/>
        <v>3301.5638679533513</v>
      </c>
      <c r="J315" s="2">
        <f t="shared" ca="1" si="32"/>
        <v>4716.5198113619308</v>
      </c>
      <c r="K315" s="4">
        <f t="shared" ca="1" si="33"/>
        <v>-0.13958024138439482</v>
      </c>
      <c r="L315" s="2">
        <f t="shared" ca="1" si="34"/>
        <v>47948.185671811218</v>
      </c>
      <c r="M315" s="2">
        <f t="shared" ca="1" si="35"/>
        <v>43231.665860449284</v>
      </c>
      <c r="N315" s="2">
        <f t="shared" ca="1" si="36"/>
        <v>-300285.33336700627</v>
      </c>
    </row>
    <row r="316" spans="6:19" x14ac:dyDescent="0.25">
      <c r="F316">
        <v>303</v>
      </c>
      <c r="G316" s="2">
        <f t="shared" ca="1" si="37"/>
        <v>-300285.33336700627</v>
      </c>
      <c r="H316" s="11">
        <f t="shared" si="38"/>
        <v>1.65353323719997</v>
      </c>
      <c r="I316" s="2">
        <f t="shared" ca="1" si="39"/>
        <v>3307.06647439994</v>
      </c>
      <c r="J316" s="2">
        <f t="shared" ca="1" si="32"/>
        <v>4724.3806777141999</v>
      </c>
      <c r="K316" s="4">
        <f t="shared" ca="1" si="33"/>
        <v>-4.9396742001046351E-2</v>
      </c>
      <c r="L316" s="2">
        <f t="shared" ca="1" si="34"/>
        <v>14833.117139028203</v>
      </c>
      <c r="M316" s="2">
        <f t="shared" ca="1" si="35"/>
        <v>10108.736461314003</v>
      </c>
      <c r="N316" s="2">
        <f t="shared" ca="1" si="36"/>
        <v>-290176.59690569225</v>
      </c>
    </row>
    <row r="317" spans="6:19" x14ac:dyDescent="0.25">
      <c r="F317">
        <v>304</v>
      </c>
      <c r="G317" s="2">
        <f t="shared" ca="1" si="37"/>
        <v>-290176.59690569225</v>
      </c>
      <c r="H317" s="11">
        <f t="shared" si="38"/>
        <v>1.6562891259286368</v>
      </c>
      <c r="I317" s="2">
        <f t="shared" ca="1" si="39"/>
        <v>3312.5782518572737</v>
      </c>
      <c r="J317" s="2">
        <f t="shared" ca="1" si="32"/>
        <v>4732.2546455103911</v>
      </c>
      <c r="K317" s="4">
        <f t="shared" ca="1" si="33"/>
        <v>-4.0549711684737654E-3</v>
      </c>
      <c r="L317" s="2">
        <f t="shared" ca="1" si="34"/>
        <v>1176.6577342184157</v>
      </c>
      <c r="M317" s="2">
        <f t="shared" ca="1" si="35"/>
        <v>-3555.5969112919756</v>
      </c>
      <c r="N317" s="2">
        <f t="shared" ca="1" si="36"/>
        <v>-293732.19381698425</v>
      </c>
    </row>
    <row r="318" spans="6:19" x14ac:dyDescent="0.25">
      <c r="F318">
        <v>305</v>
      </c>
      <c r="G318" s="2">
        <f t="shared" ca="1" si="37"/>
        <v>-293732.19381698425</v>
      </c>
      <c r="H318" s="11">
        <f t="shared" si="38"/>
        <v>1.6590496078051848</v>
      </c>
      <c r="I318" s="2">
        <f t="shared" ca="1" si="39"/>
        <v>3318.0992156103698</v>
      </c>
      <c r="J318" s="2">
        <f t="shared" ca="1" si="32"/>
        <v>4740.1417365862426</v>
      </c>
      <c r="K318" s="4">
        <f t="shared" ca="1" si="33"/>
        <v>2.9269768093136677E-2</v>
      </c>
      <c r="L318" s="2">
        <f t="shared" ca="1" si="34"/>
        <v>-8597.4731945114036</v>
      </c>
      <c r="M318" s="2">
        <f t="shared" ca="1" si="35"/>
        <v>-13337.614931097647</v>
      </c>
      <c r="N318" s="2">
        <f t="shared" ca="1" si="36"/>
        <v>-307069.80874808191</v>
      </c>
    </row>
    <row r="319" spans="6:19" x14ac:dyDescent="0.25">
      <c r="F319">
        <v>306</v>
      </c>
      <c r="G319" s="2">
        <f t="shared" ca="1" si="37"/>
        <v>-307069.80874808191</v>
      </c>
      <c r="H319" s="11">
        <f t="shared" si="38"/>
        <v>1.6618146904848601</v>
      </c>
      <c r="I319" s="2">
        <f t="shared" ca="1" si="39"/>
        <v>3323.6293809697199</v>
      </c>
      <c r="J319" s="2">
        <f t="shared" ca="1" si="32"/>
        <v>4748.0419728138859</v>
      </c>
      <c r="K319" s="4">
        <f t="shared" ca="1" si="33"/>
        <v>3.4515328241156454E-2</v>
      </c>
      <c r="L319" s="2">
        <f t="shared" ca="1" si="34"/>
        <v>-10598.615241889183</v>
      </c>
      <c r="M319" s="2">
        <f t="shared" ca="1" si="35"/>
        <v>-15346.657214703069</v>
      </c>
      <c r="N319" s="2">
        <f t="shared" ca="1" si="36"/>
        <v>-322416.46596278501</v>
      </c>
    </row>
    <row r="320" spans="6:19" x14ac:dyDescent="0.25">
      <c r="F320">
        <v>307</v>
      </c>
      <c r="G320" s="2">
        <f t="shared" ca="1" si="37"/>
        <v>-322416.46596278501</v>
      </c>
      <c r="H320" s="11">
        <f t="shared" si="38"/>
        <v>1.664584381635668</v>
      </c>
      <c r="I320" s="2">
        <f t="shared" ca="1" si="39"/>
        <v>3329.168763271336</v>
      </c>
      <c r="J320" s="2">
        <f t="shared" ca="1" si="32"/>
        <v>4755.9553761019088</v>
      </c>
      <c r="K320" s="4">
        <f t="shared" ca="1" si="33"/>
        <v>1.1243860098438693E-2</v>
      </c>
      <c r="L320" s="2">
        <f t="shared" ca="1" si="34"/>
        <v>-3625.2056367185751</v>
      </c>
      <c r="M320" s="2">
        <f t="shared" ca="1" si="35"/>
        <v>-8381.1610128204848</v>
      </c>
      <c r="N320" s="2">
        <f t="shared" ca="1" si="36"/>
        <v>-330797.6269756055</v>
      </c>
    </row>
    <row r="321" spans="6:14" x14ac:dyDescent="0.25">
      <c r="F321">
        <v>308</v>
      </c>
      <c r="G321" s="2">
        <f t="shared" ca="1" si="37"/>
        <v>-330797.6269756055</v>
      </c>
      <c r="H321" s="11">
        <f t="shared" si="38"/>
        <v>1.6673586889383947</v>
      </c>
      <c r="I321" s="2">
        <f t="shared" ca="1" si="39"/>
        <v>3334.7173778767892</v>
      </c>
      <c r="J321" s="2">
        <f t="shared" ca="1" si="32"/>
        <v>4763.8819683954134</v>
      </c>
      <c r="K321" s="4">
        <f t="shared" ca="1" si="33"/>
        <v>1.4019857650197398E-2</v>
      </c>
      <c r="L321" s="2">
        <f t="shared" ca="1" si="34"/>
        <v>-4637.7356412210875</v>
      </c>
      <c r="M321" s="2">
        <f t="shared" ca="1" si="35"/>
        <v>-9401.6176096165</v>
      </c>
      <c r="N321" s="2">
        <f t="shared" ca="1" si="36"/>
        <v>-340199.24458522198</v>
      </c>
    </row>
    <row r="322" spans="6:14" x14ac:dyDescent="0.25">
      <c r="F322">
        <v>309</v>
      </c>
      <c r="G322" s="2">
        <f t="shared" ca="1" si="37"/>
        <v>-340199.24458522198</v>
      </c>
      <c r="H322" s="11">
        <f t="shared" si="38"/>
        <v>1.6701376200866251</v>
      </c>
      <c r="I322" s="2">
        <f t="shared" ca="1" si="39"/>
        <v>3340.2752401732505</v>
      </c>
      <c r="J322" s="2">
        <f t="shared" ca="1" si="32"/>
        <v>4771.8217716760728</v>
      </c>
      <c r="K322" s="4">
        <f t="shared" ca="1" si="33"/>
        <v>4.6416327010455963E-3</v>
      </c>
      <c r="L322" s="2">
        <f t="shared" ca="1" si="34"/>
        <v>-1579.0799385377754</v>
      </c>
      <c r="M322" s="2">
        <f t="shared" ca="1" si="35"/>
        <v>-6350.9017102138478</v>
      </c>
      <c r="N322" s="2">
        <f t="shared" ca="1" si="36"/>
        <v>-346550.14629543584</v>
      </c>
    </row>
    <row r="323" spans="6:14" x14ac:dyDescent="0.25">
      <c r="F323">
        <v>310</v>
      </c>
      <c r="G323" s="2">
        <f t="shared" ca="1" si="37"/>
        <v>-346550.14629543584</v>
      </c>
      <c r="H323" s="11">
        <f t="shared" si="38"/>
        <v>1.6729211827867698</v>
      </c>
      <c r="I323" s="2">
        <f t="shared" ca="1" si="39"/>
        <v>3345.8423655735396</v>
      </c>
      <c r="J323" s="2">
        <f t="shared" ca="1" si="32"/>
        <v>4779.7748079621997</v>
      </c>
      <c r="K323" s="4">
        <f t="shared" ca="1" si="33"/>
        <v>6.4729138375340264E-2</v>
      </c>
      <c r="L323" s="2">
        <f t="shared" ca="1" si="34"/>
        <v>-22431.89237355168</v>
      </c>
      <c r="M323" s="2">
        <f t="shared" ca="1" si="35"/>
        <v>-27211.66718151388</v>
      </c>
      <c r="N323" s="2">
        <f t="shared" ca="1" si="36"/>
        <v>-373761.8134769497</v>
      </c>
    </row>
    <row r="324" spans="6:14" x14ac:dyDescent="0.25">
      <c r="F324">
        <v>311</v>
      </c>
      <c r="G324" s="2">
        <f t="shared" ca="1" si="37"/>
        <v>-373761.8134769497</v>
      </c>
      <c r="H324" s="11">
        <f t="shared" si="38"/>
        <v>1.6757093847580811</v>
      </c>
      <c r="I324" s="2">
        <f t="shared" ca="1" si="39"/>
        <v>3351.4187695161622</v>
      </c>
      <c r="J324" s="2">
        <f t="shared" ca="1" si="32"/>
        <v>4787.7410993088033</v>
      </c>
      <c r="K324" s="4">
        <f t="shared" ca="1" si="33"/>
        <v>1.9538489404107989E-2</v>
      </c>
      <c r="L324" s="2">
        <f t="shared" ca="1" si="34"/>
        <v>-7302.7412322795681</v>
      </c>
      <c r="M324" s="2">
        <f t="shared" ca="1" si="35"/>
        <v>-12090.482331588371</v>
      </c>
      <c r="N324" s="2">
        <f t="shared" ca="1" si="36"/>
        <v>-385852.2958085381</v>
      </c>
    </row>
    <row r="325" spans="6:14" x14ac:dyDescent="0.25">
      <c r="F325">
        <v>312</v>
      </c>
      <c r="G325" s="2">
        <f t="shared" ca="1" si="37"/>
        <v>-385852.2958085381</v>
      </c>
      <c r="H325" s="11">
        <f t="shared" si="38"/>
        <v>1.678502233732678</v>
      </c>
      <c r="I325" s="2">
        <f t="shared" ca="1" si="39"/>
        <v>3357.0044674653559</v>
      </c>
      <c r="J325" s="2">
        <f t="shared" ca="1" si="32"/>
        <v>4795.7206678076518</v>
      </c>
      <c r="K325" s="4">
        <f t="shared" ca="1" si="33"/>
        <v>0.1208819833252141</v>
      </c>
      <c r="L325" s="2">
        <f t="shared" ca="1" si="34"/>
        <v>-46642.590787923284</v>
      </c>
      <c r="M325" s="2">
        <f t="shared" ca="1" si="35"/>
        <v>-51438.311455730938</v>
      </c>
      <c r="N325" s="2">
        <f t="shared" ca="1" si="36"/>
        <v>-437290.60726426903</v>
      </c>
    </row>
    <row r="326" spans="6:14" x14ac:dyDescent="0.25">
      <c r="F326">
        <v>313</v>
      </c>
      <c r="G326" s="2">
        <f t="shared" ca="1" si="37"/>
        <v>-437290.60726426903</v>
      </c>
      <c r="H326" s="11">
        <f t="shared" si="38"/>
        <v>1.6812997374555663</v>
      </c>
      <c r="I326" s="2">
        <f t="shared" ca="1" si="39"/>
        <v>3362.5994749111323</v>
      </c>
      <c r="J326" s="2">
        <f t="shared" ca="1" si="32"/>
        <v>4803.7135355873324</v>
      </c>
      <c r="K326" s="4">
        <f t="shared" ca="1" si="33"/>
        <v>-1.2791108872496629E-2</v>
      </c>
      <c r="L326" s="2">
        <f t="shared" ca="1" si="34"/>
        <v>5593.4317664374303</v>
      </c>
      <c r="M326" s="2">
        <f t="shared" ca="1" si="35"/>
        <v>789.71823085009783</v>
      </c>
      <c r="N326" s="2">
        <f t="shared" ca="1" si="36"/>
        <v>-436500.88903341891</v>
      </c>
    </row>
    <row r="327" spans="6:14" x14ac:dyDescent="0.25">
      <c r="F327">
        <v>314</v>
      </c>
      <c r="G327" s="2">
        <f t="shared" ca="1" si="37"/>
        <v>-436500.88903341891</v>
      </c>
      <c r="H327" s="11">
        <f t="shared" si="38"/>
        <v>1.6841019036846587</v>
      </c>
      <c r="I327" s="2">
        <f t="shared" ca="1" si="39"/>
        <v>3368.2038073693175</v>
      </c>
      <c r="J327" s="2">
        <f t="shared" ca="1" si="32"/>
        <v>4811.7197248133107</v>
      </c>
      <c r="K327" s="4">
        <f t="shared" ca="1" si="33"/>
        <v>-3.5034626931539373E-2</v>
      </c>
      <c r="L327" s="2">
        <f t="shared" ca="1" si="34"/>
        <v>15292.645802571098</v>
      </c>
      <c r="M327" s="2">
        <f t="shared" ca="1" si="35"/>
        <v>10480.926077757787</v>
      </c>
      <c r="N327" s="2">
        <f t="shared" ca="1" si="36"/>
        <v>-426019.96295566112</v>
      </c>
    </row>
    <row r="328" spans="6:14" x14ac:dyDescent="0.25">
      <c r="F328">
        <v>315</v>
      </c>
      <c r="G328" s="2">
        <f t="shared" ca="1" si="37"/>
        <v>-426019.96295566112</v>
      </c>
      <c r="H328" s="11">
        <f t="shared" si="38"/>
        <v>1.6869087401907998</v>
      </c>
      <c r="I328" s="2">
        <f t="shared" ca="1" si="39"/>
        <v>3373.8174803815996</v>
      </c>
      <c r="J328" s="2">
        <f t="shared" ca="1" si="32"/>
        <v>4819.7392576879993</v>
      </c>
      <c r="K328" s="4">
        <f t="shared" ca="1" si="33"/>
        <v>3.332499507386244E-2</v>
      </c>
      <c r="L328" s="2">
        <f t="shared" ca="1" si="34"/>
        <v>-14197.113166864467</v>
      </c>
      <c r="M328" s="2">
        <f t="shared" ca="1" si="35"/>
        <v>-19016.852424552468</v>
      </c>
      <c r="N328" s="2">
        <f t="shared" ca="1" si="36"/>
        <v>-445036.81538021361</v>
      </c>
    </row>
    <row r="329" spans="6:14" x14ac:dyDescent="0.25">
      <c r="F329">
        <v>316</v>
      </c>
      <c r="G329" s="2">
        <f t="shared" ca="1" si="37"/>
        <v>-445036.81538021361</v>
      </c>
      <c r="H329" s="11">
        <f t="shared" si="38"/>
        <v>1.6897202547577845</v>
      </c>
      <c r="I329" s="2">
        <f t="shared" ca="1" si="39"/>
        <v>3379.4405095155689</v>
      </c>
      <c r="J329" s="2">
        <f t="shared" ca="1" si="32"/>
        <v>4827.7721564508129</v>
      </c>
      <c r="K329" s="4">
        <f t="shared" ca="1" si="33"/>
        <v>-6.1298830676357531E-2</v>
      </c>
      <c r="L329" s="2">
        <f t="shared" ca="1" si="34"/>
        <v>27280.2363907371</v>
      </c>
      <c r="M329" s="2">
        <f t="shared" ca="1" si="35"/>
        <v>22452.464234286286</v>
      </c>
      <c r="N329" s="2">
        <f t="shared" ca="1" si="36"/>
        <v>-422584.35114592733</v>
      </c>
    </row>
    <row r="330" spans="6:14" x14ac:dyDescent="0.25">
      <c r="F330">
        <v>317</v>
      </c>
      <c r="G330" s="2">
        <f t="shared" ca="1" si="37"/>
        <v>-422584.35114592733</v>
      </c>
      <c r="H330" s="11">
        <f t="shared" si="38"/>
        <v>1.6925364551823809</v>
      </c>
      <c r="I330" s="2">
        <f t="shared" ca="1" si="39"/>
        <v>3385.0729103647618</v>
      </c>
      <c r="J330" s="2">
        <f t="shared" ca="1" si="32"/>
        <v>4835.8184433782317</v>
      </c>
      <c r="K330" s="4">
        <f t="shared" ca="1" si="33"/>
        <v>3.3684501291441862E-2</v>
      </c>
      <c r="L330" s="2">
        <f t="shared" ca="1" si="34"/>
        <v>-14234.54312191811</v>
      </c>
      <c r="M330" s="2">
        <f t="shared" ca="1" si="35"/>
        <v>-19070.361565296342</v>
      </c>
      <c r="N330" s="2">
        <f t="shared" ca="1" si="36"/>
        <v>-441654.71271122369</v>
      </c>
    </row>
    <row r="331" spans="6:14" x14ac:dyDescent="0.25">
      <c r="F331">
        <v>318</v>
      </c>
      <c r="G331" s="2">
        <f t="shared" ca="1" si="37"/>
        <v>-441654.71271122369</v>
      </c>
      <c r="H331" s="11">
        <f t="shared" si="38"/>
        <v>1.6953573492743519</v>
      </c>
      <c r="I331" s="2">
        <f t="shared" ca="1" si="39"/>
        <v>3390.7146985487038</v>
      </c>
      <c r="J331" s="2">
        <f t="shared" ca="1" si="32"/>
        <v>4843.8781407838633</v>
      </c>
      <c r="K331" s="4">
        <f t="shared" ca="1" si="33"/>
        <v>-3.0779741861639703E-3</v>
      </c>
      <c r="L331" s="2">
        <f t="shared" ca="1" si="34"/>
        <v>1359.4018049228109</v>
      </c>
      <c r="M331" s="2">
        <f t="shared" ca="1" si="35"/>
        <v>-3484.4763358610526</v>
      </c>
      <c r="N331" s="2">
        <f t="shared" ca="1" si="36"/>
        <v>-445139.18904708477</v>
      </c>
    </row>
    <row r="332" spans="6:14" x14ac:dyDescent="0.25">
      <c r="F332">
        <v>319</v>
      </c>
      <c r="G332" s="2">
        <f t="shared" ca="1" si="37"/>
        <v>-445139.18904708477</v>
      </c>
      <c r="H332" s="11">
        <f t="shared" si="38"/>
        <v>1.6981829448564758</v>
      </c>
      <c r="I332" s="2">
        <f t="shared" ca="1" si="39"/>
        <v>3396.3658897129517</v>
      </c>
      <c r="J332" s="2">
        <f t="shared" ca="1" si="32"/>
        <v>4851.9512710185027</v>
      </c>
      <c r="K332" s="4">
        <f t="shared" ca="1" si="33"/>
        <v>6.6508767383974349E-2</v>
      </c>
      <c r="L332" s="2">
        <f t="shared" ca="1" si="34"/>
        <v>-29605.658777823544</v>
      </c>
      <c r="M332" s="2">
        <f t="shared" ca="1" si="35"/>
        <v>-34457.610048842049</v>
      </c>
      <c r="N332" s="2">
        <f t="shared" ca="1" si="36"/>
        <v>-479596.79909592681</v>
      </c>
    </row>
    <row r="333" spans="6:14" x14ac:dyDescent="0.25">
      <c r="F333">
        <v>320</v>
      </c>
      <c r="G333" s="2">
        <f t="shared" ca="1" si="37"/>
        <v>-479596.79909592681</v>
      </c>
      <c r="H333" s="11">
        <f t="shared" si="38"/>
        <v>1.7010132497645702</v>
      </c>
      <c r="I333" s="2">
        <f t="shared" ca="1" si="39"/>
        <v>3402.0264995291404</v>
      </c>
      <c r="J333" s="2">
        <f t="shared" ca="1" si="32"/>
        <v>4860.0378564702005</v>
      </c>
      <c r="K333" s="4">
        <f t="shared" ca="1" si="33"/>
        <v>4.7532810156044464E-2</v>
      </c>
      <c r="L333" s="2">
        <f t="shared" ca="1" si="34"/>
        <v>-22796.583602873285</v>
      </c>
      <c r="M333" s="2">
        <f t="shared" ca="1" si="35"/>
        <v>-27656.621459343485</v>
      </c>
      <c r="N333" s="2">
        <f t="shared" ca="1" si="36"/>
        <v>-507253.42055527028</v>
      </c>
    </row>
    <row r="334" spans="6:14" x14ac:dyDescent="0.25">
      <c r="F334">
        <v>321</v>
      </c>
      <c r="G334" s="2">
        <f t="shared" ca="1" si="37"/>
        <v>-507253.42055527028</v>
      </c>
      <c r="H334" s="11">
        <f t="shared" si="38"/>
        <v>1.7038482718475114</v>
      </c>
      <c r="I334" s="2">
        <f t="shared" ca="1" si="39"/>
        <v>3407.6965436950227</v>
      </c>
      <c r="J334" s="2">
        <f t="shared" ref="J334:J397" ca="1" si="40">I334/0.7</f>
        <v>4868.1379195643185</v>
      </c>
      <c r="K334" s="4">
        <f t="shared" ref="K334:K373" ca="1" si="41">NORMINV(RAND(),$G$5,$G$6)</f>
        <v>-7.0817303736763842E-2</v>
      </c>
      <c r="L334" s="2">
        <f t="shared" ref="L334:L397" ca="1" si="42">K334*G334</f>
        <v>35922.31955497498</v>
      </c>
      <c r="M334" s="2">
        <f t="shared" ref="M334:M397" ca="1" si="43">L334-J334</f>
        <v>31054.181635410663</v>
      </c>
      <c r="N334" s="2">
        <f t="shared" ref="N334:N397" ca="1" si="44">G334+M334</f>
        <v>-476199.23891985964</v>
      </c>
    </row>
    <row r="335" spans="6:14" x14ac:dyDescent="0.25">
      <c r="F335">
        <v>322</v>
      </c>
      <c r="G335" s="2">
        <f t="shared" ref="G335:G373" ca="1" si="45">N334</f>
        <v>-476199.23891985964</v>
      </c>
      <c r="H335" s="11">
        <f t="shared" ref="H335:H373" si="46">(1+$G$7/12)^F334</f>
        <v>1.7066880189672573</v>
      </c>
      <c r="I335" s="2">
        <f t="shared" ref="I335:I398" ca="1" si="47">IF(G335&gt;$G$3, ($G$9-$G$10)/(1+EXP(-0.1*(L334-$I$14)/$I$14))+$G$10, $G$10)*H335</f>
        <v>3413.3760379345144</v>
      </c>
      <c r="J335" s="2">
        <f t="shared" ca="1" si="40"/>
        <v>4876.2514827635923</v>
      </c>
      <c r="K335" s="4">
        <f t="shared" ca="1" si="41"/>
        <v>0.11653118911881563</v>
      </c>
      <c r="L335" s="2">
        <f t="shared" ca="1" si="42"/>
        <v>-55492.063568806232</v>
      </c>
      <c r="M335" s="2">
        <f t="shared" ca="1" si="43"/>
        <v>-60368.315051569822</v>
      </c>
      <c r="N335" s="2">
        <f t="shared" ca="1" si="44"/>
        <v>-536567.55397142947</v>
      </c>
    </row>
    <row r="336" spans="6:14" x14ac:dyDescent="0.25">
      <c r="F336">
        <v>323</v>
      </c>
      <c r="G336" s="2">
        <f t="shared" ca="1" si="45"/>
        <v>-536567.55397142947</v>
      </c>
      <c r="H336" s="11">
        <f t="shared" si="46"/>
        <v>1.7095324989988694</v>
      </c>
      <c r="I336" s="2">
        <f t="shared" ca="1" si="47"/>
        <v>3419.0649979977388</v>
      </c>
      <c r="J336" s="2">
        <f t="shared" ca="1" si="40"/>
        <v>4884.3785685681987</v>
      </c>
      <c r="K336" s="4">
        <f t="shared" ca="1" si="41"/>
        <v>-6.0078241706716055E-3</v>
      </c>
      <c r="L336" s="2">
        <f t="shared" ca="1" si="42"/>
        <v>3223.6035199476951</v>
      </c>
      <c r="M336" s="2">
        <f t="shared" ca="1" si="43"/>
        <v>-1660.7750486205036</v>
      </c>
      <c r="N336" s="2">
        <f t="shared" ca="1" si="44"/>
        <v>-538228.32902005001</v>
      </c>
    </row>
    <row r="337" spans="6:14" x14ac:dyDescent="0.25">
      <c r="F337">
        <v>324</v>
      </c>
      <c r="G337" s="2">
        <f t="shared" ca="1" si="45"/>
        <v>-538228.32902005001</v>
      </c>
      <c r="H337" s="11">
        <f t="shared" si="46"/>
        <v>1.7123817198305342</v>
      </c>
      <c r="I337" s="2">
        <f t="shared" ca="1" si="47"/>
        <v>3424.7634396610683</v>
      </c>
      <c r="J337" s="2">
        <f t="shared" ca="1" si="40"/>
        <v>4892.519199515812</v>
      </c>
      <c r="K337" s="4">
        <f t="shared" ca="1" si="41"/>
        <v>-2.0883182543627553E-2</v>
      </c>
      <c r="L337" s="2">
        <f t="shared" ca="1" si="42"/>
        <v>11239.920445077336</v>
      </c>
      <c r="M337" s="2">
        <f t="shared" ca="1" si="43"/>
        <v>6347.4012455615239</v>
      </c>
      <c r="N337" s="2">
        <f t="shared" ca="1" si="44"/>
        <v>-531880.92777448846</v>
      </c>
    </row>
    <row r="338" spans="6:14" x14ac:dyDescent="0.25">
      <c r="F338">
        <v>325</v>
      </c>
      <c r="G338" s="2">
        <f t="shared" ca="1" si="45"/>
        <v>-531880.92777448846</v>
      </c>
      <c r="H338" s="11">
        <f t="shared" si="46"/>
        <v>1.7152356893635852</v>
      </c>
      <c r="I338" s="2">
        <f t="shared" ca="1" si="47"/>
        <v>3430.4713787271703</v>
      </c>
      <c r="J338" s="2">
        <f t="shared" ca="1" si="40"/>
        <v>4900.6733981816724</v>
      </c>
      <c r="K338" s="4">
        <f t="shared" ca="1" si="41"/>
        <v>-1.4253847685937463E-2</v>
      </c>
      <c r="L338" s="2">
        <f t="shared" ca="1" si="42"/>
        <v>7581.3497315526629</v>
      </c>
      <c r="M338" s="2">
        <f t="shared" ca="1" si="43"/>
        <v>2680.6763333709905</v>
      </c>
      <c r="N338" s="2">
        <f t="shared" ca="1" si="44"/>
        <v>-529200.25144111749</v>
      </c>
    </row>
    <row r="339" spans="6:14" x14ac:dyDescent="0.25">
      <c r="F339">
        <v>326</v>
      </c>
      <c r="G339" s="2">
        <f t="shared" ca="1" si="45"/>
        <v>-529200.25144111749</v>
      </c>
      <c r="H339" s="11">
        <f t="shared" si="46"/>
        <v>1.7180944155125246</v>
      </c>
      <c r="I339" s="2">
        <f t="shared" ca="1" si="47"/>
        <v>3436.1888310250492</v>
      </c>
      <c r="J339" s="2">
        <f t="shared" ca="1" si="40"/>
        <v>4908.841187178642</v>
      </c>
      <c r="K339" s="4">
        <f t="shared" ca="1" si="41"/>
        <v>1.6004001726157954E-2</v>
      </c>
      <c r="L339" s="2">
        <f t="shared" ca="1" si="42"/>
        <v>-8469.3217375468666</v>
      </c>
      <c r="M339" s="2">
        <f t="shared" ca="1" si="43"/>
        <v>-13378.162924725508</v>
      </c>
      <c r="N339" s="2">
        <f t="shared" ca="1" si="44"/>
        <v>-542578.41436584305</v>
      </c>
    </row>
    <row r="340" spans="6:14" x14ac:dyDescent="0.25">
      <c r="F340">
        <v>327</v>
      </c>
      <c r="G340" s="2">
        <f t="shared" ca="1" si="45"/>
        <v>-542578.41436584305</v>
      </c>
      <c r="H340" s="11">
        <f t="shared" si="46"/>
        <v>1.7209579062050455</v>
      </c>
      <c r="I340" s="2">
        <f t="shared" ca="1" si="47"/>
        <v>3441.9158124100909</v>
      </c>
      <c r="J340" s="2">
        <f t="shared" ca="1" si="40"/>
        <v>4917.0225891572727</v>
      </c>
      <c r="K340" s="4">
        <f t="shared" ca="1" si="41"/>
        <v>-2.3722066970621812E-2</v>
      </c>
      <c r="L340" s="2">
        <f t="shared" ca="1" si="42"/>
        <v>12871.081482400321</v>
      </c>
      <c r="M340" s="2">
        <f t="shared" ca="1" si="43"/>
        <v>7954.0588932430483</v>
      </c>
      <c r="N340" s="2">
        <f t="shared" ca="1" si="44"/>
        <v>-534624.35547259997</v>
      </c>
    </row>
    <row r="341" spans="6:14" x14ac:dyDescent="0.25">
      <c r="F341">
        <v>328</v>
      </c>
      <c r="G341" s="2">
        <f t="shared" ca="1" si="45"/>
        <v>-534624.35547259997</v>
      </c>
      <c r="H341" s="11">
        <f t="shared" si="46"/>
        <v>1.723826169382054</v>
      </c>
      <c r="I341" s="2">
        <f t="shared" ca="1" si="47"/>
        <v>3447.6523387641082</v>
      </c>
      <c r="J341" s="2">
        <f t="shared" ca="1" si="40"/>
        <v>4925.2176268058693</v>
      </c>
      <c r="K341" s="4">
        <f t="shared" ca="1" si="41"/>
        <v>1.3654748995565274E-2</v>
      </c>
      <c r="L341" s="2">
        <f t="shared" ca="1" si="42"/>
        <v>-7300.1613808942166</v>
      </c>
      <c r="M341" s="2">
        <f t="shared" ca="1" si="43"/>
        <v>-12225.379007700085</v>
      </c>
      <c r="N341" s="2">
        <f t="shared" ca="1" si="44"/>
        <v>-546849.7344803001</v>
      </c>
    </row>
    <row r="342" spans="6:14" x14ac:dyDescent="0.25">
      <c r="F342">
        <v>329</v>
      </c>
      <c r="G342" s="2">
        <f t="shared" ca="1" si="45"/>
        <v>-546849.7344803001</v>
      </c>
      <c r="H342" s="11">
        <f t="shared" si="46"/>
        <v>1.726699212997691</v>
      </c>
      <c r="I342" s="2">
        <f t="shared" ca="1" si="47"/>
        <v>3453.3984259953822</v>
      </c>
      <c r="J342" s="2">
        <f t="shared" ca="1" si="40"/>
        <v>4933.4263228505461</v>
      </c>
      <c r="K342" s="4">
        <f t="shared" ca="1" si="41"/>
        <v>-5.239767205204264E-2</v>
      </c>
      <c r="L342" s="2">
        <f t="shared" ca="1" si="42"/>
        <v>28653.653049045359</v>
      </c>
      <c r="M342" s="2">
        <f t="shared" ca="1" si="43"/>
        <v>23720.226726194815</v>
      </c>
      <c r="N342" s="2">
        <f t="shared" ca="1" si="44"/>
        <v>-523129.50775410526</v>
      </c>
    </row>
    <row r="343" spans="6:14" x14ac:dyDescent="0.25">
      <c r="F343">
        <v>330</v>
      </c>
      <c r="G343" s="2">
        <f t="shared" ca="1" si="45"/>
        <v>-523129.50775410526</v>
      </c>
      <c r="H343" s="11">
        <f t="shared" si="46"/>
        <v>1.7295770450193539</v>
      </c>
      <c r="I343" s="2">
        <f t="shared" ca="1" si="47"/>
        <v>3459.1540900387081</v>
      </c>
      <c r="J343" s="2">
        <f t="shared" ca="1" si="40"/>
        <v>4941.6487000552979</v>
      </c>
      <c r="K343" s="4">
        <f t="shared" ca="1" si="41"/>
        <v>-4.2566765753589704E-2</v>
      </c>
      <c r="L343" s="2">
        <f t="shared" ca="1" si="42"/>
        <v>22267.931215359687</v>
      </c>
      <c r="M343" s="2">
        <f t="shared" ca="1" si="43"/>
        <v>17326.282515304389</v>
      </c>
      <c r="N343" s="2">
        <f t="shared" ca="1" si="44"/>
        <v>-505803.22523880086</v>
      </c>
    </row>
    <row r="344" spans="6:14" x14ac:dyDescent="0.25">
      <c r="F344">
        <v>331</v>
      </c>
      <c r="G344" s="2">
        <f t="shared" ca="1" si="45"/>
        <v>-505803.22523880086</v>
      </c>
      <c r="H344" s="11">
        <f t="shared" si="46"/>
        <v>1.7324596734277196</v>
      </c>
      <c r="I344" s="2">
        <f t="shared" ca="1" si="47"/>
        <v>3464.919346855439</v>
      </c>
      <c r="J344" s="2">
        <f t="shared" ca="1" si="40"/>
        <v>4949.8847812220556</v>
      </c>
      <c r="K344" s="4">
        <f t="shared" ca="1" si="41"/>
        <v>7.5575053017851584E-2</v>
      </c>
      <c r="L344" s="2">
        <f t="shared" ca="1" si="42"/>
        <v>-38226.105564022699</v>
      </c>
      <c r="M344" s="2">
        <f t="shared" ca="1" si="43"/>
        <v>-43175.990345244754</v>
      </c>
      <c r="N344" s="2">
        <f t="shared" ca="1" si="44"/>
        <v>-548979.21558404563</v>
      </c>
    </row>
    <row r="345" spans="6:14" x14ac:dyDescent="0.25">
      <c r="F345">
        <v>332</v>
      </c>
      <c r="G345" s="2">
        <f t="shared" ca="1" si="45"/>
        <v>-548979.21558404563</v>
      </c>
      <c r="H345" s="11">
        <f t="shared" si="46"/>
        <v>1.735347106216766</v>
      </c>
      <c r="I345" s="2">
        <f t="shared" ca="1" si="47"/>
        <v>3470.6942124335319</v>
      </c>
      <c r="J345" s="2">
        <f t="shared" ca="1" si="40"/>
        <v>4958.1345891907604</v>
      </c>
      <c r="K345" s="4">
        <f t="shared" ca="1" si="41"/>
        <v>-8.1474076134016776E-2</v>
      </c>
      <c r="L345" s="2">
        <f t="shared" ca="1" si="42"/>
        <v>44727.574406487343</v>
      </c>
      <c r="M345" s="2">
        <f t="shared" ca="1" si="43"/>
        <v>39769.439817296581</v>
      </c>
      <c r="N345" s="2">
        <f t="shared" ca="1" si="44"/>
        <v>-509209.77576674905</v>
      </c>
    </row>
    <row r="346" spans="6:14" x14ac:dyDescent="0.25">
      <c r="F346">
        <v>333</v>
      </c>
      <c r="G346" s="2">
        <f t="shared" ca="1" si="45"/>
        <v>-509209.77576674905</v>
      </c>
      <c r="H346" s="11">
        <f t="shared" si="46"/>
        <v>1.7382393513937939</v>
      </c>
      <c r="I346" s="2">
        <f t="shared" ca="1" si="47"/>
        <v>3476.4787027875877</v>
      </c>
      <c r="J346" s="2">
        <f t="shared" ca="1" si="40"/>
        <v>4966.3981468394113</v>
      </c>
      <c r="K346" s="4">
        <f t="shared" ca="1" si="41"/>
        <v>6.1351611843450594E-2</v>
      </c>
      <c r="L346" s="2">
        <f t="shared" ca="1" si="42"/>
        <v>-31240.840509732101</v>
      </c>
      <c r="M346" s="2">
        <f t="shared" ca="1" si="43"/>
        <v>-36207.238656571513</v>
      </c>
      <c r="N346" s="2">
        <f t="shared" ca="1" si="44"/>
        <v>-545417.01442332054</v>
      </c>
    </row>
    <row r="347" spans="6:14" x14ac:dyDescent="0.25">
      <c r="F347">
        <v>334</v>
      </c>
      <c r="G347" s="2">
        <f t="shared" ca="1" si="45"/>
        <v>-545417.01442332054</v>
      </c>
      <c r="H347" s="11">
        <f t="shared" si="46"/>
        <v>1.7411364169794505</v>
      </c>
      <c r="I347" s="2">
        <f t="shared" ca="1" si="47"/>
        <v>3482.2728339589012</v>
      </c>
      <c r="J347" s="2">
        <f t="shared" ca="1" si="40"/>
        <v>4974.6754770841444</v>
      </c>
      <c r="K347" s="4">
        <f t="shared" ca="1" si="41"/>
        <v>4.2133461418020907E-2</v>
      </c>
      <c r="L347" s="2">
        <f t="shared" ca="1" si="42"/>
        <v>-22980.306733937126</v>
      </c>
      <c r="M347" s="2">
        <f t="shared" ca="1" si="43"/>
        <v>-27954.98221102127</v>
      </c>
      <c r="N347" s="2">
        <f t="shared" ca="1" si="44"/>
        <v>-573371.99663434178</v>
      </c>
    </row>
    <row r="348" spans="6:14" x14ac:dyDescent="0.25">
      <c r="F348">
        <v>335</v>
      </c>
      <c r="G348" s="2">
        <f t="shared" ca="1" si="45"/>
        <v>-573371.99663434178</v>
      </c>
      <c r="H348" s="11">
        <f t="shared" si="46"/>
        <v>1.7440383110077498</v>
      </c>
      <c r="I348" s="2">
        <f t="shared" ca="1" si="47"/>
        <v>3488.0766220154997</v>
      </c>
      <c r="J348" s="2">
        <f t="shared" ca="1" si="40"/>
        <v>4982.9666028792853</v>
      </c>
      <c r="K348" s="4">
        <f t="shared" ca="1" si="41"/>
        <v>-4.4401060634984613E-2</v>
      </c>
      <c r="L348" s="2">
        <f t="shared" ca="1" si="42"/>
        <v>25458.324788963604</v>
      </c>
      <c r="M348" s="2">
        <f t="shared" ca="1" si="43"/>
        <v>20475.358186084319</v>
      </c>
      <c r="N348" s="2">
        <f t="shared" ca="1" si="44"/>
        <v>-552896.63844825746</v>
      </c>
    </row>
    <row r="349" spans="6:14" x14ac:dyDescent="0.25">
      <c r="F349">
        <v>336</v>
      </c>
      <c r="G349" s="2">
        <f t="shared" ca="1" si="45"/>
        <v>-552896.63844825746</v>
      </c>
      <c r="H349" s="11">
        <f t="shared" si="46"/>
        <v>1.7469450415260959</v>
      </c>
      <c r="I349" s="2">
        <f t="shared" ca="1" si="47"/>
        <v>3493.8900830521916</v>
      </c>
      <c r="J349" s="2">
        <f t="shared" ca="1" si="40"/>
        <v>4991.2715472174168</v>
      </c>
      <c r="K349" s="4">
        <f t="shared" ca="1" si="41"/>
        <v>-3.5808789067775376E-2</v>
      </c>
      <c r="L349" s="2">
        <f t="shared" ca="1" si="42"/>
        <v>19798.559102475716</v>
      </c>
      <c r="M349" s="2">
        <f t="shared" ca="1" si="43"/>
        <v>14807.287555258299</v>
      </c>
      <c r="N349" s="2">
        <f t="shared" ca="1" si="44"/>
        <v>-538089.35089299921</v>
      </c>
    </row>
    <row r="350" spans="6:14" x14ac:dyDescent="0.25">
      <c r="F350">
        <v>337</v>
      </c>
      <c r="G350" s="2">
        <f t="shared" ca="1" si="45"/>
        <v>-538089.35089299921</v>
      </c>
      <c r="H350" s="11">
        <f t="shared" si="46"/>
        <v>1.7498566165953064</v>
      </c>
      <c r="I350" s="2">
        <f t="shared" ca="1" si="47"/>
        <v>3499.7132331906128</v>
      </c>
      <c r="J350" s="2">
        <f t="shared" ca="1" si="40"/>
        <v>4999.5903331294467</v>
      </c>
      <c r="K350" s="4">
        <f t="shared" ca="1" si="41"/>
        <v>-8.8229547714169364E-3</v>
      </c>
      <c r="L350" s="2">
        <f t="shared" ca="1" si="42"/>
        <v>4747.5380059100298</v>
      </c>
      <c r="M350" s="2">
        <f t="shared" ca="1" si="43"/>
        <v>-252.05232721941684</v>
      </c>
      <c r="N350" s="2">
        <f t="shared" ca="1" si="44"/>
        <v>-538341.40322021861</v>
      </c>
    </row>
    <row r="351" spans="6:14" x14ac:dyDescent="0.25">
      <c r="F351">
        <v>338</v>
      </c>
      <c r="G351" s="2">
        <f t="shared" ca="1" si="45"/>
        <v>-538341.40322021861</v>
      </c>
      <c r="H351" s="11">
        <f t="shared" si="46"/>
        <v>1.7527730442896319</v>
      </c>
      <c r="I351" s="2">
        <f t="shared" ca="1" si="47"/>
        <v>3505.5460885792636</v>
      </c>
      <c r="J351" s="2">
        <f t="shared" ca="1" si="40"/>
        <v>5007.9229836846625</v>
      </c>
      <c r="K351" s="4">
        <f t="shared" ca="1" si="41"/>
        <v>-1.6215853452562979E-2</v>
      </c>
      <c r="L351" s="2">
        <f t="shared" ca="1" si="42"/>
        <v>8729.6653020661815</v>
      </c>
      <c r="M351" s="2">
        <f t="shared" ca="1" si="43"/>
        <v>3721.742318381519</v>
      </c>
      <c r="N351" s="2">
        <f t="shared" ca="1" si="44"/>
        <v>-534619.66090183705</v>
      </c>
    </row>
    <row r="352" spans="6:14" x14ac:dyDescent="0.25">
      <c r="F352">
        <v>339</v>
      </c>
      <c r="G352" s="2">
        <f t="shared" ca="1" si="45"/>
        <v>-534619.66090183705</v>
      </c>
      <c r="H352" s="11">
        <f t="shared" si="46"/>
        <v>1.7556943326967813</v>
      </c>
      <c r="I352" s="2">
        <f t="shared" ca="1" si="47"/>
        <v>3511.3886653935629</v>
      </c>
      <c r="J352" s="2">
        <f t="shared" ca="1" si="40"/>
        <v>5016.2695219908046</v>
      </c>
      <c r="K352" s="4">
        <f t="shared" ca="1" si="41"/>
        <v>-6.4428380849831296E-2</v>
      </c>
      <c r="L352" s="2">
        <f t="shared" ca="1" si="42"/>
        <v>34444.679122391222</v>
      </c>
      <c r="M352" s="2">
        <f t="shared" ca="1" si="43"/>
        <v>29428.409600400417</v>
      </c>
      <c r="N352" s="2">
        <f t="shared" ca="1" si="44"/>
        <v>-505191.25130143663</v>
      </c>
    </row>
    <row r="353" spans="6:14" x14ac:dyDescent="0.25">
      <c r="F353">
        <v>340</v>
      </c>
      <c r="G353" s="2">
        <f t="shared" ca="1" si="45"/>
        <v>-505191.25130143663</v>
      </c>
      <c r="H353" s="11">
        <f t="shared" si="46"/>
        <v>1.758620489917943</v>
      </c>
      <c r="I353" s="2">
        <f t="shared" ca="1" si="47"/>
        <v>3517.2409798358858</v>
      </c>
      <c r="J353" s="2">
        <f t="shared" ca="1" si="40"/>
        <v>5024.6299711941228</v>
      </c>
      <c r="K353" s="4">
        <f t="shared" ca="1" si="41"/>
        <v>4.1455512630797706E-2</v>
      </c>
      <c r="L353" s="2">
        <f t="shared" ca="1" si="42"/>
        <v>-20942.962299295203</v>
      </c>
      <c r="M353" s="2">
        <f t="shared" ca="1" si="43"/>
        <v>-25967.592270489324</v>
      </c>
      <c r="N353" s="2">
        <f t="shared" ca="1" si="44"/>
        <v>-531158.843571926</v>
      </c>
    </row>
    <row r="354" spans="6:14" x14ac:dyDescent="0.25">
      <c r="F354">
        <v>341</v>
      </c>
      <c r="G354" s="2">
        <f t="shared" ca="1" si="45"/>
        <v>-531158.843571926</v>
      </c>
      <c r="H354" s="11">
        <f t="shared" si="46"/>
        <v>1.7615515240678064</v>
      </c>
      <c r="I354" s="2">
        <f t="shared" ca="1" si="47"/>
        <v>3523.1030481356129</v>
      </c>
      <c r="J354" s="2">
        <f t="shared" ca="1" si="40"/>
        <v>5033.0043544794471</v>
      </c>
      <c r="K354" s="4">
        <f t="shared" ca="1" si="41"/>
        <v>4.0398984486956419E-2</v>
      </c>
      <c r="L354" s="2">
        <f t="shared" ca="1" si="42"/>
        <v>-21458.27788157195</v>
      </c>
      <c r="M354" s="2">
        <f t="shared" ca="1" si="43"/>
        <v>-26491.282236051396</v>
      </c>
      <c r="N354" s="2">
        <f t="shared" ca="1" si="44"/>
        <v>-557650.1258079774</v>
      </c>
    </row>
    <row r="355" spans="6:14" x14ac:dyDescent="0.25">
      <c r="F355">
        <v>342</v>
      </c>
      <c r="G355" s="2">
        <f t="shared" ca="1" si="45"/>
        <v>-557650.1258079774</v>
      </c>
      <c r="H355" s="11">
        <f t="shared" si="46"/>
        <v>1.7644874432745865</v>
      </c>
      <c r="I355" s="2">
        <f t="shared" ca="1" si="47"/>
        <v>3528.9748865491729</v>
      </c>
      <c r="J355" s="2">
        <f t="shared" ca="1" si="40"/>
        <v>5041.3926950702471</v>
      </c>
      <c r="K355" s="4">
        <f t="shared" ca="1" si="41"/>
        <v>-2.2787548787491816E-2</v>
      </c>
      <c r="L355" s="2">
        <f t="shared" ca="1" si="42"/>
        <v>12707.479448200234</v>
      </c>
      <c r="M355" s="2">
        <f t="shared" ca="1" si="43"/>
        <v>7666.0867531299873</v>
      </c>
      <c r="N355" s="2">
        <f t="shared" ca="1" si="44"/>
        <v>-549984.03905484744</v>
      </c>
    </row>
    <row r="356" spans="6:14" x14ac:dyDescent="0.25">
      <c r="F356">
        <v>343</v>
      </c>
      <c r="G356" s="2">
        <f t="shared" ca="1" si="45"/>
        <v>-549984.03905484744</v>
      </c>
      <c r="H356" s="11">
        <f t="shared" si="46"/>
        <v>1.7674282556800436</v>
      </c>
      <c r="I356" s="2">
        <f t="shared" ca="1" si="47"/>
        <v>3534.8565113600871</v>
      </c>
      <c r="J356" s="2">
        <f t="shared" ca="1" si="40"/>
        <v>5049.7950162286961</v>
      </c>
      <c r="K356" s="4">
        <f t="shared" ca="1" si="41"/>
        <v>-1.3717868849118599E-2</v>
      </c>
      <c r="L356" s="2">
        <f t="shared" ca="1" si="42"/>
        <v>7544.6089168629187</v>
      </c>
      <c r="M356" s="2">
        <f t="shared" ca="1" si="43"/>
        <v>2494.8139006342226</v>
      </c>
      <c r="N356" s="2">
        <f t="shared" ca="1" si="44"/>
        <v>-547489.22515421326</v>
      </c>
    </row>
    <row r="357" spans="6:14" x14ac:dyDescent="0.25">
      <c r="F357">
        <v>344</v>
      </c>
      <c r="G357" s="2">
        <f t="shared" ca="1" si="45"/>
        <v>-547489.22515421326</v>
      </c>
      <c r="H357" s="11">
        <f t="shared" si="46"/>
        <v>1.7703739694395109</v>
      </c>
      <c r="I357" s="2">
        <f t="shared" ca="1" si="47"/>
        <v>3540.7479388790216</v>
      </c>
      <c r="J357" s="2">
        <f t="shared" ca="1" si="40"/>
        <v>5058.2113412557455</v>
      </c>
      <c r="K357" s="4">
        <f t="shared" ca="1" si="41"/>
        <v>-1.9196500215582713E-2</v>
      </c>
      <c r="L357" s="2">
        <f t="shared" ca="1" si="42"/>
        <v>10509.877028702067</v>
      </c>
      <c r="M357" s="2">
        <f t="shared" ca="1" si="43"/>
        <v>5451.6656874463215</v>
      </c>
      <c r="N357" s="2">
        <f t="shared" ca="1" si="44"/>
        <v>-542037.55946676689</v>
      </c>
    </row>
    <row r="358" spans="6:14" x14ac:dyDescent="0.25">
      <c r="F358">
        <v>345</v>
      </c>
      <c r="G358" s="2">
        <f t="shared" ca="1" si="45"/>
        <v>-542037.55946676689</v>
      </c>
      <c r="H358" s="11">
        <f t="shared" si="46"/>
        <v>1.7733245927219103</v>
      </c>
      <c r="I358" s="2">
        <f t="shared" ca="1" si="47"/>
        <v>3546.6491854438209</v>
      </c>
      <c r="J358" s="2">
        <f t="shared" ca="1" si="40"/>
        <v>5066.6416934911731</v>
      </c>
      <c r="K358" s="4">
        <f t="shared" ca="1" si="41"/>
        <v>6.2293908881919817E-2</v>
      </c>
      <c r="L358" s="2">
        <f t="shared" ca="1" si="42"/>
        <v>-33765.638340000973</v>
      </c>
      <c r="M358" s="2">
        <f t="shared" ca="1" si="43"/>
        <v>-38832.280033492149</v>
      </c>
      <c r="N358" s="2">
        <f t="shared" ca="1" si="44"/>
        <v>-580869.83950025903</v>
      </c>
    </row>
    <row r="359" spans="6:14" x14ac:dyDescent="0.25">
      <c r="F359">
        <v>346</v>
      </c>
      <c r="G359" s="2">
        <f t="shared" ca="1" si="45"/>
        <v>-580869.83950025903</v>
      </c>
      <c r="H359" s="11">
        <f t="shared" si="46"/>
        <v>1.7762801337097798</v>
      </c>
      <c r="I359" s="2">
        <f t="shared" ca="1" si="47"/>
        <v>3552.5602674195598</v>
      </c>
      <c r="J359" s="2">
        <f t="shared" ca="1" si="40"/>
        <v>5075.0860963136574</v>
      </c>
      <c r="K359" s="4">
        <f t="shared" ca="1" si="41"/>
        <v>-1.4227138521231485E-2</v>
      </c>
      <c r="L359" s="2">
        <f t="shared" ca="1" si="42"/>
        <v>8264.1156693756857</v>
      </c>
      <c r="M359" s="2">
        <f t="shared" ca="1" si="43"/>
        <v>3189.0295730620282</v>
      </c>
      <c r="N359" s="2">
        <f t="shared" ca="1" si="44"/>
        <v>-577680.80992719694</v>
      </c>
    </row>
    <row r="360" spans="6:14" x14ac:dyDescent="0.25">
      <c r="F360">
        <v>347</v>
      </c>
      <c r="G360" s="2">
        <f t="shared" ca="1" si="45"/>
        <v>-577680.80992719694</v>
      </c>
      <c r="H360" s="11">
        <f t="shared" si="46"/>
        <v>1.7792406005992962</v>
      </c>
      <c r="I360" s="2">
        <f t="shared" ca="1" si="47"/>
        <v>3558.4812011985923</v>
      </c>
      <c r="J360" s="2">
        <f t="shared" ca="1" si="40"/>
        <v>5083.5445731408463</v>
      </c>
      <c r="K360" s="4">
        <f t="shared" ca="1" si="41"/>
        <v>-2.5299571965979331E-2</v>
      </c>
      <c r="L360" s="2">
        <f t="shared" ca="1" si="42"/>
        <v>14615.077224118346</v>
      </c>
      <c r="M360" s="2">
        <f t="shared" ca="1" si="43"/>
        <v>9531.5326509775005</v>
      </c>
      <c r="N360" s="2">
        <f t="shared" ca="1" si="44"/>
        <v>-568149.27727621945</v>
      </c>
    </row>
    <row r="361" spans="6:14" x14ac:dyDescent="0.25">
      <c r="F361">
        <v>348</v>
      </c>
      <c r="G361" s="2">
        <f t="shared" ca="1" si="45"/>
        <v>-568149.27727621945</v>
      </c>
      <c r="H361" s="11">
        <f t="shared" si="46"/>
        <v>1.7822060016002954</v>
      </c>
      <c r="I361" s="2">
        <f t="shared" ca="1" si="47"/>
        <v>3564.4120032005908</v>
      </c>
      <c r="J361" s="2">
        <f t="shared" ca="1" si="40"/>
        <v>5092.0171474294157</v>
      </c>
      <c r="K361" s="4">
        <f t="shared" ca="1" si="41"/>
        <v>2.9634382900504585E-2</v>
      </c>
      <c r="L361" s="2">
        <f t="shared" ca="1" si="42"/>
        <v>-16836.753227448437</v>
      </c>
      <c r="M361" s="2">
        <f t="shared" ca="1" si="43"/>
        <v>-21928.770374877851</v>
      </c>
      <c r="N361" s="2">
        <f t="shared" ca="1" si="44"/>
        <v>-590078.04765109729</v>
      </c>
    </row>
    <row r="362" spans="6:14" x14ac:dyDescent="0.25">
      <c r="F362">
        <v>349</v>
      </c>
      <c r="G362" s="2">
        <f t="shared" ca="1" si="45"/>
        <v>-590078.04765109729</v>
      </c>
      <c r="H362" s="11">
        <f t="shared" si="46"/>
        <v>1.7851763449362961</v>
      </c>
      <c r="I362" s="2">
        <f t="shared" ca="1" si="47"/>
        <v>3570.3526898725922</v>
      </c>
      <c r="J362" s="2">
        <f t="shared" ca="1" si="40"/>
        <v>5100.5038426751316</v>
      </c>
      <c r="K362" s="4">
        <f t="shared" ca="1" si="41"/>
        <v>2.9234523196546115E-2</v>
      </c>
      <c r="L362" s="2">
        <f t="shared" ca="1" si="42"/>
        <v>-17250.650371828648</v>
      </c>
      <c r="M362" s="2">
        <f t="shared" ca="1" si="43"/>
        <v>-22351.154214503778</v>
      </c>
      <c r="N362" s="2">
        <f t="shared" ca="1" si="44"/>
        <v>-612429.20186560112</v>
      </c>
    </row>
    <row r="363" spans="6:14" x14ac:dyDescent="0.25">
      <c r="F363">
        <v>350</v>
      </c>
      <c r="G363" s="2">
        <f t="shared" ca="1" si="45"/>
        <v>-612429.20186560112</v>
      </c>
      <c r="H363" s="11">
        <f t="shared" si="46"/>
        <v>1.7881516388445235</v>
      </c>
      <c r="I363" s="2">
        <f t="shared" ca="1" si="47"/>
        <v>3576.3032776890473</v>
      </c>
      <c r="J363" s="2">
        <f t="shared" ca="1" si="40"/>
        <v>5109.0046824129249</v>
      </c>
      <c r="K363" s="4">
        <f t="shared" ca="1" si="41"/>
        <v>-2.9088288280559253E-2</v>
      </c>
      <c r="L363" s="2">
        <f t="shared" ca="1" si="42"/>
        <v>17814.517175299421</v>
      </c>
      <c r="M363" s="2">
        <f t="shared" ca="1" si="43"/>
        <v>12705.512492886497</v>
      </c>
      <c r="N363" s="2">
        <f t="shared" ca="1" si="44"/>
        <v>-599723.68937271461</v>
      </c>
    </row>
    <row r="364" spans="6:14" x14ac:dyDescent="0.25">
      <c r="F364">
        <v>351</v>
      </c>
      <c r="G364" s="2">
        <f t="shared" ca="1" si="45"/>
        <v>-599723.68937271461</v>
      </c>
      <c r="H364" s="11">
        <f t="shared" si="46"/>
        <v>1.7911318915759307</v>
      </c>
      <c r="I364" s="2">
        <f t="shared" ca="1" si="47"/>
        <v>3582.2637831518614</v>
      </c>
      <c r="J364" s="2">
        <f t="shared" ca="1" si="40"/>
        <v>5117.5196902169455</v>
      </c>
      <c r="K364" s="4">
        <f t="shared" ca="1" si="41"/>
        <v>8.2143799437438408E-2</v>
      </c>
      <c r="L364" s="2">
        <f t="shared" ca="1" si="42"/>
        <v>-49263.582457712881</v>
      </c>
      <c r="M364" s="2">
        <f t="shared" ca="1" si="43"/>
        <v>-54381.102147929829</v>
      </c>
      <c r="N364" s="2">
        <f t="shared" ca="1" si="44"/>
        <v>-654104.79152064444</v>
      </c>
    </row>
    <row r="365" spans="6:14" x14ac:dyDescent="0.25">
      <c r="F365">
        <v>352</v>
      </c>
      <c r="G365" s="2">
        <f t="shared" ca="1" si="45"/>
        <v>-654104.79152064444</v>
      </c>
      <c r="H365" s="11">
        <f t="shared" si="46"/>
        <v>1.7941171113952243</v>
      </c>
      <c r="I365" s="2">
        <f t="shared" ca="1" si="47"/>
        <v>3588.2342227904487</v>
      </c>
      <c r="J365" s="2">
        <f t="shared" ca="1" si="40"/>
        <v>5126.0488897006417</v>
      </c>
      <c r="K365" s="4">
        <f t="shared" ca="1" si="41"/>
        <v>0.13192499712533337</v>
      </c>
      <c r="L365" s="2">
        <f t="shared" ca="1" si="42"/>
        <v>-86292.772741027802</v>
      </c>
      <c r="M365" s="2">
        <f t="shared" ca="1" si="43"/>
        <v>-91418.821630728446</v>
      </c>
      <c r="N365" s="2">
        <f t="shared" ca="1" si="44"/>
        <v>-745523.61315137288</v>
      </c>
    </row>
    <row r="366" spans="6:14" x14ac:dyDescent="0.25">
      <c r="F366">
        <v>353</v>
      </c>
      <c r="G366" s="2">
        <f t="shared" ca="1" si="45"/>
        <v>-745523.61315137288</v>
      </c>
      <c r="H366" s="11">
        <f t="shared" si="46"/>
        <v>1.7971073065808834</v>
      </c>
      <c r="I366" s="2">
        <f t="shared" ca="1" si="47"/>
        <v>3594.2146131617669</v>
      </c>
      <c r="J366" s="2">
        <f t="shared" ca="1" si="40"/>
        <v>5134.5923045168101</v>
      </c>
      <c r="K366" s="4">
        <f t="shared" ca="1" si="41"/>
        <v>-7.1200737535671632E-2</v>
      </c>
      <c r="L366" s="2">
        <f t="shared" ca="1" si="42"/>
        <v>53081.831106636491</v>
      </c>
      <c r="M366" s="2">
        <f t="shared" ca="1" si="43"/>
        <v>47947.238802119682</v>
      </c>
      <c r="N366" s="2">
        <f t="shared" ca="1" si="44"/>
        <v>-697576.37434925325</v>
      </c>
    </row>
    <row r="367" spans="6:14" x14ac:dyDescent="0.25">
      <c r="F367">
        <v>354</v>
      </c>
      <c r="G367" s="2">
        <f t="shared" ca="1" si="45"/>
        <v>-697576.37434925325</v>
      </c>
      <c r="H367" s="11">
        <f t="shared" si="46"/>
        <v>1.800102485425185</v>
      </c>
      <c r="I367" s="2">
        <f t="shared" ca="1" si="47"/>
        <v>3600.20497085037</v>
      </c>
      <c r="J367" s="2">
        <f t="shared" ca="1" si="40"/>
        <v>5143.1499583576715</v>
      </c>
      <c r="K367" s="4">
        <f t="shared" ca="1" si="41"/>
        <v>-0.18048423776880168</v>
      </c>
      <c r="L367" s="2">
        <f t="shared" ca="1" si="42"/>
        <v>125901.54020994923</v>
      </c>
      <c r="M367" s="2">
        <f t="shared" ca="1" si="43"/>
        <v>120758.39025159157</v>
      </c>
      <c r="N367" s="2">
        <f t="shared" ca="1" si="44"/>
        <v>-576817.98409766168</v>
      </c>
    </row>
    <row r="368" spans="6:14" x14ac:dyDescent="0.25">
      <c r="F368">
        <v>355</v>
      </c>
      <c r="G368" s="2">
        <f t="shared" ca="1" si="45"/>
        <v>-576817.98409766168</v>
      </c>
      <c r="H368" s="11">
        <f t="shared" si="46"/>
        <v>1.8031026562342269</v>
      </c>
      <c r="I368" s="2">
        <f t="shared" ca="1" si="47"/>
        <v>3606.2053124684539</v>
      </c>
      <c r="J368" s="2">
        <f t="shared" ca="1" si="40"/>
        <v>5151.7218749549347</v>
      </c>
      <c r="K368" s="4">
        <f t="shared" ca="1" si="41"/>
        <v>9.2170396215456807E-2</v>
      </c>
      <c r="L368" s="2">
        <f t="shared" ca="1" si="42"/>
        <v>-53165.542138482539</v>
      </c>
      <c r="M368" s="2">
        <f t="shared" ca="1" si="43"/>
        <v>-58317.264013437474</v>
      </c>
      <c r="N368" s="2">
        <f t="shared" ca="1" si="44"/>
        <v>-635135.24811109912</v>
      </c>
    </row>
    <row r="369" spans="6:14" x14ac:dyDescent="0.25">
      <c r="F369">
        <v>356</v>
      </c>
      <c r="G369" s="2">
        <f t="shared" ca="1" si="45"/>
        <v>-635135.24811109912</v>
      </c>
      <c r="H369" s="11">
        <f t="shared" si="46"/>
        <v>1.8061078273279507</v>
      </c>
      <c r="I369" s="2">
        <f t="shared" ca="1" si="47"/>
        <v>3612.2156546559013</v>
      </c>
      <c r="J369" s="2">
        <f t="shared" ca="1" si="40"/>
        <v>5160.3080780798591</v>
      </c>
      <c r="K369" s="4">
        <f t="shared" ca="1" si="41"/>
        <v>-3.7752449709756976E-2</v>
      </c>
      <c r="L369" s="2">
        <f t="shared" ca="1" si="42"/>
        <v>23977.911513208288</v>
      </c>
      <c r="M369" s="2">
        <f t="shared" ca="1" si="43"/>
        <v>18817.603435128429</v>
      </c>
      <c r="N369" s="2">
        <f t="shared" ca="1" si="44"/>
        <v>-616317.64467597066</v>
      </c>
    </row>
    <row r="370" spans="6:14" x14ac:dyDescent="0.25">
      <c r="F370">
        <v>357</v>
      </c>
      <c r="G370" s="2">
        <f t="shared" ca="1" si="45"/>
        <v>-616317.64467597066</v>
      </c>
      <c r="H370" s="11">
        <f t="shared" si="46"/>
        <v>1.8091180070401642</v>
      </c>
      <c r="I370" s="2">
        <f t="shared" ca="1" si="47"/>
        <v>3618.2360140803285</v>
      </c>
      <c r="J370" s="2">
        <f t="shared" ca="1" si="40"/>
        <v>5168.908591543327</v>
      </c>
      <c r="K370" s="4">
        <f t="shared" ca="1" si="41"/>
        <v>9.8658793704068659E-2</v>
      </c>
      <c r="L370" s="2">
        <f t="shared" ca="1" si="42"/>
        <v>-60805.155362264079</v>
      </c>
      <c r="M370" s="2">
        <f t="shared" ca="1" si="43"/>
        <v>-65974.063953807403</v>
      </c>
      <c r="N370" s="2">
        <f t="shared" ca="1" si="44"/>
        <v>-682291.70862977812</v>
      </c>
    </row>
    <row r="371" spans="6:14" x14ac:dyDescent="0.25">
      <c r="F371">
        <v>358</v>
      </c>
      <c r="G371" s="2">
        <f t="shared" ca="1" si="45"/>
        <v>-682291.70862977812</v>
      </c>
      <c r="H371" s="11">
        <f t="shared" si="46"/>
        <v>1.8121332037185645</v>
      </c>
      <c r="I371" s="2">
        <f t="shared" ca="1" si="47"/>
        <v>3624.2664074371287</v>
      </c>
      <c r="J371" s="2">
        <f t="shared" ca="1" si="40"/>
        <v>5177.5234391958984</v>
      </c>
      <c r="K371" s="4">
        <f t="shared" ca="1" si="41"/>
        <v>8.8381605891576842E-2</v>
      </c>
      <c r="L371" s="2">
        <f t="shared" ca="1" si="42"/>
        <v>-60302.036895207631</v>
      </c>
      <c r="M371" s="2">
        <f t="shared" ca="1" si="43"/>
        <v>-65479.560334403533</v>
      </c>
      <c r="N371" s="2">
        <f t="shared" ca="1" si="44"/>
        <v>-747771.26896418165</v>
      </c>
    </row>
    <row r="372" spans="6:14" x14ac:dyDescent="0.25">
      <c r="F372">
        <v>359</v>
      </c>
      <c r="G372" s="2">
        <f t="shared" ca="1" si="45"/>
        <v>-747771.26896418165</v>
      </c>
      <c r="H372" s="11">
        <f t="shared" si="46"/>
        <v>1.8151534257247619</v>
      </c>
      <c r="I372" s="2">
        <f t="shared" ca="1" si="47"/>
        <v>3630.3068514495239</v>
      </c>
      <c r="J372" s="2">
        <f t="shared" ca="1" si="40"/>
        <v>5186.1526449278917</v>
      </c>
      <c r="K372" s="4">
        <f t="shared" ca="1" si="41"/>
        <v>2.452997591560032E-2</v>
      </c>
      <c r="L372" s="2">
        <f t="shared" ca="1" si="42"/>
        <v>-18342.811218069266</v>
      </c>
      <c r="M372" s="2">
        <f t="shared" ca="1" si="43"/>
        <v>-23528.96386299716</v>
      </c>
      <c r="N372" s="2">
        <f t="shared" ca="1" si="44"/>
        <v>-771300.23282717878</v>
      </c>
    </row>
    <row r="373" spans="6:14" x14ac:dyDescent="0.25">
      <c r="F373">
        <v>360</v>
      </c>
      <c r="G373" s="2">
        <f t="shared" ca="1" si="45"/>
        <v>-771300.23282717878</v>
      </c>
      <c r="H373" s="11">
        <f t="shared" si="46"/>
        <v>1.8181786814343037</v>
      </c>
      <c r="I373" s="2">
        <f t="shared" ca="1" si="47"/>
        <v>3636.3573628686077</v>
      </c>
      <c r="J373" s="2">
        <f t="shared" ca="1" si="40"/>
        <v>5194.7962326694396</v>
      </c>
      <c r="K373" s="4">
        <f t="shared" ca="1" si="41"/>
        <v>7.0900444353394709E-2</v>
      </c>
      <c r="L373" s="2">
        <f t="shared" ca="1" si="42"/>
        <v>-54685.529237323775</v>
      </c>
      <c r="M373" s="2">
        <f t="shared" ca="1" si="43"/>
        <v>-59880.325469993215</v>
      </c>
      <c r="N373" s="2">
        <f t="shared" ca="1" si="44"/>
        <v>-831180.55829717196</v>
      </c>
    </row>
  </sheetData>
  <mergeCells count="2">
    <mergeCell ref="R13:S13"/>
    <mergeCell ref="F2:I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CC19-2877-4F45-9CB3-6D6205D295C2}">
  <dimension ref="F2:T373"/>
  <sheetViews>
    <sheetView showGridLines="0" topLeftCell="F1" zoomScaleNormal="100" workbookViewId="0">
      <selection activeCell="G8" sqref="G8"/>
    </sheetView>
  </sheetViews>
  <sheetFormatPr defaultColWidth="8.5703125" defaultRowHeight="15" x14ac:dyDescent="0.25"/>
  <cols>
    <col min="1" max="5" width="8.5703125" style="11"/>
    <col min="6" max="6" width="34.28515625" style="11" customWidth="1"/>
    <col min="7" max="7" width="15.28515625" style="11" customWidth="1"/>
    <col min="8" max="8" width="29.7109375" style="11" customWidth="1"/>
    <col min="9" max="9" width="23" style="11" customWidth="1"/>
    <col min="10" max="10" width="17.7109375" style="11" customWidth="1"/>
    <col min="11" max="11" width="12.85546875" style="11" customWidth="1"/>
    <col min="12" max="12" width="14.42578125" style="11" customWidth="1"/>
    <col min="13" max="13" width="17.5703125" style="11" customWidth="1"/>
    <col min="14" max="14" width="14.42578125" style="11" customWidth="1"/>
    <col min="15" max="16384" width="8.5703125" style="11"/>
  </cols>
  <sheetData>
    <row r="2" spans="6:20" x14ac:dyDescent="0.25">
      <c r="F2" s="1" t="s">
        <v>0</v>
      </c>
      <c r="G2" s="1"/>
      <c r="H2" s="1"/>
      <c r="I2" s="1"/>
    </row>
    <row r="3" spans="6:20" x14ac:dyDescent="0.25">
      <c r="F3" s="11" t="s">
        <v>1</v>
      </c>
      <c r="G3" s="2">
        <v>500000</v>
      </c>
      <c r="H3" s="2"/>
      <c r="I3" s="3"/>
    </row>
    <row r="4" spans="6:20" x14ac:dyDescent="0.25">
      <c r="F4" s="11" t="s">
        <v>2</v>
      </c>
      <c r="G4" s="2">
        <v>0</v>
      </c>
      <c r="H4" s="2"/>
      <c r="I4" s="3"/>
    </row>
    <row r="5" spans="6:20" x14ac:dyDescent="0.25">
      <c r="F5" s="11" t="s">
        <v>3</v>
      </c>
      <c r="G5" s="4">
        <v>6.1399999999999996E-3</v>
      </c>
      <c r="H5" s="4"/>
      <c r="I5" s="4"/>
      <c r="L5" s="11" t="str">
        <f ca="1">IF(COUNTIF(N14:N373, "&lt;0"),"FAILURE", "SUCCESS")</f>
        <v>FAILURE</v>
      </c>
    </row>
    <row r="6" spans="6:20" x14ac:dyDescent="0.25">
      <c r="F6" s="11" t="s">
        <v>4</v>
      </c>
      <c r="G6" s="4">
        <v>5.3699999999999998E-2</v>
      </c>
      <c r="H6" s="4"/>
      <c r="I6" s="4"/>
    </row>
    <row r="7" spans="6:20" x14ac:dyDescent="0.25">
      <c r="F7" s="11" t="s">
        <v>5</v>
      </c>
      <c r="G7" s="4">
        <v>0.02</v>
      </c>
      <c r="H7" s="4"/>
      <c r="I7" s="4"/>
    </row>
    <row r="8" spans="6:20" x14ac:dyDescent="0.25">
      <c r="F8" s="11" t="s">
        <v>6</v>
      </c>
      <c r="G8" s="5">
        <v>30</v>
      </c>
      <c r="H8" s="5"/>
    </row>
    <row r="9" spans="6:20" x14ac:dyDescent="0.25">
      <c r="F9" s="6" t="s">
        <v>7</v>
      </c>
      <c r="G9" s="2">
        <v>4000</v>
      </c>
      <c r="H9" s="2"/>
      <c r="I9" s="7"/>
      <c r="J9" s="6"/>
    </row>
    <row r="10" spans="6:20" x14ac:dyDescent="0.25">
      <c r="F10" s="11" t="s">
        <v>8</v>
      </c>
      <c r="G10" s="8">
        <v>2000</v>
      </c>
    </row>
    <row r="13" spans="6:20" x14ac:dyDescent="0.25">
      <c r="F13" s="9" t="s">
        <v>9</v>
      </c>
      <c r="G13" s="9" t="s">
        <v>10</v>
      </c>
      <c r="H13" s="9" t="s">
        <v>11</v>
      </c>
      <c r="I13" s="9" t="s">
        <v>12</v>
      </c>
      <c r="J13" s="9" t="s">
        <v>13</v>
      </c>
      <c r="K13" s="9" t="s">
        <v>14</v>
      </c>
      <c r="L13" s="9" t="s">
        <v>15</v>
      </c>
      <c r="M13" s="10" t="s">
        <v>16</v>
      </c>
      <c r="N13" s="9" t="s">
        <v>17</v>
      </c>
      <c r="R13" s="12" t="s">
        <v>24</v>
      </c>
      <c r="S13" s="12"/>
      <c r="T13" s="13">
        <f ca="1">COUNTIF(S14:S313,"=SUCCESS")/COUNT(R14:R313)</f>
        <v>0.17333333333333334</v>
      </c>
    </row>
    <row r="14" spans="6:20" x14ac:dyDescent="0.25">
      <c r="F14" s="11">
        <v>1</v>
      </c>
      <c r="G14" s="2">
        <f>G3-G4</f>
        <v>500000</v>
      </c>
      <c r="H14" s="11">
        <v>1</v>
      </c>
      <c r="I14" s="2">
        <f>AVERAGE(G9,G10)</f>
        <v>3000</v>
      </c>
      <c r="J14" s="2">
        <f>I14/0.7</f>
        <v>4285.7142857142862</v>
      </c>
      <c r="K14" s="4">
        <f t="shared" ref="K14:K77" ca="1" si="0">NORMINV(RAND(),$G$5,$G$6)</f>
        <v>-5.0062960411263333E-2</v>
      </c>
      <c r="L14" s="2">
        <f ca="1">K14*G14</f>
        <v>-25031.480205631666</v>
      </c>
      <c r="M14" s="2">
        <f ca="1">L14-J14</f>
        <v>-29317.194491345952</v>
      </c>
      <c r="N14" s="2">
        <f ca="1">G14+M14</f>
        <v>470682.80550865404</v>
      </c>
      <c r="R14" s="11">
        <v>1</v>
      </c>
      <c r="S14" s="11" t="str">
        <f ca="1">L5</f>
        <v>FAILURE</v>
      </c>
    </row>
    <row r="15" spans="6:20" x14ac:dyDescent="0.25">
      <c r="F15" s="11">
        <v>2</v>
      </c>
      <c r="G15" s="2">
        <f t="shared" ref="G15:G78" ca="1" si="1">N14</f>
        <v>470682.80550865404</v>
      </c>
      <c r="H15" s="11">
        <f>(1+$G$7/12)^F14</f>
        <v>1.0016666666666667</v>
      </c>
      <c r="I15" s="2">
        <f t="shared" ref="I15:I78" ca="1" si="2">IF(G15&gt;$G$3, ($G$9-$G$10)/(1+EXP(-0.1*(L14-$I$14)/$I$14))+$G$10, $G$10)*H15</f>
        <v>2003.3333333333335</v>
      </c>
      <c r="J15" s="2">
        <f ca="1">I15/0.7</f>
        <v>2861.9047619047624</v>
      </c>
      <c r="K15" s="4">
        <f t="shared" ca="1" si="0"/>
        <v>4.4363538462103218E-2</v>
      </c>
      <c r="L15" s="2">
        <f t="shared" ref="L15:L78" ca="1" si="3">K15*G15</f>
        <v>20881.154745633823</v>
      </c>
      <c r="M15" s="2">
        <f t="shared" ref="M15:M78" ca="1" si="4">L15-J15</f>
        <v>18019.24998372906</v>
      </c>
      <c r="N15" s="2">
        <f t="shared" ref="N15:N78" ca="1" si="5">G15+M15</f>
        <v>488702.05549238308</v>
      </c>
      <c r="R15" s="11">
        <v>2</v>
      </c>
      <c r="S15" s="11" t="str">
        <f t="dataTable" ref="S15:S313" dt2D="0" dtr="0" r1="Y19" ca="1"/>
        <v>FAILURE</v>
      </c>
    </row>
    <row r="16" spans="6:20" x14ac:dyDescent="0.25">
      <c r="F16" s="11">
        <v>3</v>
      </c>
      <c r="G16" s="2">
        <f t="shared" ca="1" si="1"/>
        <v>488702.05549238308</v>
      </c>
      <c r="H16" s="11">
        <f t="shared" ref="H16:H79" si="6">(1+$G$7/12)^F15</f>
        <v>1.0033361111111112</v>
      </c>
      <c r="I16" s="2">
        <f t="shared" ca="1" si="2"/>
        <v>2006.6722222222224</v>
      </c>
      <c r="J16" s="2">
        <f t="shared" ref="J16:J79" ca="1" si="7">I16/0.7</f>
        <v>2866.6746031746038</v>
      </c>
      <c r="K16" s="4">
        <f t="shared" ca="1" si="0"/>
        <v>7.0793915099451377E-2</v>
      </c>
      <c r="L16" s="2">
        <f t="shared" ca="1" si="3"/>
        <v>34597.131825455144</v>
      </c>
      <c r="M16" s="2">
        <f t="shared" ca="1" si="4"/>
        <v>31730.45722228054</v>
      </c>
      <c r="N16" s="2">
        <f t="shared" ca="1" si="5"/>
        <v>520432.51271466364</v>
      </c>
      <c r="R16" s="11">
        <v>3</v>
      </c>
      <c r="S16" s="11" t="str">
        <v>FAILURE</v>
      </c>
    </row>
    <row r="17" spans="6:19" x14ac:dyDescent="0.25">
      <c r="F17" s="11">
        <v>4</v>
      </c>
      <c r="G17" s="2">
        <f t="shared" ca="1" si="1"/>
        <v>520432.51271466364</v>
      </c>
      <c r="H17" s="11">
        <f t="shared" si="6"/>
        <v>1.0050083379629631</v>
      </c>
      <c r="I17" s="2">
        <f ca="1">IF(G17&gt;$G$3, ($G$9-$G$10)/(1+EXP(-0.1*(L16-$I$14)/$I$14))+$G$10, $G$10)*H17</f>
        <v>3500.2352946404717</v>
      </c>
      <c r="J17" s="2">
        <f t="shared" ca="1" si="7"/>
        <v>5000.3361352006741</v>
      </c>
      <c r="K17" s="4">
        <f ca="1">NORMINV(RAND(),$G$5,$G$6)</f>
        <v>-3.6170138034400598E-3</v>
      </c>
      <c r="L17" s="2">
        <f t="shared" ca="1" si="3"/>
        <v>-1882.4115822479328</v>
      </c>
      <c r="M17" s="2">
        <f t="shared" ca="1" si="4"/>
        <v>-6882.7477174486066</v>
      </c>
      <c r="N17" s="2">
        <f t="shared" ca="1" si="5"/>
        <v>513549.76499721501</v>
      </c>
      <c r="R17" s="11">
        <v>4</v>
      </c>
      <c r="S17" s="11" t="str">
        <v>FAILURE</v>
      </c>
    </row>
    <row r="18" spans="6:19" x14ac:dyDescent="0.25">
      <c r="F18" s="11">
        <v>5</v>
      </c>
      <c r="G18" s="2">
        <f t="shared" ca="1" si="1"/>
        <v>513549.76499721501</v>
      </c>
      <c r="H18" s="11">
        <f t="shared" si="6"/>
        <v>1.0066833518595681</v>
      </c>
      <c r="I18" s="2">
        <f ca="1">IF(G18&gt;$G$3, ($G$9-$G$10)/(1+EXP(-0.1*(L17-$I$14)/$I$14))+$G$10, $G$10)*H18</f>
        <v>2938.313013091989</v>
      </c>
      <c r="J18" s="2">
        <f ca="1">I18/0.7</f>
        <v>4197.5900187028419</v>
      </c>
      <c r="K18" s="4">
        <f t="shared" ca="1" si="0"/>
        <v>3.8803732007075882E-2</v>
      </c>
      <c r="L18" s="2">
        <f t="shared" ca="1" si="3"/>
        <v>19927.64745324873</v>
      </c>
      <c r="M18" s="2">
        <f t="shared" ca="1" si="4"/>
        <v>15730.057434545888</v>
      </c>
      <c r="N18" s="2">
        <f t="shared" ca="1" si="5"/>
        <v>529279.82243176084</v>
      </c>
      <c r="R18" s="11">
        <v>5</v>
      </c>
      <c r="S18" s="11" t="str">
        <v>FAILURE</v>
      </c>
    </row>
    <row r="19" spans="6:19" x14ac:dyDescent="0.25">
      <c r="F19" s="11">
        <v>6</v>
      </c>
      <c r="G19" s="2">
        <f t="shared" ca="1" si="1"/>
        <v>529279.82243176084</v>
      </c>
      <c r="H19" s="11">
        <f t="shared" si="6"/>
        <v>1.0083611574460007</v>
      </c>
      <c r="I19" s="2">
        <f t="shared" ca="1" si="2"/>
        <v>3302.2546738858077</v>
      </c>
      <c r="J19" s="2">
        <f t="shared" ca="1" si="7"/>
        <v>4717.5066769797259</v>
      </c>
      <c r="K19" s="4">
        <f ca="1">NORMINV(RAND(),$G$5,$G$6)</f>
        <v>1.6268453985229081E-2</v>
      </c>
      <c r="L19" s="2">
        <f t="shared" ca="1" si="3"/>
        <v>8610.5644365413209</v>
      </c>
      <c r="M19" s="2">
        <f t="shared" ca="1" si="4"/>
        <v>3893.057759561595</v>
      </c>
      <c r="N19" s="2">
        <f t="shared" ca="1" si="5"/>
        <v>533172.88019132242</v>
      </c>
      <c r="R19" s="11">
        <v>6</v>
      </c>
      <c r="S19" s="11" t="str">
        <v>FAILURE</v>
      </c>
    </row>
    <row r="20" spans="6:19" x14ac:dyDescent="0.25">
      <c r="F20" s="11">
        <v>7</v>
      </c>
      <c r="G20" s="2">
        <f t="shared" ca="1" si="1"/>
        <v>533172.88019132242</v>
      </c>
      <c r="H20" s="11">
        <f t="shared" si="6"/>
        <v>1.0100417593750775</v>
      </c>
      <c r="I20" s="2">
        <f t="shared" ca="1" si="2"/>
        <v>3124.2993579008389</v>
      </c>
      <c r="J20" s="2">
        <f t="shared" ca="1" si="7"/>
        <v>4463.284797001199</v>
      </c>
      <c r="K20" s="4">
        <f t="shared" ca="1" si="0"/>
        <v>-7.8631885026385961E-2</v>
      </c>
      <c r="L20" s="2">
        <f t="shared" ca="1" si="3"/>
        <v>-41924.388614391122</v>
      </c>
      <c r="M20" s="2">
        <f t="shared" ca="1" si="4"/>
        <v>-46387.673411392323</v>
      </c>
      <c r="N20" s="2">
        <f t="shared" ca="1" si="5"/>
        <v>486785.2067799301</v>
      </c>
      <c r="R20" s="11">
        <v>7</v>
      </c>
      <c r="S20" s="11" t="str">
        <v>FAILURE</v>
      </c>
    </row>
    <row r="21" spans="6:19" x14ac:dyDescent="0.25">
      <c r="F21" s="11">
        <v>8</v>
      </c>
      <c r="G21" s="2">
        <f t="shared" ca="1" si="1"/>
        <v>486785.2067799301</v>
      </c>
      <c r="H21" s="11">
        <f t="shared" si="6"/>
        <v>1.0117251623073693</v>
      </c>
      <c r="I21" s="2">
        <f t="shared" ca="1" si="2"/>
        <v>2023.4503246147385</v>
      </c>
      <c r="J21" s="2">
        <f t="shared" ca="1" si="7"/>
        <v>2890.6433208781982</v>
      </c>
      <c r="K21" s="4">
        <f t="shared" ca="1" si="0"/>
        <v>5.5318379127720946E-2</v>
      </c>
      <c r="L21" s="2">
        <f t="shared" ca="1" si="3"/>
        <v>26928.168622418209</v>
      </c>
      <c r="M21" s="2">
        <f t="shared" ca="1" si="4"/>
        <v>24037.525301540009</v>
      </c>
      <c r="N21" s="2">
        <f t="shared" ca="1" si="5"/>
        <v>510822.73208147008</v>
      </c>
      <c r="R21" s="11">
        <v>8</v>
      </c>
      <c r="S21" s="11" t="str">
        <v>FAILURE</v>
      </c>
    </row>
    <row r="22" spans="6:19" x14ac:dyDescent="0.25">
      <c r="F22" s="11">
        <v>9</v>
      </c>
      <c r="G22" s="2">
        <f t="shared" ca="1" si="1"/>
        <v>510822.73208147008</v>
      </c>
      <c r="H22" s="11">
        <f>(1+$G$7/12)^F21</f>
        <v>1.0134113709112151</v>
      </c>
      <c r="I22" s="2">
        <f ca="1">IF(G22&gt;$G$3, ($G$9-$G$10)/(1+EXP(-0.1*(L21-$I$14)/$I$14))+$G$10, $G$10)*H22</f>
        <v>3424.2401395532861</v>
      </c>
      <c r="J22" s="2">
        <f t="shared" ca="1" si="7"/>
        <v>4891.7716279332662</v>
      </c>
      <c r="K22" s="4">
        <f ca="1">NORMINV(RAND(),$G$5,$G$6)</f>
        <v>1.9728279773649849E-3</v>
      </c>
      <c r="L22" s="2">
        <f t="shared" ca="1" si="3"/>
        <v>1007.7653773243422</v>
      </c>
      <c r="M22" s="2">
        <f t="shared" ca="1" si="4"/>
        <v>-3884.0062506089239</v>
      </c>
      <c r="N22" s="2">
        <f t="shared" ca="1" si="5"/>
        <v>506938.72583086113</v>
      </c>
      <c r="R22" s="11">
        <v>9</v>
      </c>
      <c r="S22" s="11" t="str">
        <v>FAILURE</v>
      </c>
    </row>
    <row r="23" spans="6:19" x14ac:dyDescent="0.25">
      <c r="F23" s="11">
        <v>10</v>
      </c>
      <c r="G23" s="2">
        <f t="shared" ca="1" si="1"/>
        <v>506938.72583086113</v>
      </c>
      <c r="H23" s="11">
        <f t="shared" si="6"/>
        <v>1.0151003898627338</v>
      </c>
      <c r="I23" s="2">
        <f t="shared" ca="1" si="2"/>
        <v>3011.6082484533558</v>
      </c>
      <c r="J23" s="2">
        <f t="shared" ca="1" si="7"/>
        <v>4302.2974977905087</v>
      </c>
      <c r="K23" s="4">
        <f t="shared" ca="1" si="0"/>
        <v>1.8625794451553386E-2</v>
      </c>
      <c r="L23" s="2">
        <f t="shared" ca="1" si="3"/>
        <v>9442.1365068579962</v>
      </c>
      <c r="M23" s="2">
        <f t="shared" ca="1" si="4"/>
        <v>5139.8390090674875</v>
      </c>
      <c r="N23" s="2">
        <f t="shared" ca="1" si="5"/>
        <v>512078.56483992864</v>
      </c>
      <c r="R23" s="11">
        <v>10</v>
      </c>
      <c r="S23" s="11" t="str">
        <v>FAILURE</v>
      </c>
    </row>
    <row r="24" spans="6:19" x14ac:dyDescent="0.25">
      <c r="F24" s="11">
        <v>11</v>
      </c>
      <c r="G24" s="2">
        <f t="shared" ca="1" si="1"/>
        <v>512078.56483992864</v>
      </c>
      <c r="H24" s="11">
        <f t="shared" si="6"/>
        <v>1.0167922238458384</v>
      </c>
      <c r="I24" s="2">
        <f t="shared" ca="1" si="2"/>
        <v>3159.1309876153514</v>
      </c>
      <c r="J24" s="2">
        <f t="shared" ca="1" si="7"/>
        <v>4513.0442680219312</v>
      </c>
      <c r="K24" s="4">
        <f t="shared" ca="1" si="0"/>
        <v>4.444774861308002E-2</v>
      </c>
      <c r="L24" s="2">
        <f t="shared" ca="1" si="3"/>
        <v>22760.739320151944</v>
      </c>
      <c r="M24" s="2">
        <f t="shared" ca="1" si="4"/>
        <v>18247.695052130013</v>
      </c>
      <c r="N24" s="2">
        <f t="shared" ca="1" si="5"/>
        <v>530326.25989205868</v>
      </c>
      <c r="R24" s="11">
        <v>11</v>
      </c>
      <c r="S24" s="11" t="str">
        <v>FAILURE</v>
      </c>
    </row>
    <row r="25" spans="6:19" x14ac:dyDescent="0.25">
      <c r="F25" s="11">
        <v>12</v>
      </c>
      <c r="G25" s="2">
        <f t="shared" ca="1" si="1"/>
        <v>530326.25989205868</v>
      </c>
      <c r="H25" s="11">
        <f t="shared" si="6"/>
        <v>1.0184868775522482</v>
      </c>
      <c r="I25" s="2">
        <f t="shared" ca="1" si="2"/>
        <v>3379.2709120977556</v>
      </c>
      <c r="J25" s="2">
        <f t="shared" ca="1" si="7"/>
        <v>4827.5298744253651</v>
      </c>
      <c r="K25" s="4">
        <f t="shared" ca="1" si="0"/>
        <v>4.6207107674587369E-2</v>
      </c>
      <c r="L25" s="2">
        <f t="shared" ca="1" si="3"/>
        <v>24504.842593493559</v>
      </c>
      <c r="M25" s="2">
        <f t="shared" ca="1" si="4"/>
        <v>19677.312719068192</v>
      </c>
      <c r="N25" s="2">
        <f t="shared" ca="1" si="5"/>
        <v>550003.57261112682</v>
      </c>
      <c r="R25" s="11">
        <v>12</v>
      </c>
      <c r="S25" s="11" t="str">
        <v>FAILURE</v>
      </c>
    </row>
    <row r="26" spans="6:19" x14ac:dyDescent="0.25">
      <c r="F26" s="11">
        <v>13</v>
      </c>
      <c r="G26" s="2">
        <f t="shared" ca="1" si="1"/>
        <v>550003.57261112682</v>
      </c>
      <c r="H26" s="11">
        <f t="shared" si="6"/>
        <v>1.020184355681502</v>
      </c>
      <c r="I26" s="2">
        <f t="shared" ca="1" si="2"/>
        <v>3411.3090939443423</v>
      </c>
      <c r="J26" s="2">
        <f t="shared" ca="1" si="7"/>
        <v>4873.2987056347747</v>
      </c>
      <c r="K26" s="4">
        <f t="shared" ca="1" si="0"/>
        <v>-2.4572134588143151E-2</v>
      </c>
      <c r="L26" s="2">
        <f t="shared" ca="1" si="3"/>
        <v>-13514.761810160173</v>
      </c>
      <c r="M26" s="2">
        <f t="shared" ca="1" si="4"/>
        <v>-18388.060515794947</v>
      </c>
      <c r="N26" s="2">
        <f t="shared" ca="1" si="5"/>
        <v>531615.51209533191</v>
      </c>
      <c r="R26" s="11">
        <v>13</v>
      </c>
      <c r="S26" s="11" t="str">
        <v>SUCCESS</v>
      </c>
    </row>
    <row r="27" spans="6:19" x14ac:dyDescent="0.25">
      <c r="F27" s="11">
        <v>14</v>
      </c>
      <c r="G27" s="2">
        <f t="shared" ca="1" si="1"/>
        <v>531615.51209533191</v>
      </c>
      <c r="H27" s="11">
        <f t="shared" si="6"/>
        <v>1.0218846629409712</v>
      </c>
      <c r="I27" s="2">
        <f t="shared" ca="1" si="2"/>
        <v>2791.278477507225</v>
      </c>
      <c r="J27" s="2">
        <f t="shared" ca="1" si="7"/>
        <v>3987.5406821531788</v>
      </c>
      <c r="K27" s="4">
        <f t="shared" ca="1" si="0"/>
        <v>0.15662122355254618</v>
      </c>
      <c r="L27" s="2">
        <f t="shared" ca="1" si="3"/>
        <v>83262.271963884297</v>
      </c>
      <c r="M27" s="2">
        <f t="shared" ca="1" si="4"/>
        <v>79274.731281731118</v>
      </c>
      <c r="N27" s="2">
        <f t="shared" ca="1" si="5"/>
        <v>610890.24337706307</v>
      </c>
      <c r="R27" s="11">
        <v>14</v>
      </c>
      <c r="S27" s="11" t="str">
        <v>FAILURE</v>
      </c>
    </row>
    <row r="28" spans="6:19" x14ac:dyDescent="0.25">
      <c r="F28" s="11">
        <v>15</v>
      </c>
      <c r="G28" s="2">
        <f t="shared" ca="1" si="1"/>
        <v>610890.24337706307</v>
      </c>
      <c r="H28" s="11">
        <f t="shared" si="6"/>
        <v>1.023587804045873</v>
      </c>
      <c r="I28" s="2">
        <f t="shared" ca="1" si="2"/>
        <v>3962.4310155281651</v>
      </c>
      <c r="J28" s="2">
        <f t="shared" ca="1" si="7"/>
        <v>5660.6157364688079</v>
      </c>
      <c r="K28" s="4">
        <f t="shared" ca="1" si="0"/>
        <v>-1.1300028105235831E-2</v>
      </c>
      <c r="L28" s="2">
        <f t="shared" ca="1" si="3"/>
        <v>-6903.0769193751694</v>
      </c>
      <c r="M28" s="2">
        <f t="shared" ca="1" si="4"/>
        <v>-12563.692655843977</v>
      </c>
      <c r="N28" s="2">
        <f t="shared" ca="1" si="5"/>
        <v>598326.55072121904</v>
      </c>
      <c r="R28" s="11">
        <v>15</v>
      </c>
      <c r="S28" s="11" t="str">
        <v>FAILURE</v>
      </c>
    </row>
    <row r="29" spans="6:19" x14ac:dyDescent="0.25">
      <c r="F29" s="11">
        <v>16</v>
      </c>
      <c r="G29" s="2">
        <f t="shared" ca="1" si="1"/>
        <v>598326.55072121904</v>
      </c>
      <c r="H29" s="11">
        <f t="shared" si="6"/>
        <v>1.0252937837192828</v>
      </c>
      <c r="I29" s="2">
        <f t="shared" ca="1" si="2"/>
        <v>2908.1754166887135</v>
      </c>
      <c r="J29" s="2">
        <f t="shared" ca="1" si="7"/>
        <v>4154.5363095553057</v>
      </c>
      <c r="K29" s="4">
        <f t="shared" ca="1" si="0"/>
        <v>-2.5699296151626812E-2</v>
      </c>
      <c r="L29" s="2">
        <f t="shared" ca="1" si="3"/>
        <v>-15376.571222365968</v>
      </c>
      <c r="M29" s="2">
        <f t="shared" ca="1" si="4"/>
        <v>-19531.107531921276</v>
      </c>
      <c r="N29" s="2">
        <f t="shared" ca="1" si="5"/>
        <v>578795.4431892978</v>
      </c>
      <c r="R29" s="11">
        <v>16</v>
      </c>
      <c r="S29" s="11" t="str">
        <v>FAILURE</v>
      </c>
    </row>
    <row r="30" spans="6:19" x14ac:dyDescent="0.25">
      <c r="F30" s="11">
        <v>17</v>
      </c>
      <c r="G30" s="2">
        <f t="shared" ca="1" si="1"/>
        <v>578795.4431892978</v>
      </c>
      <c r="H30" s="11">
        <f t="shared" si="6"/>
        <v>1.0270026066921485</v>
      </c>
      <c r="I30" s="2">
        <f t="shared" ca="1" si="2"/>
        <v>2775.9411878056412</v>
      </c>
      <c r="J30" s="2">
        <f t="shared" ca="1" si="7"/>
        <v>3965.6302682937735</v>
      </c>
      <c r="K30" s="4">
        <f t="shared" ca="1" si="0"/>
        <v>6.5572940687657968E-2</v>
      </c>
      <c r="L30" s="2">
        <f t="shared" ca="1" si="3"/>
        <v>37953.319266538529</v>
      </c>
      <c r="M30" s="2">
        <f t="shared" ca="1" si="4"/>
        <v>33987.688998244754</v>
      </c>
      <c r="N30" s="2">
        <f t="shared" ca="1" si="5"/>
        <v>612783.13218754251</v>
      </c>
      <c r="R30" s="11">
        <v>17</v>
      </c>
      <c r="S30" s="11" t="str">
        <v>FAILURE</v>
      </c>
    </row>
    <row r="31" spans="6:19" x14ac:dyDescent="0.25">
      <c r="F31" s="11">
        <v>18</v>
      </c>
      <c r="G31" s="2">
        <f t="shared" ca="1" si="1"/>
        <v>612783.13218754251</v>
      </c>
      <c r="H31" s="11">
        <f t="shared" si="6"/>
        <v>1.028714277703302</v>
      </c>
      <c r="I31" s="2">
        <f t="shared" ca="1" si="2"/>
        <v>3625.7242611581842</v>
      </c>
      <c r="J31" s="2">
        <f t="shared" ca="1" si="7"/>
        <v>5179.6060873688348</v>
      </c>
      <c r="K31" s="4">
        <f t="shared" ca="1" si="0"/>
        <v>-3.3396615893583771E-3</v>
      </c>
      <c r="L31" s="2">
        <f t="shared" ca="1" si="3"/>
        <v>-2046.4882891734526</v>
      </c>
      <c r="M31" s="2">
        <f t="shared" ca="1" si="4"/>
        <v>-7226.0943765422871</v>
      </c>
      <c r="N31" s="2">
        <f t="shared" ca="1" si="5"/>
        <v>605557.03781100025</v>
      </c>
      <c r="R31" s="11">
        <v>18</v>
      </c>
      <c r="S31" s="11" t="str">
        <v>FAILURE</v>
      </c>
    </row>
    <row r="32" spans="6:19" x14ac:dyDescent="0.25">
      <c r="F32" s="11">
        <v>19</v>
      </c>
      <c r="G32" s="2">
        <f t="shared" ca="1" si="1"/>
        <v>605557.03781100025</v>
      </c>
      <c r="H32" s="11">
        <f t="shared" si="6"/>
        <v>1.0304288014994742</v>
      </c>
      <c r="I32" s="2">
        <f t="shared" ca="1" si="2"/>
        <v>3004.8227468755304</v>
      </c>
      <c r="J32" s="2">
        <f t="shared" ca="1" si="7"/>
        <v>4292.6039241079006</v>
      </c>
      <c r="K32" s="4">
        <f t="shared" ca="1" si="0"/>
        <v>0.1628009250002298</v>
      </c>
      <c r="L32" s="2">
        <f t="shared" ca="1" si="3"/>
        <v>98585.24589602997</v>
      </c>
      <c r="M32" s="2">
        <f t="shared" ca="1" si="4"/>
        <v>94292.641971922072</v>
      </c>
      <c r="N32" s="2">
        <f t="shared" ca="1" si="5"/>
        <v>699849.67978292238</v>
      </c>
      <c r="R32" s="11">
        <v>19</v>
      </c>
      <c r="S32" s="11" t="str">
        <v>SUCCESS</v>
      </c>
    </row>
    <row r="33" spans="6:19" x14ac:dyDescent="0.25">
      <c r="F33" s="11">
        <v>20</v>
      </c>
      <c r="G33" s="2">
        <f t="shared" ca="1" si="1"/>
        <v>699849.67978292238</v>
      </c>
      <c r="H33" s="11">
        <f t="shared" si="6"/>
        <v>1.0321461828353069</v>
      </c>
      <c r="I33" s="2">
        <f t="shared" ca="1" si="2"/>
        <v>4046.6543820787056</v>
      </c>
      <c r="J33" s="2">
        <f t="shared" ca="1" si="7"/>
        <v>5780.934831541008</v>
      </c>
      <c r="K33" s="4">
        <f t="shared" ca="1" si="0"/>
        <v>4.5028769079671016E-2</v>
      </c>
      <c r="L33" s="2">
        <f t="shared" ca="1" si="3"/>
        <v>31513.369621426918</v>
      </c>
      <c r="M33" s="2">
        <f t="shared" ca="1" si="4"/>
        <v>25732.434789885912</v>
      </c>
      <c r="N33" s="2">
        <f t="shared" ca="1" si="5"/>
        <v>725582.11457280826</v>
      </c>
      <c r="R33" s="11">
        <v>20</v>
      </c>
      <c r="S33" s="11" t="str">
        <v>FAILURE</v>
      </c>
    </row>
    <row r="34" spans="6:19" x14ac:dyDescent="0.25">
      <c r="F34" s="11">
        <v>21</v>
      </c>
      <c r="G34" s="2">
        <f t="shared" ca="1" si="1"/>
        <v>725582.11457280826</v>
      </c>
      <c r="H34" s="11">
        <f t="shared" si="6"/>
        <v>1.0338664264733657</v>
      </c>
      <c r="I34" s="2">
        <f t="shared" ca="1" si="2"/>
        <v>3558.9916988300702</v>
      </c>
      <c r="J34" s="2">
        <f t="shared" ca="1" si="7"/>
        <v>5084.2738554715288</v>
      </c>
      <c r="K34" s="4">
        <f t="shared" ca="1" si="0"/>
        <v>-2.3619679749152536E-2</v>
      </c>
      <c r="L34" s="2">
        <f t="shared" ca="1" si="3"/>
        <v>-17138.017177922633</v>
      </c>
      <c r="M34" s="2">
        <f t="shared" ca="1" si="4"/>
        <v>-22222.291033394162</v>
      </c>
      <c r="N34" s="2">
        <f t="shared" ca="1" si="5"/>
        <v>703359.82353941409</v>
      </c>
      <c r="R34" s="11">
        <v>21</v>
      </c>
      <c r="S34" s="11" t="str">
        <v>FAILURE</v>
      </c>
    </row>
    <row r="35" spans="6:19" x14ac:dyDescent="0.25">
      <c r="F35" s="11">
        <v>22</v>
      </c>
      <c r="G35" s="2">
        <f t="shared" ca="1" si="1"/>
        <v>703359.82353941409</v>
      </c>
      <c r="H35" s="11">
        <f t="shared" si="6"/>
        <v>1.0355895371841548</v>
      </c>
      <c r="I35" s="2">
        <f t="shared" ca="1" si="2"/>
        <v>2771.6790584657329</v>
      </c>
      <c r="J35" s="2">
        <f t="shared" ca="1" si="7"/>
        <v>3959.5415120939042</v>
      </c>
      <c r="K35" s="4">
        <f t="shared" ca="1" si="0"/>
        <v>-3.4009074961133187E-2</v>
      </c>
      <c r="L35" s="2">
        <f t="shared" ca="1" si="3"/>
        <v>-23920.616963401346</v>
      </c>
      <c r="M35" s="2">
        <f t="shared" ca="1" si="4"/>
        <v>-27880.158475495249</v>
      </c>
      <c r="N35" s="2">
        <f t="shared" ca="1" si="5"/>
        <v>675479.6650639188</v>
      </c>
      <c r="R35" s="11">
        <v>22</v>
      </c>
      <c r="S35" s="11" t="str">
        <v>FAILURE</v>
      </c>
    </row>
    <row r="36" spans="6:19" x14ac:dyDescent="0.25">
      <c r="F36" s="11">
        <v>23</v>
      </c>
      <c r="G36" s="2">
        <f t="shared" ca="1" si="1"/>
        <v>675479.6650639188</v>
      </c>
      <c r="H36" s="11">
        <f t="shared" si="6"/>
        <v>1.0373155197461283</v>
      </c>
      <c r="I36" s="2">
        <f t="shared" ca="1" si="2"/>
        <v>2675.4329344284652</v>
      </c>
      <c r="J36" s="2">
        <f t="shared" ca="1" si="7"/>
        <v>3822.0470491835217</v>
      </c>
      <c r="K36" s="4">
        <f t="shared" ca="1" si="0"/>
        <v>9.0759845231047132E-2</v>
      </c>
      <c r="L36" s="2">
        <f t="shared" ca="1" si="3"/>
        <v>61306.429857920826</v>
      </c>
      <c r="M36" s="2">
        <f t="shared" ca="1" si="4"/>
        <v>57484.382808737304</v>
      </c>
      <c r="N36" s="2">
        <f t="shared" ca="1" si="5"/>
        <v>732964.04787265614</v>
      </c>
      <c r="R36" s="11">
        <v>23</v>
      </c>
      <c r="S36" s="11" t="str">
        <v>FAILURE</v>
      </c>
    </row>
    <row r="37" spans="6:19" x14ac:dyDescent="0.25">
      <c r="F37" s="11">
        <v>24</v>
      </c>
      <c r="G37" s="2">
        <f t="shared" ca="1" si="1"/>
        <v>732964.04787265614</v>
      </c>
      <c r="H37" s="11">
        <f t="shared" si="6"/>
        <v>1.0390443789457053</v>
      </c>
      <c r="I37" s="2">
        <f t="shared" ca="1" si="2"/>
        <v>3895.878973192187</v>
      </c>
      <c r="J37" s="2">
        <f t="shared" ca="1" si="7"/>
        <v>5565.5413902745531</v>
      </c>
      <c r="K37" s="4">
        <f t="shared" ca="1" si="0"/>
        <v>-4.8077298769899017E-2</v>
      </c>
      <c r="L37" s="2">
        <f t="shared" ca="1" si="3"/>
        <v>-35238.931517168254</v>
      </c>
      <c r="M37" s="2">
        <f t="shared" ca="1" si="4"/>
        <v>-40804.472907442803</v>
      </c>
      <c r="N37" s="2">
        <f t="shared" ca="1" si="5"/>
        <v>692159.57496521331</v>
      </c>
      <c r="R37" s="11">
        <v>24</v>
      </c>
      <c r="S37" s="11" t="str">
        <v>SUCCESS</v>
      </c>
    </row>
    <row r="38" spans="6:19" x14ac:dyDescent="0.25">
      <c r="F38" s="11">
        <v>25</v>
      </c>
      <c r="G38" s="2">
        <f t="shared" ca="1" si="1"/>
        <v>692159.57496521331</v>
      </c>
      <c r="H38" s="11">
        <f t="shared" si="6"/>
        <v>1.0407761195772818</v>
      </c>
      <c r="I38" s="2">
        <f t="shared" ca="1" si="2"/>
        <v>2536.2996384963321</v>
      </c>
      <c r="J38" s="2">
        <f t="shared" ca="1" si="7"/>
        <v>3623.2851978519034</v>
      </c>
      <c r="K38" s="4">
        <f t="shared" ca="1" si="0"/>
        <v>-2.3343506159180551E-2</v>
      </c>
      <c r="L38" s="2">
        <f t="shared" ca="1" si="3"/>
        <v>-16157.43130133625</v>
      </c>
      <c r="M38" s="2">
        <f t="shared" ca="1" si="4"/>
        <v>-19780.716499188155</v>
      </c>
      <c r="N38" s="2">
        <f t="shared" ca="1" si="5"/>
        <v>672378.85846602521</v>
      </c>
      <c r="R38" s="11">
        <v>25</v>
      </c>
      <c r="S38" s="11" t="str">
        <v>FAILURE</v>
      </c>
    </row>
    <row r="39" spans="6:19" x14ac:dyDescent="0.25">
      <c r="F39" s="11">
        <v>26</v>
      </c>
      <c r="G39" s="2">
        <f t="shared" ca="1" si="1"/>
        <v>672378.85846602521</v>
      </c>
      <c r="H39" s="11">
        <f t="shared" si="6"/>
        <v>1.0425107464432437</v>
      </c>
      <c r="I39" s="2">
        <f t="shared" ca="1" si="2"/>
        <v>2805.5368800572892</v>
      </c>
      <c r="J39" s="2">
        <f t="shared" ca="1" si="7"/>
        <v>4007.9098286532703</v>
      </c>
      <c r="K39" s="4">
        <f t="shared" ca="1" si="0"/>
        <v>3.2256968325848762E-2</v>
      </c>
      <c r="L39" s="2">
        <f t="shared" ca="1" si="3"/>
        <v>21688.903540508923</v>
      </c>
      <c r="M39" s="2">
        <f t="shared" ca="1" si="4"/>
        <v>17680.993711855652</v>
      </c>
      <c r="N39" s="2">
        <f t="shared" ca="1" si="5"/>
        <v>690059.85217788082</v>
      </c>
      <c r="R39" s="11">
        <v>26</v>
      </c>
      <c r="S39" s="11" t="str">
        <v>FAILURE</v>
      </c>
    </row>
    <row r="40" spans="6:19" x14ac:dyDescent="0.25">
      <c r="F40" s="11">
        <v>27</v>
      </c>
      <c r="G40" s="2">
        <f t="shared" ca="1" si="1"/>
        <v>690059.85217788082</v>
      </c>
      <c r="H40" s="11">
        <f t="shared" si="6"/>
        <v>1.0442482643539825</v>
      </c>
      <c r="I40" s="2">
        <f t="shared" ca="1" si="2"/>
        <v>3447.8827102562127</v>
      </c>
      <c r="J40" s="2">
        <f t="shared" ca="1" si="7"/>
        <v>4925.5467289374474</v>
      </c>
      <c r="K40" s="4">
        <f t="shared" ca="1" si="0"/>
        <v>7.0111209291091603E-2</v>
      </c>
      <c r="L40" s="2">
        <f t="shared" ca="1" si="3"/>
        <v>48380.930719423137</v>
      </c>
      <c r="M40" s="2">
        <f t="shared" ca="1" si="4"/>
        <v>43455.383990485687</v>
      </c>
      <c r="N40" s="2">
        <f t="shared" ca="1" si="5"/>
        <v>733515.23616836651</v>
      </c>
      <c r="R40" s="11">
        <v>27</v>
      </c>
      <c r="S40" s="11" t="str">
        <v>FAILURE</v>
      </c>
    </row>
    <row r="41" spans="6:19" x14ac:dyDescent="0.25">
      <c r="F41" s="11">
        <v>28</v>
      </c>
      <c r="G41" s="2">
        <f t="shared" ca="1" si="1"/>
        <v>733515.23616836651</v>
      </c>
      <c r="H41" s="11">
        <f t="shared" si="6"/>
        <v>1.045988678127906</v>
      </c>
      <c r="I41" s="2">
        <f t="shared" ca="1" si="2"/>
        <v>3806.2705021417064</v>
      </c>
      <c r="J41" s="2">
        <f t="shared" ca="1" si="7"/>
        <v>5437.5292887738669</v>
      </c>
      <c r="K41" s="4">
        <f t="shared" ca="1" si="0"/>
        <v>-3.9667517517655189E-2</v>
      </c>
      <c r="L41" s="2">
        <f t="shared" ca="1" si="3"/>
        <v>-29096.728480175661</v>
      </c>
      <c r="M41" s="2">
        <f t="shared" ca="1" si="4"/>
        <v>-34534.25776894953</v>
      </c>
      <c r="N41" s="2">
        <f t="shared" ca="1" si="5"/>
        <v>698980.97839941701</v>
      </c>
      <c r="R41" s="11">
        <v>28</v>
      </c>
      <c r="S41" s="11" t="str">
        <v>FAILURE</v>
      </c>
    </row>
    <row r="42" spans="6:19" x14ac:dyDescent="0.25">
      <c r="F42" s="11">
        <v>29</v>
      </c>
      <c r="G42" s="2">
        <f t="shared" ca="1" si="1"/>
        <v>698980.97839941701</v>
      </c>
      <c r="H42" s="11">
        <f t="shared" si="6"/>
        <v>1.0477319925914526</v>
      </c>
      <c r="I42" s="2">
        <f t="shared" ca="1" si="2"/>
        <v>2630.6954075430435</v>
      </c>
      <c r="J42" s="2">
        <f t="shared" ca="1" si="7"/>
        <v>3758.1362964900623</v>
      </c>
      <c r="K42" s="4">
        <f t="shared" ca="1" si="0"/>
        <v>-6.0567079009307113E-2</v>
      </c>
      <c r="L42" s="2">
        <f t="shared" ca="1" si="3"/>
        <v>-42335.236144720278</v>
      </c>
      <c r="M42" s="2">
        <f t="shared" ca="1" si="4"/>
        <v>-46093.37244121034</v>
      </c>
      <c r="N42" s="2">
        <f t="shared" ca="1" si="5"/>
        <v>652887.6059582067</v>
      </c>
      <c r="R42" s="11">
        <v>29</v>
      </c>
      <c r="S42" s="11" t="str">
        <v>FAILURE</v>
      </c>
    </row>
    <row r="43" spans="6:19" x14ac:dyDescent="0.25">
      <c r="F43" s="11">
        <v>30</v>
      </c>
      <c r="G43" s="2">
        <f t="shared" ca="1" si="1"/>
        <v>652887.6059582067</v>
      </c>
      <c r="H43" s="11">
        <f t="shared" si="6"/>
        <v>1.0494782125791051</v>
      </c>
      <c r="I43" s="2">
        <f t="shared" ca="1" si="2"/>
        <v>2478.3738465322685</v>
      </c>
      <c r="J43" s="2">
        <f t="shared" ca="1" si="7"/>
        <v>3540.5340664746695</v>
      </c>
      <c r="K43" s="4">
        <f t="shared" ca="1" si="0"/>
        <v>3.3792789103431434E-2</v>
      </c>
      <c r="L43" s="2">
        <f t="shared" ca="1" si="3"/>
        <v>22062.893176389924</v>
      </c>
      <c r="M43" s="2">
        <f t="shared" ca="1" si="4"/>
        <v>18522.359109915255</v>
      </c>
      <c r="N43" s="2">
        <f t="shared" ca="1" si="5"/>
        <v>671409.96506812191</v>
      </c>
      <c r="R43" s="11">
        <v>30</v>
      </c>
      <c r="S43" s="11" t="str">
        <v>SUCCESS</v>
      </c>
    </row>
    <row r="44" spans="6:19" x14ac:dyDescent="0.25">
      <c r="F44" s="11">
        <v>31</v>
      </c>
      <c r="G44" s="2">
        <f t="shared" ca="1" si="1"/>
        <v>671409.96506812191</v>
      </c>
      <c r="H44" s="11">
        <f t="shared" si="6"/>
        <v>1.0512273429334036</v>
      </c>
      <c r="I44" s="2">
        <f t="shared" ca="1" si="2"/>
        <v>3476.8705748088846</v>
      </c>
      <c r="J44" s="2">
        <f t="shared" ca="1" si="7"/>
        <v>4966.9579640126922</v>
      </c>
      <c r="K44" s="4">
        <f t="shared" ca="1" si="0"/>
        <v>4.245189325711949E-2</v>
      </c>
      <c r="L44" s="2">
        <f t="shared" ca="1" si="3"/>
        <v>28502.624168838236</v>
      </c>
      <c r="M44" s="2">
        <f t="shared" ca="1" si="4"/>
        <v>23535.666204825546</v>
      </c>
      <c r="N44" s="2">
        <f t="shared" ca="1" si="5"/>
        <v>694945.63127294742</v>
      </c>
      <c r="R44" s="11">
        <v>31</v>
      </c>
      <c r="S44" s="11" t="str">
        <v>FAILURE</v>
      </c>
    </row>
    <row r="45" spans="6:19" x14ac:dyDescent="0.25">
      <c r="F45" s="11">
        <v>32</v>
      </c>
      <c r="G45" s="2">
        <f t="shared" ca="1" si="1"/>
        <v>694945.63127294742</v>
      </c>
      <c r="H45" s="11">
        <f t="shared" si="6"/>
        <v>1.0529793885049594</v>
      </c>
      <c r="I45" s="2">
        <f t="shared" ca="1" si="2"/>
        <v>3581.3629418002856</v>
      </c>
      <c r="J45" s="2">
        <f t="shared" ca="1" si="7"/>
        <v>5116.2327740004084</v>
      </c>
      <c r="K45" s="4">
        <f t="shared" ca="1" si="0"/>
        <v>2.5322698765771458E-2</v>
      </c>
      <c r="L45" s="2">
        <f t="shared" ca="1" si="3"/>
        <v>17597.898879313732</v>
      </c>
      <c r="M45" s="2">
        <f t="shared" ca="1" si="4"/>
        <v>12481.666105313325</v>
      </c>
      <c r="N45" s="2">
        <f t="shared" ca="1" si="5"/>
        <v>707427.29737826076</v>
      </c>
      <c r="R45" s="11">
        <v>32</v>
      </c>
      <c r="S45" s="11" t="str">
        <v>FAILURE</v>
      </c>
    </row>
    <row r="46" spans="6:19" x14ac:dyDescent="0.25">
      <c r="F46" s="11">
        <v>33</v>
      </c>
      <c r="G46" s="2">
        <f t="shared" ca="1" si="1"/>
        <v>707427.29737826076</v>
      </c>
      <c r="H46" s="11">
        <f t="shared" si="6"/>
        <v>1.0547343541524679</v>
      </c>
      <c r="I46" s="2">
        <f t="shared" ca="1" si="2"/>
        <v>3415.8718726232628</v>
      </c>
      <c r="J46" s="2">
        <f t="shared" ca="1" si="7"/>
        <v>4879.8169608903754</v>
      </c>
      <c r="K46" s="4">
        <f t="shared" ca="1" si="0"/>
        <v>7.3536105570206373E-2</v>
      </c>
      <c r="L46" s="2">
        <f t="shared" ca="1" si="3"/>
        <v>52021.448423253561</v>
      </c>
      <c r="M46" s="2">
        <f t="shared" ca="1" si="4"/>
        <v>47141.631462363184</v>
      </c>
      <c r="N46" s="2">
        <f t="shared" ca="1" si="5"/>
        <v>754568.92884062394</v>
      </c>
      <c r="R46" s="11">
        <v>33</v>
      </c>
      <c r="S46" s="11" t="str">
        <v>SUCCESS</v>
      </c>
    </row>
    <row r="47" spans="6:19" x14ac:dyDescent="0.25">
      <c r="F47" s="11">
        <v>34</v>
      </c>
      <c r="G47" s="2">
        <f t="shared" ca="1" si="1"/>
        <v>754568.92884062394</v>
      </c>
      <c r="H47" s="11">
        <f t="shared" si="6"/>
        <v>1.0564922447427221</v>
      </c>
      <c r="I47" s="2">
        <f t="shared" ca="1" si="2"/>
        <v>3880.968178651473</v>
      </c>
      <c r="J47" s="2">
        <f t="shared" ca="1" si="7"/>
        <v>5544.2402552163903</v>
      </c>
      <c r="K47" s="4">
        <f t="shared" ca="1" si="0"/>
        <v>-9.3503323252363112E-3</v>
      </c>
      <c r="L47" s="2">
        <f t="shared" ca="1" si="3"/>
        <v>-7055.470246957424</v>
      </c>
      <c r="M47" s="2">
        <f t="shared" ca="1" si="4"/>
        <v>-12599.710502173813</v>
      </c>
      <c r="N47" s="2">
        <f t="shared" ca="1" si="5"/>
        <v>741969.21833845007</v>
      </c>
      <c r="R47" s="11">
        <v>34</v>
      </c>
      <c r="S47" s="11" t="str">
        <v>FAILURE</v>
      </c>
    </row>
    <row r="48" spans="6:19" x14ac:dyDescent="0.25">
      <c r="F48" s="11">
        <v>35</v>
      </c>
      <c r="G48" s="2">
        <f t="shared" ca="1" si="1"/>
        <v>741969.21833845007</v>
      </c>
      <c r="H48" s="11">
        <f t="shared" si="6"/>
        <v>1.0582530651506266</v>
      </c>
      <c r="I48" s="2">
        <f t="shared" ca="1" si="2"/>
        <v>2999.0473147092566</v>
      </c>
      <c r="J48" s="2">
        <f t="shared" ca="1" si="7"/>
        <v>4284.3533067275093</v>
      </c>
      <c r="K48" s="4">
        <f t="shared" ca="1" si="0"/>
        <v>-7.3475848053893289E-2</v>
      </c>
      <c r="L48" s="2">
        <f t="shared" ca="1" si="3"/>
        <v>-54516.817547301929</v>
      </c>
      <c r="M48" s="2">
        <f t="shared" ca="1" si="4"/>
        <v>-58801.170854029435</v>
      </c>
      <c r="N48" s="2">
        <f t="shared" ca="1" si="5"/>
        <v>683168.04748442059</v>
      </c>
      <c r="R48" s="11">
        <v>35</v>
      </c>
      <c r="S48" s="11" t="str">
        <v>FAILURE</v>
      </c>
    </row>
    <row r="49" spans="6:19" x14ac:dyDescent="0.25">
      <c r="F49" s="11">
        <v>36</v>
      </c>
      <c r="G49" s="2">
        <f t="shared" ca="1" si="1"/>
        <v>683168.04748442059</v>
      </c>
      <c r="H49" s="11">
        <f t="shared" si="6"/>
        <v>1.0600168202592111</v>
      </c>
      <c r="I49" s="2">
        <f t="shared" ca="1" si="2"/>
        <v>2391.7606481161265</v>
      </c>
      <c r="J49" s="2">
        <f t="shared" ca="1" si="7"/>
        <v>3416.8009258801808</v>
      </c>
      <c r="K49" s="4">
        <f t="shared" ca="1" si="0"/>
        <v>5.856922727440643E-2</v>
      </c>
      <c r="L49" s="2">
        <f t="shared" ca="1" si="3"/>
        <v>40012.62463972751</v>
      </c>
      <c r="M49" s="2">
        <f t="shared" ca="1" si="4"/>
        <v>36595.823713847327</v>
      </c>
      <c r="N49" s="2">
        <f t="shared" ca="1" si="5"/>
        <v>719763.87119826791</v>
      </c>
      <c r="R49" s="11">
        <v>36</v>
      </c>
      <c r="S49" s="11" t="str">
        <v>FAILURE</v>
      </c>
    </row>
    <row r="50" spans="6:19" x14ac:dyDescent="0.25">
      <c r="F50" s="11">
        <v>37</v>
      </c>
      <c r="G50" s="2">
        <f t="shared" ca="1" si="1"/>
        <v>719763.87119826791</v>
      </c>
      <c r="H50" s="11">
        <f t="shared" si="6"/>
        <v>1.0617835149596431</v>
      </c>
      <c r="I50" s="2">
        <f t="shared" ca="1" si="2"/>
        <v>3768.2165281755601</v>
      </c>
      <c r="J50" s="2">
        <f t="shared" ca="1" si="7"/>
        <v>5383.166468822229</v>
      </c>
      <c r="K50" s="4">
        <f t="shared" ca="1" si="0"/>
        <v>4.0586460062964201E-2</v>
      </c>
      <c r="L50" s="2">
        <f t="shared" ca="1" si="3"/>
        <v>29212.667613153011</v>
      </c>
      <c r="M50" s="2">
        <f t="shared" ca="1" si="4"/>
        <v>23829.501144330781</v>
      </c>
      <c r="N50" s="2">
        <f t="shared" ca="1" si="5"/>
        <v>743593.37234259874</v>
      </c>
      <c r="R50" s="11">
        <v>37</v>
      </c>
      <c r="S50" s="11" t="str">
        <v>FAILURE</v>
      </c>
    </row>
    <row r="51" spans="6:19" x14ac:dyDescent="0.25">
      <c r="F51" s="11">
        <v>38</v>
      </c>
      <c r="G51" s="2">
        <f t="shared" ca="1" si="1"/>
        <v>743593.37234259874</v>
      </c>
      <c r="H51" s="11">
        <f t="shared" si="6"/>
        <v>1.0635531541512426</v>
      </c>
      <c r="I51" s="2">
        <f t="shared" ca="1" si="2"/>
        <v>3627.8362966791983</v>
      </c>
      <c r="J51" s="2">
        <f t="shared" ca="1" si="7"/>
        <v>5182.6232809702833</v>
      </c>
      <c r="K51" s="4">
        <f t="shared" ca="1" si="0"/>
        <v>5.7812607711056806E-2</v>
      </c>
      <c r="L51" s="2">
        <f t="shared" ca="1" si="3"/>
        <v>42989.071931784456</v>
      </c>
      <c r="M51" s="2">
        <f t="shared" ca="1" si="4"/>
        <v>37806.448650814171</v>
      </c>
      <c r="N51" s="2">
        <f t="shared" ca="1" si="5"/>
        <v>781399.82099341287</v>
      </c>
      <c r="R51" s="11">
        <v>38</v>
      </c>
      <c r="S51" s="11" t="str">
        <v>FAILURE</v>
      </c>
    </row>
    <row r="52" spans="6:19" x14ac:dyDescent="0.25">
      <c r="F52" s="11">
        <v>39</v>
      </c>
      <c r="G52" s="2">
        <f t="shared" ca="1" si="1"/>
        <v>781399.82099341287</v>
      </c>
      <c r="H52" s="11">
        <f t="shared" si="6"/>
        <v>1.0653257427414946</v>
      </c>
      <c r="I52" s="2">
        <f t="shared" ca="1" si="2"/>
        <v>3816.7027566221204</v>
      </c>
      <c r="J52" s="2">
        <f t="shared" ca="1" si="7"/>
        <v>5452.4325094601727</v>
      </c>
      <c r="K52" s="4">
        <f t="shared" ca="1" si="0"/>
        <v>0.13024440627927678</v>
      </c>
      <c r="L52" s="2">
        <f t="shared" ca="1" si="3"/>
        <v>101772.95575202021</v>
      </c>
      <c r="M52" s="2">
        <f t="shared" ca="1" si="4"/>
        <v>96320.523242560041</v>
      </c>
      <c r="N52" s="2">
        <f t="shared" ca="1" si="5"/>
        <v>877720.34423597297</v>
      </c>
      <c r="R52" s="11">
        <v>39</v>
      </c>
      <c r="S52" s="11" t="str">
        <v>FAILURE</v>
      </c>
    </row>
    <row r="53" spans="6:19" x14ac:dyDescent="0.25">
      <c r="F53" s="11">
        <v>40</v>
      </c>
      <c r="G53" s="2">
        <f t="shared" ca="1" si="1"/>
        <v>877720.34423597297</v>
      </c>
      <c r="H53" s="11">
        <f t="shared" si="6"/>
        <v>1.067101285646064</v>
      </c>
      <c r="I53" s="2">
        <f t="shared" ca="1" si="2"/>
        <v>4191.9329603983251</v>
      </c>
      <c r="J53" s="2">
        <f t="shared" ca="1" si="7"/>
        <v>5988.4756577118933</v>
      </c>
      <c r="K53" s="4">
        <f t="shared" ca="1" si="0"/>
        <v>2.6692578388890567E-3</v>
      </c>
      <c r="L53" s="2">
        <f t="shared" ca="1" si="3"/>
        <v>2342.8619092042723</v>
      </c>
      <c r="M53" s="2">
        <f t="shared" ca="1" si="4"/>
        <v>-3645.613748507621</v>
      </c>
      <c r="N53" s="2">
        <f t="shared" ca="1" si="5"/>
        <v>874074.73048746539</v>
      </c>
      <c r="R53" s="11">
        <v>40</v>
      </c>
      <c r="S53" s="11" t="str">
        <v>FAILURE</v>
      </c>
    </row>
    <row r="54" spans="6:19" x14ac:dyDescent="0.25">
      <c r="F54" s="11">
        <v>41</v>
      </c>
      <c r="G54" s="2">
        <f t="shared" ca="1" si="1"/>
        <v>874074.73048746539</v>
      </c>
      <c r="H54" s="11">
        <f t="shared" si="6"/>
        <v>1.0688797877888077</v>
      </c>
      <c r="I54" s="2">
        <f t="shared" ca="1" si="2"/>
        <v>3194.9331377106569</v>
      </c>
      <c r="J54" s="2">
        <f t="shared" ca="1" si="7"/>
        <v>4564.1901967295098</v>
      </c>
      <c r="K54" s="4">
        <f t="shared" ca="1" si="0"/>
        <v>-3.2685897556859599E-2</v>
      </c>
      <c r="L54" s="2">
        <f t="shared" ca="1" si="3"/>
        <v>-28569.917097752957</v>
      </c>
      <c r="M54" s="2">
        <f t="shared" ca="1" si="4"/>
        <v>-33134.10729448247</v>
      </c>
      <c r="N54" s="2">
        <f t="shared" ca="1" si="5"/>
        <v>840940.62319298298</v>
      </c>
      <c r="R54" s="11">
        <v>41</v>
      </c>
      <c r="S54" s="11" t="str">
        <v>FAILURE</v>
      </c>
    </row>
    <row r="55" spans="6:19" x14ac:dyDescent="0.25">
      <c r="F55" s="11">
        <v>42</v>
      </c>
      <c r="G55" s="2">
        <f t="shared" ca="1" si="1"/>
        <v>840940.62319298298</v>
      </c>
      <c r="H55" s="11">
        <f t="shared" si="6"/>
        <v>1.0706612541017888</v>
      </c>
      <c r="I55" s="2">
        <f t="shared" ca="1" si="2"/>
        <v>2695.4492758267043</v>
      </c>
      <c r="J55" s="2">
        <f t="shared" ca="1" si="7"/>
        <v>3850.641822609578</v>
      </c>
      <c r="K55" s="4">
        <f t="shared" ca="1" si="0"/>
        <v>-7.0372631075006076E-2</v>
      </c>
      <c r="L55" s="2">
        <f t="shared" ca="1" si="3"/>
        <v>-59179.204231945492</v>
      </c>
      <c r="M55" s="2">
        <f t="shared" ca="1" si="4"/>
        <v>-63029.84605455507</v>
      </c>
      <c r="N55" s="2">
        <f t="shared" ca="1" si="5"/>
        <v>777910.77713842795</v>
      </c>
      <c r="R55" s="11">
        <v>42</v>
      </c>
      <c r="S55" s="11" t="str">
        <v>FAILURE</v>
      </c>
    </row>
    <row r="56" spans="6:19" x14ac:dyDescent="0.25">
      <c r="F56" s="11">
        <v>43</v>
      </c>
      <c r="G56" s="2">
        <f t="shared" ca="1" si="1"/>
        <v>777910.77713842795</v>
      </c>
      <c r="H56" s="11">
        <f t="shared" si="6"/>
        <v>1.0724456895252918</v>
      </c>
      <c r="I56" s="2">
        <f t="shared" ca="1" si="2"/>
        <v>2384.6572752061284</v>
      </c>
      <c r="J56" s="2">
        <f t="shared" ca="1" si="7"/>
        <v>3406.6532502944692</v>
      </c>
      <c r="K56" s="4">
        <f t="shared" ca="1" si="0"/>
        <v>-7.1123514805324556E-2</v>
      </c>
      <c r="L56" s="2">
        <f t="shared" ca="1" si="3"/>
        <v>-55327.748675026509</v>
      </c>
      <c r="M56" s="2">
        <f t="shared" ca="1" si="4"/>
        <v>-58734.401925320977</v>
      </c>
      <c r="N56" s="2">
        <f t="shared" ca="1" si="5"/>
        <v>719176.37521310698</v>
      </c>
      <c r="R56" s="11">
        <v>43</v>
      </c>
      <c r="S56" s="11" t="str">
        <v>SUCCESS</v>
      </c>
    </row>
    <row r="57" spans="6:19" x14ac:dyDescent="0.25">
      <c r="F57" s="11">
        <v>44</v>
      </c>
      <c r="G57" s="2">
        <f t="shared" ca="1" si="1"/>
        <v>719176.37521310698</v>
      </c>
      <c r="H57" s="11">
        <f t="shared" si="6"/>
        <v>1.0742330990078341</v>
      </c>
      <c r="I57" s="2">
        <f t="shared" ca="1" si="2"/>
        <v>2417.4128813394013</v>
      </c>
      <c r="J57" s="2">
        <f t="shared" ca="1" si="7"/>
        <v>3453.4469733420019</v>
      </c>
      <c r="K57" s="4">
        <f t="shared" ca="1" si="0"/>
        <v>-4.4974836629599974E-2</v>
      </c>
      <c r="L57" s="2">
        <f t="shared" ca="1" si="3"/>
        <v>-32344.839983077378</v>
      </c>
      <c r="M57" s="2">
        <f t="shared" ca="1" si="4"/>
        <v>-35798.286956419382</v>
      </c>
      <c r="N57" s="2">
        <f t="shared" ca="1" si="5"/>
        <v>683378.08825668762</v>
      </c>
      <c r="R57" s="11">
        <v>44</v>
      </c>
      <c r="S57" s="11" t="str">
        <v>FAILURE</v>
      </c>
    </row>
    <row r="58" spans="6:19" x14ac:dyDescent="0.25">
      <c r="F58" s="11">
        <v>45</v>
      </c>
      <c r="G58" s="2">
        <f t="shared" ca="1" si="1"/>
        <v>683378.08825668762</v>
      </c>
      <c r="H58" s="11">
        <f t="shared" si="6"/>
        <v>1.0760234875061805</v>
      </c>
      <c r="I58" s="2">
        <f t="shared" ca="1" si="2"/>
        <v>2658.6021502857284</v>
      </c>
      <c r="J58" s="2">
        <f t="shared" ca="1" si="7"/>
        <v>3798.0030718367552</v>
      </c>
      <c r="K58" s="4">
        <f t="shared" ca="1" si="0"/>
        <v>4.5614351362074118E-2</v>
      </c>
      <c r="L58" s="2">
        <f t="shared" ca="1" si="3"/>
        <v>31171.848230883046</v>
      </c>
      <c r="M58" s="2">
        <f t="shared" ca="1" si="4"/>
        <v>27373.84515904629</v>
      </c>
      <c r="N58" s="2">
        <f t="shared" ca="1" si="5"/>
        <v>710751.93341573386</v>
      </c>
      <c r="R58" s="11">
        <v>45</v>
      </c>
      <c r="S58" s="11" t="str">
        <v>SUCCESS</v>
      </c>
    </row>
    <row r="59" spans="6:19" x14ac:dyDescent="0.25">
      <c r="F59" s="11">
        <v>46</v>
      </c>
      <c r="G59" s="2">
        <f t="shared" ca="1" si="1"/>
        <v>710751.93341573386</v>
      </c>
      <c r="H59" s="11">
        <f t="shared" si="6"/>
        <v>1.0778168599853577</v>
      </c>
      <c r="I59" s="2">
        <f t="shared" ca="1" si="2"/>
        <v>3705.3405032677642</v>
      </c>
      <c r="J59" s="2">
        <f t="shared" ca="1" si="7"/>
        <v>5293.3435760968068</v>
      </c>
      <c r="K59" s="4">
        <f t="shared" ca="1" si="0"/>
        <v>-7.2397322696657829E-2</v>
      </c>
      <c r="L59" s="2">
        <f t="shared" ca="1" si="3"/>
        <v>-51456.537080772345</v>
      </c>
      <c r="M59" s="2">
        <f t="shared" ca="1" si="4"/>
        <v>-56749.880656869151</v>
      </c>
      <c r="N59" s="2">
        <f t="shared" ca="1" si="5"/>
        <v>654002.05275886471</v>
      </c>
      <c r="R59" s="11">
        <v>46</v>
      </c>
      <c r="S59" s="11" t="str">
        <v>FAILURE</v>
      </c>
    </row>
    <row r="60" spans="6:19" x14ac:dyDescent="0.25">
      <c r="F60" s="11">
        <v>47</v>
      </c>
      <c r="G60" s="2">
        <f t="shared" ca="1" si="1"/>
        <v>654002.05275886471</v>
      </c>
      <c r="H60" s="11">
        <f t="shared" si="6"/>
        <v>1.0796132214186667</v>
      </c>
      <c r="I60" s="2">
        <f t="shared" ca="1" si="2"/>
        <v>2461.5368798468371</v>
      </c>
      <c r="J60" s="2">
        <f t="shared" ca="1" si="7"/>
        <v>3516.481256924053</v>
      </c>
      <c r="K60" s="4">
        <f t="shared" ca="1" si="0"/>
        <v>-3.6447851071804094E-2</v>
      </c>
      <c r="L60" s="2">
        <f t="shared" ca="1" si="3"/>
        <v>-23836.969419609264</v>
      </c>
      <c r="M60" s="2">
        <f t="shared" ca="1" si="4"/>
        <v>-27353.450676533317</v>
      </c>
      <c r="N60" s="2">
        <f t="shared" ca="1" si="5"/>
        <v>626648.60208233143</v>
      </c>
      <c r="R60" s="11">
        <v>47</v>
      </c>
      <c r="S60" s="11" t="str">
        <v>SUCCESS</v>
      </c>
    </row>
    <row r="61" spans="6:19" x14ac:dyDescent="0.25">
      <c r="F61" s="11">
        <v>48</v>
      </c>
      <c r="G61" s="2">
        <f t="shared" ca="1" si="1"/>
        <v>626648.60208233143</v>
      </c>
      <c r="H61" s="11">
        <f t="shared" si="6"/>
        <v>1.0814125767876979</v>
      </c>
      <c r="I61" s="2">
        <f t="shared" ca="1" si="2"/>
        <v>2790.4089651731961</v>
      </c>
      <c r="J61" s="2">
        <f t="shared" ca="1" si="7"/>
        <v>3986.2985216759948</v>
      </c>
      <c r="K61" s="4">
        <f t="shared" ca="1" si="0"/>
        <v>-5.207225070487348E-3</v>
      </c>
      <c r="L61" s="2">
        <f t="shared" ca="1" si="3"/>
        <v>-3263.1003111489663</v>
      </c>
      <c r="M61" s="2">
        <f t="shared" ca="1" si="4"/>
        <v>-7249.3988328249616</v>
      </c>
      <c r="N61" s="2">
        <f t="shared" ca="1" si="5"/>
        <v>619399.20324950642</v>
      </c>
      <c r="R61" s="11">
        <v>48</v>
      </c>
      <c r="S61" s="11" t="str">
        <v>FAILURE</v>
      </c>
    </row>
    <row r="62" spans="6:19" x14ac:dyDescent="0.25">
      <c r="F62" s="11">
        <v>49</v>
      </c>
      <c r="G62" s="2">
        <f t="shared" ca="1" si="1"/>
        <v>619399.20324950642</v>
      </c>
      <c r="H62" s="11">
        <f t="shared" si="6"/>
        <v>1.0832149310823442</v>
      </c>
      <c r="I62" s="2">
        <f t="shared" ca="1" si="2"/>
        <v>3136.9822988994483</v>
      </c>
      <c r="J62" s="2">
        <f t="shared" ca="1" si="7"/>
        <v>4481.4032841420694</v>
      </c>
      <c r="K62" s="4">
        <f t="shared" ca="1" si="0"/>
        <v>7.9745082795682071E-2</v>
      </c>
      <c r="L62" s="2">
        <f t="shared" ca="1" si="3"/>
        <v>49394.040746711398</v>
      </c>
      <c r="M62" s="2">
        <f t="shared" ca="1" si="4"/>
        <v>44912.637462569328</v>
      </c>
      <c r="N62" s="2">
        <f t="shared" ca="1" si="5"/>
        <v>664311.8407120757</v>
      </c>
      <c r="R62" s="11">
        <v>49</v>
      </c>
      <c r="S62" s="11" t="str">
        <v>FAILURE</v>
      </c>
    </row>
    <row r="63" spans="6:19" x14ac:dyDescent="0.25">
      <c r="F63" s="11">
        <v>50</v>
      </c>
      <c r="G63" s="2">
        <f t="shared" ca="1" si="1"/>
        <v>664311.8407120757</v>
      </c>
      <c r="H63" s="11">
        <f t="shared" si="6"/>
        <v>1.0850202893008147</v>
      </c>
      <c r="I63" s="2">
        <f t="shared" ca="1" si="2"/>
        <v>3959.0285837053211</v>
      </c>
      <c r="J63" s="2">
        <f t="shared" ca="1" si="7"/>
        <v>5655.7551195790302</v>
      </c>
      <c r="K63" s="4">
        <f t="shared" ca="1" si="0"/>
        <v>3.6573982483351405E-2</v>
      </c>
      <c r="L63" s="2">
        <f t="shared" ca="1" si="3"/>
        <v>24296.529625686388</v>
      </c>
      <c r="M63" s="2">
        <f t="shared" ca="1" si="4"/>
        <v>18640.774506107358</v>
      </c>
      <c r="N63" s="2">
        <f t="shared" ca="1" si="5"/>
        <v>682952.61521818303</v>
      </c>
      <c r="R63" s="11">
        <v>50</v>
      </c>
      <c r="S63" s="11" t="str">
        <v>SUCCESS</v>
      </c>
    </row>
    <row r="64" spans="6:19" x14ac:dyDescent="0.25">
      <c r="F64" s="11">
        <v>51</v>
      </c>
      <c r="G64" s="2">
        <f t="shared" ca="1" si="1"/>
        <v>682952.61521818303</v>
      </c>
      <c r="H64" s="11">
        <f t="shared" si="6"/>
        <v>1.0868286564496494</v>
      </c>
      <c r="I64" s="2">
        <f t="shared" ca="1" si="2"/>
        <v>3630.8241348440392</v>
      </c>
      <c r="J64" s="2">
        <f t="shared" ca="1" si="7"/>
        <v>5186.8916212057711</v>
      </c>
      <c r="K64" s="4">
        <f t="shared" ca="1" si="0"/>
        <v>3.9848135866740179E-2</v>
      </c>
      <c r="L64" s="2">
        <f t="shared" ca="1" si="3"/>
        <v>27214.388601759685</v>
      </c>
      <c r="M64" s="2">
        <f t="shared" ca="1" si="4"/>
        <v>22027.496980553915</v>
      </c>
      <c r="N64" s="2">
        <f t="shared" ca="1" si="5"/>
        <v>704980.11219873698</v>
      </c>
      <c r="R64" s="11">
        <v>51</v>
      </c>
      <c r="S64" s="11" t="str">
        <v>FAILURE</v>
      </c>
    </row>
    <row r="65" spans="6:19" x14ac:dyDescent="0.25">
      <c r="F65" s="11">
        <v>52</v>
      </c>
      <c r="G65" s="2">
        <f t="shared" ca="1" si="1"/>
        <v>704980.11219873698</v>
      </c>
      <c r="H65" s="11">
        <f t="shared" si="6"/>
        <v>1.0886400375437324</v>
      </c>
      <c r="I65" s="2">
        <f t="shared" ca="1" si="2"/>
        <v>3682.8715596097659</v>
      </c>
      <c r="J65" s="2">
        <f t="shared" ca="1" si="7"/>
        <v>5261.2450851568092</v>
      </c>
      <c r="K65" s="4">
        <f t="shared" ca="1" si="0"/>
        <v>-9.8745966835529303E-2</v>
      </c>
      <c r="L65" s="2">
        <f t="shared" ca="1" si="3"/>
        <v>-69613.942778884215</v>
      </c>
      <c r="M65" s="2">
        <f t="shared" ca="1" si="4"/>
        <v>-74875.187864041029</v>
      </c>
      <c r="N65" s="2">
        <f t="shared" ca="1" si="5"/>
        <v>630104.92433469591</v>
      </c>
      <c r="R65" s="11">
        <v>52</v>
      </c>
      <c r="S65" s="11" t="str">
        <v>FAILURE</v>
      </c>
    </row>
    <row r="66" spans="6:19" x14ac:dyDescent="0.25">
      <c r="F66" s="11">
        <v>53</v>
      </c>
      <c r="G66" s="2">
        <f t="shared" ca="1" si="1"/>
        <v>630104.92433469591</v>
      </c>
      <c r="H66" s="11">
        <f t="shared" si="6"/>
        <v>1.0904544376063052</v>
      </c>
      <c r="I66" s="2">
        <f t="shared" ca="1" si="2"/>
        <v>2358.9264543051863</v>
      </c>
      <c r="J66" s="2">
        <f t="shared" ca="1" si="7"/>
        <v>3369.8949347216949</v>
      </c>
      <c r="K66" s="4">
        <f t="shared" ca="1" si="0"/>
        <v>-3.1366964539304001E-2</v>
      </c>
      <c r="L66" s="2">
        <f t="shared" ca="1" si="3"/>
        <v>-19764.478817647239</v>
      </c>
      <c r="M66" s="2">
        <f t="shared" ca="1" si="4"/>
        <v>-23134.373752368934</v>
      </c>
      <c r="N66" s="2">
        <f t="shared" ca="1" si="5"/>
        <v>606970.55058232695</v>
      </c>
      <c r="R66" s="11">
        <v>53</v>
      </c>
      <c r="S66" s="11" t="str">
        <v>SUCCESS</v>
      </c>
    </row>
    <row r="67" spans="6:19" x14ac:dyDescent="0.25">
      <c r="F67" s="11">
        <v>54</v>
      </c>
      <c r="G67" s="2">
        <f t="shared" ca="1" si="1"/>
        <v>606970.55058232695</v>
      </c>
      <c r="H67" s="11">
        <f t="shared" si="6"/>
        <v>1.0922718616689826</v>
      </c>
      <c r="I67" s="2">
        <f t="shared" ca="1" si="2"/>
        <v>2881.2021204882053</v>
      </c>
      <c r="J67" s="2">
        <f t="shared" ca="1" si="7"/>
        <v>4116.0030292688652</v>
      </c>
      <c r="K67" s="4">
        <f t="shared" ca="1" si="0"/>
        <v>-2.5546066327676933E-2</v>
      </c>
      <c r="L67" s="2">
        <f t="shared" ca="1" si="3"/>
        <v>-15505.709944122711</v>
      </c>
      <c r="M67" s="2">
        <f t="shared" ca="1" si="4"/>
        <v>-19621.712973391575</v>
      </c>
      <c r="N67" s="2">
        <f t="shared" ca="1" si="5"/>
        <v>587348.83760893543</v>
      </c>
      <c r="R67" s="11">
        <v>54</v>
      </c>
      <c r="S67" s="11" t="str">
        <v>FAILURE</v>
      </c>
    </row>
    <row r="68" spans="6:19" x14ac:dyDescent="0.25">
      <c r="F68" s="11">
        <v>55</v>
      </c>
      <c r="G68" s="2">
        <f t="shared" ca="1" si="1"/>
        <v>587348.83760893543</v>
      </c>
      <c r="H68" s="11">
        <f t="shared" si="6"/>
        <v>1.0940923147717643</v>
      </c>
      <c r="I68" s="2">
        <f t="shared" ca="1" si="2"/>
        <v>2955.1359356244047</v>
      </c>
      <c r="J68" s="2">
        <f t="shared" ca="1" si="7"/>
        <v>4221.6227651777217</v>
      </c>
      <c r="K68" s="4">
        <f t="shared" ca="1" si="0"/>
        <v>-1.758586735108766E-2</v>
      </c>
      <c r="L68" s="2">
        <f t="shared" ca="1" si="3"/>
        <v>-10329.038747006265</v>
      </c>
      <c r="M68" s="2">
        <f t="shared" ca="1" si="4"/>
        <v>-14550.661512183986</v>
      </c>
      <c r="N68" s="2">
        <f t="shared" ca="1" si="5"/>
        <v>572798.17609675147</v>
      </c>
      <c r="R68" s="11">
        <v>55</v>
      </c>
      <c r="S68" s="11" t="str">
        <v>FAILURE</v>
      </c>
    </row>
    <row r="69" spans="6:19" x14ac:dyDescent="0.25">
      <c r="F69" s="11">
        <v>56</v>
      </c>
      <c r="G69" s="2">
        <f t="shared" ca="1" si="1"/>
        <v>572798.17609675147</v>
      </c>
      <c r="H69" s="11">
        <f t="shared" si="6"/>
        <v>1.0959158019630506</v>
      </c>
      <c r="I69" s="2">
        <f t="shared" ca="1" si="2"/>
        <v>3048.2164561143654</v>
      </c>
      <c r="J69" s="2">
        <f t="shared" ca="1" si="7"/>
        <v>4354.5949373062367</v>
      </c>
      <c r="K69" s="4">
        <f t="shared" ca="1" si="0"/>
        <v>-3.5871379716899979E-2</v>
      </c>
      <c r="L69" s="2">
        <f t="shared" ca="1" si="3"/>
        <v>-20547.060875914314</v>
      </c>
      <c r="M69" s="2">
        <f t="shared" ca="1" si="4"/>
        <v>-24901.65581322055</v>
      </c>
      <c r="N69" s="2">
        <f t="shared" ca="1" si="5"/>
        <v>547896.52028353093</v>
      </c>
      <c r="R69" s="11">
        <v>56</v>
      </c>
      <c r="S69" s="11" t="str">
        <v>FAILURE</v>
      </c>
    </row>
    <row r="70" spans="6:19" x14ac:dyDescent="0.25">
      <c r="F70" s="11">
        <v>57</v>
      </c>
      <c r="G70" s="2">
        <f t="shared" ca="1" si="1"/>
        <v>547896.52028353093</v>
      </c>
      <c r="H70" s="11">
        <f t="shared" si="6"/>
        <v>1.0977423282996559</v>
      </c>
      <c r="I70" s="2">
        <f t="shared" ca="1" si="2"/>
        <v>2883.2517291872441</v>
      </c>
      <c r="J70" s="2">
        <f t="shared" ca="1" si="7"/>
        <v>4118.9310416960634</v>
      </c>
      <c r="K70" s="4">
        <f t="shared" ca="1" si="0"/>
        <v>1.7085429806217068E-2</v>
      </c>
      <c r="L70" s="2">
        <f t="shared" ca="1" si="3"/>
        <v>9361.0475383748544</v>
      </c>
      <c r="M70" s="2">
        <f t="shared" ca="1" si="4"/>
        <v>5242.116496678791</v>
      </c>
      <c r="N70" s="2">
        <f t="shared" ca="1" si="5"/>
        <v>553138.63678020972</v>
      </c>
      <c r="R70" s="11">
        <v>57</v>
      </c>
      <c r="S70" s="11" t="str">
        <v>FAILURE</v>
      </c>
    </row>
    <row r="71" spans="6:19" x14ac:dyDescent="0.25">
      <c r="F71" s="11">
        <v>58</v>
      </c>
      <c r="G71" s="2">
        <f t="shared" ca="1" si="1"/>
        <v>553138.63678020972</v>
      </c>
      <c r="H71" s="11">
        <f t="shared" si="6"/>
        <v>1.0995718988468219</v>
      </c>
      <c r="I71" s="2">
        <f t="shared" ca="1" si="2"/>
        <v>3414.8547182591719</v>
      </c>
      <c r="J71" s="2">
        <f t="shared" ca="1" si="7"/>
        <v>4878.3638832273891</v>
      </c>
      <c r="K71" s="4">
        <f t="shared" ca="1" si="0"/>
        <v>7.7230113908191678E-2</v>
      </c>
      <c r="L71" s="2">
        <f t="shared" ca="1" si="3"/>
        <v>42718.959925557458</v>
      </c>
      <c r="M71" s="2">
        <f t="shared" ca="1" si="4"/>
        <v>37840.596042330071</v>
      </c>
      <c r="N71" s="2">
        <f t="shared" ca="1" si="5"/>
        <v>590979.23282253975</v>
      </c>
      <c r="R71" s="11">
        <v>58</v>
      </c>
      <c r="S71" s="11" t="str">
        <v>FAILURE</v>
      </c>
    </row>
    <row r="72" spans="6:19" x14ac:dyDescent="0.25">
      <c r="F72" s="11">
        <v>59</v>
      </c>
      <c r="G72" s="2">
        <f t="shared" ca="1" si="1"/>
        <v>590979.23282253975</v>
      </c>
      <c r="H72" s="11">
        <f t="shared" si="6"/>
        <v>1.1014045186782333</v>
      </c>
      <c r="I72" s="2">
        <f t="shared" ca="1" si="2"/>
        <v>3942.6772203437913</v>
      </c>
      <c r="J72" s="2">
        <f t="shared" ca="1" si="7"/>
        <v>5632.3960290625591</v>
      </c>
      <c r="K72" s="4">
        <f t="shared" ca="1" si="0"/>
        <v>-6.1341839387174975E-2</v>
      </c>
      <c r="L72" s="2">
        <f t="shared" ca="1" si="3"/>
        <v>-36251.753180956119</v>
      </c>
      <c r="M72" s="2">
        <f t="shared" ca="1" si="4"/>
        <v>-41884.149210018681</v>
      </c>
      <c r="N72" s="2">
        <f t="shared" ca="1" si="5"/>
        <v>549095.08361252106</v>
      </c>
      <c r="R72" s="11">
        <v>59</v>
      </c>
      <c r="S72" s="11" t="str">
        <v>FAILURE</v>
      </c>
    </row>
    <row r="73" spans="6:19" x14ac:dyDescent="0.25">
      <c r="F73" s="11">
        <v>60</v>
      </c>
      <c r="G73" s="2">
        <f t="shared" ca="1" si="1"/>
        <v>549095.08361252106</v>
      </c>
      <c r="H73" s="11">
        <f t="shared" si="6"/>
        <v>1.1032401928760305</v>
      </c>
      <c r="I73" s="2">
        <f t="shared" ca="1" si="2"/>
        <v>2675.922510235016</v>
      </c>
      <c r="J73" s="2">
        <f t="shared" ca="1" si="7"/>
        <v>3822.7464431928802</v>
      </c>
      <c r="K73" s="4">
        <f t="shared" ca="1" si="0"/>
        <v>-5.8737546024285693E-2</v>
      </c>
      <c r="L73" s="2">
        <f t="shared" ca="1" si="3"/>
        <v>-32252.497745399458</v>
      </c>
      <c r="M73" s="2">
        <f t="shared" ca="1" si="4"/>
        <v>-36075.24418859234</v>
      </c>
      <c r="N73" s="2">
        <f t="shared" ca="1" si="5"/>
        <v>513019.8394239287</v>
      </c>
      <c r="R73" s="11">
        <v>60</v>
      </c>
      <c r="S73" s="11" t="str">
        <v>FAILURE</v>
      </c>
    </row>
    <row r="74" spans="6:19" x14ac:dyDescent="0.25">
      <c r="F74" s="11">
        <v>61</v>
      </c>
      <c r="G74" s="2">
        <f t="shared" ca="1" si="1"/>
        <v>513019.8394239287</v>
      </c>
      <c r="H74" s="11">
        <f t="shared" si="6"/>
        <v>1.1050789265308238</v>
      </c>
      <c r="I74" s="2">
        <f t="shared" ca="1" si="2"/>
        <v>2731.6167302626714</v>
      </c>
      <c r="J74" s="2">
        <f t="shared" ca="1" si="7"/>
        <v>3902.3096146609591</v>
      </c>
      <c r="K74" s="4">
        <f t="shared" ca="1" si="0"/>
        <v>4.1528960767485308E-2</v>
      </c>
      <c r="L74" s="2">
        <f t="shared" ca="1" si="3"/>
        <v>21305.180784377946</v>
      </c>
      <c r="M74" s="2">
        <f t="shared" ca="1" si="4"/>
        <v>17402.871169716986</v>
      </c>
      <c r="N74" s="2">
        <f t="shared" ca="1" si="5"/>
        <v>530422.71059364569</v>
      </c>
      <c r="R74" s="11">
        <v>61</v>
      </c>
      <c r="S74" s="11" t="str">
        <v>FAILURE</v>
      </c>
    </row>
    <row r="75" spans="6:19" x14ac:dyDescent="0.25">
      <c r="F75" s="11">
        <v>62</v>
      </c>
      <c r="G75" s="2">
        <f t="shared" ca="1" si="1"/>
        <v>530422.71059364569</v>
      </c>
      <c r="H75" s="11">
        <f t="shared" si="6"/>
        <v>1.1069207247417088</v>
      </c>
      <c r="I75" s="2">
        <f t="shared" ca="1" si="2"/>
        <v>3648.3668628203218</v>
      </c>
      <c r="J75" s="2">
        <f t="shared" ca="1" si="7"/>
        <v>5211.9526611718884</v>
      </c>
      <c r="K75" s="4">
        <f t="shared" ca="1" si="0"/>
        <v>-0.10288105441522788</v>
      </c>
      <c r="L75" s="2">
        <f t="shared" ca="1" si="3"/>
        <v>-54570.447751657535</v>
      </c>
      <c r="M75" s="2">
        <f t="shared" ca="1" si="4"/>
        <v>-59782.400412829425</v>
      </c>
      <c r="N75" s="2">
        <f t="shared" ca="1" si="5"/>
        <v>470640.31018081628</v>
      </c>
      <c r="R75" s="11">
        <v>62</v>
      </c>
      <c r="S75" s="11" t="str">
        <v>FAILURE</v>
      </c>
    </row>
    <row r="76" spans="6:19" x14ac:dyDescent="0.25">
      <c r="F76" s="11">
        <v>63</v>
      </c>
      <c r="G76" s="2">
        <f t="shared" ca="1" si="1"/>
        <v>470640.31018081628</v>
      </c>
      <c r="H76" s="11">
        <f t="shared" si="6"/>
        <v>1.1087655926162783</v>
      </c>
      <c r="I76" s="2">
        <f t="shared" ca="1" si="2"/>
        <v>2217.5311852325567</v>
      </c>
      <c r="J76" s="2">
        <f t="shared" ca="1" si="7"/>
        <v>3167.9016931893671</v>
      </c>
      <c r="K76" s="4">
        <f t="shared" ca="1" si="0"/>
        <v>-9.7087498378569864E-2</v>
      </c>
      <c r="L76" s="2">
        <f t="shared" ca="1" si="3"/>
        <v>-45693.290351569616</v>
      </c>
      <c r="M76" s="2">
        <f t="shared" ca="1" si="4"/>
        <v>-48861.19204475898</v>
      </c>
      <c r="N76" s="2">
        <f t="shared" ca="1" si="5"/>
        <v>421779.11813605728</v>
      </c>
      <c r="R76" s="11">
        <v>63</v>
      </c>
      <c r="S76" s="11" t="str">
        <v>FAILURE</v>
      </c>
    </row>
    <row r="77" spans="6:19" x14ac:dyDescent="0.25">
      <c r="F77" s="11">
        <v>64</v>
      </c>
      <c r="G77" s="2">
        <f t="shared" ca="1" si="1"/>
        <v>421779.11813605728</v>
      </c>
      <c r="H77" s="11">
        <f t="shared" si="6"/>
        <v>1.110613535270639</v>
      </c>
      <c r="I77" s="2">
        <f t="shared" ca="1" si="2"/>
        <v>2221.227070541278</v>
      </c>
      <c r="J77" s="2">
        <f t="shared" ca="1" si="7"/>
        <v>3173.181529344683</v>
      </c>
      <c r="K77" s="4">
        <f t="shared" ca="1" si="0"/>
        <v>5.8757011513357334E-2</v>
      </c>
      <c r="L77" s="2">
        <f t="shared" ca="1" si="3"/>
        <v>24782.480500414022</v>
      </c>
      <c r="M77" s="2">
        <f t="shared" ca="1" si="4"/>
        <v>21609.29897106934</v>
      </c>
      <c r="N77" s="2">
        <f t="shared" ca="1" si="5"/>
        <v>443388.41710712662</v>
      </c>
      <c r="R77" s="11">
        <v>64</v>
      </c>
      <c r="S77" s="11" t="str">
        <v>FAILURE</v>
      </c>
    </row>
    <row r="78" spans="6:19" x14ac:dyDescent="0.25">
      <c r="F78" s="11">
        <v>65</v>
      </c>
      <c r="G78" s="2">
        <f t="shared" ca="1" si="1"/>
        <v>443388.41710712662</v>
      </c>
      <c r="H78" s="11">
        <f t="shared" si="6"/>
        <v>1.1124645578294234</v>
      </c>
      <c r="I78" s="2">
        <f t="shared" ca="1" si="2"/>
        <v>2224.929115658847</v>
      </c>
      <c r="J78" s="2">
        <f t="shared" ca="1" si="7"/>
        <v>3178.4701652269246</v>
      </c>
      <c r="K78" s="4">
        <f t="shared" ref="K78:K141" ca="1" si="8">NORMINV(RAND(),$G$5,$G$6)</f>
        <v>5.5771839301204849E-2</v>
      </c>
      <c r="L78" s="2">
        <f t="shared" ca="1" si="3"/>
        <v>24728.587546914252</v>
      </c>
      <c r="M78" s="2">
        <f t="shared" ca="1" si="4"/>
        <v>21550.117381687327</v>
      </c>
      <c r="N78" s="2">
        <f t="shared" ca="1" si="5"/>
        <v>464938.53448881395</v>
      </c>
      <c r="R78" s="11">
        <v>65</v>
      </c>
      <c r="S78" s="11" t="str">
        <v>FAILURE</v>
      </c>
    </row>
    <row r="79" spans="6:19" x14ac:dyDescent="0.25">
      <c r="F79" s="11">
        <v>66</v>
      </c>
      <c r="G79" s="2">
        <f t="shared" ref="G79:G142" ca="1" si="9">N78</f>
        <v>464938.53448881395</v>
      </c>
      <c r="H79" s="11">
        <f t="shared" si="6"/>
        <v>1.1143186654258059</v>
      </c>
      <c r="I79" s="2">
        <f t="shared" ref="I79:I142" ca="1" si="10">IF(G79&gt;$G$3, ($G$9-$G$10)/(1+EXP(-0.1*(L78-$I$14)/$I$14))+$G$10, $G$10)*H79</f>
        <v>2228.6373308516118</v>
      </c>
      <c r="J79" s="2">
        <f t="shared" ca="1" si="7"/>
        <v>3183.7676155023028</v>
      </c>
      <c r="K79" s="4">
        <f t="shared" ca="1" si="8"/>
        <v>-9.6154442379826843E-2</v>
      </c>
      <c r="L79" s="2">
        <f t="shared" ref="L79:L142" ca="1" si="11">K79*G79</f>
        <v>-44705.905524665795</v>
      </c>
      <c r="M79" s="2">
        <f t="shared" ref="M79:M142" ca="1" si="12">L79-J79</f>
        <v>-47889.673140168095</v>
      </c>
      <c r="N79" s="2">
        <f t="shared" ref="N79:N142" ca="1" si="13">G79+M79</f>
        <v>417048.86134864588</v>
      </c>
      <c r="R79" s="11">
        <v>66</v>
      </c>
      <c r="S79" s="11" t="str">
        <v>FAILURE</v>
      </c>
    </row>
    <row r="80" spans="6:19" x14ac:dyDescent="0.25">
      <c r="F80" s="11">
        <v>67</v>
      </c>
      <c r="G80" s="2">
        <f t="shared" ca="1" si="9"/>
        <v>417048.86134864588</v>
      </c>
      <c r="H80" s="11">
        <f t="shared" ref="H80:H143" si="14">(1+$G$7/12)^F79</f>
        <v>1.1161758632015155</v>
      </c>
      <c r="I80" s="2">
        <f t="shared" ca="1" si="10"/>
        <v>2232.3517264030311</v>
      </c>
      <c r="J80" s="2">
        <f t="shared" ref="J80:J143" ca="1" si="15">I80/0.7</f>
        <v>3189.073894861473</v>
      </c>
      <c r="K80" s="4">
        <f t="shared" ca="1" si="8"/>
        <v>2.3393097018906423E-2</v>
      </c>
      <c r="L80" s="2">
        <f t="shared" ca="1" si="11"/>
        <v>9756.0644751533255</v>
      </c>
      <c r="M80" s="2">
        <f t="shared" ca="1" si="12"/>
        <v>6566.9905802918529</v>
      </c>
      <c r="N80" s="2">
        <f t="shared" ca="1" si="13"/>
        <v>423615.85192893771</v>
      </c>
      <c r="R80" s="11">
        <v>67</v>
      </c>
      <c r="S80" s="11" t="str">
        <v>FAILURE</v>
      </c>
    </row>
    <row r="81" spans="6:19" x14ac:dyDescent="0.25">
      <c r="F81" s="11">
        <v>68</v>
      </c>
      <c r="G81" s="2">
        <f t="shared" ca="1" si="9"/>
        <v>423615.85192893771</v>
      </c>
      <c r="H81" s="11">
        <f t="shared" si="14"/>
        <v>1.1180361563068515</v>
      </c>
      <c r="I81" s="2">
        <f t="shared" ca="1" si="10"/>
        <v>2236.0723126137032</v>
      </c>
      <c r="J81" s="2">
        <f t="shared" ca="1" si="15"/>
        <v>3194.3890180195763</v>
      </c>
      <c r="K81" s="4">
        <f t="shared" ca="1" si="8"/>
        <v>-8.2664980705110691E-2</v>
      </c>
      <c r="L81" s="2">
        <f t="shared" ca="1" si="11"/>
        <v>-35018.196226084663</v>
      </c>
      <c r="M81" s="2">
        <f t="shared" ca="1" si="12"/>
        <v>-38212.585244104237</v>
      </c>
      <c r="N81" s="2">
        <f t="shared" ca="1" si="13"/>
        <v>385403.26668483345</v>
      </c>
      <c r="R81" s="11">
        <v>68</v>
      </c>
      <c r="S81" s="11" t="str">
        <v>FAILURE</v>
      </c>
    </row>
    <row r="82" spans="6:19" x14ac:dyDescent="0.25">
      <c r="F82" s="11">
        <v>69</v>
      </c>
      <c r="G82" s="2">
        <f t="shared" ca="1" si="9"/>
        <v>385403.26668483345</v>
      </c>
      <c r="H82" s="11">
        <f t="shared" si="14"/>
        <v>1.1198995499006963</v>
      </c>
      <c r="I82" s="2">
        <f t="shared" ca="1" si="10"/>
        <v>2239.7990998013925</v>
      </c>
      <c r="J82" s="2">
        <f t="shared" ca="1" si="15"/>
        <v>3199.7129997162751</v>
      </c>
      <c r="K82" s="4">
        <f t="shared" ca="1" si="8"/>
        <v>-4.5809046402627465E-2</v>
      </c>
      <c r="L82" s="2">
        <f t="shared" ca="1" si="11"/>
        <v>-17654.956127289744</v>
      </c>
      <c r="M82" s="2">
        <f t="shared" ca="1" si="12"/>
        <v>-20854.669127006018</v>
      </c>
      <c r="N82" s="2">
        <f t="shared" ca="1" si="13"/>
        <v>364548.59755782742</v>
      </c>
      <c r="R82" s="11">
        <v>69</v>
      </c>
      <c r="S82" s="11" t="str">
        <v>FAILURE</v>
      </c>
    </row>
    <row r="83" spans="6:19" x14ac:dyDescent="0.25">
      <c r="F83" s="11">
        <v>70</v>
      </c>
      <c r="G83" s="2">
        <f t="shared" ca="1" si="9"/>
        <v>364548.59755782742</v>
      </c>
      <c r="H83" s="11">
        <f t="shared" si="14"/>
        <v>1.1217660491505308</v>
      </c>
      <c r="I83" s="2">
        <f t="shared" ca="1" si="10"/>
        <v>2243.5320983010615</v>
      </c>
      <c r="J83" s="2">
        <f t="shared" ca="1" si="15"/>
        <v>3205.0458547158023</v>
      </c>
      <c r="K83" s="4">
        <f t="shared" ca="1" si="8"/>
        <v>-4.2624901214079962E-2</v>
      </c>
      <c r="L83" s="2">
        <f t="shared" ca="1" si="11"/>
        <v>-15538.847958633785</v>
      </c>
      <c r="M83" s="2">
        <f t="shared" ca="1" si="12"/>
        <v>-18743.893813349587</v>
      </c>
      <c r="N83" s="2">
        <f t="shared" ca="1" si="13"/>
        <v>345804.70374447783</v>
      </c>
      <c r="R83" s="11">
        <v>70</v>
      </c>
      <c r="S83" s="11" t="str">
        <v>FAILURE</v>
      </c>
    </row>
    <row r="84" spans="6:19" x14ac:dyDescent="0.25">
      <c r="F84" s="11">
        <v>71</v>
      </c>
      <c r="G84" s="2">
        <f t="shared" ca="1" si="9"/>
        <v>345804.70374447783</v>
      </c>
      <c r="H84" s="11">
        <f t="shared" si="14"/>
        <v>1.1236356592324483</v>
      </c>
      <c r="I84" s="2">
        <f t="shared" ca="1" si="10"/>
        <v>2247.2713184648965</v>
      </c>
      <c r="J84" s="2">
        <f t="shared" ca="1" si="15"/>
        <v>3210.387597806995</v>
      </c>
      <c r="K84" s="4">
        <f t="shared" ca="1" si="8"/>
        <v>-6.0019432523399842E-2</v>
      </c>
      <c r="L84" s="2">
        <f t="shared" ca="1" si="11"/>
        <v>-20755.00208266596</v>
      </c>
      <c r="M84" s="2">
        <f t="shared" ca="1" si="12"/>
        <v>-23965.389680472956</v>
      </c>
      <c r="N84" s="2">
        <f t="shared" ca="1" si="13"/>
        <v>321839.31406400487</v>
      </c>
      <c r="R84" s="11">
        <v>71</v>
      </c>
      <c r="S84" s="11" t="str">
        <v>FAILURE</v>
      </c>
    </row>
    <row r="85" spans="6:19" x14ac:dyDescent="0.25">
      <c r="F85" s="11">
        <v>72</v>
      </c>
      <c r="G85" s="2">
        <f t="shared" ca="1" si="9"/>
        <v>321839.31406400487</v>
      </c>
      <c r="H85" s="11">
        <f t="shared" si="14"/>
        <v>1.1255083853311691</v>
      </c>
      <c r="I85" s="2">
        <f t="shared" ca="1" si="10"/>
        <v>2251.0167706623383</v>
      </c>
      <c r="J85" s="2">
        <f t="shared" ca="1" si="15"/>
        <v>3215.7382438033405</v>
      </c>
      <c r="K85" s="4">
        <f t="shared" ca="1" si="8"/>
        <v>-4.3030508580565556E-3</v>
      </c>
      <c r="L85" s="2">
        <f t="shared" ca="1" si="11"/>
        <v>-1384.8909365394495</v>
      </c>
      <c r="M85" s="2">
        <f t="shared" ca="1" si="12"/>
        <v>-4600.6291803427903</v>
      </c>
      <c r="N85" s="2">
        <f t="shared" ca="1" si="13"/>
        <v>317238.68488366209</v>
      </c>
      <c r="R85" s="11">
        <v>72</v>
      </c>
      <c r="S85" s="11" t="str">
        <v>FAILURE</v>
      </c>
    </row>
    <row r="86" spans="6:19" x14ac:dyDescent="0.25">
      <c r="F86" s="11">
        <v>73</v>
      </c>
      <c r="G86" s="2">
        <f t="shared" ca="1" si="9"/>
        <v>317238.68488366209</v>
      </c>
      <c r="H86" s="11">
        <f t="shared" si="14"/>
        <v>1.1273842326400547</v>
      </c>
      <c r="I86" s="2">
        <f t="shared" ca="1" si="10"/>
        <v>2254.7684652801095</v>
      </c>
      <c r="J86" s="2">
        <f t="shared" ca="1" si="15"/>
        <v>3221.0978075430139</v>
      </c>
      <c r="K86" s="4">
        <f t="shared" ca="1" si="8"/>
        <v>5.4460378337414773E-2</v>
      </c>
      <c r="L86" s="2">
        <f t="shared" ca="1" si="11"/>
        <v>17276.938802028144</v>
      </c>
      <c r="M86" s="2">
        <f t="shared" ca="1" si="12"/>
        <v>14055.84099448513</v>
      </c>
      <c r="N86" s="2">
        <f t="shared" ca="1" si="13"/>
        <v>331294.52587814722</v>
      </c>
      <c r="R86" s="11">
        <v>73</v>
      </c>
      <c r="S86" s="11" t="str">
        <v>FAILURE</v>
      </c>
    </row>
    <row r="87" spans="6:19" x14ac:dyDescent="0.25">
      <c r="F87" s="11">
        <v>74</v>
      </c>
      <c r="G87" s="2">
        <f t="shared" ca="1" si="9"/>
        <v>331294.52587814722</v>
      </c>
      <c r="H87" s="11">
        <f t="shared" si="14"/>
        <v>1.1292632063611214</v>
      </c>
      <c r="I87" s="2">
        <f t="shared" ca="1" si="10"/>
        <v>2258.5264127222426</v>
      </c>
      <c r="J87" s="2">
        <f t="shared" ca="1" si="15"/>
        <v>3226.4663038889184</v>
      </c>
      <c r="K87" s="4">
        <f t="shared" ca="1" si="8"/>
        <v>7.81590278780111E-2</v>
      </c>
      <c r="L87" s="2">
        <f t="shared" ca="1" si="11"/>
        <v>25893.658083942577</v>
      </c>
      <c r="M87" s="2">
        <f t="shared" ca="1" si="12"/>
        <v>22667.191780053658</v>
      </c>
      <c r="N87" s="2">
        <f t="shared" ca="1" si="13"/>
        <v>353961.71765820088</v>
      </c>
      <c r="R87" s="11">
        <v>74</v>
      </c>
      <c r="S87" s="11" t="str">
        <v>SUCCESS</v>
      </c>
    </row>
    <row r="88" spans="6:19" x14ac:dyDescent="0.25">
      <c r="F88" s="11">
        <v>75</v>
      </c>
      <c r="G88" s="2">
        <f t="shared" ca="1" si="9"/>
        <v>353961.71765820088</v>
      </c>
      <c r="H88" s="11">
        <f t="shared" si="14"/>
        <v>1.1311453117050567</v>
      </c>
      <c r="I88" s="2">
        <f t="shared" ca="1" si="10"/>
        <v>2262.2906234101133</v>
      </c>
      <c r="J88" s="2">
        <f t="shared" ca="1" si="15"/>
        <v>3231.8437477287334</v>
      </c>
      <c r="K88" s="4">
        <f t="shared" ca="1" si="8"/>
        <v>4.6470310393021221E-2</v>
      </c>
      <c r="L88" s="2">
        <f t="shared" ca="1" si="11"/>
        <v>16448.710886823534</v>
      </c>
      <c r="M88" s="2">
        <f t="shared" ca="1" si="12"/>
        <v>13216.8671390948</v>
      </c>
      <c r="N88" s="2">
        <f t="shared" ca="1" si="13"/>
        <v>367178.58479729568</v>
      </c>
      <c r="R88" s="11">
        <v>75</v>
      </c>
      <c r="S88" s="11" t="str">
        <v>FAILURE</v>
      </c>
    </row>
    <row r="89" spans="6:19" x14ac:dyDescent="0.25">
      <c r="F89" s="11">
        <v>76</v>
      </c>
      <c r="G89" s="2">
        <f t="shared" ca="1" si="9"/>
        <v>367178.58479729568</v>
      </c>
      <c r="H89" s="11">
        <f t="shared" si="14"/>
        <v>1.133030553891232</v>
      </c>
      <c r="I89" s="2">
        <f t="shared" ca="1" si="10"/>
        <v>2266.0611077824638</v>
      </c>
      <c r="J89" s="2">
        <f t="shared" ca="1" si="15"/>
        <v>3237.2301539749483</v>
      </c>
      <c r="K89" s="4">
        <f t="shared" ca="1" si="8"/>
        <v>1.9841725001991072E-2</v>
      </c>
      <c r="L89" s="2">
        <f t="shared" ca="1" si="11"/>
        <v>7285.4565061682006</v>
      </c>
      <c r="M89" s="2">
        <f t="shared" ca="1" si="12"/>
        <v>4048.2263521932523</v>
      </c>
      <c r="N89" s="2">
        <f t="shared" ca="1" si="13"/>
        <v>371226.81114948896</v>
      </c>
      <c r="R89" s="11">
        <v>76</v>
      </c>
      <c r="S89" s="11" t="str">
        <v>FAILURE</v>
      </c>
    </row>
    <row r="90" spans="6:19" x14ac:dyDescent="0.25">
      <c r="F90" s="11">
        <v>77</v>
      </c>
      <c r="G90" s="2">
        <f t="shared" ca="1" si="9"/>
        <v>371226.81114948896</v>
      </c>
      <c r="H90" s="11">
        <f t="shared" si="14"/>
        <v>1.1349189381477174</v>
      </c>
      <c r="I90" s="2">
        <f t="shared" ca="1" si="10"/>
        <v>2269.8378762954349</v>
      </c>
      <c r="J90" s="2">
        <f t="shared" ca="1" si="15"/>
        <v>3242.6255375649071</v>
      </c>
      <c r="K90" s="4">
        <f t="shared" ca="1" si="8"/>
        <v>-2.5625719796744342E-2</v>
      </c>
      <c r="L90" s="2">
        <f t="shared" ca="1" si="11"/>
        <v>-9512.9542435557323</v>
      </c>
      <c r="M90" s="2">
        <f t="shared" ca="1" si="12"/>
        <v>-12755.579781120639</v>
      </c>
      <c r="N90" s="2">
        <f t="shared" ca="1" si="13"/>
        <v>358471.23136836832</v>
      </c>
      <c r="R90" s="11">
        <v>77</v>
      </c>
      <c r="S90" s="11" t="str">
        <v>FAILURE</v>
      </c>
    </row>
    <row r="91" spans="6:19" x14ac:dyDescent="0.25">
      <c r="F91" s="11">
        <v>78</v>
      </c>
      <c r="G91" s="2">
        <f t="shared" ca="1" si="9"/>
        <v>358471.23136836832</v>
      </c>
      <c r="H91" s="11">
        <f t="shared" si="14"/>
        <v>1.1368104697112971</v>
      </c>
      <c r="I91" s="2">
        <f t="shared" ca="1" si="10"/>
        <v>2273.6209394225943</v>
      </c>
      <c r="J91" s="2">
        <f t="shared" ca="1" si="15"/>
        <v>3248.0299134608495</v>
      </c>
      <c r="K91" s="4">
        <f t="shared" ca="1" si="8"/>
        <v>-2.4141610703735411E-2</v>
      </c>
      <c r="L91" s="2">
        <f t="shared" ca="1" si="11"/>
        <v>-8654.0729161838135</v>
      </c>
      <c r="M91" s="2">
        <f t="shared" ca="1" si="12"/>
        <v>-11902.102829644664</v>
      </c>
      <c r="N91" s="2">
        <f t="shared" ca="1" si="13"/>
        <v>346569.12853872363</v>
      </c>
      <c r="R91" s="11">
        <v>78</v>
      </c>
      <c r="S91" s="11" t="str">
        <v>FAILURE</v>
      </c>
    </row>
    <row r="92" spans="6:19" x14ac:dyDescent="0.25">
      <c r="F92" s="11">
        <v>79</v>
      </c>
      <c r="G92" s="2">
        <f t="shared" ca="1" si="9"/>
        <v>346569.12853872363</v>
      </c>
      <c r="H92" s="11">
        <f t="shared" si="14"/>
        <v>1.1387051538274826</v>
      </c>
      <c r="I92" s="2">
        <f t="shared" ca="1" si="10"/>
        <v>2277.4103076549654</v>
      </c>
      <c r="J92" s="2">
        <f t="shared" ca="1" si="15"/>
        <v>3253.4432966499508</v>
      </c>
      <c r="K92" s="4">
        <f t="shared" ca="1" si="8"/>
        <v>-9.3649570981228197E-2</v>
      </c>
      <c r="L92" s="2">
        <f t="shared" ca="1" si="11"/>
        <v>-32456.050202989598</v>
      </c>
      <c r="M92" s="2">
        <f t="shared" ca="1" si="12"/>
        <v>-35709.493499639546</v>
      </c>
      <c r="N92" s="2">
        <f t="shared" ca="1" si="13"/>
        <v>310859.63503908407</v>
      </c>
      <c r="R92" s="11">
        <v>79</v>
      </c>
      <c r="S92" s="11" t="str">
        <v>FAILURE</v>
      </c>
    </row>
    <row r="93" spans="6:19" x14ac:dyDescent="0.25">
      <c r="F93" s="11">
        <v>80</v>
      </c>
      <c r="G93" s="2">
        <f t="shared" ca="1" si="9"/>
        <v>310859.63503908407</v>
      </c>
      <c r="H93" s="11">
        <f t="shared" si="14"/>
        <v>1.1406029957505284</v>
      </c>
      <c r="I93" s="2">
        <f t="shared" ca="1" si="10"/>
        <v>2281.2059915010568</v>
      </c>
      <c r="J93" s="2">
        <f t="shared" ca="1" si="15"/>
        <v>3258.8657021443669</v>
      </c>
      <c r="K93" s="4">
        <f t="shared" ca="1" si="8"/>
        <v>1.9816723932145452E-2</v>
      </c>
      <c r="L93" s="2">
        <f t="shared" ca="1" si="11"/>
        <v>6160.219569217018</v>
      </c>
      <c r="M93" s="2">
        <f t="shared" ca="1" si="12"/>
        <v>2901.3538670726512</v>
      </c>
      <c r="N93" s="2">
        <f t="shared" ca="1" si="13"/>
        <v>313760.98890615674</v>
      </c>
      <c r="R93" s="11">
        <v>80</v>
      </c>
      <c r="S93" s="11" t="str">
        <v>SUCCESS</v>
      </c>
    </row>
    <row r="94" spans="6:19" x14ac:dyDescent="0.25">
      <c r="F94" s="11">
        <v>81</v>
      </c>
      <c r="G94" s="2">
        <f t="shared" ca="1" si="9"/>
        <v>313760.98890615674</v>
      </c>
      <c r="H94" s="11">
        <f t="shared" si="14"/>
        <v>1.1425040007434462</v>
      </c>
      <c r="I94" s="2">
        <f t="shared" ca="1" si="10"/>
        <v>2285.0080014868922</v>
      </c>
      <c r="J94" s="2">
        <f t="shared" ca="1" si="15"/>
        <v>3264.2971449812749</v>
      </c>
      <c r="K94" s="4">
        <f t="shared" ca="1" si="8"/>
        <v>-2.5551317751383466E-2</v>
      </c>
      <c r="L94" s="2">
        <f t="shared" ca="1" si="11"/>
        <v>-8017.0067255295135</v>
      </c>
      <c r="M94" s="2">
        <f t="shared" ca="1" si="12"/>
        <v>-11281.303870510788</v>
      </c>
      <c r="N94" s="2">
        <f t="shared" ca="1" si="13"/>
        <v>302479.68503564596</v>
      </c>
      <c r="R94" s="11">
        <v>81</v>
      </c>
      <c r="S94" s="11" t="str">
        <v>SUCCESS</v>
      </c>
    </row>
    <row r="95" spans="6:19" x14ac:dyDescent="0.25">
      <c r="F95" s="11">
        <v>82</v>
      </c>
      <c r="G95" s="2">
        <f t="shared" ca="1" si="9"/>
        <v>302479.68503564596</v>
      </c>
      <c r="H95" s="11">
        <f t="shared" si="14"/>
        <v>1.1444081740780185</v>
      </c>
      <c r="I95" s="2">
        <f t="shared" ca="1" si="10"/>
        <v>2288.8163481560373</v>
      </c>
      <c r="J95" s="2">
        <f t="shared" ca="1" si="15"/>
        <v>3269.7376402229106</v>
      </c>
      <c r="K95" s="4">
        <f t="shared" ca="1" si="8"/>
        <v>5.3305294249965697E-2</v>
      </c>
      <c r="L95" s="2">
        <f t="shared" ca="1" si="11"/>
        <v>16123.768615462053</v>
      </c>
      <c r="M95" s="2">
        <f t="shared" ca="1" si="12"/>
        <v>12854.030975239142</v>
      </c>
      <c r="N95" s="2">
        <f t="shared" ca="1" si="13"/>
        <v>315333.71601088508</v>
      </c>
      <c r="R95" s="11">
        <v>82</v>
      </c>
      <c r="S95" s="11" t="str">
        <v>SUCCESS</v>
      </c>
    </row>
    <row r="96" spans="6:19" x14ac:dyDescent="0.25">
      <c r="F96" s="11">
        <v>83</v>
      </c>
      <c r="G96" s="2">
        <f t="shared" ca="1" si="9"/>
        <v>315333.71601088508</v>
      </c>
      <c r="H96" s="11">
        <f t="shared" si="14"/>
        <v>1.1463155210348153</v>
      </c>
      <c r="I96" s="2">
        <f t="shared" ca="1" si="10"/>
        <v>2292.6310420696304</v>
      </c>
      <c r="J96" s="2">
        <f t="shared" ca="1" si="15"/>
        <v>3275.1872029566152</v>
      </c>
      <c r="K96" s="4">
        <f t="shared" ca="1" si="8"/>
        <v>-7.2326351805836742E-3</v>
      </c>
      <c r="L96" s="2">
        <f t="shared" ca="1" si="11"/>
        <v>-2280.693728044509</v>
      </c>
      <c r="M96" s="2">
        <f t="shared" ca="1" si="12"/>
        <v>-5555.8809310011238</v>
      </c>
      <c r="N96" s="2">
        <f t="shared" ca="1" si="13"/>
        <v>309777.83507988398</v>
      </c>
      <c r="R96" s="11">
        <v>83</v>
      </c>
      <c r="S96" s="11" t="str">
        <v>FAILURE</v>
      </c>
    </row>
    <row r="97" spans="6:19" x14ac:dyDescent="0.25">
      <c r="F97" s="11">
        <v>84</v>
      </c>
      <c r="G97" s="2">
        <f t="shared" ca="1" si="9"/>
        <v>309777.83507988398</v>
      </c>
      <c r="H97" s="11">
        <f t="shared" si="14"/>
        <v>1.1482260469032068</v>
      </c>
      <c r="I97" s="2">
        <f t="shared" ca="1" si="10"/>
        <v>2296.4520938064138</v>
      </c>
      <c r="J97" s="2">
        <f t="shared" ca="1" si="15"/>
        <v>3280.6458482948769</v>
      </c>
      <c r="K97" s="4">
        <f t="shared" ca="1" si="8"/>
        <v>2.2574427428851535E-2</v>
      </c>
      <c r="L97" s="2">
        <f t="shared" ca="1" si="11"/>
        <v>6993.0572570775803</v>
      </c>
      <c r="M97" s="2">
        <f t="shared" ca="1" si="12"/>
        <v>3712.4114087827033</v>
      </c>
      <c r="N97" s="2">
        <f t="shared" ca="1" si="13"/>
        <v>313490.24648866669</v>
      </c>
      <c r="R97" s="11">
        <v>84</v>
      </c>
      <c r="S97" s="11" t="str">
        <v>FAILURE</v>
      </c>
    </row>
    <row r="98" spans="6:19" x14ac:dyDescent="0.25">
      <c r="F98" s="11">
        <v>85</v>
      </c>
      <c r="G98" s="2">
        <f t="shared" ca="1" si="9"/>
        <v>313490.24648866669</v>
      </c>
      <c r="H98" s="11">
        <f t="shared" si="14"/>
        <v>1.1501397569813789</v>
      </c>
      <c r="I98" s="2">
        <f t="shared" ca="1" si="10"/>
        <v>2300.2795139627578</v>
      </c>
      <c r="J98" s="2">
        <f t="shared" ca="1" si="15"/>
        <v>3286.1135913753687</v>
      </c>
      <c r="K98" s="4">
        <f t="shared" ca="1" si="8"/>
        <v>-4.91041644303708E-2</v>
      </c>
      <c r="L98" s="2">
        <f t="shared" ca="1" si="11"/>
        <v>-15393.67661089696</v>
      </c>
      <c r="M98" s="2">
        <f t="shared" ca="1" si="12"/>
        <v>-18679.790202272328</v>
      </c>
      <c r="N98" s="2">
        <f t="shared" ca="1" si="13"/>
        <v>294810.45628639439</v>
      </c>
      <c r="R98" s="11">
        <v>85</v>
      </c>
      <c r="S98" s="11" t="str">
        <v>FAILURE</v>
      </c>
    </row>
    <row r="99" spans="6:19" x14ac:dyDescent="0.25">
      <c r="F99" s="11">
        <v>86</v>
      </c>
      <c r="G99" s="2">
        <f t="shared" ca="1" si="9"/>
        <v>294810.45628639439</v>
      </c>
      <c r="H99" s="11">
        <f t="shared" si="14"/>
        <v>1.1520566565763481</v>
      </c>
      <c r="I99" s="2">
        <f t="shared" ca="1" si="10"/>
        <v>2304.1133131526963</v>
      </c>
      <c r="J99" s="2">
        <f t="shared" ca="1" si="15"/>
        <v>3291.5904473609949</v>
      </c>
      <c r="K99" s="4">
        <f t="shared" ca="1" si="8"/>
        <v>5.3579426764942331E-2</v>
      </c>
      <c r="L99" s="2">
        <f t="shared" ca="1" si="11"/>
        <v>15795.7752521361</v>
      </c>
      <c r="M99" s="2">
        <f t="shared" ca="1" si="12"/>
        <v>12504.184804775105</v>
      </c>
      <c r="N99" s="2">
        <f t="shared" ca="1" si="13"/>
        <v>307314.6410911695</v>
      </c>
      <c r="R99" s="11">
        <v>86</v>
      </c>
      <c r="S99" s="11" t="str">
        <v>FAILURE</v>
      </c>
    </row>
    <row r="100" spans="6:19" x14ac:dyDescent="0.25">
      <c r="F100" s="11">
        <v>87</v>
      </c>
      <c r="G100" s="2">
        <f t="shared" ca="1" si="9"/>
        <v>307314.6410911695</v>
      </c>
      <c r="H100" s="11">
        <f t="shared" si="14"/>
        <v>1.1539767510039751</v>
      </c>
      <c r="I100" s="2">
        <f t="shared" ca="1" si="10"/>
        <v>2307.9535020079502</v>
      </c>
      <c r="J100" s="2">
        <f t="shared" ca="1" si="15"/>
        <v>3297.0764314399289</v>
      </c>
      <c r="K100" s="4">
        <f t="shared" ca="1" si="8"/>
        <v>-8.0874989340630282E-2</v>
      </c>
      <c r="L100" s="2">
        <f t="shared" ca="1" si="11"/>
        <v>-24854.068322467952</v>
      </c>
      <c r="M100" s="2">
        <f t="shared" ca="1" si="12"/>
        <v>-28151.14475390788</v>
      </c>
      <c r="N100" s="2">
        <f t="shared" ca="1" si="13"/>
        <v>279163.49633726163</v>
      </c>
      <c r="R100" s="11">
        <v>87</v>
      </c>
      <c r="S100" s="11" t="str">
        <v>FAILURE</v>
      </c>
    </row>
    <row r="101" spans="6:19" x14ac:dyDescent="0.25">
      <c r="F101" s="11">
        <v>88</v>
      </c>
      <c r="G101" s="2">
        <f t="shared" ca="1" si="9"/>
        <v>279163.49633726163</v>
      </c>
      <c r="H101" s="11">
        <f t="shared" si="14"/>
        <v>1.1559000455889821</v>
      </c>
      <c r="I101" s="2">
        <f t="shared" ca="1" si="10"/>
        <v>2311.8000911779641</v>
      </c>
      <c r="J101" s="2">
        <f t="shared" ca="1" si="15"/>
        <v>3302.571558825663</v>
      </c>
      <c r="K101" s="4">
        <f t="shared" ca="1" si="8"/>
        <v>-4.7974580027214629E-2</v>
      </c>
      <c r="L101" s="2">
        <f t="shared" ca="1" si="11"/>
        <v>-13392.751495708997</v>
      </c>
      <c r="M101" s="2">
        <f t="shared" ca="1" si="12"/>
        <v>-16695.32305453466</v>
      </c>
      <c r="N101" s="2">
        <f t="shared" ca="1" si="13"/>
        <v>262468.17328272696</v>
      </c>
      <c r="R101" s="11">
        <v>88</v>
      </c>
      <c r="S101" s="11" t="str">
        <v>FAILURE</v>
      </c>
    </row>
    <row r="102" spans="6:19" x14ac:dyDescent="0.25">
      <c r="F102" s="11">
        <v>89</v>
      </c>
      <c r="G102" s="2">
        <f t="shared" ca="1" si="9"/>
        <v>262468.17328272696</v>
      </c>
      <c r="H102" s="11">
        <f t="shared" si="14"/>
        <v>1.1578265456649639</v>
      </c>
      <c r="I102" s="2">
        <f t="shared" ca="1" si="10"/>
        <v>2315.653091329928</v>
      </c>
      <c r="J102" s="2">
        <f t="shared" ca="1" si="15"/>
        <v>3308.0758447570402</v>
      </c>
      <c r="K102" s="4">
        <f t="shared" ca="1" si="8"/>
        <v>4.1581056579310008E-2</v>
      </c>
      <c r="L102" s="2">
        <f t="shared" ca="1" si="11"/>
        <v>10913.703963537213</v>
      </c>
      <c r="M102" s="2">
        <f t="shared" ca="1" si="12"/>
        <v>7605.6281187801724</v>
      </c>
      <c r="N102" s="2">
        <f t="shared" ca="1" si="13"/>
        <v>270073.80140150711</v>
      </c>
      <c r="R102" s="11">
        <v>89</v>
      </c>
      <c r="S102" s="11" t="str">
        <v>FAILURE</v>
      </c>
    </row>
    <row r="103" spans="6:19" x14ac:dyDescent="0.25">
      <c r="F103" s="11">
        <v>90</v>
      </c>
      <c r="G103" s="2">
        <f t="shared" ca="1" si="9"/>
        <v>270073.80140150711</v>
      </c>
      <c r="H103" s="11">
        <f t="shared" si="14"/>
        <v>1.1597562565744053</v>
      </c>
      <c r="I103" s="2">
        <f t="shared" ca="1" si="10"/>
        <v>2319.5125131488107</v>
      </c>
      <c r="J103" s="2">
        <f t="shared" ca="1" si="15"/>
        <v>3313.5893044983013</v>
      </c>
      <c r="K103" s="4">
        <f t="shared" ca="1" si="8"/>
        <v>2.2367679038693727E-2</v>
      </c>
      <c r="L103" s="2">
        <f t="shared" ca="1" si="11"/>
        <v>6040.9241065088227</v>
      </c>
      <c r="M103" s="2">
        <f t="shared" ca="1" si="12"/>
        <v>2727.3348020105213</v>
      </c>
      <c r="N103" s="2">
        <f t="shared" ca="1" si="13"/>
        <v>272801.13620351761</v>
      </c>
      <c r="R103" s="11">
        <v>90</v>
      </c>
      <c r="S103" s="11" t="str">
        <v>FAILURE</v>
      </c>
    </row>
    <row r="104" spans="6:19" x14ac:dyDescent="0.25">
      <c r="F104" s="11">
        <v>91</v>
      </c>
      <c r="G104" s="2">
        <f t="shared" ca="1" si="9"/>
        <v>272801.13620351761</v>
      </c>
      <c r="H104" s="11">
        <f t="shared" si="14"/>
        <v>1.161689183668696</v>
      </c>
      <c r="I104" s="2">
        <f t="shared" ca="1" si="10"/>
        <v>2323.3783673373919</v>
      </c>
      <c r="J104" s="2">
        <f t="shared" ca="1" si="15"/>
        <v>3319.1119533391316</v>
      </c>
      <c r="K104" s="4">
        <f t="shared" ca="1" si="8"/>
        <v>-1.0875401381765046E-2</v>
      </c>
      <c r="L104" s="2">
        <f t="shared" ca="1" si="11"/>
        <v>-2966.8218536148102</v>
      </c>
      <c r="M104" s="2">
        <f t="shared" ca="1" si="12"/>
        <v>-6285.9338069539417</v>
      </c>
      <c r="N104" s="2">
        <f t="shared" ca="1" si="13"/>
        <v>266515.20239656366</v>
      </c>
      <c r="R104" s="11">
        <v>91</v>
      </c>
      <c r="S104" s="11" t="str">
        <v>FAILURE</v>
      </c>
    </row>
    <row r="105" spans="6:19" x14ac:dyDescent="0.25">
      <c r="F105" s="11">
        <v>92</v>
      </c>
      <c r="G105" s="2">
        <f t="shared" ca="1" si="9"/>
        <v>266515.20239656366</v>
      </c>
      <c r="H105" s="11">
        <f t="shared" si="14"/>
        <v>1.163625332308144</v>
      </c>
      <c r="I105" s="2">
        <f t="shared" ca="1" si="10"/>
        <v>2327.2506646162878</v>
      </c>
      <c r="J105" s="2">
        <f t="shared" ca="1" si="15"/>
        <v>3324.6438065946973</v>
      </c>
      <c r="K105" s="4">
        <f t="shared" ca="1" si="8"/>
        <v>9.5538863530954338E-2</v>
      </c>
      <c r="L105" s="2">
        <f t="shared" ca="1" si="11"/>
        <v>25462.55955068997</v>
      </c>
      <c r="M105" s="2">
        <f t="shared" ca="1" si="12"/>
        <v>22137.915744095273</v>
      </c>
      <c r="N105" s="2">
        <f t="shared" ca="1" si="13"/>
        <v>288653.11814065895</v>
      </c>
      <c r="R105" s="11">
        <v>92</v>
      </c>
      <c r="S105" s="11" t="str">
        <v>SUCCESS</v>
      </c>
    </row>
    <row r="106" spans="6:19" x14ac:dyDescent="0.25">
      <c r="F106" s="11">
        <v>93</v>
      </c>
      <c r="G106" s="2">
        <f t="shared" ca="1" si="9"/>
        <v>288653.11814065895</v>
      </c>
      <c r="H106" s="11">
        <f t="shared" si="14"/>
        <v>1.1655647078619911</v>
      </c>
      <c r="I106" s="2">
        <f t="shared" ca="1" si="10"/>
        <v>2331.1294157239822</v>
      </c>
      <c r="J106" s="2">
        <f t="shared" ca="1" si="15"/>
        <v>3330.1848796056893</v>
      </c>
      <c r="K106" s="4">
        <f t="shared" ca="1" si="8"/>
        <v>-2.2138109542430201E-2</v>
      </c>
      <c r="L106" s="2">
        <f t="shared" ca="1" si="11"/>
        <v>-6390.234349161954</v>
      </c>
      <c r="M106" s="2">
        <f t="shared" ca="1" si="12"/>
        <v>-9720.4192287676433</v>
      </c>
      <c r="N106" s="2">
        <f t="shared" ca="1" si="13"/>
        <v>278932.69891189132</v>
      </c>
      <c r="R106" s="11">
        <v>93</v>
      </c>
      <c r="S106" s="11" t="str">
        <v>FAILURE</v>
      </c>
    </row>
    <row r="107" spans="6:19" x14ac:dyDescent="0.25">
      <c r="F107" s="11">
        <v>94</v>
      </c>
      <c r="G107" s="2">
        <f t="shared" ca="1" si="9"/>
        <v>278932.69891189132</v>
      </c>
      <c r="H107" s="11">
        <f t="shared" si="14"/>
        <v>1.1675073157084279</v>
      </c>
      <c r="I107" s="2">
        <f t="shared" ca="1" si="10"/>
        <v>2335.014631416856</v>
      </c>
      <c r="J107" s="2">
        <f t="shared" ca="1" si="15"/>
        <v>3335.7351877383658</v>
      </c>
      <c r="K107" s="4">
        <f t="shared" ca="1" si="8"/>
        <v>-5.6696648627951783E-2</v>
      </c>
      <c r="L107" s="2">
        <f t="shared" ca="1" si="11"/>
        <v>-15814.54922105377</v>
      </c>
      <c r="M107" s="2">
        <f t="shared" ca="1" si="12"/>
        <v>-19150.284408792137</v>
      </c>
      <c r="N107" s="2">
        <f t="shared" ca="1" si="13"/>
        <v>259782.41450309919</v>
      </c>
      <c r="R107" s="11">
        <v>94</v>
      </c>
      <c r="S107" s="11" t="str">
        <v>FAILURE</v>
      </c>
    </row>
    <row r="108" spans="6:19" x14ac:dyDescent="0.25">
      <c r="F108" s="11">
        <v>95</v>
      </c>
      <c r="G108" s="2">
        <f t="shared" ca="1" si="9"/>
        <v>259782.41450309919</v>
      </c>
      <c r="H108" s="11">
        <f t="shared" si="14"/>
        <v>1.1694531612346084</v>
      </c>
      <c r="I108" s="2">
        <f t="shared" ca="1" si="10"/>
        <v>2338.9063224692168</v>
      </c>
      <c r="J108" s="2">
        <f t="shared" ca="1" si="15"/>
        <v>3341.2947463845958</v>
      </c>
      <c r="K108" s="4">
        <f t="shared" ca="1" si="8"/>
        <v>7.8457101615409114E-2</v>
      </c>
      <c r="L108" s="2">
        <f t="shared" ca="1" si="11"/>
        <v>20381.775292565984</v>
      </c>
      <c r="M108" s="2">
        <f t="shared" ca="1" si="12"/>
        <v>17040.480546181388</v>
      </c>
      <c r="N108" s="2">
        <f t="shared" ca="1" si="13"/>
        <v>276822.8950492806</v>
      </c>
      <c r="R108" s="11">
        <v>95</v>
      </c>
      <c r="S108" s="11" t="str">
        <v>FAILURE</v>
      </c>
    </row>
    <row r="109" spans="6:19" x14ac:dyDescent="0.25">
      <c r="F109" s="11">
        <v>96</v>
      </c>
      <c r="G109" s="2">
        <f t="shared" ca="1" si="9"/>
        <v>276822.8950492806</v>
      </c>
      <c r="H109" s="11">
        <f t="shared" si="14"/>
        <v>1.1714022498366663</v>
      </c>
      <c r="I109" s="2">
        <f t="shared" ca="1" si="10"/>
        <v>2342.8044996733324</v>
      </c>
      <c r="J109" s="2">
        <f t="shared" ca="1" si="15"/>
        <v>3346.8635709619039</v>
      </c>
      <c r="K109" s="4">
        <f t="shared" ca="1" si="8"/>
        <v>7.3303479869285593E-2</v>
      </c>
      <c r="L109" s="2">
        <f t="shared" ca="1" si="11"/>
        <v>20292.081514602298</v>
      </c>
      <c r="M109" s="2">
        <f t="shared" ca="1" si="12"/>
        <v>16945.217943640393</v>
      </c>
      <c r="N109" s="2">
        <f t="shared" ca="1" si="13"/>
        <v>293768.11299292097</v>
      </c>
      <c r="R109" s="11">
        <v>96</v>
      </c>
      <c r="S109" s="11" t="str">
        <v>FAILURE</v>
      </c>
    </row>
    <row r="110" spans="6:19" x14ac:dyDescent="0.25">
      <c r="F110" s="11">
        <v>97</v>
      </c>
      <c r="G110" s="2">
        <f t="shared" ca="1" si="9"/>
        <v>293768.11299292097</v>
      </c>
      <c r="H110" s="11">
        <f t="shared" si="14"/>
        <v>1.1733545869197277</v>
      </c>
      <c r="I110" s="2">
        <f t="shared" ca="1" si="10"/>
        <v>2346.7091738394556</v>
      </c>
      <c r="J110" s="2">
        <f t="shared" ca="1" si="15"/>
        <v>3352.4416769135082</v>
      </c>
      <c r="K110" s="4">
        <f t="shared" ca="1" si="8"/>
        <v>-3.9476785480321255E-2</v>
      </c>
      <c r="L110" s="2">
        <f t="shared" ca="1" si="11"/>
        <v>-11597.020777580317</v>
      </c>
      <c r="M110" s="2">
        <f t="shared" ca="1" si="12"/>
        <v>-14949.462454493825</v>
      </c>
      <c r="N110" s="2">
        <f t="shared" ca="1" si="13"/>
        <v>278818.65053842717</v>
      </c>
      <c r="R110" s="11">
        <v>97</v>
      </c>
      <c r="S110" s="11" t="str">
        <v>FAILURE</v>
      </c>
    </row>
    <row r="111" spans="6:19" x14ac:dyDescent="0.25">
      <c r="F111" s="11">
        <v>98</v>
      </c>
      <c r="G111" s="2">
        <f t="shared" ca="1" si="9"/>
        <v>278818.65053842717</v>
      </c>
      <c r="H111" s="11">
        <f t="shared" si="14"/>
        <v>1.1753101778979274</v>
      </c>
      <c r="I111" s="2">
        <f t="shared" ca="1" si="10"/>
        <v>2350.6203557958547</v>
      </c>
      <c r="J111" s="2">
        <f t="shared" ca="1" si="15"/>
        <v>3358.029079708364</v>
      </c>
      <c r="K111" s="4">
        <f t="shared" ca="1" si="8"/>
        <v>4.592957483933275E-2</v>
      </c>
      <c r="L111" s="2">
        <f t="shared" ca="1" si="11"/>
        <v>12806.022076506455</v>
      </c>
      <c r="M111" s="2">
        <f t="shared" ca="1" si="12"/>
        <v>9447.9929967980916</v>
      </c>
      <c r="N111" s="2">
        <f t="shared" ca="1" si="13"/>
        <v>288266.64353522524</v>
      </c>
      <c r="R111" s="11">
        <v>98</v>
      </c>
      <c r="S111" s="11" t="str">
        <v>FAILURE</v>
      </c>
    </row>
    <row r="112" spans="6:19" x14ac:dyDescent="0.25">
      <c r="F112" s="11">
        <v>99</v>
      </c>
      <c r="G112" s="2">
        <f t="shared" ca="1" si="9"/>
        <v>288266.64353522524</v>
      </c>
      <c r="H112" s="11">
        <f t="shared" si="14"/>
        <v>1.1772690281944238</v>
      </c>
      <c r="I112" s="2">
        <f t="shared" ca="1" si="10"/>
        <v>2354.5380563888475</v>
      </c>
      <c r="J112" s="2">
        <f t="shared" ca="1" si="15"/>
        <v>3363.6257948412108</v>
      </c>
      <c r="K112" s="4">
        <f t="shared" ca="1" si="8"/>
        <v>7.0946153652927224E-2</v>
      </c>
      <c r="L112" s="2">
        <f t="shared" ca="1" si="11"/>
        <v>20451.409585263689</v>
      </c>
      <c r="M112" s="2">
        <f t="shared" ca="1" si="12"/>
        <v>17087.78379042248</v>
      </c>
      <c r="N112" s="2">
        <f t="shared" ca="1" si="13"/>
        <v>305354.42732564773</v>
      </c>
      <c r="R112" s="11">
        <v>99</v>
      </c>
      <c r="S112" s="11" t="str">
        <v>FAILURE</v>
      </c>
    </row>
    <row r="113" spans="6:19" x14ac:dyDescent="0.25">
      <c r="F113" s="11">
        <v>100</v>
      </c>
      <c r="G113" s="2">
        <f t="shared" ca="1" si="9"/>
        <v>305354.42732564773</v>
      </c>
      <c r="H113" s="11">
        <f t="shared" si="14"/>
        <v>1.1792311432414146</v>
      </c>
      <c r="I113" s="2">
        <f t="shared" ca="1" si="10"/>
        <v>2358.4622864828293</v>
      </c>
      <c r="J113" s="2">
        <f t="shared" ca="1" si="15"/>
        <v>3369.2318378326136</v>
      </c>
      <c r="K113" s="4">
        <f t="shared" ca="1" si="8"/>
        <v>1.0394417345591635E-2</v>
      </c>
      <c r="L113" s="2">
        <f t="shared" ca="1" si="11"/>
        <v>3173.981355946913</v>
      </c>
      <c r="M113" s="2">
        <f t="shared" ca="1" si="12"/>
        <v>-195.25048188570054</v>
      </c>
      <c r="N113" s="2">
        <f t="shared" ca="1" si="13"/>
        <v>305159.17684376205</v>
      </c>
      <c r="R113" s="11">
        <v>100</v>
      </c>
      <c r="S113" s="11" t="str">
        <v>SUCCESS</v>
      </c>
    </row>
    <row r="114" spans="6:19" x14ac:dyDescent="0.25">
      <c r="F114" s="11">
        <v>101</v>
      </c>
      <c r="G114" s="2">
        <f t="shared" ca="1" si="9"/>
        <v>305159.17684376205</v>
      </c>
      <c r="H114" s="11">
        <f t="shared" si="14"/>
        <v>1.1811965284801504</v>
      </c>
      <c r="I114" s="2">
        <f t="shared" ca="1" si="10"/>
        <v>2362.3930569603008</v>
      </c>
      <c r="J114" s="2">
        <f t="shared" ca="1" si="15"/>
        <v>3374.8472242290013</v>
      </c>
      <c r="K114" s="4">
        <f t="shared" ca="1" si="8"/>
        <v>2.5289321131341719E-2</v>
      </c>
      <c r="L114" s="2">
        <f t="shared" ca="1" si="11"/>
        <v>7717.2684193777959</v>
      </c>
      <c r="M114" s="2">
        <f t="shared" ca="1" si="12"/>
        <v>4342.4211951487941</v>
      </c>
      <c r="N114" s="2">
        <f t="shared" ca="1" si="13"/>
        <v>309501.59803891083</v>
      </c>
      <c r="R114" s="11">
        <v>101</v>
      </c>
      <c r="S114" s="11" t="str">
        <v>FAILURE</v>
      </c>
    </row>
    <row r="115" spans="6:19" x14ac:dyDescent="0.25">
      <c r="F115" s="11">
        <v>102</v>
      </c>
      <c r="G115" s="2">
        <f t="shared" ca="1" si="9"/>
        <v>309501.59803891083</v>
      </c>
      <c r="H115" s="11">
        <f t="shared" si="14"/>
        <v>1.1831651893609507</v>
      </c>
      <c r="I115" s="2">
        <f t="shared" ca="1" si="10"/>
        <v>2366.3303787219015</v>
      </c>
      <c r="J115" s="2">
        <f t="shared" ca="1" si="15"/>
        <v>3380.4719696027169</v>
      </c>
      <c r="K115" s="4">
        <f t="shared" ca="1" si="8"/>
        <v>4.1614641066355634E-3</v>
      </c>
      <c r="L115" s="2">
        <f t="shared" ca="1" si="11"/>
        <v>1287.9797911852752</v>
      </c>
      <c r="M115" s="2">
        <f t="shared" ca="1" si="12"/>
        <v>-2092.4921784174417</v>
      </c>
      <c r="N115" s="2">
        <f t="shared" ca="1" si="13"/>
        <v>307409.10586049338</v>
      </c>
      <c r="R115" s="11">
        <v>102</v>
      </c>
      <c r="S115" s="11" t="str">
        <v>FAILURE</v>
      </c>
    </row>
    <row r="116" spans="6:19" x14ac:dyDescent="0.25">
      <c r="F116" s="11">
        <v>103</v>
      </c>
      <c r="G116" s="2">
        <f t="shared" ca="1" si="9"/>
        <v>307409.10586049338</v>
      </c>
      <c r="H116" s="11">
        <f t="shared" si="14"/>
        <v>1.1851371313432189</v>
      </c>
      <c r="I116" s="2">
        <f t="shared" ca="1" si="10"/>
        <v>2370.2742626864379</v>
      </c>
      <c r="J116" s="2">
        <f t="shared" ca="1" si="15"/>
        <v>3386.1060895520541</v>
      </c>
      <c r="K116" s="4">
        <f t="shared" ca="1" si="8"/>
        <v>3.4095179011850094E-2</v>
      </c>
      <c r="L116" s="2">
        <f t="shared" ca="1" si="11"/>
        <v>10481.168494186297</v>
      </c>
      <c r="M116" s="2">
        <f t="shared" ca="1" si="12"/>
        <v>7095.0624046342427</v>
      </c>
      <c r="N116" s="2">
        <f t="shared" ca="1" si="13"/>
        <v>314504.16826512764</v>
      </c>
      <c r="R116" s="11">
        <v>103</v>
      </c>
      <c r="S116" s="11" t="str">
        <v>FAILURE</v>
      </c>
    </row>
    <row r="117" spans="6:19" x14ac:dyDescent="0.25">
      <c r="F117" s="11">
        <v>104</v>
      </c>
      <c r="G117" s="2">
        <f t="shared" ca="1" si="9"/>
        <v>314504.16826512764</v>
      </c>
      <c r="H117" s="11">
        <f t="shared" si="14"/>
        <v>1.1871123598954578</v>
      </c>
      <c r="I117" s="2">
        <f t="shared" ca="1" si="10"/>
        <v>2374.2247197909155</v>
      </c>
      <c r="J117" s="2">
        <f t="shared" ca="1" si="15"/>
        <v>3391.7495997013079</v>
      </c>
      <c r="K117" s="4">
        <f t="shared" ca="1" si="8"/>
        <v>1.5030725372756907E-2</v>
      </c>
      <c r="L117" s="2">
        <f t="shared" ca="1" si="11"/>
        <v>4727.2257817804611</v>
      </c>
      <c r="M117" s="2">
        <f t="shared" ca="1" si="12"/>
        <v>1335.4761820791532</v>
      </c>
      <c r="N117" s="2">
        <f t="shared" ca="1" si="13"/>
        <v>315839.64444720681</v>
      </c>
      <c r="R117" s="11">
        <v>104</v>
      </c>
      <c r="S117" s="11" t="str">
        <v>FAILURE</v>
      </c>
    </row>
    <row r="118" spans="6:19" x14ac:dyDescent="0.25">
      <c r="F118" s="11">
        <v>105</v>
      </c>
      <c r="G118" s="2">
        <f t="shared" ca="1" si="9"/>
        <v>315839.64444720681</v>
      </c>
      <c r="H118" s="11">
        <f t="shared" si="14"/>
        <v>1.1890908804952838</v>
      </c>
      <c r="I118" s="2">
        <f t="shared" ca="1" si="10"/>
        <v>2378.1817609905675</v>
      </c>
      <c r="J118" s="2">
        <f t="shared" ca="1" si="15"/>
        <v>3397.4025157008109</v>
      </c>
      <c r="K118" s="4">
        <f t="shared" ca="1" si="8"/>
        <v>2.627082566801513E-2</v>
      </c>
      <c r="L118" s="2">
        <f t="shared" ca="1" si="11"/>
        <v>8297.3682383204523</v>
      </c>
      <c r="M118" s="2">
        <f t="shared" ca="1" si="12"/>
        <v>4899.9657226196414</v>
      </c>
      <c r="N118" s="2">
        <f t="shared" ca="1" si="13"/>
        <v>320739.61016982642</v>
      </c>
      <c r="R118" s="11">
        <v>105</v>
      </c>
      <c r="S118" s="11" t="str">
        <v>FAILURE</v>
      </c>
    </row>
    <row r="119" spans="6:19" x14ac:dyDescent="0.25">
      <c r="F119" s="11">
        <v>106</v>
      </c>
      <c r="G119" s="2">
        <f t="shared" ca="1" si="9"/>
        <v>320739.61016982642</v>
      </c>
      <c r="H119" s="11">
        <f t="shared" si="14"/>
        <v>1.1910726986294424</v>
      </c>
      <c r="I119" s="2">
        <f t="shared" ca="1" si="10"/>
        <v>2382.1453972588847</v>
      </c>
      <c r="J119" s="2">
        <f t="shared" ca="1" si="15"/>
        <v>3403.0648532269784</v>
      </c>
      <c r="K119" s="4">
        <f t="shared" ca="1" si="8"/>
        <v>4.7136836727455535E-2</v>
      </c>
      <c r="L119" s="2">
        <f t="shared" ca="1" si="11"/>
        <v>15118.650636602844</v>
      </c>
      <c r="M119" s="2">
        <f t="shared" ca="1" si="12"/>
        <v>11715.585783375866</v>
      </c>
      <c r="N119" s="2">
        <f t="shared" ca="1" si="13"/>
        <v>332455.19595320232</v>
      </c>
      <c r="R119" s="11">
        <v>106</v>
      </c>
      <c r="S119" s="11" t="str">
        <v>FAILURE</v>
      </c>
    </row>
    <row r="120" spans="6:19" x14ac:dyDescent="0.25">
      <c r="F120" s="11">
        <v>107</v>
      </c>
      <c r="G120" s="2">
        <f t="shared" ca="1" si="9"/>
        <v>332455.19595320232</v>
      </c>
      <c r="H120" s="11">
        <f t="shared" si="14"/>
        <v>1.1930578197938249</v>
      </c>
      <c r="I120" s="2">
        <f t="shared" ca="1" si="10"/>
        <v>2386.1156395876496</v>
      </c>
      <c r="J120" s="2">
        <f t="shared" ca="1" si="15"/>
        <v>3408.7366279823568</v>
      </c>
      <c r="K120" s="4">
        <f t="shared" ca="1" si="8"/>
        <v>3.4803552676654151E-3</v>
      </c>
      <c r="L120" s="2">
        <f t="shared" ca="1" si="11"/>
        <v>1157.0621924984655</v>
      </c>
      <c r="M120" s="2">
        <f t="shared" ca="1" si="12"/>
        <v>-2251.6744354838911</v>
      </c>
      <c r="N120" s="2">
        <f t="shared" ca="1" si="13"/>
        <v>330203.52151771844</v>
      </c>
      <c r="R120" s="11">
        <v>107</v>
      </c>
      <c r="S120" s="11" t="str">
        <v>FAILURE</v>
      </c>
    </row>
    <row r="121" spans="6:19" x14ac:dyDescent="0.25">
      <c r="F121" s="11">
        <v>108</v>
      </c>
      <c r="G121" s="2">
        <f t="shared" ca="1" si="9"/>
        <v>330203.52151771844</v>
      </c>
      <c r="H121" s="11">
        <f t="shared" si="14"/>
        <v>1.1950462494934815</v>
      </c>
      <c r="I121" s="2">
        <f t="shared" ca="1" si="10"/>
        <v>2390.0924989869632</v>
      </c>
      <c r="J121" s="2">
        <f t="shared" ca="1" si="15"/>
        <v>3414.4178556956617</v>
      </c>
      <c r="K121" s="4">
        <f t="shared" ca="1" si="8"/>
        <v>0.10646831928243941</v>
      </c>
      <c r="L121" s="2">
        <f t="shared" ca="1" si="11"/>
        <v>35156.2139571343</v>
      </c>
      <c r="M121" s="2">
        <f t="shared" ca="1" si="12"/>
        <v>31741.796101438638</v>
      </c>
      <c r="N121" s="2">
        <f t="shared" ca="1" si="13"/>
        <v>361945.31761915708</v>
      </c>
      <c r="R121" s="11">
        <v>108</v>
      </c>
      <c r="S121" s="11" t="str">
        <v>FAILURE</v>
      </c>
    </row>
    <row r="122" spans="6:19" x14ac:dyDescent="0.25">
      <c r="F122" s="11">
        <v>109</v>
      </c>
      <c r="G122" s="2">
        <f t="shared" ca="1" si="9"/>
        <v>361945.31761915708</v>
      </c>
      <c r="H122" s="11">
        <f t="shared" si="14"/>
        <v>1.1970379932426372</v>
      </c>
      <c r="I122" s="2">
        <f t="shared" ca="1" si="10"/>
        <v>2394.0759864852744</v>
      </c>
      <c r="J122" s="2">
        <f t="shared" ca="1" si="15"/>
        <v>3420.1085521218206</v>
      </c>
      <c r="K122" s="4">
        <f t="shared" ca="1" si="8"/>
        <v>-3.5340810033596862E-2</v>
      </c>
      <c r="L122" s="2">
        <f t="shared" ca="1" si="11"/>
        <v>-12791.440712528509</v>
      </c>
      <c r="M122" s="2">
        <f t="shared" ca="1" si="12"/>
        <v>-16211.54926465033</v>
      </c>
      <c r="N122" s="2">
        <f t="shared" ca="1" si="13"/>
        <v>345733.76835450676</v>
      </c>
      <c r="R122" s="11">
        <v>109</v>
      </c>
      <c r="S122" s="11" t="str">
        <v>FAILURE</v>
      </c>
    </row>
    <row r="123" spans="6:19" x14ac:dyDescent="0.25">
      <c r="F123" s="11">
        <v>110</v>
      </c>
      <c r="G123" s="2">
        <f t="shared" ca="1" si="9"/>
        <v>345733.76835450676</v>
      </c>
      <c r="H123" s="11">
        <f t="shared" si="14"/>
        <v>1.1990330565647085</v>
      </c>
      <c r="I123" s="2">
        <f t="shared" ca="1" si="10"/>
        <v>2398.0661131294169</v>
      </c>
      <c r="J123" s="2">
        <f t="shared" ca="1" si="15"/>
        <v>3425.8087330420244</v>
      </c>
      <c r="K123" s="4">
        <f t="shared" ca="1" si="8"/>
        <v>1.7175956758049261E-2</v>
      </c>
      <c r="L123" s="2">
        <f t="shared" ca="1" si="11"/>
        <v>5938.3082550544286</v>
      </c>
      <c r="M123" s="2">
        <f t="shared" ca="1" si="12"/>
        <v>2512.4995220124042</v>
      </c>
      <c r="N123" s="2">
        <f t="shared" ca="1" si="13"/>
        <v>348246.26787651918</v>
      </c>
      <c r="R123" s="11">
        <v>110</v>
      </c>
      <c r="S123" s="11" t="str">
        <v>FAILURE</v>
      </c>
    </row>
    <row r="124" spans="6:19" x14ac:dyDescent="0.25">
      <c r="F124" s="11">
        <v>111</v>
      </c>
      <c r="G124" s="2">
        <f t="shared" ca="1" si="9"/>
        <v>348246.26787651918</v>
      </c>
      <c r="H124" s="11">
        <f t="shared" si="14"/>
        <v>1.2010314449923165</v>
      </c>
      <c r="I124" s="2">
        <f t="shared" ca="1" si="10"/>
        <v>2402.0628899846329</v>
      </c>
      <c r="J124" s="2">
        <f t="shared" ca="1" si="15"/>
        <v>3431.5184142637613</v>
      </c>
      <c r="K124" s="4">
        <f t="shared" ca="1" si="8"/>
        <v>3.926700471137929E-2</v>
      </c>
      <c r="L124" s="2">
        <f t="shared" ca="1" si="11"/>
        <v>13674.587841427532</v>
      </c>
      <c r="M124" s="2">
        <f t="shared" ca="1" si="12"/>
        <v>10243.069427163771</v>
      </c>
      <c r="N124" s="2">
        <f t="shared" ca="1" si="13"/>
        <v>358489.33730368293</v>
      </c>
      <c r="R124" s="11">
        <v>111</v>
      </c>
      <c r="S124" s="11" t="str">
        <v>FAILURE</v>
      </c>
    </row>
    <row r="125" spans="6:19" x14ac:dyDescent="0.25">
      <c r="F125" s="11">
        <v>112</v>
      </c>
      <c r="G125" s="2">
        <f t="shared" ca="1" si="9"/>
        <v>358489.33730368293</v>
      </c>
      <c r="H125" s="11">
        <f t="shared" si="14"/>
        <v>1.2030331640673038</v>
      </c>
      <c r="I125" s="2">
        <f t="shared" ca="1" si="10"/>
        <v>2406.0663281346074</v>
      </c>
      <c r="J125" s="2">
        <f t="shared" ca="1" si="15"/>
        <v>3437.2376116208679</v>
      </c>
      <c r="K125" s="4">
        <f t="shared" ca="1" si="8"/>
        <v>0.108527105324873</v>
      </c>
      <c r="L125" s="2">
        <f t="shared" ca="1" si="11"/>
        <v>38905.810067400722</v>
      </c>
      <c r="M125" s="2">
        <f t="shared" ca="1" si="12"/>
        <v>35468.572455779853</v>
      </c>
      <c r="N125" s="2">
        <f t="shared" ca="1" si="13"/>
        <v>393957.90975946281</v>
      </c>
      <c r="R125" s="11">
        <v>112</v>
      </c>
      <c r="S125" s="11" t="str">
        <v>FAILURE</v>
      </c>
    </row>
    <row r="126" spans="6:19" x14ac:dyDescent="0.25">
      <c r="F126" s="11">
        <v>113</v>
      </c>
      <c r="G126" s="2">
        <f t="shared" ca="1" si="9"/>
        <v>393957.90975946281</v>
      </c>
      <c r="H126" s="11">
        <f t="shared" si="14"/>
        <v>1.2050382193407494</v>
      </c>
      <c r="I126" s="2">
        <f t="shared" ca="1" si="10"/>
        <v>2410.076438681499</v>
      </c>
      <c r="J126" s="2">
        <f t="shared" ca="1" si="15"/>
        <v>3442.9663409735704</v>
      </c>
      <c r="K126" s="4">
        <f t="shared" ca="1" si="8"/>
        <v>4.1819442203468588E-3</v>
      </c>
      <c r="L126" s="2">
        <f t="shared" ca="1" si="11"/>
        <v>1647.5100037785148</v>
      </c>
      <c r="M126" s="2">
        <f t="shared" ca="1" si="12"/>
        <v>-1795.4563371950555</v>
      </c>
      <c r="N126" s="2">
        <f t="shared" ca="1" si="13"/>
        <v>392162.45342226775</v>
      </c>
      <c r="R126" s="11">
        <v>113</v>
      </c>
      <c r="S126" s="11" t="str">
        <v>FAILURE</v>
      </c>
    </row>
    <row r="127" spans="6:19" x14ac:dyDescent="0.25">
      <c r="F127" s="11">
        <v>114</v>
      </c>
      <c r="G127" s="2">
        <f t="shared" ca="1" si="9"/>
        <v>392162.45342226775</v>
      </c>
      <c r="H127" s="11">
        <f t="shared" si="14"/>
        <v>1.207046616372984</v>
      </c>
      <c r="I127" s="2">
        <f t="shared" ca="1" si="10"/>
        <v>2414.0932327459682</v>
      </c>
      <c r="J127" s="2">
        <f t="shared" ca="1" si="15"/>
        <v>3448.704618208526</v>
      </c>
      <c r="K127" s="4">
        <f t="shared" ca="1" si="8"/>
        <v>-4.4355501142207383E-2</v>
      </c>
      <c r="L127" s="2">
        <f t="shared" ca="1" si="11"/>
        <v>-17394.562150702248</v>
      </c>
      <c r="M127" s="2">
        <f t="shared" ca="1" si="12"/>
        <v>-20843.266768910773</v>
      </c>
      <c r="N127" s="2">
        <f t="shared" ca="1" si="13"/>
        <v>371319.186653357</v>
      </c>
      <c r="R127" s="11">
        <v>114</v>
      </c>
      <c r="S127" s="11" t="str">
        <v>FAILURE</v>
      </c>
    </row>
    <row r="128" spans="6:19" x14ac:dyDescent="0.25">
      <c r="F128" s="11">
        <v>115</v>
      </c>
      <c r="G128" s="2">
        <f t="shared" ca="1" si="9"/>
        <v>371319.186653357</v>
      </c>
      <c r="H128" s="11">
        <f t="shared" si="14"/>
        <v>1.2090583607336056</v>
      </c>
      <c r="I128" s="2">
        <f t="shared" ca="1" si="10"/>
        <v>2418.1167214672114</v>
      </c>
      <c r="J128" s="2">
        <f t="shared" ca="1" si="15"/>
        <v>3454.4524592388734</v>
      </c>
      <c r="K128" s="4">
        <f t="shared" ca="1" si="8"/>
        <v>-2.4969693438969834E-2</v>
      </c>
      <c r="L128" s="2">
        <f t="shared" ca="1" si="11"/>
        <v>-9271.7262587419427</v>
      </c>
      <c r="M128" s="2">
        <f t="shared" ca="1" si="12"/>
        <v>-12726.178717980816</v>
      </c>
      <c r="N128" s="2">
        <f t="shared" ca="1" si="13"/>
        <v>358593.0079353762</v>
      </c>
      <c r="R128" s="11">
        <v>115</v>
      </c>
      <c r="S128" s="11" t="str">
        <v>FAILURE</v>
      </c>
    </row>
    <row r="129" spans="6:19" x14ac:dyDescent="0.25">
      <c r="F129" s="11">
        <v>116</v>
      </c>
      <c r="G129" s="2">
        <f t="shared" ca="1" si="9"/>
        <v>358593.0079353762</v>
      </c>
      <c r="H129" s="11">
        <f t="shared" si="14"/>
        <v>1.2110734580014952</v>
      </c>
      <c r="I129" s="2">
        <f t="shared" ca="1" si="10"/>
        <v>2422.1469160029906</v>
      </c>
      <c r="J129" s="2">
        <f t="shared" ca="1" si="15"/>
        <v>3460.2098800042722</v>
      </c>
      <c r="K129" s="4">
        <f t="shared" ca="1" si="8"/>
        <v>-8.3150955623135625E-2</v>
      </c>
      <c r="L129" s="2">
        <f t="shared" ca="1" si="11"/>
        <v>-29817.351289601189</v>
      </c>
      <c r="M129" s="2">
        <f t="shared" ca="1" si="12"/>
        <v>-33277.561169605462</v>
      </c>
      <c r="N129" s="2">
        <f t="shared" ca="1" si="13"/>
        <v>325315.44676577073</v>
      </c>
      <c r="R129" s="11">
        <v>116</v>
      </c>
      <c r="S129" s="11" t="str">
        <v>SUCCESS</v>
      </c>
    </row>
    <row r="130" spans="6:19" x14ac:dyDescent="0.25">
      <c r="F130" s="11">
        <v>117</v>
      </c>
      <c r="G130" s="2">
        <f t="shared" ca="1" si="9"/>
        <v>325315.44676577073</v>
      </c>
      <c r="H130" s="11">
        <f t="shared" si="14"/>
        <v>1.2130919137648311</v>
      </c>
      <c r="I130" s="2">
        <f t="shared" ca="1" si="10"/>
        <v>2426.1838275296623</v>
      </c>
      <c r="J130" s="2">
        <f t="shared" ca="1" si="15"/>
        <v>3465.9768964709465</v>
      </c>
      <c r="K130" s="4">
        <f t="shared" ca="1" si="8"/>
        <v>1.7192910330991122E-2</v>
      </c>
      <c r="L130" s="2">
        <f t="shared" ca="1" si="11"/>
        <v>5593.1193055302119</v>
      </c>
      <c r="M130" s="2">
        <f t="shared" ca="1" si="12"/>
        <v>2127.1424090592654</v>
      </c>
      <c r="N130" s="2">
        <f t="shared" ca="1" si="13"/>
        <v>327442.58917483001</v>
      </c>
      <c r="R130" s="11">
        <v>117</v>
      </c>
      <c r="S130" s="11" t="str">
        <v>FAILURE</v>
      </c>
    </row>
    <row r="131" spans="6:19" x14ac:dyDescent="0.25">
      <c r="F131" s="11">
        <v>118</v>
      </c>
      <c r="G131" s="2">
        <f t="shared" ca="1" si="9"/>
        <v>327442.58917483001</v>
      </c>
      <c r="H131" s="11">
        <f t="shared" si="14"/>
        <v>1.215113733621106</v>
      </c>
      <c r="I131" s="2">
        <f t="shared" ca="1" si="10"/>
        <v>2430.2274672422118</v>
      </c>
      <c r="J131" s="2">
        <f t="shared" ca="1" si="15"/>
        <v>3471.7535246317311</v>
      </c>
      <c r="K131" s="4">
        <f t="shared" ca="1" si="8"/>
        <v>-1.0278080484086429E-2</v>
      </c>
      <c r="L131" s="2">
        <f t="shared" ca="1" si="11"/>
        <v>-3365.4812854565507</v>
      </c>
      <c r="M131" s="2">
        <f t="shared" ca="1" si="12"/>
        <v>-6837.2348100882818</v>
      </c>
      <c r="N131" s="2">
        <f t="shared" ca="1" si="13"/>
        <v>320605.35436474171</v>
      </c>
      <c r="R131" s="11">
        <v>118</v>
      </c>
      <c r="S131" s="11" t="str">
        <v>FAILURE</v>
      </c>
    </row>
    <row r="132" spans="6:19" x14ac:dyDescent="0.25">
      <c r="F132" s="11">
        <v>119</v>
      </c>
      <c r="G132" s="2">
        <f t="shared" ca="1" si="9"/>
        <v>320605.35436474171</v>
      </c>
      <c r="H132" s="11">
        <f t="shared" si="14"/>
        <v>1.217138923177141</v>
      </c>
      <c r="I132" s="2">
        <f t="shared" ca="1" si="10"/>
        <v>2434.2778463542818</v>
      </c>
      <c r="J132" s="2">
        <f t="shared" ca="1" si="15"/>
        <v>3477.539780506117</v>
      </c>
      <c r="K132" s="4">
        <f t="shared" ca="1" si="8"/>
        <v>8.3184589463256964E-2</v>
      </c>
      <c r="L132" s="2">
        <f t="shared" ca="1" si="11"/>
        <v>26669.424782553058</v>
      </c>
      <c r="M132" s="2">
        <f t="shared" ca="1" si="12"/>
        <v>23191.88500204694</v>
      </c>
      <c r="N132" s="2">
        <f t="shared" ca="1" si="13"/>
        <v>343797.23936678865</v>
      </c>
      <c r="R132" s="11">
        <v>119</v>
      </c>
      <c r="S132" s="11" t="str">
        <v>FAILURE</v>
      </c>
    </row>
    <row r="133" spans="6:19" x14ac:dyDescent="0.25">
      <c r="F133" s="11">
        <v>120</v>
      </c>
      <c r="G133" s="2">
        <f t="shared" ca="1" si="9"/>
        <v>343797.23936678865</v>
      </c>
      <c r="H133" s="11">
        <f t="shared" si="14"/>
        <v>1.219167488049103</v>
      </c>
      <c r="I133" s="2">
        <f t="shared" ca="1" si="10"/>
        <v>2438.334976098206</v>
      </c>
      <c r="J133" s="2">
        <f t="shared" ca="1" si="15"/>
        <v>3483.3356801402942</v>
      </c>
      <c r="K133" s="4">
        <f t="shared" ca="1" si="8"/>
        <v>0.12238417180653122</v>
      </c>
      <c r="L133" s="2">
        <f t="shared" ca="1" si="11"/>
        <v>42075.340409276199</v>
      </c>
      <c r="M133" s="2">
        <f t="shared" ca="1" si="12"/>
        <v>38592.004729135908</v>
      </c>
      <c r="N133" s="2">
        <f t="shared" ca="1" si="13"/>
        <v>382389.24409592454</v>
      </c>
      <c r="R133" s="11">
        <v>120</v>
      </c>
      <c r="S133" s="11" t="str">
        <v>FAILURE</v>
      </c>
    </row>
    <row r="134" spans="6:19" x14ac:dyDescent="0.25">
      <c r="F134" s="11">
        <v>121</v>
      </c>
      <c r="G134" s="2">
        <f t="shared" ca="1" si="9"/>
        <v>382389.24409592454</v>
      </c>
      <c r="H134" s="11">
        <f t="shared" si="14"/>
        <v>1.2211994338625185</v>
      </c>
      <c r="I134" s="2">
        <f t="shared" ca="1" si="10"/>
        <v>2442.3988677250368</v>
      </c>
      <c r="J134" s="2">
        <f t="shared" ca="1" si="15"/>
        <v>3489.1412396071955</v>
      </c>
      <c r="K134" s="4">
        <f t="shared" ca="1" si="8"/>
        <v>6.3494841842648669E-2</v>
      </c>
      <c r="L134" s="2">
        <f t="shared" ca="1" si="11"/>
        <v>24279.744576200705</v>
      </c>
      <c r="M134" s="2">
        <f t="shared" ca="1" si="12"/>
        <v>20790.603336593507</v>
      </c>
      <c r="N134" s="2">
        <f t="shared" ca="1" si="13"/>
        <v>403179.84743251803</v>
      </c>
      <c r="R134" s="11">
        <v>121</v>
      </c>
      <c r="S134" s="11" t="str">
        <v>SUCCESS</v>
      </c>
    </row>
    <row r="135" spans="6:19" x14ac:dyDescent="0.25">
      <c r="F135" s="11">
        <v>122</v>
      </c>
      <c r="G135" s="2">
        <f t="shared" ca="1" si="9"/>
        <v>403179.84743251803</v>
      </c>
      <c r="H135" s="11">
        <f t="shared" si="14"/>
        <v>1.2232347662522893</v>
      </c>
      <c r="I135" s="2">
        <f t="shared" ca="1" si="10"/>
        <v>2446.4695325045786</v>
      </c>
      <c r="J135" s="2">
        <f t="shared" ca="1" si="15"/>
        <v>3494.956475006541</v>
      </c>
      <c r="K135" s="4">
        <f t="shared" ca="1" si="8"/>
        <v>0.11487069647454978</v>
      </c>
      <c r="L135" s="2">
        <f t="shared" ca="1" si="11"/>
        <v>46313.549879076068</v>
      </c>
      <c r="M135" s="2">
        <f t="shared" ca="1" si="12"/>
        <v>42818.593404069528</v>
      </c>
      <c r="N135" s="2">
        <f t="shared" ca="1" si="13"/>
        <v>445998.44083658757</v>
      </c>
      <c r="R135" s="11">
        <v>122</v>
      </c>
      <c r="S135" s="11" t="str">
        <v>FAILURE</v>
      </c>
    </row>
    <row r="136" spans="6:19" x14ac:dyDescent="0.25">
      <c r="F136" s="11">
        <v>123</v>
      </c>
      <c r="G136" s="2">
        <f t="shared" ca="1" si="9"/>
        <v>445998.44083658757</v>
      </c>
      <c r="H136" s="11">
        <f t="shared" si="14"/>
        <v>1.2252734908627099</v>
      </c>
      <c r="I136" s="2">
        <f t="shared" ca="1" si="10"/>
        <v>2450.5469817254198</v>
      </c>
      <c r="J136" s="2">
        <f t="shared" ca="1" si="15"/>
        <v>3500.7814024648856</v>
      </c>
      <c r="K136" s="4">
        <f t="shared" ca="1" si="8"/>
        <v>-4.8390014005839626E-3</v>
      </c>
      <c r="L136" s="2">
        <f t="shared" ca="1" si="11"/>
        <v>-2158.1870798665109</v>
      </c>
      <c r="M136" s="2">
        <f t="shared" ca="1" si="12"/>
        <v>-5658.9684823313964</v>
      </c>
      <c r="N136" s="2">
        <f t="shared" ca="1" si="13"/>
        <v>440339.4723542562</v>
      </c>
      <c r="R136" s="11">
        <v>123</v>
      </c>
      <c r="S136" s="11" t="str">
        <v>SUCCESS</v>
      </c>
    </row>
    <row r="137" spans="6:19" x14ac:dyDescent="0.25">
      <c r="F137" s="11">
        <v>124</v>
      </c>
      <c r="G137" s="2">
        <f t="shared" ca="1" si="9"/>
        <v>440339.4723542562</v>
      </c>
      <c r="H137" s="11">
        <f t="shared" si="14"/>
        <v>1.2273156133474812</v>
      </c>
      <c r="I137" s="2">
        <f t="shared" ca="1" si="10"/>
        <v>2454.6312266949622</v>
      </c>
      <c r="J137" s="2">
        <f t="shared" ca="1" si="15"/>
        <v>3506.6160381356603</v>
      </c>
      <c r="K137" s="4">
        <f t="shared" ca="1" si="8"/>
        <v>1.3723041496189177E-2</v>
      </c>
      <c r="L137" s="2">
        <f t="shared" ca="1" si="11"/>
        <v>6042.7968515275043</v>
      </c>
      <c r="M137" s="2">
        <f t="shared" ca="1" si="12"/>
        <v>2536.1808133918439</v>
      </c>
      <c r="N137" s="2">
        <f t="shared" ca="1" si="13"/>
        <v>442875.65316764807</v>
      </c>
      <c r="R137" s="11">
        <v>124</v>
      </c>
      <c r="S137" s="11" t="str">
        <v>FAILURE</v>
      </c>
    </row>
    <row r="138" spans="6:19" x14ac:dyDescent="0.25">
      <c r="F138" s="11">
        <v>125</v>
      </c>
      <c r="G138" s="2">
        <f t="shared" ca="1" si="9"/>
        <v>442875.65316764807</v>
      </c>
      <c r="H138" s="11">
        <f t="shared" si="14"/>
        <v>1.2293611393697268</v>
      </c>
      <c r="I138" s="2">
        <f t="shared" ca="1" si="10"/>
        <v>2458.7222787394535</v>
      </c>
      <c r="J138" s="2">
        <f t="shared" ca="1" si="15"/>
        <v>3512.4603981992195</v>
      </c>
      <c r="K138" s="4">
        <f t="shared" ca="1" si="8"/>
        <v>-4.5253427096905878E-2</v>
      </c>
      <c r="L138" s="2">
        <f t="shared" ca="1" si="11"/>
        <v>-20041.641083616734</v>
      </c>
      <c r="M138" s="2">
        <f t="shared" ca="1" si="12"/>
        <v>-23554.101481815953</v>
      </c>
      <c r="N138" s="2">
        <f t="shared" ca="1" si="13"/>
        <v>419321.55168583209</v>
      </c>
      <c r="R138" s="11">
        <v>125</v>
      </c>
      <c r="S138" s="11" t="str">
        <v>SUCCESS</v>
      </c>
    </row>
    <row r="139" spans="6:19" x14ac:dyDescent="0.25">
      <c r="F139" s="11">
        <v>126</v>
      </c>
      <c r="G139" s="2">
        <f t="shared" ca="1" si="9"/>
        <v>419321.55168583209</v>
      </c>
      <c r="H139" s="11">
        <f t="shared" si="14"/>
        <v>1.23141007460201</v>
      </c>
      <c r="I139" s="2">
        <f t="shared" ca="1" si="10"/>
        <v>2462.8201492040203</v>
      </c>
      <c r="J139" s="2">
        <f t="shared" ca="1" si="15"/>
        <v>3518.3144988628865</v>
      </c>
      <c r="K139" s="4">
        <f t="shared" ca="1" si="8"/>
        <v>4.81751172048486E-2</v>
      </c>
      <c r="L139" s="2">
        <f t="shared" ca="1" si="11"/>
        <v>20200.864898983942</v>
      </c>
      <c r="M139" s="2">
        <f t="shared" ca="1" si="12"/>
        <v>16682.550400121057</v>
      </c>
      <c r="N139" s="2">
        <f t="shared" ca="1" si="13"/>
        <v>436004.10208595317</v>
      </c>
      <c r="R139" s="11">
        <v>126</v>
      </c>
      <c r="S139" s="11" t="str">
        <v>FAILURE</v>
      </c>
    </row>
    <row r="140" spans="6:19" x14ac:dyDescent="0.25">
      <c r="F140" s="11">
        <v>127</v>
      </c>
      <c r="G140" s="2">
        <f t="shared" ca="1" si="9"/>
        <v>436004.10208595317</v>
      </c>
      <c r="H140" s="11">
        <f t="shared" si="14"/>
        <v>1.2334624247263466</v>
      </c>
      <c r="I140" s="2">
        <f t="shared" ca="1" si="10"/>
        <v>2466.9248494526933</v>
      </c>
      <c r="J140" s="2">
        <f t="shared" ca="1" si="15"/>
        <v>3524.1783563609906</v>
      </c>
      <c r="K140" s="4">
        <f t="shared" ca="1" si="8"/>
        <v>-2.1804884902725027E-2</v>
      </c>
      <c r="L140" s="2">
        <f t="shared" ca="1" si="11"/>
        <v>-9507.019263100181</v>
      </c>
      <c r="M140" s="2">
        <f t="shared" ca="1" si="12"/>
        <v>-13031.197619461171</v>
      </c>
      <c r="N140" s="2">
        <f t="shared" ca="1" si="13"/>
        <v>422972.90446649201</v>
      </c>
      <c r="R140" s="11">
        <v>127</v>
      </c>
      <c r="S140" s="11" t="str">
        <v>FAILURE</v>
      </c>
    </row>
    <row r="141" spans="6:19" x14ac:dyDescent="0.25">
      <c r="F141" s="11">
        <v>128</v>
      </c>
      <c r="G141" s="2">
        <f t="shared" ca="1" si="9"/>
        <v>422972.90446649201</v>
      </c>
      <c r="H141" s="11">
        <f t="shared" si="14"/>
        <v>1.2355181954342243</v>
      </c>
      <c r="I141" s="2">
        <f t="shared" ca="1" si="10"/>
        <v>2471.0363908684485</v>
      </c>
      <c r="J141" s="2">
        <f t="shared" ca="1" si="15"/>
        <v>3530.0519869549266</v>
      </c>
      <c r="K141" s="4">
        <f t="shared" ca="1" si="8"/>
        <v>3.0152097841624877E-2</v>
      </c>
      <c r="L141" s="2">
        <f t="shared" ca="1" si="11"/>
        <v>12753.520399829918</v>
      </c>
      <c r="M141" s="2">
        <f t="shared" ca="1" si="12"/>
        <v>9223.4684128749923</v>
      </c>
      <c r="N141" s="2">
        <f t="shared" ca="1" si="13"/>
        <v>432196.37287936697</v>
      </c>
      <c r="R141" s="11">
        <v>128</v>
      </c>
      <c r="S141" s="11" t="str">
        <v>FAILURE</v>
      </c>
    </row>
    <row r="142" spans="6:19" x14ac:dyDescent="0.25">
      <c r="F142" s="11">
        <v>129</v>
      </c>
      <c r="G142" s="2">
        <f t="shared" ca="1" si="9"/>
        <v>432196.37287936697</v>
      </c>
      <c r="H142" s="11">
        <f t="shared" si="14"/>
        <v>1.2375773924266147</v>
      </c>
      <c r="I142" s="2">
        <f t="shared" ca="1" si="10"/>
        <v>2475.1547848532296</v>
      </c>
      <c r="J142" s="2">
        <f t="shared" ca="1" si="15"/>
        <v>3535.9354069331853</v>
      </c>
      <c r="K142" s="4">
        <f t="shared" ref="K142:K205" ca="1" si="16">NORMINV(RAND(),$G$5,$G$6)</f>
        <v>5.9533137657174315E-2</v>
      </c>
      <c r="L142" s="2">
        <f t="shared" ca="1" si="11"/>
        <v>25730.006161558795</v>
      </c>
      <c r="M142" s="2">
        <f t="shared" ca="1" si="12"/>
        <v>22194.070754625609</v>
      </c>
      <c r="N142" s="2">
        <f t="shared" ca="1" si="13"/>
        <v>454390.44363399257</v>
      </c>
      <c r="R142" s="11">
        <v>129</v>
      </c>
      <c r="S142" s="11" t="str">
        <v>FAILURE</v>
      </c>
    </row>
    <row r="143" spans="6:19" x14ac:dyDescent="0.25">
      <c r="F143" s="11">
        <v>130</v>
      </c>
      <c r="G143" s="2">
        <f t="shared" ref="G143:G206" ca="1" si="17">N142</f>
        <v>454390.44363399257</v>
      </c>
      <c r="H143" s="11">
        <f t="shared" si="14"/>
        <v>1.2396400214139924</v>
      </c>
      <c r="I143" s="2">
        <f t="shared" ref="I143:I206" ca="1" si="18">IF(G143&gt;$G$3, ($G$9-$G$10)/(1+EXP(-0.1*(L142-$I$14)/$I$14))+$G$10, $G$10)*H143</f>
        <v>2479.2800428279847</v>
      </c>
      <c r="J143" s="2">
        <f t="shared" ca="1" si="15"/>
        <v>3541.8286326114071</v>
      </c>
      <c r="K143" s="4">
        <f t="shared" ca="1" si="16"/>
        <v>1.4473049004292712E-2</v>
      </c>
      <c r="L143" s="2">
        <f t="shared" ref="L143:L206" ca="1" si="19">K143*G143</f>
        <v>6576.4151577970797</v>
      </c>
      <c r="M143" s="2">
        <f t="shared" ref="M143:M206" ca="1" si="20">L143-J143</f>
        <v>3034.5865251856726</v>
      </c>
      <c r="N143" s="2">
        <f t="shared" ref="N143:N206" ca="1" si="21">G143+M143</f>
        <v>457425.03015917825</v>
      </c>
      <c r="R143" s="11">
        <v>130</v>
      </c>
      <c r="S143" s="11" t="str">
        <v>FAILURE</v>
      </c>
    </row>
    <row r="144" spans="6:19" x14ac:dyDescent="0.25">
      <c r="F144" s="11">
        <v>131</v>
      </c>
      <c r="G144" s="2">
        <f t="shared" ca="1" si="17"/>
        <v>457425.03015917825</v>
      </c>
      <c r="H144" s="11">
        <f t="shared" ref="H144:H207" si="22">(1+$G$7/12)^F143</f>
        <v>1.2417060881163491</v>
      </c>
      <c r="I144" s="2">
        <f t="shared" ca="1" si="18"/>
        <v>2483.4121762326981</v>
      </c>
      <c r="J144" s="2">
        <f t="shared" ref="J144:J207" ca="1" si="23">I144/0.7</f>
        <v>3547.7316803324261</v>
      </c>
      <c r="K144" s="4">
        <f t="shared" ca="1" si="16"/>
        <v>-2.9053599630253474E-2</v>
      </c>
      <c r="L144" s="2">
        <f t="shared" ca="1" si="19"/>
        <v>-13289.843687101386</v>
      </c>
      <c r="M144" s="2">
        <f t="shared" ca="1" si="20"/>
        <v>-16837.575367433812</v>
      </c>
      <c r="N144" s="2">
        <f t="shared" ca="1" si="21"/>
        <v>440587.45479174441</v>
      </c>
      <c r="R144" s="11">
        <v>131</v>
      </c>
      <c r="S144" s="11" t="str">
        <v>FAILURE</v>
      </c>
    </row>
    <row r="145" spans="6:19" x14ac:dyDescent="0.25">
      <c r="F145" s="11">
        <v>132</v>
      </c>
      <c r="G145" s="2">
        <f t="shared" ca="1" si="17"/>
        <v>440587.45479174441</v>
      </c>
      <c r="H145" s="11">
        <f t="shared" si="22"/>
        <v>1.2437755982632097</v>
      </c>
      <c r="I145" s="2">
        <f t="shared" ca="1" si="18"/>
        <v>2487.5511965264195</v>
      </c>
      <c r="J145" s="2">
        <f t="shared" ca="1" si="23"/>
        <v>3553.6445664663138</v>
      </c>
      <c r="K145" s="4">
        <f t="shared" ca="1" si="16"/>
        <v>1.9142065781898886E-2</v>
      </c>
      <c r="L145" s="2">
        <f t="shared" ca="1" si="19"/>
        <v>8433.7540423029732</v>
      </c>
      <c r="M145" s="2">
        <f t="shared" ca="1" si="20"/>
        <v>4880.1094758366598</v>
      </c>
      <c r="N145" s="2">
        <f t="shared" ca="1" si="21"/>
        <v>445467.5642675811</v>
      </c>
      <c r="R145" s="11">
        <v>132</v>
      </c>
      <c r="S145" s="11" t="str">
        <v>FAILURE</v>
      </c>
    </row>
    <row r="146" spans="6:19" x14ac:dyDescent="0.25">
      <c r="F146" s="11">
        <v>133</v>
      </c>
      <c r="G146" s="2">
        <f t="shared" ca="1" si="17"/>
        <v>445467.5642675811</v>
      </c>
      <c r="H146" s="11">
        <f t="shared" si="22"/>
        <v>1.2458485575936487</v>
      </c>
      <c r="I146" s="2">
        <f t="shared" ca="1" si="18"/>
        <v>2491.6971151872972</v>
      </c>
      <c r="J146" s="2">
        <f t="shared" ca="1" si="23"/>
        <v>3559.5673074104247</v>
      </c>
      <c r="K146" s="4">
        <f t="shared" ca="1" si="16"/>
        <v>-1.2475128902546029E-2</v>
      </c>
      <c r="L146" s="2">
        <f t="shared" ca="1" si="19"/>
        <v>-5557.2652861412816</v>
      </c>
      <c r="M146" s="2">
        <f t="shared" ca="1" si="20"/>
        <v>-9116.8325935517059</v>
      </c>
      <c r="N146" s="2">
        <f t="shared" ca="1" si="21"/>
        <v>436350.73167402938</v>
      </c>
      <c r="R146" s="11">
        <v>133</v>
      </c>
      <c r="S146" s="11" t="str">
        <v>SUCCESS</v>
      </c>
    </row>
    <row r="147" spans="6:19" x14ac:dyDescent="0.25">
      <c r="F147" s="11">
        <v>134</v>
      </c>
      <c r="G147" s="2">
        <f t="shared" ca="1" si="17"/>
        <v>436350.73167402938</v>
      </c>
      <c r="H147" s="11">
        <f t="shared" si="22"/>
        <v>1.2479249718563046</v>
      </c>
      <c r="I147" s="2">
        <f t="shared" ca="1" si="18"/>
        <v>2495.8499437126093</v>
      </c>
      <c r="J147" s="2">
        <f t="shared" ca="1" si="23"/>
        <v>3565.499919589442</v>
      </c>
      <c r="K147" s="4">
        <f t="shared" ca="1" si="16"/>
        <v>6.0006909612188249E-2</v>
      </c>
      <c r="L147" s="2">
        <f t="shared" ca="1" si="19"/>
        <v>26184.058914775687</v>
      </c>
      <c r="M147" s="2">
        <f t="shared" ca="1" si="20"/>
        <v>22618.558995186246</v>
      </c>
      <c r="N147" s="2">
        <f t="shared" ca="1" si="21"/>
        <v>458969.29066921561</v>
      </c>
      <c r="R147" s="11">
        <v>134</v>
      </c>
      <c r="S147" s="11" t="str">
        <v>FAILURE</v>
      </c>
    </row>
    <row r="148" spans="6:19" x14ac:dyDescent="0.25">
      <c r="F148" s="11">
        <v>135</v>
      </c>
      <c r="G148" s="2">
        <f t="shared" ca="1" si="17"/>
        <v>458969.29066921561</v>
      </c>
      <c r="H148" s="11">
        <f t="shared" si="22"/>
        <v>1.2500048468093985</v>
      </c>
      <c r="I148" s="2">
        <f t="shared" ca="1" si="18"/>
        <v>2500.009693618797</v>
      </c>
      <c r="J148" s="2">
        <f t="shared" ca="1" si="23"/>
        <v>3571.4424194554244</v>
      </c>
      <c r="K148" s="4">
        <f t="shared" ca="1" si="16"/>
        <v>6.2574284207231518E-2</v>
      </c>
      <c r="L148" s="2">
        <f t="shared" ca="1" si="19"/>
        <v>28719.67483672695</v>
      </c>
      <c r="M148" s="2">
        <f t="shared" ca="1" si="20"/>
        <v>25148.232417271527</v>
      </c>
      <c r="N148" s="2">
        <f t="shared" ca="1" si="21"/>
        <v>484117.52308648714</v>
      </c>
      <c r="R148" s="11">
        <v>135</v>
      </c>
      <c r="S148" s="11" t="str">
        <v>FAILURE</v>
      </c>
    </row>
    <row r="149" spans="6:19" x14ac:dyDescent="0.25">
      <c r="F149" s="11">
        <v>136</v>
      </c>
      <c r="G149" s="2">
        <f t="shared" ca="1" si="17"/>
        <v>484117.52308648714</v>
      </c>
      <c r="H149" s="11">
        <f t="shared" si="22"/>
        <v>1.2520881882207475</v>
      </c>
      <c r="I149" s="2">
        <f t="shared" ca="1" si="18"/>
        <v>2504.176376441495</v>
      </c>
      <c r="J149" s="2">
        <f t="shared" ca="1" si="23"/>
        <v>3577.3948234878503</v>
      </c>
      <c r="K149" s="4">
        <f t="shared" ca="1" si="16"/>
        <v>8.5392697091904335E-2</v>
      </c>
      <c r="L149" s="2">
        <f t="shared" ca="1" si="19"/>
        <v>41340.101005807403</v>
      </c>
      <c r="M149" s="2">
        <f t="shared" ca="1" si="20"/>
        <v>37762.706182319555</v>
      </c>
      <c r="N149" s="2">
        <f t="shared" ca="1" si="21"/>
        <v>521880.2292688067</v>
      </c>
      <c r="R149" s="11">
        <v>136</v>
      </c>
      <c r="S149" s="11" t="str">
        <v>SUCCESS</v>
      </c>
    </row>
    <row r="150" spans="6:19" x14ac:dyDescent="0.25">
      <c r="F150" s="11">
        <v>137</v>
      </c>
      <c r="G150" s="2">
        <f t="shared" ca="1" si="17"/>
        <v>521880.2292688067</v>
      </c>
      <c r="H150" s="11">
        <f t="shared" si="22"/>
        <v>1.2541750018677824</v>
      </c>
      <c r="I150" s="2">
        <f t="shared" ca="1" si="18"/>
        <v>4470.1549068275945</v>
      </c>
      <c r="J150" s="2">
        <f t="shared" ca="1" si="23"/>
        <v>6385.9355811822779</v>
      </c>
      <c r="K150" s="4">
        <f t="shared" ca="1" si="16"/>
        <v>1.9989530303167118E-2</v>
      </c>
      <c r="L150" s="2">
        <f t="shared" ca="1" si="19"/>
        <v>10432.140657592614</v>
      </c>
      <c r="M150" s="2">
        <f t="shared" ca="1" si="20"/>
        <v>4046.205076410336</v>
      </c>
      <c r="N150" s="2">
        <f t="shared" ca="1" si="21"/>
        <v>525926.43434521707</v>
      </c>
      <c r="R150" s="11">
        <v>137</v>
      </c>
      <c r="S150" s="11" t="str">
        <v>FAILURE</v>
      </c>
    </row>
    <row r="151" spans="6:19" x14ac:dyDescent="0.25">
      <c r="F151" s="11">
        <v>138</v>
      </c>
      <c r="G151" s="2">
        <f t="shared" ca="1" si="17"/>
        <v>525926.43434521707</v>
      </c>
      <c r="H151" s="11">
        <f t="shared" si="22"/>
        <v>1.256265293537562</v>
      </c>
      <c r="I151" s="2">
        <f t="shared" ca="1" si="18"/>
        <v>3923.6171935644475</v>
      </c>
      <c r="J151" s="2">
        <f t="shared" ca="1" si="23"/>
        <v>5605.1674193777826</v>
      </c>
      <c r="K151" s="4">
        <f t="shared" ca="1" si="16"/>
        <v>-7.0846932261006634E-2</v>
      </c>
      <c r="L151" s="2">
        <f t="shared" ca="1" si="19"/>
        <v>-37260.274468328345</v>
      </c>
      <c r="M151" s="2">
        <f t="shared" ca="1" si="20"/>
        <v>-42865.441887706125</v>
      </c>
      <c r="N151" s="2">
        <f t="shared" ca="1" si="21"/>
        <v>483060.99245751096</v>
      </c>
      <c r="R151" s="11">
        <v>138</v>
      </c>
      <c r="S151" s="11" t="str">
        <v>SUCCESS</v>
      </c>
    </row>
    <row r="152" spans="6:19" x14ac:dyDescent="0.25">
      <c r="F152" s="11">
        <v>139</v>
      </c>
      <c r="G152" s="2">
        <f t="shared" ca="1" si="17"/>
        <v>483060.99245751096</v>
      </c>
      <c r="H152" s="11">
        <f t="shared" si="22"/>
        <v>1.2583590690267914</v>
      </c>
      <c r="I152" s="2">
        <f t="shared" ca="1" si="18"/>
        <v>2516.7181380535826</v>
      </c>
      <c r="J152" s="2">
        <f t="shared" ca="1" si="23"/>
        <v>3595.3116257908327</v>
      </c>
      <c r="K152" s="4">
        <f t="shared" ca="1" si="16"/>
        <v>-6.6660783578339683E-2</v>
      </c>
      <c r="L152" s="2">
        <f t="shared" ca="1" si="19"/>
        <v>-32201.224273348114</v>
      </c>
      <c r="M152" s="2">
        <f t="shared" ca="1" si="20"/>
        <v>-35796.535899138944</v>
      </c>
      <c r="N152" s="2">
        <f t="shared" ca="1" si="21"/>
        <v>447264.45655837201</v>
      </c>
      <c r="R152" s="11">
        <v>139</v>
      </c>
      <c r="S152" s="11" t="str">
        <v>FAILURE</v>
      </c>
    </row>
    <row r="153" spans="6:19" x14ac:dyDescent="0.25">
      <c r="F153" s="11">
        <v>140</v>
      </c>
      <c r="G153" s="2">
        <f t="shared" ca="1" si="17"/>
        <v>447264.45655837201</v>
      </c>
      <c r="H153" s="11">
        <f t="shared" si="22"/>
        <v>1.2604563341418362</v>
      </c>
      <c r="I153" s="2">
        <f t="shared" ca="1" si="18"/>
        <v>2520.9126682836722</v>
      </c>
      <c r="J153" s="2">
        <f t="shared" ca="1" si="23"/>
        <v>3601.3038118338177</v>
      </c>
      <c r="K153" s="4">
        <f t="shared" ca="1" si="16"/>
        <v>1.8776035455346618E-2</v>
      </c>
      <c r="L153" s="2">
        <f t="shared" ca="1" si="19"/>
        <v>8397.8532942563306</v>
      </c>
      <c r="M153" s="2">
        <f t="shared" ca="1" si="20"/>
        <v>4796.5494824225134</v>
      </c>
      <c r="N153" s="2">
        <f t="shared" ca="1" si="21"/>
        <v>452061.00604079454</v>
      </c>
      <c r="R153" s="11">
        <v>140</v>
      </c>
      <c r="S153" s="11" t="str">
        <v>FAILURE</v>
      </c>
    </row>
    <row r="154" spans="6:19" x14ac:dyDescent="0.25">
      <c r="F154" s="11">
        <v>141</v>
      </c>
      <c r="G154" s="2">
        <f t="shared" ca="1" si="17"/>
        <v>452061.00604079454</v>
      </c>
      <c r="H154" s="11">
        <f t="shared" si="22"/>
        <v>1.2625570946987392</v>
      </c>
      <c r="I154" s="2">
        <f t="shared" ca="1" si="18"/>
        <v>2525.1141893974786</v>
      </c>
      <c r="J154" s="2">
        <f t="shared" ca="1" si="23"/>
        <v>3607.3059848535413</v>
      </c>
      <c r="K154" s="4">
        <f t="shared" ca="1" si="16"/>
        <v>-8.9817637054275552E-3</v>
      </c>
      <c r="L154" s="2">
        <f t="shared" ca="1" si="19"/>
        <v>-4060.305136696275</v>
      </c>
      <c r="M154" s="2">
        <f t="shared" ca="1" si="20"/>
        <v>-7667.6111215498167</v>
      </c>
      <c r="N154" s="2">
        <f t="shared" ca="1" si="21"/>
        <v>444393.39491924475</v>
      </c>
      <c r="R154" s="11">
        <v>141</v>
      </c>
      <c r="S154" s="11" t="str">
        <v>FAILURE</v>
      </c>
    </row>
    <row r="155" spans="6:19" x14ac:dyDescent="0.25">
      <c r="F155" s="11">
        <v>142</v>
      </c>
      <c r="G155" s="2">
        <f t="shared" ca="1" si="17"/>
        <v>444393.39491924475</v>
      </c>
      <c r="H155" s="11">
        <f t="shared" si="22"/>
        <v>1.2646613565232372</v>
      </c>
      <c r="I155" s="2">
        <f t="shared" ca="1" si="18"/>
        <v>2529.3227130464743</v>
      </c>
      <c r="J155" s="2">
        <f t="shared" ca="1" si="23"/>
        <v>3613.3181614949635</v>
      </c>
      <c r="K155" s="4">
        <f t="shared" ca="1" si="16"/>
        <v>6.357076591411473E-2</v>
      </c>
      <c r="L155" s="2">
        <f t="shared" ca="1" si="19"/>
        <v>28250.428482190051</v>
      </c>
      <c r="M155" s="2">
        <f t="shared" ca="1" si="20"/>
        <v>24637.110320695087</v>
      </c>
      <c r="N155" s="2">
        <f t="shared" ca="1" si="21"/>
        <v>469030.50523993984</v>
      </c>
      <c r="R155" s="11">
        <v>142</v>
      </c>
      <c r="S155" s="11" t="str">
        <v>FAILURE</v>
      </c>
    </row>
    <row r="156" spans="6:19" x14ac:dyDescent="0.25">
      <c r="F156" s="11">
        <v>143</v>
      </c>
      <c r="G156" s="2">
        <f t="shared" ca="1" si="17"/>
        <v>469030.50523993984</v>
      </c>
      <c r="H156" s="11">
        <f t="shared" si="22"/>
        <v>1.2667691254507762</v>
      </c>
      <c r="I156" s="2">
        <f t="shared" ca="1" si="18"/>
        <v>2533.5382509015526</v>
      </c>
      <c r="J156" s="2">
        <f t="shared" ca="1" si="23"/>
        <v>3619.3403584307898</v>
      </c>
      <c r="K156" s="4">
        <f t="shared" ca="1" si="16"/>
        <v>-4.0698824414604491E-2</v>
      </c>
      <c r="L156" s="2">
        <f t="shared" ca="1" si="19"/>
        <v>-19088.990177853542</v>
      </c>
      <c r="M156" s="2">
        <f t="shared" ca="1" si="20"/>
        <v>-22708.330536284331</v>
      </c>
      <c r="N156" s="2">
        <f t="shared" ca="1" si="21"/>
        <v>446322.17470365553</v>
      </c>
      <c r="R156" s="11">
        <v>143</v>
      </c>
      <c r="S156" s="11" t="str">
        <v>FAILURE</v>
      </c>
    </row>
    <row r="157" spans="6:19" x14ac:dyDescent="0.25">
      <c r="F157" s="11">
        <v>144</v>
      </c>
      <c r="G157" s="2">
        <f t="shared" ca="1" si="17"/>
        <v>446322.17470365553</v>
      </c>
      <c r="H157" s="11">
        <f t="shared" si="22"/>
        <v>1.2688804073265274</v>
      </c>
      <c r="I157" s="2">
        <f t="shared" ca="1" si="18"/>
        <v>2537.7608146530547</v>
      </c>
      <c r="J157" s="2">
        <f t="shared" ca="1" si="23"/>
        <v>3625.372592361507</v>
      </c>
      <c r="K157" s="4">
        <f t="shared" ca="1" si="16"/>
        <v>-2.9064214921178735E-2</v>
      </c>
      <c r="L157" s="2">
        <f t="shared" ca="1" si="19"/>
        <v>-12972.003609674928</v>
      </c>
      <c r="M157" s="2">
        <f t="shared" ca="1" si="20"/>
        <v>-16597.376202036434</v>
      </c>
      <c r="N157" s="2">
        <f t="shared" ca="1" si="21"/>
        <v>429724.79850161908</v>
      </c>
      <c r="R157" s="11">
        <v>144</v>
      </c>
      <c r="S157" s="11" t="str">
        <v>FAILURE</v>
      </c>
    </row>
    <row r="158" spans="6:19" x14ac:dyDescent="0.25">
      <c r="F158" s="11">
        <v>145</v>
      </c>
      <c r="G158" s="2">
        <f t="shared" ca="1" si="17"/>
        <v>429724.79850161908</v>
      </c>
      <c r="H158" s="11">
        <f t="shared" si="22"/>
        <v>1.2709952080054052</v>
      </c>
      <c r="I158" s="2">
        <f t="shared" ca="1" si="18"/>
        <v>2541.9904160108103</v>
      </c>
      <c r="J158" s="2">
        <f t="shared" ca="1" si="23"/>
        <v>3631.4148800154435</v>
      </c>
      <c r="K158" s="4">
        <f t="shared" ca="1" si="16"/>
        <v>-8.1645801975530202E-2</v>
      </c>
      <c r="L158" s="2">
        <f t="shared" ca="1" si="19"/>
        <v>-35085.22580243781</v>
      </c>
      <c r="M158" s="2">
        <f t="shared" ca="1" si="20"/>
        <v>-38716.640682453253</v>
      </c>
      <c r="N158" s="2">
        <f t="shared" ca="1" si="21"/>
        <v>391008.15781916585</v>
      </c>
      <c r="R158" s="11">
        <v>145</v>
      </c>
      <c r="S158" s="11" t="str">
        <v>FAILURE</v>
      </c>
    </row>
    <row r="159" spans="6:19" x14ac:dyDescent="0.25">
      <c r="F159" s="11">
        <v>146</v>
      </c>
      <c r="G159" s="2">
        <f t="shared" ca="1" si="17"/>
        <v>391008.15781916585</v>
      </c>
      <c r="H159" s="11">
        <f t="shared" si="22"/>
        <v>1.2731135333520809</v>
      </c>
      <c r="I159" s="2">
        <f t="shared" ca="1" si="18"/>
        <v>2546.2270667041616</v>
      </c>
      <c r="J159" s="2">
        <f t="shared" ca="1" si="23"/>
        <v>3637.4672381488026</v>
      </c>
      <c r="K159" s="4">
        <f t="shared" ca="1" si="16"/>
        <v>-1.8757170227002018E-2</v>
      </c>
      <c r="L159" s="2">
        <f t="shared" ca="1" si="19"/>
        <v>-7334.2065763605642</v>
      </c>
      <c r="M159" s="2">
        <f t="shared" ca="1" si="20"/>
        <v>-10971.673814509366</v>
      </c>
      <c r="N159" s="2">
        <f t="shared" ca="1" si="21"/>
        <v>380036.48400465649</v>
      </c>
      <c r="R159" s="11">
        <v>146</v>
      </c>
      <c r="S159" s="11" t="str">
        <v>FAILURE</v>
      </c>
    </row>
    <row r="160" spans="6:19" x14ac:dyDescent="0.25">
      <c r="F160" s="11">
        <v>147</v>
      </c>
      <c r="G160" s="2">
        <f t="shared" ca="1" si="17"/>
        <v>380036.48400465649</v>
      </c>
      <c r="H160" s="11">
        <f t="shared" si="22"/>
        <v>1.2752353892410011</v>
      </c>
      <c r="I160" s="2">
        <f t="shared" ca="1" si="18"/>
        <v>2550.4707784820021</v>
      </c>
      <c r="J160" s="2">
        <f t="shared" ca="1" si="23"/>
        <v>3643.5296835457175</v>
      </c>
      <c r="K160" s="4">
        <f t="shared" ca="1" si="16"/>
        <v>2.4360258001353774E-2</v>
      </c>
      <c r="L160" s="2">
        <f t="shared" ca="1" si="19"/>
        <v>9257.7868002807882</v>
      </c>
      <c r="M160" s="2">
        <f t="shared" ca="1" si="20"/>
        <v>5614.2571167350707</v>
      </c>
      <c r="N160" s="2">
        <f t="shared" ca="1" si="21"/>
        <v>385650.74112139159</v>
      </c>
      <c r="R160" s="11">
        <v>147</v>
      </c>
      <c r="S160" s="11" t="str">
        <v>FAILURE</v>
      </c>
    </row>
    <row r="161" spans="6:19" x14ac:dyDescent="0.25">
      <c r="F161" s="11">
        <v>148</v>
      </c>
      <c r="G161" s="2">
        <f t="shared" ca="1" si="17"/>
        <v>385650.74112139159</v>
      </c>
      <c r="H161" s="11">
        <f t="shared" si="22"/>
        <v>1.277360781556403</v>
      </c>
      <c r="I161" s="2">
        <f t="shared" ca="1" si="18"/>
        <v>2554.7215631128061</v>
      </c>
      <c r="J161" s="2">
        <f t="shared" ca="1" si="23"/>
        <v>3649.6022330182946</v>
      </c>
      <c r="K161" s="4">
        <f t="shared" ca="1" si="16"/>
        <v>-8.7018256447783077E-2</v>
      </c>
      <c r="L161" s="2">
        <f t="shared" ca="1" si="19"/>
        <v>-33558.655090178858</v>
      </c>
      <c r="M161" s="2">
        <f t="shared" ca="1" si="20"/>
        <v>-37208.257323197155</v>
      </c>
      <c r="N161" s="2">
        <f t="shared" ca="1" si="21"/>
        <v>348442.48379819444</v>
      </c>
      <c r="R161" s="11">
        <v>148</v>
      </c>
      <c r="S161" s="11" t="str">
        <v>FAILURE</v>
      </c>
    </row>
    <row r="162" spans="6:19" x14ac:dyDescent="0.25">
      <c r="F162" s="11">
        <v>149</v>
      </c>
      <c r="G162" s="2">
        <f t="shared" ca="1" si="17"/>
        <v>348442.48379819444</v>
      </c>
      <c r="H162" s="11">
        <f t="shared" si="22"/>
        <v>1.2794897161923302</v>
      </c>
      <c r="I162" s="2">
        <f t="shared" ca="1" si="18"/>
        <v>2558.9794323846604</v>
      </c>
      <c r="J162" s="2">
        <f t="shared" ca="1" si="23"/>
        <v>3655.6849034066581</v>
      </c>
      <c r="K162" s="4">
        <f t="shared" ca="1" si="16"/>
        <v>-5.8855872087487625E-2</v>
      </c>
      <c r="L162" s="2">
        <f t="shared" ca="1" si="19"/>
        <v>-20507.88625627301</v>
      </c>
      <c r="M162" s="2">
        <f t="shared" ca="1" si="20"/>
        <v>-24163.571159679668</v>
      </c>
      <c r="N162" s="2">
        <f t="shared" ca="1" si="21"/>
        <v>324278.91263851477</v>
      </c>
      <c r="R162" s="11">
        <v>149</v>
      </c>
      <c r="S162" s="11" t="str">
        <v>FAILURE</v>
      </c>
    </row>
    <row r="163" spans="6:19" x14ac:dyDescent="0.25">
      <c r="F163" s="11">
        <v>150</v>
      </c>
      <c r="G163" s="2">
        <f t="shared" ca="1" si="17"/>
        <v>324278.91263851477</v>
      </c>
      <c r="H163" s="11">
        <f t="shared" si="22"/>
        <v>1.2816221990526511</v>
      </c>
      <c r="I163" s="2">
        <f t="shared" ca="1" si="18"/>
        <v>2563.244398105302</v>
      </c>
      <c r="J163" s="2">
        <f t="shared" ca="1" si="23"/>
        <v>3661.7777115790032</v>
      </c>
      <c r="K163" s="4">
        <f t="shared" ca="1" si="16"/>
        <v>6.1204463141768993E-2</v>
      </c>
      <c r="L163" s="2">
        <f t="shared" ca="1" si="19"/>
        <v>19847.316756236905</v>
      </c>
      <c r="M163" s="2">
        <f t="shared" ca="1" si="20"/>
        <v>16185.539044657902</v>
      </c>
      <c r="N163" s="2">
        <f t="shared" ca="1" si="21"/>
        <v>340464.45168317267</v>
      </c>
      <c r="R163" s="11">
        <v>150</v>
      </c>
      <c r="S163" s="11" t="str">
        <v>FAILURE</v>
      </c>
    </row>
    <row r="164" spans="6:19" x14ac:dyDescent="0.25">
      <c r="F164" s="11">
        <v>151</v>
      </c>
      <c r="G164" s="2">
        <f t="shared" ca="1" si="17"/>
        <v>340464.45168317267</v>
      </c>
      <c r="H164" s="11">
        <f t="shared" si="22"/>
        <v>1.283758236051072</v>
      </c>
      <c r="I164" s="2">
        <f t="shared" ca="1" si="18"/>
        <v>2567.5164721021438</v>
      </c>
      <c r="J164" s="2">
        <f t="shared" ca="1" si="23"/>
        <v>3667.8806744316344</v>
      </c>
      <c r="K164" s="4">
        <f t="shared" ca="1" si="16"/>
        <v>7.4596195018737876E-2</v>
      </c>
      <c r="L164" s="2">
        <f t="shared" ca="1" si="19"/>
        <v>25397.352634705607</v>
      </c>
      <c r="M164" s="2">
        <f t="shared" ca="1" si="20"/>
        <v>21729.471960273971</v>
      </c>
      <c r="N164" s="2">
        <f t="shared" ca="1" si="21"/>
        <v>362193.92364344664</v>
      </c>
      <c r="R164" s="11">
        <v>151</v>
      </c>
      <c r="S164" s="11" t="str">
        <v>FAILURE</v>
      </c>
    </row>
    <row r="165" spans="6:19" x14ac:dyDescent="0.25">
      <c r="F165" s="11">
        <v>152</v>
      </c>
      <c r="G165" s="2">
        <f t="shared" ca="1" si="17"/>
        <v>362193.92364344664</v>
      </c>
      <c r="H165" s="11">
        <f t="shared" si="22"/>
        <v>1.2858978331111572</v>
      </c>
      <c r="I165" s="2">
        <f t="shared" ca="1" si="18"/>
        <v>2571.7956662223146</v>
      </c>
      <c r="J165" s="2">
        <f t="shared" ca="1" si="23"/>
        <v>3673.9938088890212</v>
      </c>
      <c r="K165" s="4">
        <f t="shared" ca="1" si="16"/>
        <v>4.7604400768116249E-2</v>
      </c>
      <c r="L165" s="2">
        <f t="shared" ca="1" si="19"/>
        <v>17242.024696899131</v>
      </c>
      <c r="M165" s="2">
        <f t="shared" ca="1" si="20"/>
        <v>13568.030888010109</v>
      </c>
      <c r="N165" s="2">
        <f t="shared" ca="1" si="21"/>
        <v>375761.95453145675</v>
      </c>
      <c r="R165" s="11">
        <v>152</v>
      </c>
      <c r="S165" s="11" t="str">
        <v>FAILURE</v>
      </c>
    </row>
    <row r="166" spans="6:19" x14ac:dyDescent="0.25">
      <c r="F166" s="11">
        <v>153</v>
      </c>
      <c r="G166" s="2">
        <f t="shared" ca="1" si="17"/>
        <v>375761.95453145675</v>
      </c>
      <c r="H166" s="11">
        <f t="shared" si="22"/>
        <v>1.2880409961663428</v>
      </c>
      <c r="I166" s="2">
        <f t="shared" ca="1" si="18"/>
        <v>2576.0819923326858</v>
      </c>
      <c r="J166" s="2">
        <f t="shared" ca="1" si="23"/>
        <v>3680.1171319038372</v>
      </c>
      <c r="K166" s="4">
        <f t="shared" ca="1" si="16"/>
        <v>0.14509317525833801</v>
      </c>
      <c r="L166" s="2">
        <f t="shared" ca="1" si="19"/>
        <v>54520.495124248293</v>
      </c>
      <c r="M166" s="2">
        <f t="shared" ca="1" si="20"/>
        <v>50840.377992344453</v>
      </c>
      <c r="N166" s="2">
        <f t="shared" ca="1" si="21"/>
        <v>426602.33252380119</v>
      </c>
      <c r="R166" s="11">
        <v>153</v>
      </c>
      <c r="S166" s="11" t="str">
        <v>FAILURE</v>
      </c>
    </row>
    <row r="167" spans="6:19" x14ac:dyDescent="0.25">
      <c r="F167" s="11">
        <v>154</v>
      </c>
      <c r="G167" s="2">
        <f t="shared" ca="1" si="17"/>
        <v>426602.33252380119</v>
      </c>
      <c r="H167" s="11">
        <f t="shared" si="22"/>
        <v>1.2901877311599532</v>
      </c>
      <c r="I167" s="2">
        <f t="shared" ca="1" si="18"/>
        <v>2580.3754623199065</v>
      </c>
      <c r="J167" s="2">
        <f t="shared" ca="1" si="23"/>
        <v>3686.2506604570094</v>
      </c>
      <c r="K167" s="4">
        <f t="shared" ca="1" si="16"/>
        <v>0.13379605456104968</v>
      </c>
      <c r="L167" s="2">
        <f t="shared" ca="1" si="19"/>
        <v>57077.708958225558</v>
      </c>
      <c r="M167" s="2">
        <f t="shared" ca="1" si="20"/>
        <v>53391.45829776855</v>
      </c>
      <c r="N167" s="2">
        <f t="shared" ca="1" si="21"/>
        <v>479993.79082156974</v>
      </c>
      <c r="R167" s="11">
        <v>154</v>
      </c>
      <c r="S167" s="11" t="str">
        <v>FAILURE</v>
      </c>
    </row>
    <row r="168" spans="6:19" x14ac:dyDescent="0.25">
      <c r="F168" s="11">
        <v>155</v>
      </c>
      <c r="G168" s="2">
        <f t="shared" ca="1" si="17"/>
        <v>479993.79082156974</v>
      </c>
      <c r="H168" s="11">
        <f t="shared" si="22"/>
        <v>1.2923380440452199</v>
      </c>
      <c r="I168" s="2">
        <f t="shared" ca="1" si="18"/>
        <v>2584.6760880904399</v>
      </c>
      <c r="J168" s="2">
        <f t="shared" ca="1" si="23"/>
        <v>3692.3944115577715</v>
      </c>
      <c r="K168" s="4">
        <f t="shared" ca="1" si="16"/>
        <v>-1.6805050895169586E-3</v>
      </c>
      <c r="L168" s="2">
        <f t="shared" ca="1" si="19"/>
        <v>-806.63200841218634</v>
      </c>
      <c r="M168" s="2">
        <f t="shared" ca="1" si="20"/>
        <v>-4499.0264199699577</v>
      </c>
      <c r="N168" s="2">
        <f t="shared" ca="1" si="21"/>
        <v>475494.76440159976</v>
      </c>
      <c r="R168" s="11">
        <v>155</v>
      </c>
      <c r="S168" s="11" t="str">
        <v>FAILURE</v>
      </c>
    </row>
    <row r="169" spans="6:19" x14ac:dyDescent="0.25">
      <c r="F169" s="11">
        <v>156</v>
      </c>
      <c r="G169" s="2">
        <f t="shared" ca="1" si="17"/>
        <v>475494.76440159976</v>
      </c>
      <c r="H169" s="11">
        <f t="shared" si="22"/>
        <v>1.2944919407852955</v>
      </c>
      <c r="I169" s="2">
        <f t="shared" ca="1" si="18"/>
        <v>2588.9838815705912</v>
      </c>
      <c r="J169" s="2">
        <f t="shared" ca="1" si="23"/>
        <v>3698.5484022437017</v>
      </c>
      <c r="K169" s="4">
        <f t="shared" ca="1" si="16"/>
        <v>-1.0462224181577622E-3</v>
      </c>
      <c r="L169" s="2">
        <f t="shared" ca="1" si="19"/>
        <v>-497.4732822335971</v>
      </c>
      <c r="M169" s="2">
        <f t="shared" ca="1" si="20"/>
        <v>-4196.0216844772985</v>
      </c>
      <c r="N169" s="2">
        <f t="shared" ca="1" si="21"/>
        <v>471298.74271712248</v>
      </c>
      <c r="R169" s="11">
        <v>156</v>
      </c>
      <c r="S169" s="11" t="str">
        <v>FAILURE</v>
      </c>
    </row>
    <row r="170" spans="6:19" x14ac:dyDescent="0.25">
      <c r="F170" s="11">
        <v>157</v>
      </c>
      <c r="G170" s="2">
        <f t="shared" ca="1" si="17"/>
        <v>471298.74271712248</v>
      </c>
      <c r="H170" s="11">
        <f t="shared" si="22"/>
        <v>1.2966494273532709</v>
      </c>
      <c r="I170" s="2">
        <f t="shared" ca="1" si="18"/>
        <v>2593.298854706542</v>
      </c>
      <c r="J170" s="2">
        <f t="shared" ca="1" si="23"/>
        <v>3704.7126495807747</v>
      </c>
      <c r="K170" s="4">
        <f t="shared" ca="1" si="16"/>
        <v>-3.8776216323795444E-2</v>
      </c>
      <c r="L170" s="2">
        <f t="shared" ca="1" si="19"/>
        <v>-18275.182000731955</v>
      </c>
      <c r="M170" s="2">
        <f t="shared" ca="1" si="20"/>
        <v>-21979.89465031273</v>
      </c>
      <c r="N170" s="2">
        <f t="shared" ca="1" si="21"/>
        <v>449318.84806680976</v>
      </c>
      <c r="R170" s="11">
        <v>157</v>
      </c>
      <c r="S170" s="11" t="str">
        <v>FAILURE</v>
      </c>
    </row>
    <row r="171" spans="6:19" x14ac:dyDescent="0.25">
      <c r="F171" s="11">
        <v>158</v>
      </c>
      <c r="G171" s="2">
        <f t="shared" ca="1" si="17"/>
        <v>449318.84806680976</v>
      </c>
      <c r="H171" s="11">
        <f t="shared" si="22"/>
        <v>1.2988105097321934</v>
      </c>
      <c r="I171" s="2">
        <f t="shared" ca="1" si="18"/>
        <v>2597.6210194643868</v>
      </c>
      <c r="J171" s="2">
        <f t="shared" ca="1" si="23"/>
        <v>3710.88717066341</v>
      </c>
      <c r="K171" s="4">
        <f t="shared" ca="1" si="16"/>
        <v>-2.2310104031636739E-2</v>
      </c>
      <c r="L171" s="2">
        <f t="shared" ca="1" si="19"/>
        <v>-10024.350243745708</v>
      </c>
      <c r="M171" s="2">
        <f t="shared" ca="1" si="20"/>
        <v>-13735.237414409119</v>
      </c>
      <c r="N171" s="2">
        <f t="shared" ca="1" si="21"/>
        <v>435583.61065240065</v>
      </c>
      <c r="R171" s="11">
        <v>158</v>
      </c>
      <c r="S171" s="11" t="str">
        <v>SUCCESS</v>
      </c>
    </row>
    <row r="172" spans="6:19" x14ac:dyDescent="0.25">
      <c r="F172" s="11">
        <v>159</v>
      </c>
      <c r="G172" s="2">
        <f t="shared" ca="1" si="17"/>
        <v>435583.61065240065</v>
      </c>
      <c r="H172" s="11">
        <f t="shared" si="22"/>
        <v>1.3009751939150802</v>
      </c>
      <c r="I172" s="2">
        <f t="shared" ca="1" si="18"/>
        <v>2601.9503878301603</v>
      </c>
      <c r="J172" s="2">
        <f t="shared" ca="1" si="23"/>
        <v>3717.071982614515</v>
      </c>
      <c r="K172" s="4">
        <f t="shared" ca="1" si="16"/>
        <v>-8.5091163934332414E-2</v>
      </c>
      <c r="L172" s="2">
        <f t="shared" ca="1" si="19"/>
        <v>-37064.316421131844</v>
      </c>
      <c r="M172" s="2">
        <f t="shared" ca="1" si="20"/>
        <v>-40781.388403746358</v>
      </c>
      <c r="N172" s="2">
        <f t="shared" ca="1" si="21"/>
        <v>394802.22224865429</v>
      </c>
      <c r="R172" s="11">
        <v>159</v>
      </c>
      <c r="S172" s="11" t="str">
        <v>FAILURE</v>
      </c>
    </row>
    <row r="173" spans="6:19" x14ac:dyDescent="0.25">
      <c r="F173" s="11">
        <v>160</v>
      </c>
      <c r="G173" s="2">
        <f t="shared" ca="1" si="17"/>
        <v>394802.22224865429</v>
      </c>
      <c r="H173" s="11">
        <f t="shared" si="22"/>
        <v>1.3031434859049389</v>
      </c>
      <c r="I173" s="2">
        <f t="shared" ca="1" si="18"/>
        <v>2606.2869718098777</v>
      </c>
      <c r="J173" s="2">
        <f t="shared" ca="1" si="23"/>
        <v>3723.2671025855398</v>
      </c>
      <c r="K173" s="4">
        <f t="shared" ca="1" si="16"/>
        <v>1.2422511230297846E-2</v>
      </c>
      <c r="L173" s="2">
        <f t="shared" ca="1" si="19"/>
        <v>4904.4350396304535</v>
      </c>
      <c r="M173" s="2">
        <f t="shared" ca="1" si="20"/>
        <v>1181.1679370449137</v>
      </c>
      <c r="N173" s="2">
        <f t="shared" ca="1" si="21"/>
        <v>395983.39018569922</v>
      </c>
      <c r="R173" s="11">
        <v>160</v>
      </c>
      <c r="S173" s="11" t="str">
        <v>SUCCESS</v>
      </c>
    </row>
    <row r="174" spans="6:19" x14ac:dyDescent="0.25">
      <c r="F174" s="11">
        <v>161</v>
      </c>
      <c r="G174" s="2">
        <f t="shared" ca="1" si="17"/>
        <v>395983.39018569922</v>
      </c>
      <c r="H174" s="11">
        <f t="shared" si="22"/>
        <v>1.3053153917147806</v>
      </c>
      <c r="I174" s="2">
        <f t="shared" ca="1" si="18"/>
        <v>2610.6307834295612</v>
      </c>
      <c r="J174" s="2">
        <f t="shared" ca="1" si="23"/>
        <v>3729.4725477565162</v>
      </c>
      <c r="K174" s="4">
        <f t="shared" ca="1" si="16"/>
        <v>-3.8029003601017512E-2</v>
      </c>
      <c r="L174" s="2">
        <f t="shared" ca="1" si="19"/>
        <v>-15058.853771315078</v>
      </c>
      <c r="M174" s="2">
        <f t="shared" ca="1" si="20"/>
        <v>-18788.326319071595</v>
      </c>
      <c r="N174" s="2">
        <f t="shared" ca="1" si="21"/>
        <v>377195.06386662764</v>
      </c>
      <c r="R174" s="11">
        <v>161</v>
      </c>
      <c r="S174" s="11" t="str">
        <v>FAILURE</v>
      </c>
    </row>
    <row r="175" spans="6:19" x14ac:dyDescent="0.25">
      <c r="F175" s="11">
        <v>162</v>
      </c>
      <c r="G175" s="2">
        <f t="shared" ca="1" si="17"/>
        <v>377195.06386662764</v>
      </c>
      <c r="H175" s="11">
        <f t="shared" si="22"/>
        <v>1.3074909173676388</v>
      </c>
      <c r="I175" s="2">
        <f t="shared" ca="1" si="18"/>
        <v>2614.9818347352775</v>
      </c>
      <c r="J175" s="2">
        <f t="shared" ca="1" si="23"/>
        <v>3735.6883353361109</v>
      </c>
      <c r="K175" s="4">
        <f t="shared" ca="1" si="16"/>
        <v>2.934975150703082E-2</v>
      </c>
      <c r="L175" s="2">
        <f t="shared" ca="1" si="19"/>
        <v>11070.581394164141</v>
      </c>
      <c r="M175" s="2">
        <f t="shared" ca="1" si="20"/>
        <v>7334.89305882803</v>
      </c>
      <c r="N175" s="2">
        <f t="shared" ca="1" si="21"/>
        <v>384529.95692545566</v>
      </c>
      <c r="R175" s="11">
        <v>162</v>
      </c>
      <c r="S175" s="11" t="str">
        <v>FAILURE</v>
      </c>
    </row>
    <row r="176" spans="6:19" x14ac:dyDescent="0.25">
      <c r="F176" s="11">
        <v>163</v>
      </c>
      <c r="G176" s="2">
        <f t="shared" ca="1" si="17"/>
        <v>384529.95692545566</v>
      </c>
      <c r="H176" s="11">
        <f t="shared" si="22"/>
        <v>1.3096700688965848</v>
      </c>
      <c r="I176" s="2">
        <f t="shared" ca="1" si="18"/>
        <v>2619.3401377931696</v>
      </c>
      <c r="J176" s="2">
        <f t="shared" ca="1" si="23"/>
        <v>3741.9144825616709</v>
      </c>
      <c r="K176" s="4">
        <f t="shared" ca="1" si="16"/>
        <v>2.4862154961920121E-2</v>
      </c>
      <c r="L176" s="2">
        <f t="shared" ca="1" si="19"/>
        <v>9560.2433765811475</v>
      </c>
      <c r="M176" s="2">
        <f t="shared" ca="1" si="20"/>
        <v>5818.3288940194761</v>
      </c>
      <c r="N176" s="2">
        <f t="shared" ca="1" si="21"/>
        <v>390348.28581947513</v>
      </c>
      <c r="R176" s="11">
        <v>163</v>
      </c>
      <c r="S176" s="11" t="str">
        <v>FAILURE</v>
      </c>
    </row>
    <row r="177" spans="6:19" x14ac:dyDescent="0.25">
      <c r="F177" s="11">
        <v>164</v>
      </c>
      <c r="G177" s="2">
        <f t="shared" ca="1" si="17"/>
        <v>390348.28581947513</v>
      </c>
      <c r="H177" s="11">
        <f t="shared" si="22"/>
        <v>1.3118528523447459</v>
      </c>
      <c r="I177" s="2">
        <f t="shared" ca="1" si="18"/>
        <v>2623.705704689492</v>
      </c>
      <c r="J177" s="2">
        <f t="shared" ca="1" si="23"/>
        <v>3748.1510066992746</v>
      </c>
      <c r="K177" s="4">
        <f t="shared" ca="1" si="16"/>
        <v>8.6973906814059559E-2</v>
      </c>
      <c r="L177" s="2">
        <f t="shared" ca="1" si="19"/>
        <v>33950.115435890919</v>
      </c>
      <c r="M177" s="2">
        <f t="shared" ca="1" si="20"/>
        <v>30201.964429191645</v>
      </c>
      <c r="N177" s="2">
        <f t="shared" ca="1" si="21"/>
        <v>420550.25024866679</v>
      </c>
      <c r="R177" s="11">
        <v>164</v>
      </c>
      <c r="S177" s="11" t="str">
        <v>FAILURE</v>
      </c>
    </row>
    <row r="178" spans="6:19" x14ac:dyDescent="0.25">
      <c r="F178" s="11">
        <v>165</v>
      </c>
      <c r="G178" s="2">
        <f t="shared" ca="1" si="17"/>
        <v>420550.25024866679</v>
      </c>
      <c r="H178" s="11">
        <f t="shared" si="22"/>
        <v>1.3140392737653206</v>
      </c>
      <c r="I178" s="2">
        <f t="shared" ca="1" si="18"/>
        <v>2628.0785475306411</v>
      </c>
      <c r="J178" s="2">
        <f t="shared" ca="1" si="23"/>
        <v>3754.3979250437733</v>
      </c>
      <c r="K178" s="4">
        <f t="shared" ca="1" si="16"/>
        <v>-7.7429977966477076E-2</v>
      </c>
      <c r="L178" s="2">
        <f t="shared" ca="1" si="19"/>
        <v>-32563.196610550691</v>
      </c>
      <c r="M178" s="2">
        <f t="shared" ca="1" si="20"/>
        <v>-36317.594535594464</v>
      </c>
      <c r="N178" s="2">
        <f t="shared" ca="1" si="21"/>
        <v>384232.65571307234</v>
      </c>
      <c r="R178" s="11">
        <v>165</v>
      </c>
      <c r="S178" s="11" t="str">
        <v>SUCCESS</v>
      </c>
    </row>
    <row r="179" spans="6:19" x14ac:dyDescent="0.25">
      <c r="F179" s="11">
        <v>166</v>
      </c>
      <c r="G179" s="2">
        <f t="shared" ca="1" si="17"/>
        <v>384232.65571307234</v>
      </c>
      <c r="H179" s="11">
        <f t="shared" si="22"/>
        <v>1.3162293392215962</v>
      </c>
      <c r="I179" s="2">
        <f t="shared" ca="1" si="18"/>
        <v>2632.4586784431926</v>
      </c>
      <c r="J179" s="2">
        <f t="shared" ca="1" si="23"/>
        <v>3760.6552549188468</v>
      </c>
      <c r="K179" s="4">
        <f t="shared" ca="1" si="16"/>
        <v>0.12752569672791325</v>
      </c>
      <c r="L179" s="2">
        <f t="shared" ca="1" si="19"/>
        <v>48999.537125425966</v>
      </c>
      <c r="M179" s="2">
        <f t="shared" ca="1" si="20"/>
        <v>45238.881870507117</v>
      </c>
      <c r="N179" s="2">
        <f t="shared" ca="1" si="21"/>
        <v>429471.53758357943</v>
      </c>
      <c r="R179" s="11">
        <v>166</v>
      </c>
      <c r="S179" s="11" t="str">
        <v>SUCCESS</v>
      </c>
    </row>
    <row r="180" spans="6:19" x14ac:dyDescent="0.25">
      <c r="F180" s="11">
        <v>167</v>
      </c>
      <c r="G180" s="2">
        <f t="shared" ca="1" si="17"/>
        <v>429471.53758357943</v>
      </c>
      <c r="H180" s="11">
        <f t="shared" si="22"/>
        <v>1.3184230547869655</v>
      </c>
      <c r="I180" s="2">
        <f t="shared" ca="1" si="18"/>
        <v>2636.8461095739312</v>
      </c>
      <c r="J180" s="2">
        <f t="shared" ca="1" si="23"/>
        <v>3766.9230136770448</v>
      </c>
      <c r="K180" s="4">
        <f t="shared" ca="1" si="16"/>
        <v>-5.2712162539663057E-2</v>
      </c>
      <c r="L180" s="2">
        <f t="shared" ca="1" si="19"/>
        <v>-22638.373495264652</v>
      </c>
      <c r="M180" s="2">
        <f t="shared" ca="1" si="20"/>
        <v>-26405.296508941698</v>
      </c>
      <c r="N180" s="2">
        <f t="shared" ca="1" si="21"/>
        <v>403066.24107463774</v>
      </c>
      <c r="R180" s="11">
        <v>167</v>
      </c>
      <c r="S180" s="11" t="str">
        <v>FAILURE</v>
      </c>
    </row>
    <row r="181" spans="6:19" x14ac:dyDescent="0.25">
      <c r="F181" s="11">
        <v>168</v>
      </c>
      <c r="G181" s="2">
        <f t="shared" ca="1" si="17"/>
        <v>403066.24107463774</v>
      </c>
      <c r="H181" s="11">
        <f t="shared" si="22"/>
        <v>1.3206204265449439</v>
      </c>
      <c r="I181" s="2">
        <f t="shared" ca="1" si="18"/>
        <v>2641.2408530898879</v>
      </c>
      <c r="J181" s="2">
        <f t="shared" ca="1" si="23"/>
        <v>3773.20121869984</v>
      </c>
      <c r="K181" s="4">
        <f t="shared" ca="1" si="16"/>
        <v>1.2736397792846004E-2</v>
      </c>
      <c r="L181" s="2">
        <f t="shared" ca="1" si="19"/>
        <v>5133.6119831937513</v>
      </c>
      <c r="M181" s="2">
        <f t="shared" ca="1" si="20"/>
        <v>1360.4107644939113</v>
      </c>
      <c r="N181" s="2">
        <f t="shared" ca="1" si="21"/>
        <v>404426.65183913166</v>
      </c>
      <c r="R181" s="11">
        <v>168</v>
      </c>
      <c r="S181" s="11" t="str">
        <v>FAILURE</v>
      </c>
    </row>
    <row r="182" spans="6:19" x14ac:dyDescent="0.25">
      <c r="F182" s="11">
        <v>169</v>
      </c>
      <c r="G182" s="2">
        <f t="shared" ca="1" si="17"/>
        <v>404426.65183913166</v>
      </c>
      <c r="H182" s="11">
        <f t="shared" si="22"/>
        <v>1.3228214605891859</v>
      </c>
      <c r="I182" s="2">
        <f t="shared" ca="1" si="18"/>
        <v>2645.642921178372</v>
      </c>
      <c r="J182" s="2">
        <f t="shared" ca="1" si="23"/>
        <v>3779.4898873976745</v>
      </c>
      <c r="K182" s="4">
        <f t="shared" ca="1" si="16"/>
        <v>2.7053604341596763E-2</v>
      </c>
      <c r="L182" s="2">
        <f t="shared" ca="1" si="19"/>
        <v>10941.198624052575</v>
      </c>
      <c r="M182" s="2">
        <f t="shared" ca="1" si="20"/>
        <v>7161.7087366549003</v>
      </c>
      <c r="N182" s="2">
        <f t="shared" ca="1" si="21"/>
        <v>411588.36057578656</v>
      </c>
      <c r="R182" s="11">
        <v>169</v>
      </c>
      <c r="S182" s="11" t="str">
        <v>FAILURE</v>
      </c>
    </row>
    <row r="183" spans="6:19" x14ac:dyDescent="0.25">
      <c r="F183" s="11">
        <v>170</v>
      </c>
      <c r="G183" s="2">
        <f t="shared" ca="1" si="17"/>
        <v>411588.36057578656</v>
      </c>
      <c r="H183" s="11">
        <f t="shared" si="22"/>
        <v>1.325026163023501</v>
      </c>
      <c r="I183" s="2">
        <f t="shared" ca="1" si="18"/>
        <v>2650.0523260470018</v>
      </c>
      <c r="J183" s="2">
        <f t="shared" ca="1" si="23"/>
        <v>3785.7890372100028</v>
      </c>
      <c r="K183" s="4">
        <f t="shared" ca="1" si="16"/>
        <v>7.3186046937000315E-2</v>
      </c>
      <c r="L183" s="2">
        <f t="shared" ca="1" si="19"/>
        <v>30122.525075822527</v>
      </c>
      <c r="M183" s="2">
        <f t="shared" ca="1" si="20"/>
        <v>26336.736038612522</v>
      </c>
      <c r="N183" s="2">
        <f t="shared" ca="1" si="21"/>
        <v>437925.09661439911</v>
      </c>
      <c r="R183" s="11">
        <v>170</v>
      </c>
      <c r="S183" s="11" t="str">
        <v>FAILURE</v>
      </c>
    </row>
    <row r="184" spans="6:19" x14ac:dyDescent="0.25">
      <c r="F184" s="11">
        <v>171</v>
      </c>
      <c r="G184" s="2">
        <f t="shared" ca="1" si="17"/>
        <v>437925.09661439911</v>
      </c>
      <c r="H184" s="11">
        <f t="shared" si="22"/>
        <v>1.3272345399618735</v>
      </c>
      <c r="I184" s="2">
        <f t="shared" ca="1" si="18"/>
        <v>2654.4690799237469</v>
      </c>
      <c r="J184" s="2">
        <f t="shared" ca="1" si="23"/>
        <v>3792.0986856053528</v>
      </c>
      <c r="K184" s="4">
        <f t="shared" ca="1" si="16"/>
        <v>5.2219093866454784E-2</v>
      </c>
      <c r="L184" s="2">
        <f t="shared" ca="1" si="19"/>
        <v>22868.051726583588</v>
      </c>
      <c r="M184" s="2">
        <f t="shared" ca="1" si="20"/>
        <v>19075.953040978235</v>
      </c>
      <c r="N184" s="2">
        <f t="shared" ca="1" si="21"/>
        <v>457001.04965537734</v>
      </c>
      <c r="R184" s="11">
        <v>171</v>
      </c>
      <c r="S184" s="11" t="str">
        <v>FAILURE</v>
      </c>
    </row>
    <row r="185" spans="6:19" x14ac:dyDescent="0.25">
      <c r="F185" s="11">
        <v>172</v>
      </c>
      <c r="G185" s="2">
        <f t="shared" ca="1" si="17"/>
        <v>457001.04965537734</v>
      </c>
      <c r="H185" s="11">
        <f t="shared" si="22"/>
        <v>1.3294465975284768</v>
      </c>
      <c r="I185" s="2">
        <f t="shared" ca="1" si="18"/>
        <v>2658.8931950569536</v>
      </c>
      <c r="J185" s="2">
        <f t="shared" ca="1" si="23"/>
        <v>3798.4188500813625</v>
      </c>
      <c r="K185" s="4">
        <f t="shared" ca="1" si="16"/>
        <v>7.3295674712580611E-2</v>
      </c>
      <c r="L185" s="2">
        <f t="shared" ca="1" si="19"/>
        <v>33496.200278848439</v>
      </c>
      <c r="M185" s="2">
        <f t="shared" ca="1" si="20"/>
        <v>29697.781428767077</v>
      </c>
      <c r="N185" s="2">
        <f t="shared" ca="1" si="21"/>
        <v>486698.83108414442</v>
      </c>
      <c r="R185" s="11">
        <v>172</v>
      </c>
      <c r="S185" s="11" t="str">
        <v>FAILURE</v>
      </c>
    </row>
    <row r="186" spans="6:19" x14ac:dyDescent="0.25">
      <c r="F186" s="11">
        <v>173</v>
      </c>
      <c r="G186" s="2">
        <f t="shared" ca="1" si="17"/>
        <v>486698.83108414442</v>
      </c>
      <c r="H186" s="11">
        <f t="shared" si="22"/>
        <v>1.3316623418576909</v>
      </c>
      <c r="I186" s="2">
        <f t="shared" ca="1" si="18"/>
        <v>2663.324683715382</v>
      </c>
      <c r="J186" s="2">
        <f t="shared" ca="1" si="23"/>
        <v>3804.7495481648316</v>
      </c>
      <c r="K186" s="4">
        <f t="shared" ca="1" si="16"/>
        <v>-2.4465116045355919E-2</v>
      </c>
      <c r="L186" s="2">
        <f t="shared" ca="1" si="19"/>
        <v>-11907.143381612672</v>
      </c>
      <c r="M186" s="2">
        <f t="shared" ca="1" si="20"/>
        <v>-15711.892929777503</v>
      </c>
      <c r="N186" s="2">
        <f t="shared" ca="1" si="21"/>
        <v>470986.93815436692</v>
      </c>
      <c r="R186" s="11">
        <v>173</v>
      </c>
      <c r="S186" s="11" t="str">
        <v>FAILURE</v>
      </c>
    </row>
    <row r="187" spans="6:19" x14ac:dyDescent="0.25">
      <c r="F187" s="11">
        <v>174</v>
      </c>
      <c r="G187" s="2">
        <f t="shared" ca="1" si="17"/>
        <v>470986.93815436692</v>
      </c>
      <c r="H187" s="11">
        <f t="shared" si="22"/>
        <v>1.3338817790941206</v>
      </c>
      <c r="I187" s="2">
        <f t="shared" ca="1" si="18"/>
        <v>2667.7635581882414</v>
      </c>
      <c r="J187" s="2">
        <f t="shared" ca="1" si="23"/>
        <v>3811.0907974117736</v>
      </c>
      <c r="K187" s="4">
        <f t="shared" ca="1" si="16"/>
        <v>3.0619611274669015E-2</v>
      </c>
      <c r="L187" s="2">
        <f t="shared" ca="1" si="19"/>
        <v>14421.43696173329</v>
      </c>
      <c r="M187" s="2">
        <f t="shared" ca="1" si="20"/>
        <v>10610.346164321516</v>
      </c>
      <c r="N187" s="2">
        <f t="shared" ca="1" si="21"/>
        <v>481597.28431868844</v>
      </c>
      <c r="R187" s="11">
        <v>174</v>
      </c>
      <c r="S187" s="11" t="str">
        <v>FAILURE</v>
      </c>
    </row>
    <row r="188" spans="6:19" x14ac:dyDescent="0.25">
      <c r="F188" s="11">
        <v>175</v>
      </c>
      <c r="G188" s="2">
        <f t="shared" ca="1" si="17"/>
        <v>481597.28431868844</v>
      </c>
      <c r="H188" s="11">
        <f t="shared" si="22"/>
        <v>1.3361049153926108</v>
      </c>
      <c r="I188" s="2">
        <f t="shared" ca="1" si="18"/>
        <v>2672.2098307852216</v>
      </c>
      <c r="J188" s="2">
        <f t="shared" ca="1" si="23"/>
        <v>3817.4426154074595</v>
      </c>
      <c r="K188" s="4">
        <f t="shared" ca="1" si="16"/>
        <v>3.7886747137135447E-2</v>
      </c>
      <c r="L188" s="2">
        <f t="shared" ca="1" si="19"/>
        <v>18246.154532913275</v>
      </c>
      <c r="M188" s="2">
        <f t="shared" ca="1" si="20"/>
        <v>14428.711917505816</v>
      </c>
      <c r="N188" s="2">
        <f t="shared" ca="1" si="21"/>
        <v>496025.99623619427</v>
      </c>
      <c r="R188" s="11">
        <v>175</v>
      </c>
      <c r="S188" s="11" t="str">
        <v>FAILURE</v>
      </c>
    </row>
    <row r="189" spans="6:19" x14ac:dyDescent="0.25">
      <c r="F189" s="11">
        <v>176</v>
      </c>
      <c r="G189" s="2">
        <f t="shared" ca="1" si="17"/>
        <v>496025.99623619427</v>
      </c>
      <c r="H189" s="11">
        <f t="shared" si="22"/>
        <v>1.3383317569182653</v>
      </c>
      <c r="I189" s="2">
        <f t="shared" ca="1" si="18"/>
        <v>2676.6635138365305</v>
      </c>
      <c r="J189" s="2">
        <f t="shared" ca="1" si="23"/>
        <v>3823.8050197664725</v>
      </c>
      <c r="K189" s="4">
        <f t="shared" ca="1" si="16"/>
        <v>-1.0723942907606594E-2</v>
      </c>
      <c r="L189" s="2">
        <f t="shared" ca="1" si="19"/>
        <v>-5319.3544643256309</v>
      </c>
      <c r="M189" s="2">
        <f t="shared" ca="1" si="20"/>
        <v>-9143.1594840921025</v>
      </c>
      <c r="N189" s="2">
        <f t="shared" ca="1" si="21"/>
        <v>486882.83675210219</v>
      </c>
      <c r="R189" s="11">
        <v>176</v>
      </c>
      <c r="S189" s="11" t="str">
        <v>FAILURE</v>
      </c>
    </row>
    <row r="190" spans="6:19" x14ac:dyDescent="0.25">
      <c r="F190" s="11">
        <v>177</v>
      </c>
      <c r="G190" s="2">
        <f t="shared" ca="1" si="17"/>
        <v>486882.83675210219</v>
      </c>
      <c r="H190" s="11">
        <f t="shared" si="22"/>
        <v>1.3405623098464627</v>
      </c>
      <c r="I190" s="2">
        <f t="shared" ca="1" si="18"/>
        <v>2681.1246196929255</v>
      </c>
      <c r="J190" s="2">
        <f t="shared" ca="1" si="23"/>
        <v>3830.178028132751</v>
      </c>
      <c r="K190" s="4">
        <f t="shared" ca="1" si="16"/>
        <v>1.9504038741654163E-2</v>
      </c>
      <c r="L190" s="2">
        <f t="shared" ca="1" si="19"/>
        <v>9496.1817106594808</v>
      </c>
      <c r="M190" s="2">
        <f t="shared" ca="1" si="20"/>
        <v>5666.0036825267298</v>
      </c>
      <c r="N190" s="2">
        <f t="shared" ca="1" si="21"/>
        <v>492548.84043462889</v>
      </c>
      <c r="R190" s="11">
        <v>177</v>
      </c>
      <c r="S190" s="11" t="str">
        <v>FAILURE</v>
      </c>
    </row>
    <row r="191" spans="6:19" x14ac:dyDescent="0.25">
      <c r="F191" s="11">
        <v>178</v>
      </c>
      <c r="G191" s="2">
        <f t="shared" ca="1" si="17"/>
        <v>492548.84043462889</v>
      </c>
      <c r="H191" s="11">
        <f t="shared" si="22"/>
        <v>1.3427965803628734</v>
      </c>
      <c r="I191" s="2">
        <f t="shared" ca="1" si="18"/>
        <v>2685.5931607257467</v>
      </c>
      <c r="J191" s="2">
        <f t="shared" ca="1" si="23"/>
        <v>3836.5616581796385</v>
      </c>
      <c r="K191" s="4">
        <f t="shared" ca="1" si="16"/>
        <v>3.3309818708233269E-2</v>
      </c>
      <c r="L191" s="2">
        <f t="shared" ca="1" si="19"/>
        <v>16406.712579828003</v>
      </c>
      <c r="M191" s="2">
        <f t="shared" ca="1" si="20"/>
        <v>12570.150921648365</v>
      </c>
      <c r="N191" s="2">
        <f t="shared" ca="1" si="21"/>
        <v>505118.99135627726</v>
      </c>
      <c r="R191" s="11">
        <v>178</v>
      </c>
      <c r="S191" s="11" t="str">
        <v>FAILURE</v>
      </c>
    </row>
    <row r="192" spans="6:19" x14ac:dyDescent="0.25">
      <c r="F192" s="11">
        <v>179</v>
      </c>
      <c r="G192" s="2">
        <f t="shared" ca="1" si="17"/>
        <v>505118.99135627726</v>
      </c>
      <c r="H192" s="11">
        <f t="shared" si="22"/>
        <v>1.3450345746634782</v>
      </c>
      <c r="I192" s="2">
        <f t="shared" ca="1" si="18"/>
        <v>4330.7413804463049</v>
      </c>
      <c r="J192" s="2">
        <f t="shared" ca="1" si="23"/>
        <v>6186.7734006375786</v>
      </c>
      <c r="K192" s="4">
        <f t="shared" ca="1" si="16"/>
        <v>-5.0735839881493633E-2</v>
      </c>
      <c r="L192" s="2">
        <f t="shared" ca="1" si="19"/>
        <v>-25627.636266553651</v>
      </c>
      <c r="M192" s="2">
        <f t="shared" ca="1" si="20"/>
        <v>-31814.40966719123</v>
      </c>
      <c r="N192" s="2">
        <f t="shared" ca="1" si="21"/>
        <v>473304.58168908604</v>
      </c>
      <c r="R192" s="11">
        <v>179</v>
      </c>
      <c r="S192" s="11" t="str">
        <v>FAILURE</v>
      </c>
    </row>
    <row r="193" spans="6:19" x14ac:dyDescent="0.25">
      <c r="F193" s="11">
        <v>180</v>
      </c>
      <c r="G193" s="2">
        <f t="shared" ca="1" si="17"/>
        <v>473304.58168908604</v>
      </c>
      <c r="H193" s="11">
        <f t="shared" si="22"/>
        <v>1.3472762989545843</v>
      </c>
      <c r="I193" s="2">
        <f t="shared" ca="1" si="18"/>
        <v>2694.5525979091685</v>
      </c>
      <c r="J193" s="2">
        <f t="shared" ca="1" si="23"/>
        <v>3849.3608541559552</v>
      </c>
      <c r="K193" s="4">
        <f t="shared" ca="1" si="16"/>
        <v>3.7185370178828302E-2</v>
      </c>
      <c r="L193" s="2">
        <f t="shared" ca="1" si="19"/>
        <v>17600.006077444144</v>
      </c>
      <c r="M193" s="2">
        <f t="shared" ca="1" si="20"/>
        <v>13750.645223288189</v>
      </c>
      <c r="N193" s="2">
        <f t="shared" ca="1" si="21"/>
        <v>487055.22691237426</v>
      </c>
      <c r="R193" s="11">
        <v>180</v>
      </c>
      <c r="S193" s="11" t="str">
        <v>FAILURE</v>
      </c>
    </row>
    <row r="194" spans="6:19" x14ac:dyDescent="0.25">
      <c r="F194" s="11">
        <v>181</v>
      </c>
      <c r="G194" s="2">
        <f t="shared" ca="1" si="17"/>
        <v>487055.22691237426</v>
      </c>
      <c r="H194" s="11">
        <f t="shared" si="22"/>
        <v>1.3495217594528419</v>
      </c>
      <c r="I194" s="2">
        <f t="shared" ca="1" si="18"/>
        <v>2699.0435189056839</v>
      </c>
      <c r="J194" s="2">
        <f t="shared" ca="1" si="23"/>
        <v>3855.7764555795488</v>
      </c>
      <c r="K194" s="4">
        <f t="shared" ca="1" si="16"/>
        <v>-9.1393515017690496E-2</v>
      </c>
      <c r="L194" s="2">
        <f t="shared" ca="1" si="19"/>
        <v>-44513.689195260726</v>
      </c>
      <c r="M194" s="2">
        <f t="shared" ca="1" si="20"/>
        <v>-48369.465650840277</v>
      </c>
      <c r="N194" s="2">
        <f t="shared" ca="1" si="21"/>
        <v>438685.761261534</v>
      </c>
      <c r="R194" s="11">
        <v>181</v>
      </c>
      <c r="S194" s="11" t="str">
        <v>SUCCESS</v>
      </c>
    </row>
    <row r="195" spans="6:19" x14ac:dyDescent="0.25">
      <c r="F195" s="11">
        <v>182</v>
      </c>
      <c r="G195" s="2">
        <f t="shared" ca="1" si="17"/>
        <v>438685.761261534</v>
      </c>
      <c r="H195" s="11">
        <f t="shared" si="22"/>
        <v>1.3517709623852634</v>
      </c>
      <c r="I195" s="2">
        <f t="shared" ca="1" si="18"/>
        <v>2703.5419247705267</v>
      </c>
      <c r="J195" s="2">
        <f t="shared" ca="1" si="23"/>
        <v>3862.2027496721812</v>
      </c>
      <c r="K195" s="4">
        <f t="shared" ca="1" si="16"/>
        <v>9.1659522895678192E-2</v>
      </c>
      <c r="L195" s="2">
        <f t="shared" ca="1" si="19"/>
        <v>40209.727578359591</v>
      </c>
      <c r="M195" s="2">
        <f t="shared" ca="1" si="20"/>
        <v>36347.524828687412</v>
      </c>
      <c r="N195" s="2">
        <f t="shared" ca="1" si="21"/>
        <v>475033.28609022143</v>
      </c>
      <c r="R195" s="11">
        <v>182</v>
      </c>
      <c r="S195" s="11" t="str">
        <v>FAILURE</v>
      </c>
    </row>
    <row r="196" spans="6:19" x14ac:dyDescent="0.25">
      <c r="F196" s="11">
        <v>183</v>
      </c>
      <c r="G196" s="2">
        <f t="shared" ca="1" si="17"/>
        <v>475033.28609022143</v>
      </c>
      <c r="H196" s="11">
        <f t="shared" si="22"/>
        <v>1.3540239139892389</v>
      </c>
      <c r="I196" s="2">
        <f t="shared" ca="1" si="18"/>
        <v>2708.0478279784779</v>
      </c>
      <c r="J196" s="2">
        <f t="shared" ca="1" si="23"/>
        <v>3868.6397542549689</v>
      </c>
      <c r="K196" s="4">
        <f t="shared" ca="1" si="16"/>
        <v>1.7284230492880859E-2</v>
      </c>
      <c r="L196" s="2">
        <f t="shared" ca="1" si="19"/>
        <v>8210.5848085740017</v>
      </c>
      <c r="M196" s="2">
        <f t="shared" ca="1" si="20"/>
        <v>4341.9450543190324</v>
      </c>
      <c r="N196" s="2">
        <f t="shared" ca="1" si="21"/>
        <v>479375.23114454048</v>
      </c>
      <c r="R196" s="11">
        <v>183</v>
      </c>
      <c r="S196" s="11" t="str">
        <v>SUCCESS</v>
      </c>
    </row>
    <row r="197" spans="6:19" x14ac:dyDescent="0.25">
      <c r="F197" s="11">
        <v>184</v>
      </c>
      <c r="G197" s="2">
        <f t="shared" ca="1" si="17"/>
        <v>479375.23114454048</v>
      </c>
      <c r="H197" s="11">
        <f t="shared" si="22"/>
        <v>1.3562806205125544</v>
      </c>
      <c r="I197" s="2">
        <f t="shared" ca="1" si="18"/>
        <v>2712.5612410251088</v>
      </c>
      <c r="J197" s="2">
        <f t="shared" ca="1" si="23"/>
        <v>3875.0874871787269</v>
      </c>
      <c r="K197" s="4">
        <f t="shared" ca="1" si="16"/>
        <v>6.2060731803689588E-2</v>
      </c>
      <c r="L197" s="2">
        <f t="shared" ca="1" si="19"/>
        <v>29750.377653393032</v>
      </c>
      <c r="M197" s="2">
        <f t="shared" ca="1" si="20"/>
        <v>25875.290166214305</v>
      </c>
      <c r="N197" s="2">
        <f t="shared" ca="1" si="21"/>
        <v>505250.52131075476</v>
      </c>
      <c r="R197" s="11">
        <v>184</v>
      </c>
      <c r="S197" s="11" t="str">
        <v>FAILURE</v>
      </c>
    </row>
    <row r="198" spans="6:19" x14ac:dyDescent="0.25">
      <c r="F198" s="11">
        <v>185</v>
      </c>
      <c r="G198" s="2">
        <f t="shared" ca="1" si="17"/>
        <v>505250.52131075476</v>
      </c>
      <c r="H198" s="11">
        <f t="shared" si="22"/>
        <v>1.358541088213409</v>
      </c>
      <c r="I198" s="2">
        <f t="shared" ca="1" si="18"/>
        <v>4644.1362747321919</v>
      </c>
      <c r="J198" s="2">
        <f t="shared" ca="1" si="23"/>
        <v>6634.4803924745602</v>
      </c>
      <c r="K198" s="4">
        <f t="shared" ca="1" si="16"/>
        <v>1.3266201913838113E-3</v>
      </c>
      <c r="L198" s="2">
        <f t="shared" ca="1" si="19"/>
        <v>670.27554327804387</v>
      </c>
      <c r="M198" s="2">
        <f t="shared" ca="1" si="20"/>
        <v>-5964.2048491965161</v>
      </c>
      <c r="N198" s="2">
        <f t="shared" ca="1" si="21"/>
        <v>499286.31646155822</v>
      </c>
      <c r="R198" s="11">
        <v>185</v>
      </c>
      <c r="S198" s="11" t="str">
        <v>FAILURE</v>
      </c>
    </row>
    <row r="199" spans="6:19" x14ac:dyDescent="0.25">
      <c r="F199" s="11">
        <v>186</v>
      </c>
      <c r="G199" s="2">
        <f t="shared" ca="1" si="17"/>
        <v>499286.31646155822</v>
      </c>
      <c r="H199" s="11">
        <f t="shared" si="22"/>
        <v>1.3608053233604311</v>
      </c>
      <c r="I199" s="2">
        <f t="shared" ca="1" si="18"/>
        <v>2721.6106467208624</v>
      </c>
      <c r="J199" s="2">
        <f t="shared" ca="1" si="23"/>
        <v>3888.0152096012321</v>
      </c>
      <c r="K199" s="4">
        <f t="shared" ca="1" si="16"/>
        <v>4.7025752001481472E-2</v>
      </c>
      <c r="L199" s="2">
        <f t="shared" ca="1" si="19"/>
        <v>23479.314495654435</v>
      </c>
      <c r="M199" s="2">
        <f t="shared" ca="1" si="20"/>
        <v>19591.299286053203</v>
      </c>
      <c r="N199" s="2">
        <f t="shared" ca="1" si="21"/>
        <v>518877.61574761145</v>
      </c>
      <c r="R199" s="11">
        <v>186</v>
      </c>
      <c r="S199" s="11" t="str">
        <v>FAILURE</v>
      </c>
    </row>
    <row r="200" spans="6:19" x14ac:dyDescent="0.25">
      <c r="F200" s="11">
        <v>187</v>
      </c>
      <c r="G200" s="2">
        <f t="shared" ca="1" si="17"/>
        <v>518877.61574761145</v>
      </c>
      <c r="H200" s="11">
        <f t="shared" si="22"/>
        <v>1.3630733322326987</v>
      </c>
      <c r="I200" s="2">
        <f t="shared" ca="1" si="18"/>
        <v>4537.2036275256214</v>
      </c>
      <c r="J200" s="2">
        <f t="shared" ca="1" si="23"/>
        <v>6481.7194678937449</v>
      </c>
      <c r="K200" s="4">
        <f t="shared" ca="1" si="16"/>
        <v>1.2240659961005212E-2</v>
      </c>
      <c r="L200" s="2">
        <f t="shared" ca="1" si="19"/>
        <v>6351.4044557436346</v>
      </c>
      <c r="M200" s="2">
        <f t="shared" ca="1" si="20"/>
        <v>-130.31501215011031</v>
      </c>
      <c r="N200" s="2">
        <f t="shared" ca="1" si="21"/>
        <v>518747.30073546135</v>
      </c>
      <c r="R200" s="11">
        <v>187</v>
      </c>
      <c r="S200" s="11" t="str">
        <v>SUCCESS</v>
      </c>
    </row>
    <row r="201" spans="6:19" x14ac:dyDescent="0.25">
      <c r="F201" s="11">
        <v>188</v>
      </c>
      <c r="G201" s="2">
        <f t="shared" ca="1" si="17"/>
        <v>518747.30073546135</v>
      </c>
      <c r="H201" s="11">
        <f t="shared" si="22"/>
        <v>1.3653451211197531</v>
      </c>
      <c r="I201" s="2">
        <f t="shared" ca="1" si="18"/>
        <v>4172.2198772710044</v>
      </c>
      <c r="J201" s="2">
        <f t="shared" ca="1" si="23"/>
        <v>5960.3141103871494</v>
      </c>
      <c r="K201" s="4">
        <f t="shared" ca="1" si="16"/>
        <v>2.9308922928089415E-2</v>
      </c>
      <c r="L201" s="2">
        <f t="shared" ca="1" si="19"/>
        <v>15203.924656410058</v>
      </c>
      <c r="M201" s="2">
        <f t="shared" ca="1" si="20"/>
        <v>9243.6105460229082</v>
      </c>
      <c r="N201" s="2">
        <f t="shared" ca="1" si="21"/>
        <v>527990.9112814843</v>
      </c>
      <c r="R201" s="11">
        <v>188</v>
      </c>
      <c r="S201" s="11" t="str">
        <v>SUCCESS</v>
      </c>
    </row>
    <row r="202" spans="6:19" x14ac:dyDescent="0.25">
      <c r="F202" s="11">
        <v>189</v>
      </c>
      <c r="G202" s="2">
        <f t="shared" ca="1" si="17"/>
        <v>527990.9112814843</v>
      </c>
      <c r="H202" s="11">
        <f t="shared" si="22"/>
        <v>1.3676206963216195</v>
      </c>
      <c r="I202" s="2">
        <f t="shared" ca="1" si="18"/>
        <v>4377.2607632889594</v>
      </c>
      <c r="J202" s="2">
        <f t="shared" ca="1" si="23"/>
        <v>6253.2296618413711</v>
      </c>
      <c r="K202" s="4">
        <f t="shared" ca="1" si="16"/>
        <v>7.7846860619304849E-3</v>
      </c>
      <c r="L202" s="2">
        <f t="shared" ca="1" si="19"/>
        <v>4110.2434878789463</v>
      </c>
      <c r="M202" s="2">
        <f t="shared" ca="1" si="20"/>
        <v>-2142.9861739624248</v>
      </c>
      <c r="N202" s="2">
        <f t="shared" ca="1" si="21"/>
        <v>525847.92510752182</v>
      </c>
      <c r="R202" s="11">
        <v>189</v>
      </c>
      <c r="S202" s="11" t="str">
        <v>FAILURE</v>
      </c>
    </row>
    <row r="203" spans="6:19" x14ac:dyDescent="0.25">
      <c r="F203" s="11">
        <v>190</v>
      </c>
      <c r="G203" s="2">
        <f t="shared" ca="1" si="17"/>
        <v>525847.92510752182</v>
      </c>
      <c r="H203" s="11">
        <f t="shared" si="22"/>
        <v>1.3699000641488224</v>
      </c>
      <c r="I203" s="2">
        <f t="shared" ca="1" si="18"/>
        <v>4135.0460101295293</v>
      </c>
      <c r="J203" s="2">
        <f t="shared" ca="1" si="23"/>
        <v>5907.2085858993278</v>
      </c>
      <c r="K203" s="4">
        <f t="shared" ca="1" si="16"/>
        <v>5.8215448481475147E-2</v>
      </c>
      <c r="L203" s="2">
        <f t="shared" ca="1" si="19"/>
        <v>30612.472793187539</v>
      </c>
      <c r="M203" s="2">
        <f t="shared" ca="1" si="20"/>
        <v>24705.264207288212</v>
      </c>
      <c r="N203" s="2">
        <f t="shared" ca="1" si="21"/>
        <v>550553.18931480998</v>
      </c>
      <c r="R203" s="11">
        <v>190</v>
      </c>
      <c r="S203" s="11" t="str">
        <v>FAILURE</v>
      </c>
    </row>
    <row r="204" spans="6:19" x14ac:dyDescent="0.25">
      <c r="F204" s="11">
        <v>191</v>
      </c>
      <c r="G204" s="2">
        <f t="shared" ca="1" si="17"/>
        <v>550553.18931480998</v>
      </c>
      <c r="H204" s="11">
        <f t="shared" si="22"/>
        <v>1.3721832309224038</v>
      </c>
      <c r="I204" s="2">
        <f t="shared" ca="1" si="18"/>
        <v>4706.9365007898377</v>
      </c>
      <c r="J204" s="2">
        <f t="shared" ca="1" si="23"/>
        <v>6724.1950011283398</v>
      </c>
      <c r="K204" s="4">
        <f t="shared" ca="1" si="16"/>
        <v>2.0176827545089031E-2</v>
      </c>
      <c r="L204" s="2">
        <f t="shared" ca="1" si="19"/>
        <v>11108.416755203674</v>
      </c>
      <c r="M204" s="2">
        <f t="shared" ca="1" si="20"/>
        <v>4384.2217540753345</v>
      </c>
      <c r="N204" s="2">
        <f t="shared" ca="1" si="21"/>
        <v>554937.41106888535</v>
      </c>
      <c r="R204" s="11">
        <v>191</v>
      </c>
      <c r="S204" s="11" t="str">
        <v>FAILURE</v>
      </c>
    </row>
    <row r="205" spans="6:19" x14ac:dyDescent="0.25">
      <c r="F205" s="11">
        <v>192</v>
      </c>
      <c r="G205" s="2">
        <f t="shared" ca="1" si="17"/>
        <v>554937.41106888535</v>
      </c>
      <c r="H205" s="11">
        <f t="shared" si="22"/>
        <v>1.3744702029739415</v>
      </c>
      <c r="I205" s="2">
        <f t="shared" ca="1" si="18"/>
        <v>4308.0343407243381</v>
      </c>
      <c r="J205" s="2">
        <f t="shared" ca="1" si="23"/>
        <v>6154.3347724633404</v>
      </c>
      <c r="K205" s="4">
        <f t="shared" ca="1" si="16"/>
        <v>-1.6932496152660681E-2</v>
      </c>
      <c r="L205" s="2">
        <f t="shared" ca="1" si="19"/>
        <v>-9396.4755778913805</v>
      </c>
      <c r="M205" s="2">
        <f t="shared" ca="1" si="20"/>
        <v>-15550.810350354721</v>
      </c>
      <c r="N205" s="2">
        <f t="shared" ca="1" si="21"/>
        <v>539386.60071853059</v>
      </c>
      <c r="R205" s="11">
        <v>192</v>
      </c>
      <c r="S205" s="11" t="str">
        <v>FAILURE</v>
      </c>
    </row>
    <row r="206" spans="6:19" x14ac:dyDescent="0.25">
      <c r="F206" s="11">
        <v>193</v>
      </c>
      <c r="G206" s="2">
        <f t="shared" ca="1" si="17"/>
        <v>539386.60071853059</v>
      </c>
      <c r="H206" s="11">
        <f t="shared" si="22"/>
        <v>1.3767609866455648</v>
      </c>
      <c r="I206" s="2">
        <f t="shared" ca="1" si="18"/>
        <v>3849.8127122376159</v>
      </c>
      <c r="J206" s="2">
        <f t="shared" ca="1" si="23"/>
        <v>5499.7324460537375</v>
      </c>
      <c r="K206" s="4">
        <f t="shared" ref="K206:K269" ca="1" si="24">NORMINV(RAND(),$G$5,$G$6)</f>
        <v>-5.3912695399961852E-2</v>
      </c>
      <c r="L206" s="2">
        <f t="shared" ca="1" si="19"/>
        <v>-29079.785507358985</v>
      </c>
      <c r="M206" s="2">
        <f t="shared" ca="1" si="20"/>
        <v>-34579.517953412724</v>
      </c>
      <c r="N206" s="2">
        <f t="shared" ca="1" si="21"/>
        <v>504807.08276511787</v>
      </c>
      <c r="R206" s="11">
        <v>193</v>
      </c>
      <c r="S206" s="11" t="str">
        <v>SUCCESS</v>
      </c>
    </row>
    <row r="207" spans="6:19" x14ac:dyDescent="0.25">
      <c r="F207" s="11">
        <v>194</v>
      </c>
      <c r="G207" s="2">
        <f t="shared" ref="G207:G270" ca="1" si="25">N206</f>
        <v>504807.08276511787</v>
      </c>
      <c r="H207" s="11">
        <f t="shared" si="22"/>
        <v>1.3790555882899742</v>
      </c>
      <c r="I207" s="2">
        <f t="shared" ref="I207:I270" ca="1" si="26">IF(G207&gt;$G$3, ($G$9-$G$10)/(1+EXP(-0.1*(L206-$I$14)/$I$14))+$G$10, $G$10)*H207</f>
        <v>3462.8947636329626</v>
      </c>
      <c r="J207" s="2">
        <f t="shared" ca="1" si="23"/>
        <v>4946.9925194756615</v>
      </c>
      <c r="K207" s="4">
        <f t="shared" ca="1" si="24"/>
        <v>2.7485948636217568E-2</v>
      </c>
      <c r="L207" s="2">
        <f t="shared" ref="L207:L270" ca="1" si="27">K207*G207</f>
        <v>13875.10154808086</v>
      </c>
      <c r="M207" s="2">
        <f t="shared" ref="M207:M270" ca="1" si="28">L207-J207</f>
        <v>8928.1090286051985</v>
      </c>
      <c r="N207" s="2">
        <f t="shared" ref="N207:N270" ca="1" si="29">G207+M207</f>
        <v>513735.19179372309</v>
      </c>
      <c r="R207" s="11">
        <v>194</v>
      </c>
      <c r="S207" s="11" t="str">
        <v>SUCCESS</v>
      </c>
    </row>
    <row r="208" spans="6:19" x14ac:dyDescent="0.25">
      <c r="F208" s="11">
        <v>195</v>
      </c>
      <c r="G208" s="2">
        <f t="shared" ca="1" si="25"/>
        <v>513735.19179372309</v>
      </c>
      <c r="H208" s="11">
        <f t="shared" ref="H208:H271" si="30">(1+$G$7/12)^F207</f>
        <v>1.3813540142704575</v>
      </c>
      <c r="I208" s="2">
        <f t="shared" ca="1" si="26"/>
        <v>4391.7285889035293</v>
      </c>
      <c r="J208" s="2">
        <f t="shared" ref="J208:J271" ca="1" si="31">I208/0.7</f>
        <v>6273.8979841478995</v>
      </c>
      <c r="K208" s="4">
        <f t="shared" ca="1" si="24"/>
        <v>1.2865335425977136E-3</v>
      </c>
      <c r="L208" s="2">
        <f t="shared" ca="1" si="27"/>
        <v>660.93755625549443</v>
      </c>
      <c r="M208" s="2">
        <f t="shared" ca="1" si="28"/>
        <v>-5612.9604278924053</v>
      </c>
      <c r="N208" s="2">
        <f t="shared" ca="1" si="29"/>
        <v>508122.2313658307</v>
      </c>
      <c r="R208" s="11">
        <v>195</v>
      </c>
      <c r="S208" s="11" t="str">
        <v>FAILURE</v>
      </c>
    </row>
    <row r="209" spans="6:19" x14ac:dyDescent="0.25">
      <c r="F209" s="11">
        <v>196</v>
      </c>
      <c r="G209" s="2">
        <f t="shared" ca="1" si="25"/>
        <v>508122.2313658307</v>
      </c>
      <c r="H209" s="11">
        <f t="shared" si="30"/>
        <v>1.3836562709609084</v>
      </c>
      <c r="I209" s="2">
        <f t="shared" ca="1" si="26"/>
        <v>4097.0551488032725</v>
      </c>
      <c r="J209" s="2">
        <f t="shared" ca="1" si="31"/>
        <v>5852.9359268618182</v>
      </c>
      <c r="K209" s="4">
        <f t="shared" ca="1" si="24"/>
        <v>0.10282010331226274</v>
      </c>
      <c r="L209" s="2">
        <f t="shared" ca="1" si="27"/>
        <v>52245.180324292181</v>
      </c>
      <c r="M209" s="2">
        <f t="shared" ca="1" si="28"/>
        <v>46392.244397430361</v>
      </c>
      <c r="N209" s="2">
        <f t="shared" ca="1" si="29"/>
        <v>554514.47576326109</v>
      </c>
      <c r="R209" s="11">
        <v>196</v>
      </c>
      <c r="S209" s="11" t="str">
        <v>FAILURE</v>
      </c>
    </row>
    <row r="210" spans="6:19" x14ac:dyDescent="0.25">
      <c r="F210" s="11">
        <v>197</v>
      </c>
      <c r="G210" s="2">
        <f t="shared" ca="1" si="25"/>
        <v>554514.47576326109</v>
      </c>
      <c r="H210" s="11">
        <f t="shared" si="30"/>
        <v>1.3859623647458432</v>
      </c>
      <c r="I210" s="2">
        <f t="shared" ca="1" si="26"/>
        <v>5094.0762771507352</v>
      </c>
      <c r="J210" s="2">
        <f t="shared" ca="1" si="31"/>
        <v>7277.2518245010506</v>
      </c>
      <c r="K210" s="4">
        <f t="shared" ca="1" si="24"/>
        <v>-3.3727145116577824E-2</v>
      </c>
      <c r="L210" s="2">
        <f t="shared" ca="1" si="27"/>
        <v>-18702.190193310584</v>
      </c>
      <c r="M210" s="2">
        <f t="shared" ca="1" si="28"/>
        <v>-25979.442017811634</v>
      </c>
      <c r="N210" s="2">
        <f t="shared" ca="1" si="29"/>
        <v>528535.0337454495</v>
      </c>
      <c r="R210" s="11">
        <v>197</v>
      </c>
      <c r="S210" s="11" t="str">
        <v>FAILURE</v>
      </c>
    </row>
    <row r="211" spans="6:19" x14ac:dyDescent="0.25">
      <c r="F211" s="11">
        <v>198</v>
      </c>
      <c r="G211" s="2">
        <f t="shared" ca="1" si="25"/>
        <v>528535.0337454495</v>
      </c>
      <c r="H211" s="11">
        <f t="shared" si="30"/>
        <v>1.3882723020204195</v>
      </c>
      <c r="I211" s="2">
        <f t="shared" ca="1" si="26"/>
        <v>3683.4843660217807</v>
      </c>
      <c r="J211" s="2">
        <f t="shared" ca="1" si="31"/>
        <v>5262.1205228882582</v>
      </c>
      <c r="K211" s="4">
        <f t="shared" ca="1" si="24"/>
        <v>7.6429666242736782E-2</v>
      </c>
      <c r="L211" s="2">
        <f t="shared" ca="1" si="27"/>
        <v>40395.756226758327</v>
      </c>
      <c r="M211" s="2">
        <f t="shared" ca="1" si="28"/>
        <v>35133.635703870066</v>
      </c>
      <c r="N211" s="2">
        <f t="shared" ca="1" si="29"/>
        <v>563668.6694493196</v>
      </c>
      <c r="R211" s="11">
        <v>198</v>
      </c>
      <c r="S211" s="11" t="str">
        <v>FAILURE</v>
      </c>
    </row>
    <row r="212" spans="6:19" x14ac:dyDescent="0.25">
      <c r="F212" s="11">
        <v>199</v>
      </c>
      <c r="G212" s="2">
        <f t="shared" ca="1" si="25"/>
        <v>563668.6694493196</v>
      </c>
      <c r="H212" s="11">
        <f t="shared" si="30"/>
        <v>1.3905860891904536</v>
      </c>
      <c r="I212" s="2">
        <f t="shared" ca="1" si="26"/>
        <v>4941.3024307678097</v>
      </c>
      <c r="J212" s="2">
        <f t="shared" ca="1" si="31"/>
        <v>7059.0034725254427</v>
      </c>
      <c r="K212" s="4">
        <f t="shared" ca="1" si="24"/>
        <v>8.8439887510729037E-2</v>
      </c>
      <c r="L212" s="2">
        <f t="shared" ca="1" si="27"/>
        <v>49850.793719420137</v>
      </c>
      <c r="M212" s="2">
        <f t="shared" ca="1" si="28"/>
        <v>42791.790246894692</v>
      </c>
      <c r="N212" s="2">
        <f t="shared" ca="1" si="29"/>
        <v>606460.4596962143</v>
      </c>
      <c r="R212" s="11">
        <v>199</v>
      </c>
      <c r="S212" s="11" t="str">
        <v>FAILURE</v>
      </c>
    </row>
    <row r="213" spans="6:19" x14ac:dyDescent="0.25">
      <c r="F213" s="11">
        <v>200</v>
      </c>
      <c r="G213" s="2">
        <f t="shared" ca="1" si="25"/>
        <v>606460.4596962143</v>
      </c>
      <c r="H213" s="11">
        <f t="shared" si="30"/>
        <v>1.3929037326724378</v>
      </c>
      <c r="I213" s="2">
        <f t="shared" ca="1" si="26"/>
        <v>5088.5452493966277</v>
      </c>
      <c r="J213" s="2">
        <f t="shared" ca="1" si="31"/>
        <v>7269.3503562808974</v>
      </c>
      <c r="K213" s="4">
        <f t="shared" ca="1" si="24"/>
        <v>1.3769434764390971E-2</v>
      </c>
      <c r="L213" s="2">
        <f t="shared" ca="1" si="27"/>
        <v>8350.6177369695833</v>
      </c>
      <c r="M213" s="2">
        <f t="shared" ca="1" si="28"/>
        <v>1081.267380688686</v>
      </c>
      <c r="N213" s="2">
        <f t="shared" ca="1" si="29"/>
        <v>607541.72707690299</v>
      </c>
      <c r="R213" s="11">
        <v>200</v>
      </c>
      <c r="S213" s="11" t="str">
        <v>FAILURE</v>
      </c>
    </row>
    <row r="214" spans="6:19" x14ac:dyDescent="0.25">
      <c r="F214" s="11">
        <v>201</v>
      </c>
      <c r="G214" s="2">
        <f t="shared" ca="1" si="25"/>
        <v>607541.72707690299</v>
      </c>
      <c r="H214" s="11">
        <f t="shared" si="30"/>
        <v>1.3952252388935589</v>
      </c>
      <c r="I214" s="2">
        <f t="shared" ca="1" si="26"/>
        <v>4309.7688878729186</v>
      </c>
      <c r="J214" s="2">
        <f t="shared" ca="1" si="31"/>
        <v>6156.8126969613131</v>
      </c>
      <c r="K214" s="4">
        <f t="shared" ca="1" si="24"/>
        <v>2.800933612270283E-2</v>
      </c>
      <c r="L214" s="2">
        <f t="shared" ca="1" si="27"/>
        <v>17016.840442264362</v>
      </c>
      <c r="M214" s="2">
        <f t="shared" ca="1" si="28"/>
        <v>10860.027745303049</v>
      </c>
      <c r="N214" s="2">
        <f t="shared" ca="1" si="29"/>
        <v>618401.75482220598</v>
      </c>
      <c r="R214" s="11">
        <v>201</v>
      </c>
      <c r="S214" s="11" t="str">
        <v>FAILURE</v>
      </c>
    </row>
    <row r="215" spans="6:19" x14ac:dyDescent="0.25">
      <c r="F215" s="11">
        <v>202</v>
      </c>
      <c r="G215" s="2">
        <f t="shared" ca="1" si="25"/>
        <v>618401.75482220598</v>
      </c>
      <c r="H215" s="11">
        <f t="shared" si="30"/>
        <v>1.3975506142917147</v>
      </c>
      <c r="I215" s="2">
        <f t="shared" ca="1" si="26"/>
        <v>4513.3266937560293</v>
      </c>
      <c r="J215" s="2">
        <f t="shared" ca="1" si="31"/>
        <v>6447.6095625086136</v>
      </c>
      <c r="K215" s="4">
        <f t="shared" ca="1" si="24"/>
        <v>3.140949376792649E-2</v>
      </c>
      <c r="L215" s="2">
        <f t="shared" ca="1" si="27"/>
        <v>19423.686064162885</v>
      </c>
      <c r="M215" s="2">
        <f t="shared" ca="1" si="28"/>
        <v>12976.076501654272</v>
      </c>
      <c r="N215" s="2">
        <f t="shared" ca="1" si="29"/>
        <v>631377.83132386021</v>
      </c>
      <c r="R215" s="11">
        <v>202</v>
      </c>
      <c r="S215" s="11" t="str">
        <v>FAILURE</v>
      </c>
    </row>
    <row r="216" spans="6:19" x14ac:dyDescent="0.25">
      <c r="F216" s="11">
        <v>203</v>
      </c>
      <c r="G216" s="2">
        <f t="shared" ca="1" si="25"/>
        <v>631377.83132386021</v>
      </c>
      <c r="H216" s="11">
        <f t="shared" si="30"/>
        <v>1.3998798653155344</v>
      </c>
      <c r="I216" s="2">
        <f t="shared" ca="1" si="26"/>
        <v>4573.5340952646329</v>
      </c>
      <c r="J216" s="2">
        <f t="shared" ca="1" si="31"/>
        <v>6533.6201360923333</v>
      </c>
      <c r="K216" s="4">
        <f t="shared" ca="1" si="24"/>
        <v>-4.1548722664593911E-2</v>
      </c>
      <c r="L216" s="2">
        <f t="shared" ca="1" si="27"/>
        <v>-26232.942410247822</v>
      </c>
      <c r="M216" s="2">
        <f t="shared" ca="1" si="28"/>
        <v>-32766.562546340156</v>
      </c>
      <c r="N216" s="2">
        <f t="shared" ca="1" si="29"/>
        <v>598611.26877752005</v>
      </c>
      <c r="R216" s="11">
        <v>203</v>
      </c>
      <c r="S216" s="11" t="str">
        <v>FAILURE</v>
      </c>
    </row>
    <row r="217" spans="6:19" x14ac:dyDescent="0.25">
      <c r="F217" s="11">
        <v>204</v>
      </c>
      <c r="G217" s="2">
        <f t="shared" ca="1" si="25"/>
        <v>598611.26877752005</v>
      </c>
      <c r="H217" s="11">
        <f t="shared" si="30"/>
        <v>1.4022129984243938</v>
      </c>
      <c r="I217" s="2">
        <f t="shared" ca="1" si="26"/>
        <v>3572.8334173319718</v>
      </c>
      <c r="J217" s="2">
        <f t="shared" ca="1" si="31"/>
        <v>5104.0477390456745</v>
      </c>
      <c r="K217" s="4">
        <f t="shared" ca="1" si="24"/>
        <v>4.3738891726461858E-2</v>
      </c>
      <c r="L217" s="2">
        <f t="shared" ca="1" si="27"/>
        <v>26182.593471299908</v>
      </c>
      <c r="M217" s="2">
        <f t="shared" ca="1" si="28"/>
        <v>21078.545732254235</v>
      </c>
      <c r="N217" s="2">
        <f t="shared" ca="1" si="29"/>
        <v>619689.81450977433</v>
      </c>
      <c r="R217" s="11">
        <v>204</v>
      </c>
      <c r="S217" s="11" t="str">
        <v>FAILURE</v>
      </c>
    </row>
    <row r="218" spans="6:19" x14ac:dyDescent="0.25">
      <c r="F218" s="11">
        <v>205</v>
      </c>
      <c r="G218" s="2">
        <f t="shared" ca="1" si="25"/>
        <v>619689.81450977433</v>
      </c>
      <c r="H218" s="11">
        <f t="shared" si="30"/>
        <v>1.4045500200884344</v>
      </c>
      <c r="I218" s="2">
        <f t="shared" ca="1" si="26"/>
        <v>4730.8507356977061</v>
      </c>
      <c r="J218" s="2">
        <f t="shared" ca="1" si="31"/>
        <v>6758.3581938538664</v>
      </c>
      <c r="K218" s="4">
        <f t="shared" ca="1" si="24"/>
        <v>-5.4544950111543124E-2</v>
      </c>
      <c r="L218" s="2">
        <f t="shared" ca="1" si="27"/>
        <v>-33800.950017067051</v>
      </c>
      <c r="M218" s="2">
        <f t="shared" ca="1" si="28"/>
        <v>-40559.308210920921</v>
      </c>
      <c r="N218" s="2">
        <f t="shared" ca="1" si="29"/>
        <v>579130.50629885343</v>
      </c>
      <c r="R218" s="11">
        <v>205</v>
      </c>
      <c r="S218" s="11" t="str">
        <v>SUCCESS</v>
      </c>
    </row>
    <row r="219" spans="6:19" x14ac:dyDescent="0.25">
      <c r="F219" s="11">
        <v>206</v>
      </c>
      <c r="G219" s="2">
        <f t="shared" ca="1" si="25"/>
        <v>579130.50629885343</v>
      </c>
      <c r="H219" s="11">
        <f t="shared" si="30"/>
        <v>1.406890936788582</v>
      </c>
      <c r="I219" s="2">
        <f t="shared" ca="1" si="26"/>
        <v>3451.8345360028252</v>
      </c>
      <c r="J219" s="2">
        <f t="shared" ca="1" si="31"/>
        <v>4931.1921942897507</v>
      </c>
      <c r="K219" s="4">
        <f t="shared" ca="1" si="24"/>
        <v>1.7127903900021939E-2</v>
      </c>
      <c r="L219" s="2">
        <f t="shared" ca="1" si="27"/>
        <v>9919.2916574578121</v>
      </c>
      <c r="M219" s="2">
        <f t="shared" ca="1" si="28"/>
        <v>4988.0994631680614</v>
      </c>
      <c r="N219" s="2">
        <f t="shared" ca="1" si="29"/>
        <v>584118.6057620215</v>
      </c>
      <c r="R219" s="11">
        <v>206</v>
      </c>
      <c r="S219" s="11" t="str">
        <v>SUCCESS</v>
      </c>
    </row>
    <row r="220" spans="6:19" x14ac:dyDescent="0.25">
      <c r="F220" s="11">
        <v>207</v>
      </c>
      <c r="G220" s="2">
        <f t="shared" ca="1" si="25"/>
        <v>584118.6057620215</v>
      </c>
      <c r="H220" s="11">
        <f t="shared" si="30"/>
        <v>1.4092357550165631</v>
      </c>
      <c r="I220" s="2">
        <f t="shared" ca="1" si="26"/>
        <v>4389.5058640770885</v>
      </c>
      <c r="J220" s="2">
        <f t="shared" ca="1" si="31"/>
        <v>6270.7226629672696</v>
      </c>
      <c r="K220" s="4">
        <f t="shared" ca="1" si="24"/>
        <v>-9.2154722628591708E-4</v>
      </c>
      <c r="L220" s="2">
        <f t="shared" ca="1" si="27"/>
        <v>-538.29288096198798</v>
      </c>
      <c r="M220" s="2">
        <f t="shared" ca="1" si="28"/>
        <v>-6809.0155439292575</v>
      </c>
      <c r="N220" s="2">
        <f t="shared" ca="1" si="29"/>
        <v>577309.5902180922</v>
      </c>
      <c r="R220" s="11">
        <v>207</v>
      </c>
      <c r="S220" s="11" t="str">
        <v>FAILURE</v>
      </c>
    </row>
    <row r="221" spans="6:19" x14ac:dyDescent="0.25">
      <c r="F221" s="11">
        <v>208</v>
      </c>
      <c r="G221" s="2">
        <f t="shared" ca="1" si="25"/>
        <v>577309.5902180922</v>
      </c>
      <c r="H221" s="11">
        <f t="shared" si="30"/>
        <v>1.4115844812749239</v>
      </c>
      <c r="I221" s="2">
        <f t="shared" ca="1" si="26"/>
        <v>4151.6064846298113</v>
      </c>
      <c r="J221" s="2">
        <f t="shared" ca="1" si="31"/>
        <v>5930.8664066140163</v>
      </c>
      <c r="K221" s="4">
        <f t="shared" ca="1" si="24"/>
        <v>-0.10459355961739761</v>
      </c>
      <c r="L221" s="2">
        <f t="shared" ca="1" si="27"/>
        <v>-60382.865042171412</v>
      </c>
      <c r="M221" s="2">
        <f t="shared" ca="1" si="28"/>
        <v>-66313.731448785431</v>
      </c>
      <c r="N221" s="2">
        <f t="shared" ca="1" si="29"/>
        <v>510995.8587693068</v>
      </c>
      <c r="R221" s="11">
        <v>208</v>
      </c>
      <c r="S221" s="11" t="str">
        <v>FAILURE</v>
      </c>
    </row>
    <row r="222" spans="6:19" x14ac:dyDescent="0.25">
      <c r="F222" s="11">
        <v>209</v>
      </c>
      <c r="G222" s="2">
        <f t="shared" ca="1" si="25"/>
        <v>510995.8587693068</v>
      </c>
      <c r="H222" s="11">
        <f t="shared" si="30"/>
        <v>1.4139371220770491</v>
      </c>
      <c r="I222" s="2">
        <f t="shared" ca="1" si="26"/>
        <v>3132.8960564301588</v>
      </c>
      <c r="J222" s="2">
        <f t="shared" ca="1" si="31"/>
        <v>4475.565794900227</v>
      </c>
      <c r="K222" s="4">
        <f t="shared" ca="1" si="24"/>
        <v>2.9897592420643562E-3</v>
      </c>
      <c r="L222" s="2">
        <f t="shared" ca="1" si="27"/>
        <v>1527.7545914121474</v>
      </c>
      <c r="M222" s="2">
        <f t="shared" ca="1" si="28"/>
        <v>-2947.8112034880796</v>
      </c>
      <c r="N222" s="2">
        <f t="shared" ca="1" si="29"/>
        <v>508048.04756581871</v>
      </c>
      <c r="R222" s="11">
        <v>209</v>
      </c>
      <c r="S222" s="11" t="str">
        <v>FAILURE</v>
      </c>
    </row>
    <row r="223" spans="6:19" x14ac:dyDescent="0.25">
      <c r="F223" s="11">
        <v>210</v>
      </c>
      <c r="G223" s="2">
        <f t="shared" ca="1" si="25"/>
        <v>508048.04756581871</v>
      </c>
      <c r="H223" s="11">
        <f t="shared" si="30"/>
        <v>1.4162936839471776</v>
      </c>
      <c r="I223" s="2">
        <f t="shared" ca="1" si="26"/>
        <v>4214.1358268662725</v>
      </c>
      <c r="J223" s="2">
        <f t="shared" ca="1" si="31"/>
        <v>6020.1940383803894</v>
      </c>
      <c r="K223" s="4">
        <f t="shared" ca="1" si="24"/>
        <v>-1.3927366822784445E-2</v>
      </c>
      <c r="L223" s="2">
        <f t="shared" ca="1" si="27"/>
        <v>-7075.771522048597</v>
      </c>
      <c r="M223" s="2">
        <f t="shared" ca="1" si="28"/>
        <v>-13095.965560428987</v>
      </c>
      <c r="N223" s="2">
        <f t="shared" ca="1" si="29"/>
        <v>494952.08200538973</v>
      </c>
      <c r="R223" s="11">
        <v>210</v>
      </c>
      <c r="S223" s="11" t="str">
        <v>FAILURE</v>
      </c>
    </row>
    <row r="224" spans="6:19" x14ac:dyDescent="0.25">
      <c r="F224" s="11">
        <v>211</v>
      </c>
      <c r="G224" s="2">
        <f t="shared" ca="1" si="25"/>
        <v>494952.08200538973</v>
      </c>
      <c r="H224" s="11">
        <f t="shared" si="30"/>
        <v>1.4186541734204228</v>
      </c>
      <c r="I224" s="2">
        <f t="shared" ca="1" si="26"/>
        <v>2837.3083468408454</v>
      </c>
      <c r="J224" s="2">
        <f t="shared" ca="1" si="31"/>
        <v>4053.297638344065</v>
      </c>
      <c r="K224" s="4">
        <f t="shared" ca="1" si="24"/>
        <v>-5.9362220739125192E-2</v>
      </c>
      <c r="L224" s="2">
        <f t="shared" ca="1" si="27"/>
        <v>-29381.454747293537</v>
      </c>
      <c r="M224" s="2">
        <f t="shared" ca="1" si="28"/>
        <v>-33434.752385637599</v>
      </c>
      <c r="N224" s="2">
        <f t="shared" ca="1" si="29"/>
        <v>461517.32961975213</v>
      </c>
      <c r="R224" s="11">
        <v>211</v>
      </c>
      <c r="S224" s="11" t="str">
        <v>FAILURE</v>
      </c>
    </row>
    <row r="225" spans="6:19" x14ac:dyDescent="0.25">
      <c r="F225" s="11">
        <v>212</v>
      </c>
      <c r="G225" s="2">
        <f t="shared" ca="1" si="25"/>
        <v>461517.32961975213</v>
      </c>
      <c r="H225" s="11">
        <f t="shared" si="30"/>
        <v>1.4210185970427904</v>
      </c>
      <c r="I225" s="2">
        <f t="shared" ca="1" si="26"/>
        <v>2842.0371940855807</v>
      </c>
      <c r="J225" s="2">
        <f t="shared" ca="1" si="31"/>
        <v>4060.0531344079727</v>
      </c>
      <c r="K225" s="4">
        <f t="shared" ca="1" si="24"/>
        <v>-1.3251669804168829E-2</v>
      </c>
      <c r="L225" s="2">
        <f t="shared" ca="1" si="27"/>
        <v>-6115.875261022702</v>
      </c>
      <c r="M225" s="2">
        <f t="shared" ca="1" si="28"/>
        <v>-10175.928395430674</v>
      </c>
      <c r="N225" s="2">
        <f t="shared" ca="1" si="29"/>
        <v>451341.40122432145</v>
      </c>
      <c r="R225" s="11">
        <v>212</v>
      </c>
      <c r="S225" s="11" t="str">
        <v>FAILURE</v>
      </c>
    </row>
    <row r="226" spans="6:19" x14ac:dyDescent="0.25">
      <c r="F226" s="11">
        <v>213</v>
      </c>
      <c r="G226" s="2">
        <f t="shared" ca="1" si="25"/>
        <v>451341.40122432145</v>
      </c>
      <c r="H226" s="11">
        <f t="shared" si="30"/>
        <v>1.4233869613711954</v>
      </c>
      <c r="I226" s="2">
        <f t="shared" ca="1" si="26"/>
        <v>2846.7739227423908</v>
      </c>
      <c r="J226" s="2">
        <f t="shared" ca="1" si="31"/>
        <v>4066.8198896319873</v>
      </c>
      <c r="K226" s="4">
        <f t="shared" ca="1" si="24"/>
        <v>7.5390956102905082E-2</v>
      </c>
      <c r="L226" s="2">
        <f t="shared" ca="1" si="27"/>
        <v>34027.059767126491</v>
      </c>
      <c r="M226" s="2">
        <f t="shared" ca="1" si="28"/>
        <v>29960.239877494503</v>
      </c>
      <c r="N226" s="2">
        <f t="shared" ca="1" si="29"/>
        <v>481301.64110181597</v>
      </c>
      <c r="R226" s="11">
        <v>213</v>
      </c>
      <c r="S226" s="11" t="str">
        <v>FAILURE</v>
      </c>
    </row>
    <row r="227" spans="6:19" x14ac:dyDescent="0.25">
      <c r="F227" s="11">
        <v>214</v>
      </c>
      <c r="G227" s="2">
        <f t="shared" ca="1" si="25"/>
        <v>481301.64110181597</v>
      </c>
      <c r="H227" s="11">
        <f t="shared" si="30"/>
        <v>1.4257592729734809</v>
      </c>
      <c r="I227" s="2">
        <f t="shared" ca="1" si="26"/>
        <v>2851.5185459469617</v>
      </c>
      <c r="J227" s="2">
        <f t="shared" ca="1" si="31"/>
        <v>4073.5979227813741</v>
      </c>
      <c r="K227" s="4">
        <f t="shared" ca="1" si="24"/>
        <v>-8.0214914900863816E-3</v>
      </c>
      <c r="L227" s="2">
        <f t="shared" ca="1" si="27"/>
        <v>-3860.7570182628265</v>
      </c>
      <c r="M227" s="2">
        <f t="shared" ca="1" si="28"/>
        <v>-7934.354941044201</v>
      </c>
      <c r="N227" s="2">
        <f t="shared" ca="1" si="29"/>
        <v>473367.28616077179</v>
      </c>
      <c r="R227" s="11">
        <v>214</v>
      </c>
      <c r="S227" s="11" t="str">
        <v>FAILURE</v>
      </c>
    </row>
    <row r="228" spans="6:19" x14ac:dyDescent="0.25">
      <c r="F228" s="11">
        <v>215</v>
      </c>
      <c r="G228" s="2">
        <f t="shared" ca="1" si="25"/>
        <v>473367.28616077179</v>
      </c>
      <c r="H228" s="11">
        <f t="shared" si="30"/>
        <v>1.4281355384284364</v>
      </c>
      <c r="I228" s="2">
        <f t="shared" ca="1" si="26"/>
        <v>2856.2710768568727</v>
      </c>
      <c r="J228" s="2">
        <f t="shared" ca="1" si="31"/>
        <v>4080.3872526526757</v>
      </c>
      <c r="K228" s="4">
        <f t="shared" ca="1" si="24"/>
        <v>-5.4475421332876209E-2</v>
      </c>
      <c r="L228" s="2">
        <f t="shared" ca="1" si="27"/>
        <v>-25786.882358808223</v>
      </c>
      <c r="M228" s="2">
        <f t="shared" ca="1" si="28"/>
        <v>-29867.269611460899</v>
      </c>
      <c r="N228" s="2">
        <f t="shared" ca="1" si="29"/>
        <v>443500.01654931088</v>
      </c>
      <c r="R228" s="11">
        <v>215</v>
      </c>
      <c r="S228" s="11" t="str">
        <v>FAILURE</v>
      </c>
    </row>
    <row r="229" spans="6:19" x14ac:dyDescent="0.25">
      <c r="F229" s="11">
        <v>216</v>
      </c>
      <c r="G229" s="2">
        <f t="shared" ca="1" si="25"/>
        <v>443500.01654931088</v>
      </c>
      <c r="H229" s="11">
        <f t="shared" si="30"/>
        <v>1.4305157643258175</v>
      </c>
      <c r="I229" s="2">
        <f t="shared" ca="1" si="26"/>
        <v>2861.0315286516352</v>
      </c>
      <c r="J229" s="2">
        <f t="shared" ca="1" si="31"/>
        <v>4087.1878980737647</v>
      </c>
      <c r="K229" s="4">
        <f t="shared" ca="1" si="24"/>
        <v>-3.6581185753344521E-3</v>
      </c>
      <c r="L229" s="2">
        <f t="shared" ca="1" si="27"/>
        <v>-1622.375648700171</v>
      </c>
      <c r="M229" s="2">
        <f t="shared" ca="1" si="28"/>
        <v>-5709.5635467739357</v>
      </c>
      <c r="N229" s="2">
        <f t="shared" ca="1" si="29"/>
        <v>437790.45300253696</v>
      </c>
      <c r="R229" s="11">
        <v>216</v>
      </c>
      <c r="S229" s="11" t="str">
        <v>FAILURE</v>
      </c>
    </row>
    <row r="230" spans="6:19" x14ac:dyDescent="0.25">
      <c r="F230" s="11">
        <v>217</v>
      </c>
      <c r="G230" s="2">
        <f t="shared" ca="1" si="25"/>
        <v>437790.45300253696</v>
      </c>
      <c r="H230" s="11">
        <f t="shared" si="30"/>
        <v>1.4328999572663608</v>
      </c>
      <c r="I230" s="2">
        <f t="shared" ca="1" si="26"/>
        <v>2865.7999145327217</v>
      </c>
      <c r="J230" s="2">
        <f t="shared" ca="1" si="31"/>
        <v>4093.9998779038883</v>
      </c>
      <c r="K230" s="4">
        <f t="shared" ca="1" si="24"/>
        <v>-5.6872057221398521E-2</v>
      </c>
      <c r="L230" s="2">
        <f t="shared" ca="1" si="27"/>
        <v>-24898.043694142263</v>
      </c>
      <c r="M230" s="2">
        <f t="shared" ca="1" si="28"/>
        <v>-28992.04357204615</v>
      </c>
      <c r="N230" s="2">
        <f t="shared" ca="1" si="29"/>
        <v>408798.40943049081</v>
      </c>
      <c r="R230" s="11">
        <v>217</v>
      </c>
      <c r="S230" s="11" t="str">
        <v>SUCCESS</v>
      </c>
    </row>
    <row r="231" spans="6:19" x14ac:dyDescent="0.25">
      <c r="F231" s="11">
        <v>218</v>
      </c>
      <c r="G231" s="2">
        <f t="shared" ca="1" si="25"/>
        <v>408798.40943049081</v>
      </c>
      <c r="H231" s="11">
        <f t="shared" si="30"/>
        <v>1.4352881238618045</v>
      </c>
      <c r="I231" s="2">
        <f t="shared" ca="1" si="26"/>
        <v>2870.576247723609</v>
      </c>
      <c r="J231" s="2">
        <f t="shared" ca="1" si="31"/>
        <v>4100.8232110337276</v>
      </c>
      <c r="K231" s="4">
        <f t="shared" ca="1" si="24"/>
        <v>-9.5782071792415192E-3</v>
      </c>
      <c r="L231" s="2">
        <f t="shared" ca="1" si="27"/>
        <v>-3915.5558600696409</v>
      </c>
      <c r="M231" s="2">
        <f t="shared" ca="1" si="28"/>
        <v>-8016.3790711033689</v>
      </c>
      <c r="N231" s="2">
        <f t="shared" ca="1" si="29"/>
        <v>400782.03035938746</v>
      </c>
      <c r="R231" s="11">
        <v>218</v>
      </c>
      <c r="S231" s="11" t="str">
        <v>FAILURE</v>
      </c>
    </row>
    <row r="232" spans="6:19" x14ac:dyDescent="0.25">
      <c r="F232" s="11">
        <v>219</v>
      </c>
      <c r="G232" s="2">
        <f t="shared" ca="1" si="25"/>
        <v>400782.03035938746</v>
      </c>
      <c r="H232" s="11">
        <f t="shared" si="30"/>
        <v>1.4376802707349075</v>
      </c>
      <c r="I232" s="2">
        <f t="shared" ca="1" si="26"/>
        <v>2875.360541469815</v>
      </c>
      <c r="J232" s="2">
        <f t="shared" ca="1" si="31"/>
        <v>4107.6579163854503</v>
      </c>
      <c r="K232" s="4">
        <f t="shared" ca="1" si="24"/>
        <v>2.0028973028583148E-3</v>
      </c>
      <c r="L232" s="2">
        <f t="shared" ca="1" si="27"/>
        <v>802.72524764089644</v>
      </c>
      <c r="M232" s="2">
        <f t="shared" ca="1" si="28"/>
        <v>-3304.9326687445537</v>
      </c>
      <c r="N232" s="2">
        <f t="shared" ca="1" si="29"/>
        <v>397477.09769064293</v>
      </c>
      <c r="R232" s="11">
        <v>219</v>
      </c>
      <c r="S232" s="11" t="str">
        <v>SUCCESS</v>
      </c>
    </row>
    <row r="233" spans="6:19" x14ac:dyDescent="0.25">
      <c r="F233" s="11">
        <v>220</v>
      </c>
      <c r="G233" s="2">
        <f t="shared" ca="1" si="25"/>
        <v>397477.09769064293</v>
      </c>
      <c r="H233" s="11">
        <f t="shared" si="30"/>
        <v>1.4400764045194658</v>
      </c>
      <c r="I233" s="2">
        <f t="shared" ca="1" si="26"/>
        <v>2880.1528090389315</v>
      </c>
      <c r="J233" s="2">
        <f t="shared" ca="1" si="31"/>
        <v>4114.5040129127592</v>
      </c>
      <c r="K233" s="4">
        <f t="shared" ca="1" si="24"/>
        <v>-3.1250151123014089E-2</v>
      </c>
      <c r="L233" s="2">
        <f t="shared" ca="1" si="27"/>
        <v>-12421.219370769626</v>
      </c>
      <c r="M233" s="2">
        <f t="shared" ca="1" si="28"/>
        <v>-16535.723383682387</v>
      </c>
      <c r="N233" s="2">
        <f t="shared" ca="1" si="29"/>
        <v>380941.37430696056</v>
      </c>
      <c r="R233" s="11">
        <v>220</v>
      </c>
      <c r="S233" s="11" t="str">
        <v>FAILURE</v>
      </c>
    </row>
    <row r="234" spans="6:19" x14ac:dyDescent="0.25">
      <c r="F234" s="11">
        <v>221</v>
      </c>
      <c r="G234" s="2">
        <f t="shared" ca="1" si="25"/>
        <v>380941.37430696056</v>
      </c>
      <c r="H234" s="11">
        <f t="shared" si="30"/>
        <v>1.4424765318603319</v>
      </c>
      <c r="I234" s="2">
        <f t="shared" ca="1" si="26"/>
        <v>2884.9530637206635</v>
      </c>
      <c r="J234" s="2">
        <f t="shared" ca="1" si="31"/>
        <v>4121.3615196009478</v>
      </c>
      <c r="K234" s="4">
        <f t="shared" ca="1" si="24"/>
        <v>-1.4125892480388324E-2</v>
      </c>
      <c r="L234" s="2">
        <f t="shared" ca="1" si="27"/>
        <v>-5381.136894791488</v>
      </c>
      <c r="M234" s="2">
        <f t="shared" ca="1" si="28"/>
        <v>-9502.4984143924357</v>
      </c>
      <c r="N234" s="2">
        <f t="shared" ca="1" si="29"/>
        <v>371438.87589256815</v>
      </c>
      <c r="R234" s="11">
        <v>221</v>
      </c>
      <c r="S234" s="11" t="str">
        <v>FAILURE</v>
      </c>
    </row>
    <row r="235" spans="6:19" x14ac:dyDescent="0.25">
      <c r="F235" s="11">
        <v>222</v>
      </c>
      <c r="G235" s="2">
        <f t="shared" ca="1" si="25"/>
        <v>371438.87589256815</v>
      </c>
      <c r="H235" s="11">
        <f t="shared" si="30"/>
        <v>1.4448806594134327</v>
      </c>
      <c r="I235" s="2">
        <f t="shared" ca="1" si="26"/>
        <v>2889.7613188268656</v>
      </c>
      <c r="J235" s="2">
        <f t="shared" ca="1" si="31"/>
        <v>4128.2304554669508</v>
      </c>
      <c r="K235" s="4">
        <f t="shared" ca="1" si="24"/>
        <v>7.8870006129484915E-2</v>
      </c>
      <c r="L235" s="2">
        <f t="shared" ca="1" si="27"/>
        <v>29295.386418375838</v>
      </c>
      <c r="M235" s="2">
        <f t="shared" ca="1" si="28"/>
        <v>25167.155962908888</v>
      </c>
      <c r="N235" s="2">
        <f t="shared" ca="1" si="29"/>
        <v>396606.03185547702</v>
      </c>
      <c r="R235" s="11">
        <v>222</v>
      </c>
      <c r="S235" s="11" t="str">
        <v>SUCCESS</v>
      </c>
    </row>
    <row r="236" spans="6:19" x14ac:dyDescent="0.25">
      <c r="F236" s="11">
        <v>223</v>
      </c>
      <c r="G236" s="2">
        <f t="shared" ca="1" si="25"/>
        <v>396606.03185547702</v>
      </c>
      <c r="H236" s="11">
        <f t="shared" si="30"/>
        <v>1.4472887938457881</v>
      </c>
      <c r="I236" s="2">
        <f t="shared" ca="1" si="26"/>
        <v>2894.5775876915764</v>
      </c>
      <c r="J236" s="2">
        <f t="shared" ca="1" si="31"/>
        <v>4135.1108395593947</v>
      </c>
      <c r="K236" s="4">
        <f t="shared" ca="1" si="24"/>
        <v>-1.3338118840258723E-2</v>
      </c>
      <c r="L236" s="2">
        <f t="shared" ca="1" si="27"/>
        <v>-5289.9783856517897</v>
      </c>
      <c r="M236" s="2">
        <f t="shared" ca="1" si="28"/>
        <v>-9425.0892252111844</v>
      </c>
      <c r="N236" s="2">
        <f t="shared" ca="1" si="29"/>
        <v>387180.94263026584</v>
      </c>
      <c r="R236" s="11">
        <v>223</v>
      </c>
      <c r="S236" s="11" t="str">
        <v>FAILURE</v>
      </c>
    </row>
    <row r="237" spans="6:19" x14ac:dyDescent="0.25">
      <c r="F237" s="11">
        <v>224</v>
      </c>
      <c r="G237" s="2">
        <f t="shared" ca="1" si="25"/>
        <v>387180.94263026584</v>
      </c>
      <c r="H237" s="11">
        <f t="shared" si="30"/>
        <v>1.4497009418355313</v>
      </c>
      <c r="I237" s="2">
        <f t="shared" ca="1" si="26"/>
        <v>2899.4018836710625</v>
      </c>
      <c r="J237" s="2">
        <f t="shared" ca="1" si="31"/>
        <v>4142.0026909586613</v>
      </c>
      <c r="K237" s="4">
        <f t="shared" ca="1" si="24"/>
        <v>1.3295560093368523E-2</v>
      </c>
      <c r="L237" s="2">
        <f t="shared" ca="1" si="27"/>
        <v>5147.7874897477695</v>
      </c>
      <c r="M237" s="2">
        <f t="shared" ca="1" si="28"/>
        <v>1005.7847987891082</v>
      </c>
      <c r="N237" s="2">
        <f t="shared" ca="1" si="29"/>
        <v>388186.72742905497</v>
      </c>
      <c r="R237" s="11">
        <v>224</v>
      </c>
      <c r="S237" s="11" t="str">
        <v>FAILURE</v>
      </c>
    </row>
    <row r="238" spans="6:19" x14ac:dyDescent="0.25">
      <c r="F238" s="11">
        <v>225</v>
      </c>
      <c r="G238" s="2">
        <f t="shared" ca="1" si="25"/>
        <v>388186.72742905497</v>
      </c>
      <c r="H238" s="11">
        <f t="shared" si="30"/>
        <v>1.4521171100719243</v>
      </c>
      <c r="I238" s="2">
        <f t="shared" ca="1" si="26"/>
        <v>2904.2342201438487</v>
      </c>
      <c r="J238" s="2">
        <f t="shared" ca="1" si="31"/>
        <v>4148.9060287769271</v>
      </c>
      <c r="K238" s="4">
        <f t="shared" ca="1" si="24"/>
        <v>-0.11576654283123936</v>
      </c>
      <c r="L238" s="2">
        <f t="shared" ca="1" si="27"/>
        <v>-44939.035407434327</v>
      </c>
      <c r="M238" s="2">
        <f t="shared" ca="1" si="28"/>
        <v>-49087.941436211251</v>
      </c>
      <c r="N238" s="2">
        <f t="shared" ca="1" si="29"/>
        <v>339098.78599284374</v>
      </c>
      <c r="R238" s="11">
        <v>225</v>
      </c>
      <c r="S238" s="11" t="str">
        <v>FAILURE</v>
      </c>
    </row>
    <row r="239" spans="6:19" x14ac:dyDescent="0.25">
      <c r="F239" s="11">
        <v>226</v>
      </c>
      <c r="G239" s="2">
        <f t="shared" ca="1" si="25"/>
        <v>339098.78599284374</v>
      </c>
      <c r="H239" s="11">
        <f t="shared" si="30"/>
        <v>1.4545373052553776</v>
      </c>
      <c r="I239" s="2">
        <f t="shared" ca="1" si="26"/>
        <v>2909.0746105107551</v>
      </c>
      <c r="J239" s="2">
        <f t="shared" ca="1" si="31"/>
        <v>4155.8208721582214</v>
      </c>
      <c r="K239" s="4">
        <f t="shared" ca="1" si="24"/>
        <v>1.630554767214636E-2</v>
      </c>
      <c r="L239" s="2">
        <f t="shared" ca="1" si="27"/>
        <v>5529.1914205732701</v>
      </c>
      <c r="M239" s="2">
        <f t="shared" ca="1" si="28"/>
        <v>1373.3705484150487</v>
      </c>
      <c r="N239" s="2">
        <f t="shared" ca="1" si="29"/>
        <v>340472.1565412588</v>
      </c>
      <c r="R239" s="11">
        <v>226</v>
      </c>
      <c r="S239" s="11" t="str">
        <v>FAILURE</v>
      </c>
    </row>
    <row r="240" spans="6:19" x14ac:dyDescent="0.25">
      <c r="F240" s="11">
        <v>227</v>
      </c>
      <c r="G240" s="2">
        <f t="shared" ca="1" si="25"/>
        <v>340472.1565412588</v>
      </c>
      <c r="H240" s="11">
        <f t="shared" si="30"/>
        <v>1.4569615340974698</v>
      </c>
      <c r="I240" s="2">
        <f t="shared" ca="1" si="26"/>
        <v>2913.9230681949393</v>
      </c>
      <c r="J240" s="2">
        <f t="shared" ca="1" si="31"/>
        <v>4162.7472402784852</v>
      </c>
      <c r="K240" s="4">
        <f t="shared" ca="1" si="24"/>
        <v>-2.1926867531701966E-2</v>
      </c>
      <c r="L240" s="2">
        <f t="shared" ca="1" si="27"/>
        <v>-7465.487874713077</v>
      </c>
      <c r="M240" s="2">
        <f t="shared" ca="1" si="28"/>
        <v>-11628.235114991563</v>
      </c>
      <c r="N240" s="2">
        <f t="shared" ca="1" si="29"/>
        <v>328843.92142626725</v>
      </c>
      <c r="R240" s="11">
        <v>227</v>
      </c>
      <c r="S240" s="11" t="str">
        <v>SUCCESS</v>
      </c>
    </row>
    <row r="241" spans="6:19" x14ac:dyDescent="0.25">
      <c r="F241" s="11">
        <v>228</v>
      </c>
      <c r="G241" s="2">
        <f t="shared" ca="1" si="25"/>
        <v>328843.92142626725</v>
      </c>
      <c r="H241" s="11">
        <f t="shared" si="30"/>
        <v>1.4593898033209658</v>
      </c>
      <c r="I241" s="2">
        <f t="shared" ca="1" si="26"/>
        <v>2918.7796066419314</v>
      </c>
      <c r="J241" s="2">
        <f t="shared" ca="1" si="31"/>
        <v>4169.6851523456162</v>
      </c>
      <c r="K241" s="4">
        <f t="shared" ca="1" si="24"/>
        <v>5.5461050959761442E-2</v>
      </c>
      <c r="L241" s="2">
        <f t="shared" ca="1" si="27"/>
        <v>18238.029484029994</v>
      </c>
      <c r="M241" s="2">
        <f t="shared" ca="1" si="28"/>
        <v>14068.344331684377</v>
      </c>
      <c r="N241" s="2">
        <f t="shared" ca="1" si="29"/>
        <v>342912.26575795165</v>
      </c>
      <c r="R241" s="11">
        <v>228</v>
      </c>
      <c r="S241" s="11" t="str">
        <v>FAILURE</v>
      </c>
    </row>
    <row r="242" spans="6:19" x14ac:dyDescent="0.25">
      <c r="F242" s="11">
        <v>229</v>
      </c>
      <c r="G242" s="2">
        <f t="shared" ca="1" si="25"/>
        <v>342912.26575795165</v>
      </c>
      <c r="H242" s="11">
        <f t="shared" si="30"/>
        <v>1.461822119659834</v>
      </c>
      <c r="I242" s="2">
        <f t="shared" ca="1" si="26"/>
        <v>2923.644239319668</v>
      </c>
      <c r="J242" s="2">
        <f t="shared" ca="1" si="31"/>
        <v>4176.6346275995256</v>
      </c>
      <c r="K242" s="4">
        <f t="shared" ca="1" si="24"/>
        <v>8.4669909616706729E-2</v>
      </c>
      <c r="L242" s="2">
        <f t="shared" ca="1" si="27"/>
        <v>29034.350548185885</v>
      </c>
      <c r="M242" s="2">
        <f t="shared" ca="1" si="28"/>
        <v>24857.715920586357</v>
      </c>
      <c r="N242" s="2">
        <f t="shared" ca="1" si="29"/>
        <v>367769.98167853802</v>
      </c>
      <c r="R242" s="11">
        <v>229</v>
      </c>
      <c r="S242" s="11" t="str">
        <v>FAILURE</v>
      </c>
    </row>
    <row r="243" spans="6:19" x14ac:dyDescent="0.25">
      <c r="F243" s="11">
        <v>230</v>
      </c>
      <c r="G243" s="2">
        <f t="shared" ca="1" si="25"/>
        <v>367769.98167853802</v>
      </c>
      <c r="H243" s="11">
        <f t="shared" si="30"/>
        <v>1.4642584898592672</v>
      </c>
      <c r="I243" s="2">
        <f t="shared" ca="1" si="26"/>
        <v>2928.5169797185345</v>
      </c>
      <c r="J243" s="2">
        <f t="shared" ca="1" si="31"/>
        <v>4183.5956853121925</v>
      </c>
      <c r="K243" s="4">
        <f t="shared" ca="1" si="24"/>
        <v>-3.9274937369121576E-2</v>
      </c>
      <c r="L243" s="2">
        <f t="shared" ca="1" si="27"/>
        <v>-14444.142996667571</v>
      </c>
      <c r="M243" s="2">
        <f t="shared" ca="1" si="28"/>
        <v>-18627.738681979765</v>
      </c>
      <c r="N243" s="2">
        <f t="shared" ca="1" si="29"/>
        <v>349142.24299655826</v>
      </c>
      <c r="R243" s="11">
        <v>230</v>
      </c>
      <c r="S243" s="11" t="str">
        <v>FAILURE</v>
      </c>
    </row>
    <row r="244" spans="6:19" x14ac:dyDescent="0.25">
      <c r="F244" s="11">
        <v>231</v>
      </c>
      <c r="G244" s="2">
        <f t="shared" ca="1" si="25"/>
        <v>349142.24299655826</v>
      </c>
      <c r="H244" s="11">
        <f t="shared" si="30"/>
        <v>1.4666989206756991</v>
      </c>
      <c r="I244" s="2">
        <f t="shared" ca="1" si="26"/>
        <v>2933.3978413513983</v>
      </c>
      <c r="J244" s="2">
        <f t="shared" ca="1" si="31"/>
        <v>4190.5683447877118</v>
      </c>
      <c r="K244" s="4">
        <f t="shared" ca="1" si="24"/>
        <v>1.0143448920819156E-3</v>
      </c>
      <c r="L244" s="2">
        <f t="shared" ca="1" si="27"/>
        <v>354.15065079358186</v>
      </c>
      <c r="M244" s="2">
        <f t="shared" ca="1" si="28"/>
        <v>-3836.4176939941299</v>
      </c>
      <c r="N244" s="2">
        <f t="shared" ca="1" si="29"/>
        <v>345305.82530256413</v>
      </c>
      <c r="R244" s="11">
        <v>231</v>
      </c>
      <c r="S244" s="11" t="str">
        <v>FAILURE</v>
      </c>
    </row>
    <row r="245" spans="6:19" x14ac:dyDescent="0.25">
      <c r="F245" s="11">
        <v>232</v>
      </c>
      <c r="G245" s="2">
        <f t="shared" ca="1" si="25"/>
        <v>345305.82530256413</v>
      </c>
      <c r="H245" s="11">
        <f t="shared" si="30"/>
        <v>1.4691434188768258</v>
      </c>
      <c r="I245" s="2">
        <f t="shared" ca="1" si="26"/>
        <v>2938.2868377536515</v>
      </c>
      <c r="J245" s="2">
        <f t="shared" ca="1" si="31"/>
        <v>4197.5526253623593</v>
      </c>
      <c r="K245" s="4">
        <f t="shared" ca="1" si="24"/>
        <v>1.0554127151138529E-2</v>
      </c>
      <c r="L245" s="2">
        <f t="shared" ca="1" si="27"/>
        <v>3644.4015862720898</v>
      </c>
      <c r="M245" s="2">
        <f t="shared" ca="1" si="28"/>
        <v>-553.15103909026948</v>
      </c>
      <c r="N245" s="2">
        <f t="shared" ca="1" si="29"/>
        <v>344752.67426347383</v>
      </c>
      <c r="R245" s="11">
        <v>232</v>
      </c>
      <c r="S245" s="11" t="str">
        <v>FAILURE</v>
      </c>
    </row>
    <row r="246" spans="6:19" x14ac:dyDescent="0.25">
      <c r="F246" s="11">
        <v>233</v>
      </c>
      <c r="G246" s="2">
        <f t="shared" ca="1" si="25"/>
        <v>344752.67426347383</v>
      </c>
      <c r="H246" s="11">
        <f t="shared" si="30"/>
        <v>1.4715919912416207</v>
      </c>
      <c r="I246" s="2">
        <f t="shared" ca="1" si="26"/>
        <v>2943.1839824832414</v>
      </c>
      <c r="J246" s="2">
        <f t="shared" ca="1" si="31"/>
        <v>4204.5485464046305</v>
      </c>
      <c r="K246" s="4">
        <f t="shared" ca="1" si="24"/>
        <v>2.393970652362171E-2</v>
      </c>
      <c r="L246" s="2">
        <f t="shared" ca="1" si="27"/>
        <v>8253.2778451013146</v>
      </c>
      <c r="M246" s="2">
        <f t="shared" ca="1" si="28"/>
        <v>4048.7292986966841</v>
      </c>
      <c r="N246" s="2">
        <f t="shared" ca="1" si="29"/>
        <v>348801.40356217051</v>
      </c>
      <c r="R246" s="11">
        <v>233</v>
      </c>
      <c r="S246" s="11" t="str">
        <v>FAILURE</v>
      </c>
    </row>
    <row r="247" spans="6:19" x14ac:dyDescent="0.25">
      <c r="F247" s="11">
        <v>234</v>
      </c>
      <c r="G247" s="2">
        <f t="shared" ca="1" si="25"/>
        <v>348801.40356217051</v>
      </c>
      <c r="H247" s="11">
        <f t="shared" si="30"/>
        <v>1.4740446445603563</v>
      </c>
      <c r="I247" s="2">
        <f t="shared" ca="1" si="26"/>
        <v>2948.0892891207127</v>
      </c>
      <c r="J247" s="2">
        <f t="shared" ca="1" si="31"/>
        <v>4211.5561273153044</v>
      </c>
      <c r="K247" s="4">
        <f t="shared" ca="1" si="24"/>
        <v>6.9261084873503548E-2</v>
      </c>
      <c r="L247" s="2">
        <f t="shared" ca="1" si="27"/>
        <v>24158.363616116654</v>
      </c>
      <c r="M247" s="2">
        <f t="shared" ca="1" si="28"/>
        <v>19946.807488801351</v>
      </c>
      <c r="N247" s="2">
        <f t="shared" ca="1" si="29"/>
        <v>368748.21105097188</v>
      </c>
      <c r="R247" s="11">
        <v>234</v>
      </c>
      <c r="S247" s="11" t="str">
        <v>FAILURE</v>
      </c>
    </row>
    <row r="248" spans="6:19" x14ac:dyDescent="0.25">
      <c r="F248" s="11">
        <v>235</v>
      </c>
      <c r="G248" s="2">
        <f t="shared" ca="1" si="25"/>
        <v>368748.21105097188</v>
      </c>
      <c r="H248" s="11">
        <f t="shared" si="30"/>
        <v>1.4765013856346236</v>
      </c>
      <c r="I248" s="2">
        <f t="shared" ca="1" si="26"/>
        <v>2953.0027712692472</v>
      </c>
      <c r="J248" s="2">
        <f t="shared" ca="1" si="31"/>
        <v>4218.5753875274959</v>
      </c>
      <c r="K248" s="4">
        <f t="shared" ca="1" si="24"/>
        <v>2.9060750986926977E-2</v>
      </c>
      <c r="L248" s="2">
        <f t="shared" ca="1" si="27"/>
        <v>10716.099938227087</v>
      </c>
      <c r="M248" s="2">
        <f t="shared" ca="1" si="28"/>
        <v>6497.5245506995916</v>
      </c>
      <c r="N248" s="2">
        <f t="shared" ca="1" si="29"/>
        <v>375245.73560167145</v>
      </c>
      <c r="R248" s="11">
        <v>235</v>
      </c>
      <c r="S248" s="11" t="str">
        <v>FAILURE</v>
      </c>
    </row>
    <row r="249" spans="6:19" x14ac:dyDescent="0.25">
      <c r="F249" s="11">
        <v>236</v>
      </c>
      <c r="G249" s="2">
        <f t="shared" ca="1" si="25"/>
        <v>375245.73560167145</v>
      </c>
      <c r="H249" s="11">
        <f t="shared" si="30"/>
        <v>1.4789622212773483</v>
      </c>
      <c r="I249" s="2">
        <f t="shared" ca="1" si="26"/>
        <v>2957.9244425546967</v>
      </c>
      <c r="J249" s="2">
        <f t="shared" ca="1" si="31"/>
        <v>4225.60634650671</v>
      </c>
      <c r="K249" s="4">
        <f t="shared" ca="1" si="24"/>
        <v>4.6038181870242442E-3</v>
      </c>
      <c r="L249" s="2">
        <f t="shared" ca="1" si="27"/>
        <v>1727.5631421662658</v>
      </c>
      <c r="M249" s="2">
        <f t="shared" ca="1" si="28"/>
        <v>-2498.0432043404444</v>
      </c>
      <c r="N249" s="2">
        <f t="shared" ca="1" si="29"/>
        <v>372747.692397331</v>
      </c>
      <c r="R249" s="11">
        <v>236</v>
      </c>
      <c r="S249" s="11" t="str">
        <v>FAILURE</v>
      </c>
    </row>
    <row r="250" spans="6:19" x14ac:dyDescent="0.25">
      <c r="F250" s="11">
        <v>237</v>
      </c>
      <c r="G250" s="2">
        <f t="shared" ca="1" si="25"/>
        <v>372747.692397331</v>
      </c>
      <c r="H250" s="11">
        <f t="shared" si="30"/>
        <v>1.4814271583128105</v>
      </c>
      <c r="I250" s="2">
        <f t="shared" ca="1" si="26"/>
        <v>2962.8543166256209</v>
      </c>
      <c r="J250" s="2">
        <f t="shared" ca="1" si="31"/>
        <v>4232.649023750887</v>
      </c>
      <c r="K250" s="4">
        <f t="shared" ca="1" si="24"/>
        <v>4.8890067277811533E-2</v>
      </c>
      <c r="L250" s="2">
        <f t="shared" ca="1" si="27"/>
        <v>18223.659758954513</v>
      </c>
      <c r="M250" s="2">
        <f t="shared" ca="1" si="28"/>
        <v>13991.010735203625</v>
      </c>
      <c r="N250" s="2">
        <f t="shared" ca="1" si="29"/>
        <v>386738.70313253463</v>
      </c>
      <c r="R250" s="11">
        <v>237</v>
      </c>
      <c r="S250" s="11" t="str">
        <v>FAILURE</v>
      </c>
    </row>
    <row r="251" spans="6:19" x14ac:dyDescent="0.25">
      <c r="F251" s="11">
        <v>238</v>
      </c>
      <c r="G251" s="2">
        <f t="shared" ca="1" si="25"/>
        <v>386738.70313253463</v>
      </c>
      <c r="H251" s="11">
        <f t="shared" si="30"/>
        <v>1.4838962035766656</v>
      </c>
      <c r="I251" s="2">
        <f t="shared" ca="1" si="26"/>
        <v>2967.7924071533312</v>
      </c>
      <c r="J251" s="2">
        <f t="shared" ca="1" si="31"/>
        <v>4239.7034387904732</v>
      </c>
      <c r="K251" s="4">
        <f t="shared" ca="1" si="24"/>
        <v>-6.4456311901772756E-2</v>
      </c>
      <c r="L251" s="2">
        <f t="shared" ca="1" si="27"/>
        <v>-24927.750473597753</v>
      </c>
      <c r="M251" s="2">
        <f t="shared" ca="1" si="28"/>
        <v>-29167.453912388228</v>
      </c>
      <c r="N251" s="2">
        <f t="shared" ca="1" si="29"/>
        <v>357571.24922014639</v>
      </c>
      <c r="R251" s="11">
        <v>238</v>
      </c>
      <c r="S251" s="11" t="str">
        <v>FAILURE</v>
      </c>
    </row>
    <row r="252" spans="6:19" x14ac:dyDescent="0.25">
      <c r="F252" s="11">
        <v>239</v>
      </c>
      <c r="G252" s="2">
        <f t="shared" ca="1" si="25"/>
        <v>357571.24922014639</v>
      </c>
      <c r="H252" s="11">
        <f t="shared" si="30"/>
        <v>1.4863693639159601</v>
      </c>
      <c r="I252" s="2">
        <f t="shared" ca="1" si="26"/>
        <v>2972.7387278319202</v>
      </c>
      <c r="J252" s="2">
        <f t="shared" ca="1" si="31"/>
        <v>4246.7696111884579</v>
      </c>
      <c r="K252" s="4">
        <f t="shared" ca="1" si="24"/>
        <v>1.6033421657621318E-2</v>
      </c>
      <c r="L252" s="2">
        <f t="shared" ca="1" si="27"/>
        <v>5733.0906113890051</v>
      </c>
      <c r="M252" s="2">
        <f t="shared" ca="1" si="28"/>
        <v>1486.3210002005471</v>
      </c>
      <c r="N252" s="2">
        <f t="shared" ca="1" si="29"/>
        <v>359057.57022034691</v>
      </c>
      <c r="R252" s="11">
        <v>239</v>
      </c>
      <c r="S252" s="11" t="str">
        <v>FAILURE</v>
      </c>
    </row>
    <row r="253" spans="6:19" x14ac:dyDescent="0.25">
      <c r="F253" s="11">
        <v>240</v>
      </c>
      <c r="G253" s="2">
        <f t="shared" ca="1" si="25"/>
        <v>359057.57022034691</v>
      </c>
      <c r="H253" s="11">
        <f t="shared" si="30"/>
        <v>1.4888466461891534</v>
      </c>
      <c r="I253" s="2">
        <f t="shared" ca="1" si="26"/>
        <v>2977.693292378307</v>
      </c>
      <c r="J253" s="2">
        <f t="shared" ca="1" si="31"/>
        <v>4253.8475605404392</v>
      </c>
      <c r="K253" s="4">
        <f t="shared" ca="1" si="24"/>
        <v>4.3835497782709315E-2</v>
      </c>
      <c r="L253" s="2">
        <f t="shared" ca="1" si="27"/>
        <v>15739.467323259012</v>
      </c>
      <c r="M253" s="2">
        <f t="shared" ca="1" si="28"/>
        <v>11485.619762718572</v>
      </c>
      <c r="N253" s="2">
        <f t="shared" ca="1" si="29"/>
        <v>370543.18998306547</v>
      </c>
      <c r="R253" s="11">
        <v>240</v>
      </c>
      <c r="S253" s="11" t="str">
        <v>FAILURE</v>
      </c>
    </row>
    <row r="254" spans="6:19" x14ac:dyDescent="0.25">
      <c r="F254" s="11">
        <v>241</v>
      </c>
      <c r="G254" s="2">
        <f t="shared" ca="1" si="25"/>
        <v>370543.18998306547</v>
      </c>
      <c r="H254" s="11">
        <f t="shared" si="30"/>
        <v>1.4913280572661356</v>
      </c>
      <c r="I254" s="2">
        <f t="shared" ca="1" si="26"/>
        <v>2982.6561145322712</v>
      </c>
      <c r="J254" s="2">
        <f t="shared" ca="1" si="31"/>
        <v>4260.9373064746733</v>
      </c>
      <c r="K254" s="4">
        <f t="shared" ca="1" si="24"/>
        <v>3.2008985277170304E-2</v>
      </c>
      <c r="L254" s="2">
        <f t="shared" ca="1" si="27"/>
        <v>11860.711512723661</v>
      </c>
      <c r="M254" s="2">
        <f t="shared" ca="1" si="28"/>
        <v>7599.7742062489879</v>
      </c>
      <c r="N254" s="2">
        <f t="shared" ca="1" si="29"/>
        <v>378142.96418931446</v>
      </c>
      <c r="R254" s="11">
        <v>241</v>
      </c>
      <c r="S254" s="11" t="str">
        <v>SUCCESS</v>
      </c>
    </row>
    <row r="255" spans="6:19" x14ac:dyDescent="0.25">
      <c r="F255" s="11">
        <v>242</v>
      </c>
      <c r="G255" s="2">
        <f t="shared" ca="1" si="25"/>
        <v>378142.96418931446</v>
      </c>
      <c r="H255" s="11">
        <f t="shared" si="30"/>
        <v>1.4938136040282459</v>
      </c>
      <c r="I255" s="2">
        <f t="shared" ca="1" si="26"/>
        <v>2987.6272080564918</v>
      </c>
      <c r="J255" s="2">
        <f t="shared" ca="1" si="31"/>
        <v>4268.038868652131</v>
      </c>
      <c r="K255" s="4">
        <f t="shared" ca="1" si="24"/>
        <v>-1.2422206785791572E-2</v>
      </c>
      <c r="L255" s="2">
        <f t="shared" ca="1" si="27"/>
        <v>-4697.3700957518413</v>
      </c>
      <c r="M255" s="2">
        <f t="shared" ca="1" si="28"/>
        <v>-8965.4089644039723</v>
      </c>
      <c r="N255" s="2">
        <f t="shared" ca="1" si="29"/>
        <v>369177.55522491049</v>
      </c>
      <c r="R255" s="11">
        <v>242</v>
      </c>
      <c r="S255" s="11" t="str">
        <v>SUCCESS</v>
      </c>
    </row>
    <row r="256" spans="6:19" x14ac:dyDescent="0.25">
      <c r="F256" s="11">
        <v>243</v>
      </c>
      <c r="G256" s="2">
        <f t="shared" ca="1" si="25"/>
        <v>369177.55522491049</v>
      </c>
      <c r="H256" s="11">
        <f t="shared" si="30"/>
        <v>1.4963032933682929</v>
      </c>
      <c r="I256" s="2">
        <f t="shared" ca="1" si="26"/>
        <v>2992.606586736586</v>
      </c>
      <c r="J256" s="2">
        <f t="shared" ca="1" si="31"/>
        <v>4275.1522667665513</v>
      </c>
      <c r="K256" s="4">
        <f t="shared" ca="1" si="24"/>
        <v>6.6065958032586997E-2</v>
      </c>
      <c r="L256" s="2">
        <f t="shared" ca="1" si="27"/>
        <v>24390.068870062005</v>
      </c>
      <c r="M256" s="2">
        <f t="shared" ca="1" si="28"/>
        <v>20114.916603295453</v>
      </c>
      <c r="N256" s="2">
        <f t="shared" ca="1" si="29"/>
        <v>389292.47182820598</v>
      </c>
      <c r="R256" s="11">
        <v>243</v>
      </c>
      <c r="S256" s="11" t="str">
        <v>FAILURE</v>
      </c>
    </row>
    <row r="257" spans="6:19" x14ac:dyDescent="0.25">
      <c r="F257" s="11">
        <v>244</v>
      </c>
      <c r="G257" s="2">
        <f t="shared" ca="1" si="25"/>
        <v>389292.47182820598</v>
      </c>
      <c r="H257" s="11">
        <f t="shared" si="30"/>
        <v>1.4987971321905738</v>
      </c>
      <c r="I257" s="2">
        <f t="shared" ca="1" si="26"/>
        <v>2997.5942643811477</v>
      </c>
      <c r="J257" s="2">
        <f t="shared" ca="1" si="31"/>
        <v>4282.2775205444968</v>
      </c>
      <c r="K257" s="4">
        <f t="shared" ca="1" si="24"/>
        <v>6.644428133479853E-2</v>
      </c>
      <c r="L257" s="2">
        <f t="shared" ca="1" si="27"/>
        <v>25866.25851967245</v>
      </c>
      <c r="M257" s="2">
        <f t="shared" ca="1" si="28"/>
        <v>21583.980999127954</v>
      </c>
      <c r="N257" s="2">
        <f t="shared" ca="1" si="29"/>
        <v>410876.45282733394</v>
      </c>
      <c r="R257" s="11">
        <v>244</v>
      </c>
      <c r="S257" s="11" t="str">
        <v>FAILURE</v>
      </c>
    </row>
    <row r="258" spans="6:19" x14ac:dyDescent="0.25">
      <c r="F258" s="11">
        <v>245</v>
      </c>
      <c r="G258" s="2">
        <f t="shared" ca="1" si="25"/>
        <v>410876.45282733394</v>
      </c>
      <c r="H258" s="11">
        <f t="shared" si="30"/>
        <v>1.5012951274108914</v>
      </c>
      <c r="I258" s="2">
        <f t="shared" ca="1" si="26"/>
        <v>3002.5902548217828</v>
      </c>
      <c r="J258" s="2">
        <f t="shared" ca="1" si="31"/>
        <v>4289.4146497454039</v>
      </c>
      <c r="K258" s="4">
        <f t="shared" ca="1" si="24"/>
        <v>-3.7241559046577166E-3</v>
      </c>
      <c r="L258" s="2">
        <f t="shared" ca="1" si="27"/>
        <v>-1530.1679678817334</v>
      </c>
      <c r="M258" s="2">
        <f t="shared" ca="1" si="28"/>
        <v>-5819.5826176271376</v>
      </c>
      <c r="N258" s="2">
        <f t="shared" ca="1" si="29"/>
        <v>405056.87020970677</v>
      </c>
      <c r="R258" s="11">
        <v>245</v>
      </c>
      <c r="S258" s="11" t="str">
        <v>FAILURE</v>
      </c>
    </row>
    <row r="259" spans="6:19" x14ac:dyDescent="0.25">
      <c r="F259" s="11">
        <v>246</v>
      </c>
      <c r="G259" s="2">
        <f t="shared" ca="1" si="25"/>
        <v>405056.87020970677</v>
      </c>
      <c r="H259" s="11">
        <f t="shared" si="30"/>
        <v>1.5037972859565765</v>
      </c>
      <c r="I259" s="2">
        <f t="shared" ca="1" si="26"/>
        <v>3007.5945719131528</v>
      </c>
      <c r="J259" s="2">
        <f t="shared" ca="1" si="31"/>
        <v>4296.5636741616472</v>
      </c>
      <c r="K259" s="4">
        <f t="shared" ca="1" si="24"/>
        <v>3.848561148763069E-3</v>
      </c>
      <c r="L259" s="2">
        <f t="shared" ca="1" si="27"/>
        <v>1558.8861337286426</v>
      </c>
      <c r="M259" s="2">
        <f t="shared" ca="1" si="28"/>
        <v>-2737.6775404330047</v>
      </c>
      <c r="N259" s="2">
        <f t="shared" ca="1" si="29"/>
        <v>402319.19266927376</v>
      </c>
      <c r="R259" s="11">
        <v>246</v>
      </c>
      <c r="S259" s="11" t="str">
        <v>FAILURE</v>
      </c>
    </row>
    <row r="260" spans="6:19" x14ac:dyDescent="0.25">
      <c r="F260" s="11">
        <v>247</v>
      </c>
      <c r="G260" s="2">
        <f t="shared" ca="1" si="25"/>
        <v>402319.19266927376</v>
      </c>
      <c r="H260" s="11">
        <f t="shared" si="30"/>
        <v>1.5063036147665039</v>
      </c>
      <c r="I260" s="2">
        <f t="shared" ca="1" si="26"/>
        <v>3012.6072295330077</v>
      </c>
      <c r="J260" s="2">
        <f t="shared" ca="1" si="31"/>
        <v>4303.7246136185831</v>
      </c>
      <c r="K260" s="4">
        <f t="shared" ca="1" si="24"/>
        <v>7.662640105752544E-2</v>
      </c>
      <c r="L260" s="2">
        <f t="shared" ca="1" si="27"/>
        <v>30828.271810615621</v>
      </c>
      <c r="M260" s="2">
        <f t="shared" ca="1" si="28"/>
        <v>26524.547196997039</v>
      </c>
      <c r="N260" s="2">
        <f t="shared" ca="1" si="29"/>
        <v>428843.7398662708</v>
      </c>
      <c r="R260" s="11">
        <v>247</v>
      </c>
      <c r="S260" s="11" t="str">
        <v>FAILURE</v>
      </c>
    </row>
    <row r="261" spans="6:19" x14ac:dyDescent="0.25">
      <c r="F261" s="11">
        <v>248</v>
      </c>
      <c r="G261" s="2">
        <f t="shared" ca="1" si="25"/>
        <v>428843.7398662708</v>
      </c>
      <c r="H261" s="11">
        <f t="shared" si="30"/>
        <v>1.5088141207911148</v>
      </c>
      <c r="I261" s="2">
        <f t="shared" ca="1" si="26"/>
        <v>3017.6282415822297</v>
      </c>
      <c r="J261" s="2">
        <f t="shared" ca="1" si="31"/>
        <v>4310.8974879746138</v>
      </c>
      <c r="K261" s="4">
        <f t="shared" ca="1" si="24"/>
        <v>4.1192738383876312E-2</v>
      </c>
      <c r="L261" s="2">
        <f t="shared" ca="1" si="27"/>
        <v>17665.2479838744</v>
      </c>
      <c r="M261" s="2">
        <f t="shared" ca="1" si="28"/>
        <v>13354.350495899787</v>
      </c>
      <c r="N261" s="2">
        <f t="shared" ca="1" si="29"/>
        <v>442198.09036217059</v>
      </c>
      <c r="R261" s="11">
        <v>248</v>
      </c>
      <c r="S261" s="11" t="str">
        <v>FAILURE</v>
      </c>
    </row>
    <row r="262" spans="6:19" x14ac:dyDescent="0.25">
      <c r="F262" s="11">
        <v>249</v>
      </c>
      <c r="G262" s="2">
        <f t="shared" ca="1" si="25"/>
        <v>442198.09036217059</v>
      </c>
      <c r="H262" s="11">
        <f t="shared" si="30"/>
        <v>1.5113288109924337</v>
      </c>
      <c r="I262" s="2">
        <f t="shared" ca="1" si="26"/>
        <v>3022.6576219848671</v>
      </c>
      <c r="J262" s="2">
        <f t="shared" ca="1" si="31"/>
        <v>4318.0823171212387</v>
      </c>
      <c r="K262" s="4">
        <f t="shared" ca="1" si="24"/>
        <v>-6.347509025530626E-2</v>
      </c>
      <c r="L262" s="2">
        <f t="shared" ca="1" si="27"/>
        <v>-28068.56369646285</v>
      </c>
      <c r="M262" s="2">
        <f t="shared" ca="1" si="28"/>
        <v>-32386.64601358409</v>
      </c>
      <c r="N262" s="2">
        <f t="shared" ca="1" si="29"/>
        <v>409811.44434858649</v>
      </c>
      <c r="R262" s="11">
        <v>249</v>
      </c>
      <c r="S262" s="11" t="str">
        <v>FAILURE</v>
      </c>
    </row>
    <row r="263" spans="6:19" x14ac:dyDescent="0.25">
      <c r="F263" s="11">
        <v>250</v>
      </c>
      <c r="G263" s="2">
        <f t="shared" ca="1" si="25"/>
        <v>409811.44434858649</v>
      </c>
      <c r="H263" s="11">
        <f t="shared" si="30"/>
        <v>1.5138476923440878</v>
      </c>
      <c r="I263" s="2">
        <f t="shared" ca="1" si="26"/>
        <v>3027.6953846881756</v>
      </c>
      <c r="J263" s="2">
        <f t="shared" ca="1" si="31"/>
        <v>4325.2791209831084</v>
      </c>
      <c r="K263" s="4">
        <f t="shared" ca="1" si="24"/>
        <v>-6.5674469496202932E-3</v>
      </c>
      <c r="L263" s="2">
        <f t="shared" ca="1" si="27"/>
        <v>-2691.4149201066107</v>
      </c>
      <c r="M263" s="2">
        <f t="shared" ca="1" si="28"/>
        <v>-7016.6940410897187</v>
      </c>
      <c r="N263" s="2">
        <f t="shared" ca="1" si="29"/>
        <v>402794.75030749675</v>
      </c>
      <c r="R263" s="11">
        <v>250</v>
      </c>
      <c r="S263" s="11" t="str">
        <v>FAILURE</v>
      </c>
    </row>
    <row r="264" spans="6:19" x14ac:dyDescent="0.25">
      <c r="F264" s="11">
        <v>251</v>
      </c>
      <c r="G264" s="2">
        <f t="shared" ca="1" si="25"/>
        <v>402794.75030749675</v>
      </c>
      <c r="H264" s="11">
        <f t="shared" si="30"/>
        <v>1.516370771831328</v>
      </c>
      <c r="I264" s="2">
        <f t="shared" ca="1" si="26"/>
        <v>3032.7415436626561</v>
      </c>
      <c r="J264" s="2">
        <f t="shared" ca="1" si="31"/>
        <v>4332.4879195180802</v>
      </c>
      <c r="K264" s="4">
        <f t="shared" ca="1" si="24"/>
        <v>3.2772002320181529E-2</v>
      </c>
      <c r="L264" s="2">
        <f t="shared" ca="1" si="27"/>
        <v>13200.390491634224</v>
      </c>
      <c r="M264" s="2">
        <f t="shared" ca="1" si="28"/>
        <v>8867.9025721161433</v>
      </c>
      <c r="N264" s="2">
        <f t="shared" ca="1" si="29"/>
        <v>411662.65287961287</v>
      </c>
      <c r="R264" s="11">
        <v>251</v>
      </c>
      <c r="S264" s="11" t="str">
        <v>FAILURE</v>
      </c>
    </row>
    <row r="265" spans="6:19" x14ac:dyDescent="0.25">
      <c r="F265" s="11">
        <v>252</v>
      </c>
      <c r="G265" s="2">
        <f t="shared" ca="1" si="25"/>
        <v>411662.65287961287</v>
      </c>
      <c r="H265" s="11">
        <f t="shared" si="30"/>
        <v>1.518898056451047</v>
      </c>
      <c r="I265" s="2">
        <f t="shared" ca="1" si="26"/>
        <v>3037.7961129020941</v>
      </c>
      <c r="J265" s="2">
        <f t="shared" ca="1" si="31"/>
        <v>4339.7087327172776</v>
      </c>
      <c r="K265" s="4">
        <f t="shared" ca="1" si="24"/>
        <v>5.6849053310667622E-3</v>
      </c>
      <c r="L265" s="2">
        <f t="shared" ca="1" si="27"/>
        <v>2340.2632099563971</v>
      </c>
      <c r="M265" s="2">
        <f t="shared" ca="1" si="28"/>
        <v>-1999.4455227608805</v>
      </c>
      <c r="N265" s="2">
        <f t="shared" ca="1" si="29"/>
        <v>409663.20735685201</v>
      </c>
      <c r="R265" s="11">
        <v>252</v>
      </c>
      <c r="S265" s="11" t="str">
        <v>SUCCESS</v>
      </c>
    </row>
    <row r="266" spans="6:19" x14ac:dyDescent="0.25">
      <c r="F266" s="11">
        <v>253</v>
      </c>
      <c r="G266" s="2">
        <f t="shared" ca="1" si="25"/>
        <v>409663.20735685201</v>
      </c>
      <c r="H266" s="11">
        <f t="shared" si="30"/>
        <v>1.5214295532117985</v>
      </c>
      <c r="I266" s="2">
        <f t="shared" ca="1" si="26"/>
        <v>3042.859106423597</v>
      </c>
      <c r="J266" s="2">
        <f t="shared" ca="1" si="31"/>
        <v>4346.9415806051393</v>
      </c>
      <c r="K266" s="4">
        <f t="shared" ca="1" si="24"/>
        <v>-1.0136867380527111E-2</v>
      </c>
      <c r="L266" s="2">
        <f t="shared" ca="1" si="27"/>
        <v>-4152.701603657787</v>
      </c>
      <c r="M266" s="2">
        <f t="shared" ca="1" si="28"/>
        <v>-8499.6431842629263</v>
      </c>
      <c r="N266" s="2">
        <f t="shared" ca="1" si="29"/>
        <v>401163.5641725891</v>
      </c>
      <c r="R266" s="11">
        <v>253</v>
      </c>
      <c r="S266" s="11" t="str">
        <v>FAILURE</v>
      </c>
    </row>
    <row r="267" spans="6:19" x14ac:dyDescent="0.25">
      <c r="F267" s="11">
        <v>254</v>
      </c>
      <c r="G267" s="2">
        <f t="shared" ca="1" si="25"/>
        <v>401163.5641725891</v>
      </c>
      <c r="H267" s="11">
        <f t="shared" si="30"/>
        <v>1.5239652691338186</v>
      </c>
      <c r="I267" s="2">
        <f t="shared" ca="1" si="26"/>
        <v>3047.9305382676371</v>
      </c>
      <c r="J267" s="2">
        <f t="shared" ca="1" si="31"/>
        <v>4354.1864832394822</v>
      </c>
      <c r="K267" s="4">
        <f t="shared" ca="1" si="24"/>
        <v>-3.3431938349964975E-2</v>
      </c>
      <c r="L267" s="2">
        <f t="shared" ca="1" si="27"/>
        <v>-13411.675545670218</v>
      </c>
      <c r="M267" s="2">
        <f t="shared" ca="1" si="28"/>
        <v>-17765.862028909702</v>
      </c>
      <c r="N267" s="2">
        <f t="shared" ca="1" si="29"/>
        <v>383397.70214367937</v>
      </c>
      <c r="R267" s="11">
        <v>254</v>
      </c>
      <c r="S267" s="11" t="str">
        <v>FAILURE</v>
      </c>
    </row>
    <row r="268" spans="6:19" x14ac:dyDescent="0.25">
      <c r="F268" s="11">
        <v>255</v>
      </c>
      <c r="G268" s="2">
        <f t="shared" ca="1" si="25"/>
        <v>383397.70214367937</v>
      </c>
      <c r="H268" s="11">
        <f t="shared" si="30"/>
        <v>1.5265052112490416</v>
      </c>
      <c r="I268" s="2">
        <f t="shared" ca="1" si="26"/>
        <v>3053.0104224980832</v>
      </c>
      <c r="J268" s="2">
        <f t="shared" ca="1" si="31"/>
        <v>4361.4434607115481</v>
      </c>
      <c r="K268" s="4">
        <f t="shared" ca="1" si="24"/>
        <v>-1.603677150690478E-2</v>
      </c>
      <c r="L268" s="2">
        <f t="shared" ca="1" si="27"/>
        <v>-6148.4613455505232</v>
      </c>
      <c r="M268" s="2">
        <f t="shared" ca="1" si="28"/>
        <v>-10509.904806262071</v>
      </c>
      <c r="N268" s="2">
        <f t="shared" ca="1" si="29"/>
        <v>372887.79733741732</v>
      </c>
      <c r="R268" s="11">
        <v>255</v>
      </c>
      <c r="S268" s="11" t="str">
        <v>FAILURE</v>
      </c>
    </row>
    <row r="269" spans="6:19" x14ac:dyDescent="0.25">
      <c r="F269" s="11">
        <v>256</v>
      </c>
      <c r="G269" s="2">
        <f t="shared" ca="1" si="25"/>
        <v>372887.79733741732</v>
      </c>
      <c r="H269" s="11">
        <f t="shared" si="30"/>
        <v>1.5290493866011237</v>
      </c>
      <c r="I269" s="2">
        <f t="shared" ca="1" si="26"/>
        <v>3058.0987732022472</v>
      </c>
      <c r="J269" s="2">
        <f t="shared" ca="1" si="31"/>
        <v>4368.7125331460675</v>
      </c>
      <c r="K269" s="4">
        <f t="shared" ca="1" si="24"/>
        <v>3.5602639473611294E-2</v>
      </c>
      <c r="L269" s="2">
        <f t="shared" ca="1" si="27"/>
        <v>13275.789812713103</v>
      </c>
      <c r="M269" s="2">
        <f t="shared" ca="1" si="28"/>
        <v>8907.0772795670346</v>
      </c>
      <c r="N269" s="2">
        <f t="shared" ca="1" si="29"/>
        <v>381794.87461698434</v>
      </c>
      <c r="R269" s="11">
        <v>256</v>
      </c>
      <c r="S269" s="11" t="str">
        <v>FAILURE</v>
      </c>
    </row>
    <row r="270" spans="6:19" x14ac:dyDescent="0.25">
      <c r="F270" s="11">
        <v>257</v>
      </c>
      <c r="G270" s="2">
        <f t="shared" ca="1" si="25"/>
        <v>381794.87461698434</v>
      </c>
      <c r="H270" s="11">
        <f t="shared" si="30"/>
        <v>1.5315978022454591</v>
      </c>
      <c r="I270" s="2">
        <f t="shared" ca="1" si="26"/>
        <v>3063.195604490918</v>
      </c>
      <c r="J270" s="2">
        <f t="shared" ca="1" si="31"/>
        <v>4375.9937207013118</v>
      </c>
      <c r="K270" s="4">
        <f t="shared" ref="K270:K333" ca="1" si="32">NORMINV(RAND(),$G$5,$G$6)</f>
        <v>2.1871595439274926E-2</v>
      </c>
      <c r="L270" s="2">
        <f t="shared" ca="1" si="27"/>
        <v>8350.4630384113771</v>
      </c>
      <c r="M270" s="2">
        <f t="shared" ca="1" si="28"/>
        <v>3974.4693177100653</v>
      </c>
      <c r="N270" s="2">
        <f t="shared" ca="1" si="29"/>
        <v>385769.34393469442</v>
      </c>
      <c r="R270" s="11">
        <v>257</v>
      </c>
      <c r="S270" s="11" t="str">
        <v>FAILURE</v>
      </c>
    </row>
    <row r="271" spans="6:19" x14ac:dyDescent="0.25">
      <c r="F271" s="11">
        <v>258</v>
      </c>
      <c r="G271" s="2">
        <f t="shared" ref="G271:G334" ca="1" si="33">N270</f>
        <v>385769.34393469442</v>
      </c>
      <c r="H271" s="11">
        <f t="shared" si="30"/>
        <v>1.5341504652492015</v>
      </c>
      <c r="I271" s="2">
        <f t="shared" ref="I271:I334" ca="1" si="34">IF(G271&gt;$G$3, ($G$9-$G$10)/(1+EXP(-0.1*(L270-$I$14)/$I$14))+$G$10, $G$10)*H271</f>
        <v>3068.300930498403</v>
      </c>
      <c r="J271" s="2">
        <f t="shared" ca="1" si="31"/>
        <v>4383.2870435691475</v>
      </c>
      <c r="K271" s="4">
        <f t="shared" ca="1" si="32"/>
        <v>5.7857895414742191E-2</v>
      </c>
      <c r="L271" s="2">
        <f t="shared" ref="L271:L334" ca="1" si="35">K271*G271</f>
        <v>22319.802355587261</v>
      </c>
      <c r="M271" s="2">
        <f t="shared" ref="M271:M334" ca="1" si="36">L271-J271</f>
        <v>17936.515312018113</v>
      </c>
      <c r="N271" s="2">
        <f t="shared" ref="N271:N334" ca="1" si="37">G271+M271</f>
        <v>403705.85924671253</v>
      </c>
      <c r="R271" s="11">
        <v>258</v>
      </c>
      <c r="S271" s="11" t="str">
        <v>SUCCESS</v>
      </c>
    </row>
    <row r="272" spans="6:19" x14ac:dyDescent="0.25">
      <c r="F272" s="11">
        <v>259</v>
      </c>
      <c r="G272" s="2">
        <f t="shared" ca="1" si="33"/>
        <v>403705.85924671253</v>
      </c>
      <c r="H272" s="11">
        <f t="shared" ref="H272:H335" si="38">(1+$G$7/12)^F271</f>
        <v>1.5367073826912836</v>
      </c>
      <c r="I272" s="2">
        <f t="shared" ca="1" si="34"/>
        <v>3073.4147653825671</v>
      </c>
      <c r="J272" s="2">
        <f t="shared" ref="J272:J335" ca="1" si="39">I272/0.7</f>
        <v>4390.5925219750961</v>
      </c>
      <c r="K272" s="4">
        <f t="shared" ca="1" si="32"/>
        <v>-7.7888402265719886E-2</v>
      </c>
      <c r="L272" s="2">
        <f t="shared" ca="1" si="35"/>
        <v>-31444.004362036037</v>
      </c>
      <c r="M272" s="2">
        <f t="shared" ca="1" si="36"/>
        <v>-35834.596884011131</v>
      </c>
      <c r="N272" s="2">
        <f t="shared" ca="1" si="37"/>
        <v>367871.26236270141</v>
      </c>
      <c r="R272" s="11">
        <v>259</v>
      </c>
      <c r="S272" s="11" t="str">
        <v>FAILURE</v>
      </c>
    </row>
    <row r="273" spans="6:19" x14ac:dyDescent="0.25">
      <c r="F273" s="11">
        <v>260</v>
      </c>
      <c r="G273" s="2">
        <f t="shared" ca="1" si="33"/>
        <v>367871.26236270141</v>
      </c>
      <c r="H273" s="11">
        <f t="shared" si="38"/>
        <v>1.5392685616624358</v>
      </c>
      <c r="I273" s="2">
        <f t="shared" ca="1" si="34"/>
        <v>3078.5371233248716</v>
      </c>
      <c r="J273" s="2">
        <f t="shared" ca="1" si="39"/>
        <v>4397.9101761783886</v>
      </c>
      <c r="K273" s="4">
        <f t="shared" ca="1" si="32"/>
        <v>-8.2036838762459152E-2</v>
      </c>
      <c r="L273" s="2">
        <f t="shared" ca="1" si="35"/>
        <v>-30178.995435791243</v>
      </c>
      <c r="M273" s="2">
        <f t="shared" ca="1" si="36"/>
        <v>-34576.905611969632</v>
      </c>
      <c r="N273" s="2">
        <f t="shared" ca="1" si="37"/>
        <v>333294.35675073176</v>
      </c>
      <c r="R273" s="11">
        <v>260</v>
      </c>
      <c r="S273" s="11" t="str">
        <v>FAILURE</v>
      </c>
    </row>
    <row r="274" spans="6:19" x14ac:dyDescent="0.25">
      <c r="F274" s="11">
        <v>261</v>
      </c>
      <c r="G274" s="2">
        <f t="shared" ca="1" si="33"/>
        <v>333294.35675073176</v>
      </c>
      <c r="H274" s="11">
        <f t="shared" si="38"/>
        <v>1.5418340092652068</v>
      </c>
      <c r="I274" s="2">
        <f t="shared" ca="1" si="34"/>
        <v>3083.6680185304135</v>
      </c>
      <c r="J274" s="2">
        <f t="shared" ca="1" si="39"/>
        <v>4405.24002647202</v>
      </c>
      <c r="K274" s="4">
        <f t="shared" ca="1" si="32"/>
        <v>-8.2147929981635032E-2</v>
      </c>
      <c r="L274" s="2">
        <f t="shared" ca="1" si="35"/>
        <v>-27379.441481633199</v>
      </c>
      <c r="M274" s="2">
        <f t="shared" ca="1" si="36"/>
        <v>-31784.681508105219</v>
      </c>
      <c r="N274" s="2">
        <f t="shared" ca="1" si="37"/>
        <v>301509.67524262657</v>
      </c>
      <c r="R274" s="11">
        <v>261</v>
      </c>
      <c r="S274" s="11" t="str">
        <v>FAILURE</v>
      </c>
    </row>
    <row r="275" spans="6:19" x14ac:dyDescent="0.25">
      <c r="F275" s="11">
        <v>262</v>
      </c>
      <c r="G275" s="2">
        <f t="shared" ca="1" si="33"/>
        <v>301509.67524262657</v>
      </c>
      <c r="H275" s="11">
        <f t="shared" si="38"/>
        <v>1.5444037326139821</v>
      </c>
      <c r="I275" s="2">
        <f t="shared" ca="1" si="34"/>
        <v>3088.8074652279643</v>
      </c>
      <c r="J275" s="2">
        <f t="shared" ca="1" si="39"/>
        <v>4412.5820931828066</v>
      </c>
      <c r="K275" s="4">
        <f t="shared" ca="1" si="32"/>
        <v>-5.9941870463774867E-2</v>
      </c>
      <c r="L275" s="2">
        <f t="shared" ca="1" si="35"/>
        <v>-18073.053896968351</v>
      </c>
      <c r="M275" s="2">
        <f t="shared" ca="1" si="36"/>
        <v>-22485.635990151157</v>
      </c>
      <c r="N275" s="2">
        <f t="shared" ca="1" si="37"/>
        <v>279024.03925247543</v>
      </c>
      <c r="R275" s="11">
        <v>262</v>
      </c>
      <c r="S275" s="11" t="str">
        <v>FAILURE</v>
      </c>
    </row>
    <row r="276" spans="6:19" x14ac:dyDescent="0.25">
      <c r="F276" s="11">
        <v>263</v>
      </c>
      <c r="G276" s="2">
        <f t="shared" ca="1" si="33"/>
        <v>279024.03925247543</v>
      </c>
      <c r="H276" s="11">
        <f t="shared" si="38"/>
        <v>1.5469777388350054</v>
      </c>
      <c r="I276" s="2">
        <f t="shared" ca="1" si="34"/>
        <v>3093.9554776700111</v>
      </c>
      <c r="J276" s="2">
        <f t="shared" ca="1" si="39"/>
        <v>4419.9363966714445</v>
      </c>
      <c r="K276" s="4">
        <f t="shared" ca="1" si="32"/>
        <v>-1.914755597464441E-2</v>
      </c>
      <c r="L276" s="2">
        <f t="shared" ca="1" si="35"/>
        <v>-5342.6284098581527</v>
      </c>
      <c r="M276" s="2">
        <f t="shared" ca="1" si="36"/>
        <v>-9762.5648065295973</v>
      </c>
      <c r="N276" s="2">
        <f t="shared" ca="1" si="37"/>
        <v>269261.47444594582</v>
      </c>
      <c r="R276" s="11">
        <v>263</v>
      </c>
      <c r="S276" s="11" t="str">
        <v>FAILURE</v>
      </c>
    </row>
    <row r="277" spans="6:19" x14ac:dyDescent="0.25">
      <c r="F277" s="11">
        <v>264</v>
      </c>
      <c r="G277" s="2">
        <f t="shared" ca="1" si="33"/>
        <v>269261.47444594582</v>
      </c>
      <c r="H277" s="11">
        <f t="shared" si="38"/>
        <v>1.5495560350663973</v>
      </c>
      <c r="I277" s="2">
        <f t="shared" ca="1" si="34"/>
        <v>3099.1120701327945</v>
      </c>
      <c r="J277" s="2">
        <f t="shared" ca="1" si="39"/>
        <v>4427.3029573325639</v>
      </c>
      <c r="K277" s="4">
        <f t="shared" ca="1" si="32"/>
        <v>-3.6544589036479051E-2</v>
      </c>
      <c r="L277" s="2">
        <f t="shared" ca="1" si="35"/>
        <v>-9840.0499269834963</v>
      </c>
      <c r="M277" s="2">
        <f t="shared" ca="1" si="36"/>
        <v>-14267.35288431606</v>
      </c>
      <c r="N277" s="2">
        <f t="shared" ca="1" si="37"/>
        <v>254994.12156162976</v>
      </c>
      <c r="R277" s="11">
        <v>264</v>
      </c>
      <c r="S277" s="11" t="str">
        <v>FAILURE</v>
      </c>
    </row>
    <row r="278" spans="6:19" x14ac:dyDescent="0.25">
      <c r="F278" s="11">
        <v>265</v>
      </c>
      <c r="G278" s="2">
        <f t="shared" ca="1" si="33"/>
        <v>254994.12156162976</v>
      </c>
      <c r="H278" s="11">
        <f t="shared" si="38"/>
        <v>1.5521386284581749</v>
      </c>
      <c r="I278" s="2">
        <f t="shared" ca="1" si="34"/>
        <v>3104.2772569163499</v>
      </c>
      <c r="J278" s="2">
        <f t="shared" ca="1" si="39"/>
        <v>4434.6817955947854</v>
      </c>
      <c r="K278" s="4">
        <f t="shared" ca="1" si="32"/>
        <v>4.2405465276920358E-2</v>
      </c>
      <c r="L278" s="2">
        <f t="shared" ca="1" si="35"/>
        <v>10813.144367700499</v>
      </c>
      <c r="M278" s="2">
        <f t="shared" ca="1" si="36"/>
        <v>6378.4625721057137</v>
      </c>
      <c r="N278" s="2">
        <f t="shared" ca="1" si="37"/>
        <v>261372.58413373548</v>
      </c>
      <c r="R278" s="11">
        <v>265</v>
      </c>
      <c r="S278" s="11" t="str">
        <v>FAILURE</v>
      </c>
    </row>
    <row r="279" spans="6:19" x14ac:dyDescent="0.25">
      <c r="F279" s="11">
        <v>266</v>
      </c>
      <c r="G279" s="2">
        <f t="shared" ca="1" si="33"/>
        <v>261372.58413373548</v>
      </c>
      <c r="H279" s="11">
        <f t="shared" si="38"/>
        <v>1.5547255261722717</v>
      </c>
      <c r="I279" s="2">
        <f t="shared" ca="1" si="34"/>
        <v>3109.4510523445433</v>
      </c>
      <c r="J279" s="2">
        <f t="shared" ca="1" si="39"/>
        <v>4442.0729319207767</v>
      </c>
      <c r="K279" s="4">
        <f t="shared" ca="1" si="32"/>
        <v>2.5925600861724618E-3</v>
      </c>
      <c r="L279" s="2">
        <f t="shared" ca="1" si="35"/>
        <v>677.62412924487626</v>
      </c>
      <c r="M279" s="2">
        <f t="shared" ca="1" si="36"/>
        <v>-3764.4488026759004</v>
      </c>
      <c r="N279" s="2">
        <f t="shared" ca="1" si="37"/>
        <v>257608.13533105957</v>
      </c>
      <c r="R279" s="11">
        <v>266</v>
      </c>
      <c r="S279" s="11" t="str">
        <v>FAILURE</v>
      </c>
    </row>
    <row r="280" spans="6:19" x14ac:dyDescent="0.25">
      <c r="F280" s="11">
        <v>267</v>
      </c>
      <c r="G280" s="2">
        <f t="shared" ca="1" si="33"/>
        <v>257608.13533105957</v>
      </c>
      <c r="H280" s="11">
        <f t="shared" si="38"/>
        <v>1.557316735382559</v>
      </c>
      <c r="I280" s="2">
        <f t="shared" ca="1" si="34"/>
        <v>3114.6334707651181</v>
      </c>
      <c r="J280" s="2">
        <f t="shared" ca="1" si="39"/>
        <v>4449.4763868073114</v>
      </c>
      <c r="K280" s="4">
        <f t="shared" ca="1" si="32"/>
        <v>-3.7324405037207027E-2</v>
      </c>
      <c r="L280" s="2">
        <f t="shared" ca="1" si="35"/>
        <v>-9615.07038397611</v>
      </c>
      <c r="M280" s="2">
        <f t="shared" ca="1" si="36"/>
        <v>-14064.546770783421</v>
      </c>
      <c r="N280" s="2">
        <f t="shared" ca="1" si="37"/>
        <v>243543.58856027614</v>
      </c>
      <c r="R280" s="11">
        <v>267</v>
      </c>
      <c r="S280" s="11" t="str">
        <v>SUCCESS</v>
      </c>
    </row>
    <row r="281" spans="6:19" x14ac:dyDescent="0.25">
      <c r="F281" s="11">
        <v>268</v>
      </c>
      <c r="G281" s="2">
        <f t="shared" ca="1" si="33"/>
        <v>243543.58856027614</v>
      </c>
      <c r="H281" s="11">
        <f t="shared" si="38"/>
        <v>1.5599122632748632</v>
      </c>
      <c r="I281" s="2">
        <f t="shared" ca="1" si="34"/>
        <v>3119.8245265497262</v>
      </c>
      <c r="J281" s="2">
        <f t="shared" ca="1" si="39"/>
        <v>4456.892180785323</v>
      </c>
      <c r="K281" s="4">
        <f t="shared" ca="1" si="32"/>
        <v>-6.6712952377157381E-2</v>
      </c>
      <c r="L281" s="2">
        <f t="shared" ca="1" si="35"/>
        <v>-16247.511825383714</v>
      </c>
      <c r="M281" s="2">
        <f t="shared" ca="1" si="36"/>
        <v>-20704.404006169036</v>
      </c>
      <c r="N281" s="2">
        <f t="shared" ca="1" si="37"/>
        <v>222839.18455410711</v>
      </c>
      <c r="R281" s="11">
        <v>268</v>
      </c>
      <c r="S281" s="11" t="str">
        <v>FAILURE</v>
      </c>
    </row>
    <row r="282" spans="6:19" x14ac:dyDescent="0.25">
      <c r="F282" s="11">
        <v>269</v>
      </c>
      <c r="G282" s="2">
        <f t="shared" ca="1" si="33"/>
        <v>222839.18455410711</v>
      </c>
      <c r="H282" s="11">
        <f t="shared" si="38"/>
        <v>1.5625121170469882</v>
      </c>
      <c r="I282" s="2">
        <f t="shared" ca="1" si="34"/>
        <v>3125.0242340939762</v>
      </c>
      <c r="J282" s="2">
        <f t="shared" ca="1" si="39"/>
        <v>4464.3203344199665</v>
      </c>
      <c r="K282" s="4">
        <f t="shared" ca="1" si="32"/>
        <v>2.0796676243587331E-2</v>
      </c>
      <c r="L282" s="2">
        <f t="shared" ca="1" si="35"/>
        <v>4634.3143755567726</v>
      </c>
      <c r="M282" s="2">
        <f t="shared" ca="1" si="36"/>
        <v>169.99404113680612</v>
      </c>
      <c r="N282" s="2">
        <f t="shared" ca="1" si="37"/>
        <v>223009.17859524392</v>
      </c>
      <c r="R282" s="11">
        <v>269</v>
      </c>
      <c r="S282" s="11" t="str">
        <v>FAILURE</v>
      </c>
    </row>
    <row r="283" spans="6:19" x14ac:dyDescent="0.25">
      <c r="F283" s="11">
        <v>270</v>
      </c>
      <c r="G283" s="2">
        <f t="shared" ca="1" si="33"/>
        <v>223009.17859524392</v>
      </c>
      <c r="H283" s="11">
        <f t="shared" si="38"/>
        <v>1.5651163039087332</v>
      </c>
      <c r="I283" s="2">
        <f t="shared" ca="1" si="34"/>
        <v>3130.2326078174665</v>
      </c>
      <c r="J283" s="2">
        <f t="shared" ca="1" si="39"/>
        <v>4471.7608683106664</v>
      </c>
      <c r="K283" s="4">
        <f t="shared" ca="1" si="32"/>
        <v>-9.7431519552795109E-2</v>
      </c>
      <c r="L283" s="2">
        <f t="shared" ca="1" si="35"/>
        <v>-21728.123144755285</v>
      </c>
      <c r="M283" s="2">
        <f t="shared" ca="1" si="36"/>
        <v>-26199.884013065952</v>
      </c>
      <c r="N283" s="2">
        <f t="shared" ca="1" si="37"/>
        <v>196809.29458217797</v>
      </c>
      <c r="R283" s="11">
        <v>270</v>
      </c>
      <c r="S283" s="11" t="str">
        <v>FAILURE</v>
      </c>
    </row>
    <row r="284" spans="6:19" x14ac:dyDescent="0.25">
      <c r="F284" s="11">
        <v>271</v>
      </c>
      <c r="G284" s="2">
        <f t="shared" ca="1" si="33"/>
        <v>196809.29458217797</v>
      </c>
      <c r="H284" s="11">
        <f t="shared" si="38"/>
        <v>1.5677248310819147</v>
      </c>
      <c r="I284" s="2">
        <f t="shared" ca="1" si="34"/>
        <v>3135.4496621638295</v>
      </c>
      <c r="J284" s="2">
        <f t="shared" ca="1" si="39"/>
        <v>4479.2138030911856</v>
      </c>
      <c r="K284" s="4">
        <f t="shared" ca="1" si="32"/>
        <v>4.2252719010909108E-2</v>
      </c>
      <c r="L284" s="2">
        <f t="shared" ca="1" si="35"/>
        <v>8315.7278227160023</v>
      </c>
      <c r="M284" s="2">
        <f t="shared" ca="1" si="36"/>
        <v>3836.5140196248167</v>
      </c>
      <c r="N284" s="2">
        <f t="shared" ca="1" si="37"/>
        <v>200645.8086018028</v>
      </c>
      <c r="R284" s="11">
        <v>271</v>
      </c>
      <c r="S284" s="11" t="str">
        <v>SUCCESS</v>
      </c>
    </row>
    <row r="285" spans="6:19" x14ac:dyDescent="0.25">
      <c r="F285" s="11">
        <v>272</v>
      </c>
      <c r="G285" s="2">
        <f t="shared" ca="1" si="33"/>
        <v>200645.8086018028</v>
      </c>
      <c r="H285" s="11">
        <f t="shared" si="38"/>
        <v>1.5703377058003847</v>
      </c>
      <c r="I285" s="2">
        <f t="shared" ca="1" si="34"/>
        <v>3140.6754116007692</v>
      </c>
      <c r="J285" s="2">
        <f t="shared" ca="1" si="39"/>
        <v>4486.6791594296701</v>
      </c>
      <c r="K285" s="4">
        <f t="shared" ca="1" si="32"/>
        <v>-4.6999898767122524E-2</v>
      </c>
      <c r="L285" s="2">
        <f t="shared" ca="1" si="35"/>
        <v>-9430.3326923321729</v>
      </c>
      <c r="M285" s="2">
        <f t="shared" ca="1" si="36"/>
        <v>-13917.011851761843</v>
      </c>
      <c r="N285" s="2">
        <f t="shared" ca="1" si="37"/>
        <v>186728.79675004096</v>
      </c>
      <c r="R285" s="11">
        <v>272</v>
      </c>
      <c r="S285" s="11" t="str">
        <v>FAILURE</v>
      </c>
    </row>
    <row r="286" spans="6:19" x14ac:dyDescent="0.25">
      <c r="F286" s="11">
        <v>273</v>
      </c>
      <c r="G286" s="2">
        <f t="shared" ca="1" si="33"/>
        <v>186728.79675004096</v>
      </c>
      <c r="H286" s="11">
        <f t="shared" si="38"/>
        <v>1.5729549353100523</v>
      </c>
      <c r="I286" s="2">
        <f t="shared" ca="1" si="34"/>
        <v>3145.9098706201044</v>
      </c>
      <c r="J286" s="2">
        <f t="shared" ca="1" si="39"/>
        <v>4494.1569580287205</v>
      </c>
      <c r="K286" s="4">
        <f t="shared" ca="1" si="32"/>
        <v>3.8253673034061068E-2</v>
      </c>
      <c r="L286" s="2">
        <f t="shared" ca="1" si="35"/>
        <v>7143.0623369197119</v>
      </c>
      <c r="M286" s="2">
        <f t="shared" ca="1" si="36"/>
        <v>2648.9053788909914</v>
      </c>
      <c r="N286" s="2">
        <f t="shared" ca="1" si="37"/>
        <v>189377.70212893194</v>
      </c>
      <c r="R286" s="11">
        <v>273</v>
      </c>
      <c r="S286" s="11" t="str">
        <v>FAILURE</v>
      </c>
    </row>
    <row r="287" spans="6:19" x14ac:dyDescent="0.25">
      <c r="F287" s="11">
        <v>274</v>
      </c>
      <c r="G287" s="2">
        <f t="shared" ca="1" si="33"/>
        <v>189377.70212893194</v>
      </c>
      <c r="H287" s="11">
        <f t="shared" si="38"/>
        <v>1.5755765268689021</v>
      </c>
      <c r="I287" s="2">
        <f t="shared" ca="1" si="34"/>
        <v>3151.1530537378044</v>
      </c>
      <c r="J287" s="2">
        <f t="shared" ca="1" si="39"/>
        <v>4501.6472196254354</v>
      </c>
      <c r="K287" s="4">
        <f t="shared" ca="1" si="32"/>
        <v>-3.441057912110379E-2</v>
      </c>
      <c r="L287" s="2">
        <f t="shared" ca="1" si="35"/>
        <v>-6516.5964028804383</v>
      </c>
      <c r="M287" s="2">
        <f t="shared" ca="1" si="36"/>
        <v>-11018.243622505874</v>
      </c>
      <c r="N287" s="2">
        <f t="shared" ca="1" si="37"/>
        <v>178359.45850642608</v>
      </c>
      <c r="R287" s="11">
        <v>274</v>
      </c>
      <c r="S287" s="11" t="str">
        <v>FAILURE</v>
      </c>
    </row>
    <row r="288" spans="6:19" x14ac:dyDescent="0.25">
      <c r="F288" s="11">
        <v>275</v>
      </c>
      <c r="G288" s="2">
        <f t="shared" ca="1" si="33"/>
        <v>178359.45850642608</v>
      </c>
      <c r="H288" s="11">
        <f t="shared" si="38"/>
        <v>1.5782024877470171</v>
      </c>
      <c r="I288" s="2">
        <f t="shared" ca="1" si="34"/>
        <v>3156.4049754940343</v>
      </c>
      <c r="J288" s="2">
        <f t="shared" ca="1" si="39"/>
        <v>4509.1499649914776</v>
      </c>
      <c r="K288" s="4">
        <f t="shared" ca="1" si="32"/>
        <v>8.5823196070477087E-3</v>
      </c>
      <c r="L288" s="2">
        <f t="shared" ca="1" si="35"/>
        <v>1530.7378778421128</v>
      </c>
      <c r="M288" s="2">
        <f t="shared" ca="1" si="36"/>
        <v>-2978.4120871493651</v>
      </c>
      <c r="N288" s="2">
        <f t="shared" ca="1" si="37"/>
        <v>175381.04641927671</v>
      </c>
      <c r="R288" s="11">
        <v>275</v>
      </c>
      <c r="S288" s="11" t="str">
        <v>FAILURE</v>
      </c>
    </row>
    <row r="289" spans="6:19" x14ac:dyDescent="0.25">
      <c r="F289" s="11">
        <v>276</v>
      </c>
      <c r="G289" s="2">
        <f t="shared" ca="1" si="33"/>
        <v>175381.04641927671</v>
      </c>
      <c r="H289" s="11">
        <f t="shared" si="38"/>
        <v>1.5808328252265957</v>
      </c>
      <c r="I289" s="2">
        <f t="shared" ca="1" si="34"/>
        <v>3161.6656504531916</v>
      </c>
      <c r="J289" s="2">
        <f t="shared" ca="1" si="39"/>
        <v>4516.6652149331312</v>
      </c>
      <c r="K289" s="4">
        <f t="shared" ca="1" si="32"/>
        <v>1.2916590923940399E-2</v>
      </c>
      <c r="L289" s="2">
        <f t="shared" ca="1" si="35"/>
        <v>2265.3252324103992</v>
      </c>
      <c r="M289" s="2">
        <f t="shared" ca="1" si="36"/>
        <v>-2251.339982522732</v>
      </c>
      <c r="N289" s="2">
        <f t="shared" ca="1" si="37"/>
        <v>173129.70643675397</v>
      </c>
      <c r="R289" s="11">
        <v>276</v>
      </c>
      <c r="S289" s="11" t="str">
        <v>FAILURE</v>
      </c>
    </row>
    <row r="290" spans="6:19" x14ac:dyDescent="0.25">
      <c r="F290" s="11">
        <v>277</v>
      </c>
      <c r="G290" s="2">
        <f t="shared" ca="1" si="33"/>
        <v>173129.70643675397</v>
      </c>
      <c r="H290" s="11">
        <f t="shared" si="38"/>
        <v>1.5834675466019734</v>
      </c>
      <c r="I290" s="2">
        <f t="shared" ca="1" si="34"/>
        <v>3166.935093203947</v>
      </c>
      <c r="J290" s="2">
        <f t="shared" ca="1" si="39"/>
        <v>4524.1929902913535</v>
      </c>
      <c r="K290" s="4">
        <f t="shared" ca="1" si="32"/>
        <v>-7.770179332654148E-2</v>
      </c>
      <c r="L290" s="2">
        <f t="shared" ca="1" si="35"/>
        <v>-13452.488668233455</v>
      </c>
      <c r="M290" s="2">
        <f t="shared" ca="1" si="36"/>
        <v>-17976.681658524809</v>
      </c>
      <c r="N290" s="2">
        <f t="shared" ca="1" si="37"/>
        <v>155153.02477822916</v>
      </c>
      <c r="R290" s="11">
        <v>277</v>
      </c>
      <c r="S290" s="11" t="str">
        <v>FAILURE</v>
      </c>
    </row>
    <row r="291" spans="6:19" x14ac:dyDescent="0.25">
      <c r="F291" s="11">
        <v>278</v>
      </c>
      <c r="G291" s="2">
        <f t="shared" ca="1" si="33"/>
        <v>155153.02477822916</v>
      </c>
      <c r="H291" s="11">
        <f t="shared" si="38"/>
        <v>1.5861066591796436</v>
      </c>
      <c r="I291" s="2">
        <f t="shared" ca="1" si="34"/>
        <v>3172.2133183592873</v>
      </c>
      <c r="J291" s="2">
        <f t="shared" ca="1" si="39"/>
        <v>4531.733311941839</v>
      </c>
      <c r="K291" s="4">
        <f t="shared" ca="1" si="32"/>
        <v>-6.5142195163155944E-3</v>
      </c>
      <c r="L291" s="2">
        <f t="shared" ca="1" si="35"/>
        <v>-1010.7008620257374</v>
      </c>
      <c r="M291" s="2">
        <f t="shared" ca="1" si="36"/>
        <v>-5542.4341739675765</v>
      </c>
      <c r="N291" s="2">
        <f t="shared" ca="1" si="37"/>
        <v>149610.59060426158</v>
      </c>
      <c r="R291" s="11">
        <v>278</v>
      </c>
      <c r="S291" s="11" t="str">
        <v>FAILURE</v>
      </c>
    </row>
    <row r="292" spans="6:19" x14ac:dyDescent="0.25">
      <c r="F292" s="11">
        <v>279</v>
      </c>
      <c r="G292" s="2">
        <f t="shared" ca="1" si="33"/>
        <v>149610.59060426158</v>
      </c>
      <c r="H292" s="11">
        <f t="shared" si="38"/>
        <v>1.5887501702782763</v>
      </c>
      <c r="I292" s="2">
        <f t="shared" ca="1" si="34"/>
        <v>3177.5003405565526</v>
      </c>
      <c r="J292" s="2">
        <f t="shared" ca="1" si="39"/>
        <v>4539.2862007950753</v>
      </c>
      <c r="K292" s="4">
        <f t="shared" ca="1" si="32"/>
        <v>1.0804843763718248E-2</v>
      </c>
      <c r="L292" s="2">
        <f t="shared" ca="1" si="35"/>
        <v>1616.5190568766598</v>
      </c>
      <c r="M292" s="2">
        <f t="shared" ca="1" si="36"/>
        <v>-2922.7671439184155</v>
      </c>
      <c r="N292" s="2">
        <f t="shared" ca="1" si="37"/>
        <v>146687.82346034318</v>
      </c>
      <c r="R292" s="11">
        <v>279</v>
      </c>
      <c r="S292" s="11" t="str">
        <v>FAILURE</v>
      </c>
    </row>
    <row r="293" spans="6:19" x14ac:dyDescent="0.25">
      <c r="F293" s="11">
        <v>280</v>
      </c>
      <c r="G293" s="2">
        <f t="shared" ca="1" si="33"/>
        <v>146687.82346034318</v>
      </c>
      <c r="H293" s="11">
        <f t="shared" si="38"/>
        <v>1.5913980872287403</v>
      </c>
      <c r="I293" s="2">
        <f t="shared" ca="1" si="34"/>
        <v>3182.7961744574804</v>
      </c>
      <c r="J293" s="2">
        <f t="shared" ca="1" si="39"/>
        <v>4546.8516777964005</v>
      </c>
      <c r="K293" s="4">
        <f t="shared" ca="1" si="32"/>
        <v>-8.0724252623707332E-2</v>
      </c>
      <c r="L293" s="2">
        <f t="shared" ca="1" si="35"/>
        <v>-11841.264917834525</v>
      </c>
      <c r="M293" s="2">
        <f t="shared" ca="1" si="36"/>
        <v>-16388.116595630927</v>
      </c>
      <c r="N293" s="2">
        <f t="shared" ca="1" si="37"/>
        <v>130299.70686471225</v>
      </c>
      <c r="R293" s="11">
        <v>280</v>
      </c>
      <c r="S293" s="11" t="str">
        <v>FAILURE</v>
      </c>
    </row>
    <row r="294" spans="6:19" x14ac:dyDescent="0.25">
      <c r="F294" s="11">
        <v>281</v>
      </c>
      <c r="G294" s="2">
        <f t="shared" ca="1" si="33"/>
        <v>130299.70686471225</v>
      </c>
      <c r="H294" s="11">
        <f t="shared" si="38"/>
        <v>1.5940504173741219</v>
      </c>
      <c r="I294" s="2">
        <f t="shared" ca="1" si="34"/>
        <v>3188.1008347482439</v>
      </c>
      <c r="J294" s="2">
        <f t="shared" ca="1" si="39"/>
        <v>4554.4297639260631</v>
      </c>
      <c r="K294" s="4">
        <f t="shared" ca="1" si="32"/>
        <v>-6.5054755551884086E-2</v>
      </c>
      <c r="L294" s="2">
        <f t="shared" ca="1" si="35"/>
        <v>-8476.6155785660085</v>
      </c>
      <c r="M294" s="2">
        <f t="shared" ca="1" si="36"/>
        <v>-13031.045342492071</v>
      </c>
      <c r="N294" s="2">
        <f t="shared" ca="1" si="37"/>
        <v>117268.66152222018</v>
      </c>
      <c r="R294" s="11">
        <v>281</v>
      </c>
      <c r="S294" s="11" t="str">
        <v>SUCCESS</v>
      </c>
    </row>
    <row r="295" spans="6:19" x14ac:dyDescent="0.25">
      <c r="F295" s="11">
        <v>282</v>
      </c>
      <c r="G295" s="2">
        <f t="shared" ca="1" si="33"/>
        <v>117268.66152222018</v>
      </c>
      <c r="H295" s="11">
        <f t="shared" si="38"/>
        <v>1.5967071680697451</v>
      </c>
      <c r="I295" s="2">
        <f t="shared" ca="1" si="34"/>
        <v>3193.4143361394904</v>
      </c>
      <c r="J295" s="2">
        <f t="shared" ca="1" si="39"/>
        <v>4562.0204801992722</v>
      </c>
      <c r="K295" s="4">
        <f t="shared" ca="1" si="32"/>
        <v>4.4417239949495098E-2</v>
      </c>
      <c r="L295" s="2">
        <f t="shared" ca="1" si="35"/>
        <v>5208.7502773885772</v>
      </c>
      <c r="M295" s="2">
        <f t="shared" ca="1" si="36"/>
        <v>646.72979718930492</v>
      </c>
      <c r="N295" s="2">
        <f t="shared" ca="1" si="37"/>
        <v>117915.39131940948</v>
      </c>
      <c r="R295" s="11">
        <v>282</v>
      </c>
      <c r="S295" s="11" t="str">
        <v>SUCCESS</v>
      </c>
    </row>
    <row r="296" spans="6:19" x14ac:dyDescent="0.25">
      <c r="F296" s="11">
        <v>283</v>
      </c>
      <c r="G296" s="2">
        <f t="shared" ca="1" si="33"/>
        <v>117915.39131940948</v>
      </c>
      <c r="H296" s="11">
        <f t="shared" si="38"/>
        <v>1.5993683466831947</v>
      </c>
      <c r="I296" s="2">
        <f t="shared" ca="1" si="34"/>
        <v>3198.7366933663893</v>
      </c>
      <c r="J296" s="2">
        <f t="shared" ca="1" si="39"/>
        <v>4569.6238476662711</v>
      </c>
      <c r="K296" s="4">
        <f t="shared" ca="1" si="32"/>
        <v>1.8658793171242562E-2</v>
      </c>
      <c r="L296" s="2">
        <f t="shared" ca="1" si="35"/>
        <v>2200.158898334992</v>
      </c>
      <c r="M296" s="2">
        <f t="shared" ca="1" si="36"/>
        <v>-2369.4649493312791</v>
      </c>
      <c r="N296" s="2">
        <f t="shared" ca="1" si="37"/>
        <v>115545.9263700782</v>
      </c>
      <c r="R296" s="11">
        <v>283</v>
      </c>
      <c r="S296" s="11" t="str">
        <v>FAILURE</v>
      </c>
    </row>
    <row r="297" spans="6:19" x14ac:dyDescent="0.25">
      <c r="F297" s="11">
        <v>284</v>
      </c>
      <c r="G297" s="2">
        <f t="shared" ca="1" si="33"/>
        <v>115545.9263700782</v>
      </c>
      <c r="H297" s="11">
        <f t="shared" si="38"/>
        <v>1.6020339605943337</v>
      </c>
      <c r="I297" s="2">
        <f t="shared" ca="1" si="34"/>
        <v>3204.0679211886672</v>
      </c>
      <c r="J297" s="2">
        <f t="shared" ca="1" si="39"/>
        <v>4577.2398874123819</v>
      </c>
      <c r="K297" s="4">
        <f t="shared" ca="1" si="32"/>
        <v>3.2510013042189083E-2</v>
      </c>
      <c r="L297" s="2">
        <f t="shared" ca="1" si="35"/>
        <v>3756.3995732630619</v>
      </c>
      <c r="M297" s="2">
        <f t="shared" ca="1" si="36"/>
        <v>-820.84031414931997</v>
      </c>
      <c r="N297" s="2">
        <f t="shared" ca="1" si="37"/>
        <v>114725.08605592888</v>
      </c>
      <c r="R297" s="11">
        <v>284</v>
      </c>
      <c r="S297" s="11" t="str">
        <v>FAILURE</v>
      </c>
    </row>
    <row r="298" spans="6:19" x14ac:dyDescent="0.25">
      <c r="F298" s="11">
        <v>285</v>
      </c>
      <c r="G298" s="2">
        <f t="shared" ca="1" si="33"/>
        <v>114725.08605592888</v>
      </c>
      <c r="H298" s="11">
        <f t="shared" si="38"/>
        <v>1.6047040171953244</v>
      </c>
      <c r="I298" s="2">
        <f t="shared" ca="1" si="34"/>
        <v>3209.4080343906489</v>
      </c>
      <c r="J298" s="2">
        <f t="shared" ca="1" si="39"/>
        <v>4584.8686205580698</v>
      </c>
      <c r="K298" s="4">
        <f t="shared" ca="1" si="32"/>
        <v>4.606006668083356E-2</v>
      </c>
      <c r="L298" s="2">
        <f t="shared" ca="1" si="35"/>
        <v>5284.2451137004527</v>
      </c>
      <c r="M298" s="2">
        <f t="shared" ca="1" si="36"/>
        <v>699.37649314238297</v>
      </c>
      <c r="N298" s="2">
        <f t="shared" ca="1" si="37"/>
        <v>115424.46254907126</v>
      </c>
      <c r="R298" s="11">
        <v>285</v>
      </c>
      <c r="S298" s="11" t="str">
        <v>SUCCESS</v>
      </c>
    </row>
    <row r="299" spans="6:19" x14ac:dyDescent="0.25">
      <c r="F299" s="11">
        <v>286</v>
      </c>
      <c r="G299" s="2">
        <f t="shared" ca="1" si="33"/>
        <v>115424.46254907126</v>
      </c>
      <c r="H299" s="11">
        <f t="shared" si="38"/>
        <v>1.6073785238906502</v>
      </c>
      <c r="I299" s="2">
        <f t="shared" ca="1" si="34"/>
        <v>3214.7570477813001</v>
      </c>
      <c r="J299" s="2">
        <f t="shared" ca="1" si="39"/>
        <v>4592.510068259</v>
      </c>
      <c r="K299" s="4">
        <f t="shared" ca="1" si="32"/>
        <v>-4.9961507931008182E-2</v>
      </c>
      <c r="L299" s="2">
        <f t="shared" ca="1" si="35"/>
        <v>-5766.7802010777805</v>
      </c>
      <c r="M299" s="2">
        <f t="shared" ca="1" si="36"/>
        <v>-10359.29026933678</v>
      </c>
      <c r="N299" s="2">
        <f t="shared" ca="1" si="37"/>
        <v>105065.17227973448</v>
      </c>
      <c r="R299" s="11">
        <v>286</v>
      </c>
      <c r="S299" s="11" t="str">
        <v>SUCCESS</v>
      </c>
    </row>
    <row r="300" spans="6:19" x14ac:dyDescent="0.25">
      <c r="F300" s="11">
        <v>287</v>
      </c>
      <c r="G300" s="2">
        <f t="shared" ca="1" si="33"/>
        <v>105065.17227973448</v>
      </c>
      <c r="H300" s="11">
        <f t="shared" si="38"/>
        <v>1.6100574880971343</v>
      </c>
      <c r="I300" s="2">
        <f t="shared" ca="1" si="34"/>
        <v>3220.1149761942688</v>
      </c>
      <c r="J300" s="2">
        <f t="shared" ca="1" si="39"/>
        <v>4600.1642517060982</v>
      </c>
      <c r="K300" s="4">
        <f t="shared" ca="1" si="32"/>
        <v>4.4424344416763208E-3</v>
      </c>
      <c r="L300" s="2">
        <f t="shared" ca="1" si="35"/>
        <v>466.74513995614871</v>
      </c>
      <c r="M300" s="2">
        <f t="shared" ca="1" si="36"/>
        <v>-4133.4191117499495</v>
      </c>
      <c r="N300" s="2">
        <f t="shared" ca="1" si="37"/>
        <v>100931.75316798454</v>
      </c>
      <c r="R300" s="11">
        <v>287</v>
      </c>
      <c r="S300" s="11" t="str">
        <v>SUCCESS</v>
      </c>
    </row>
    <row r="301" spans="6:19" x14ac:dyDescent="0.25">
      <c r="F301" s="11">
        <v>288</v>
      </c>
      <c r="G301" s="2">
        <f t="shared" ca="1" si="33"/>
        <v>100931.75316798454</v>
      </c>
      <c r="H301" s="11">
        <f t="shared" si="38"/>
        <v>1.6127409172439633</v>
      </c>
      <c r="I301" s="2">
        <f t="shared" ca="1" si="34"/>
        <v>3225.4818344879268</v>
      </c>
      <c r="J301" s="2">
        <f t="shared" ca="1" si="39"/>
        <v>4607.83119212561</v>
      </c>
      <c r="K301" s="4">
        <f t="shared" ca="1" si="32"/>
        <v>-1.7779957203966208E-2</v>
      </c>
      <c r="L301" s="2">
        <f t="shared" ca="1" si="35"/>
        <v>-1794.5622518480459</v>
      </c>
      <c r="M301" s="2">
        <f t="shared" ca="1" si="36"/>
        <v>-6402.3934439736558</v>
      </c>
      <c r="N301" s="2">
        <f t="shared" ca="1" si="37"/>
        <v>94529.359724010879</v>
      </c>
      <c r="R301" s="11">
        <v>288</v>
      </c>
      <c r="S301" s="11" t="str">
        <v>FAILURE</v>
      </c>
    </row>
    <row r="302" spans="6:19" x14ac:dyDescent="0.25">
      <c r="F302" s="11">
        <v>289</v>
      </c>
      <c r="G302" s="2">
        <f t="shared" ca="1" si="33"/>
        <v>94529.359724010879</v>
      </c>
      <c r="H302" s="11">
        <f t="shared" si="38"/>
        <v>1.6154288187727035</v>
      </c>
      <c r="I302" s="2">
        <f t="shared" ca="1" si="34"/>
        <v>3230.8576375454072</v>
      </c>
      <c r="J302" s="2">
        <f t="shared" ca="1" si="39"/>
        <v>4615.5109107791532</v>
      </c>
      <c r="K302" s="4">
        <f t="shared" ca="1" si="32"/>
        <v>-4.3335227889378852E-2</v>
      </c>
      <c r="L302" s="2">
        <f t="shared" ca="1" si="35"/>
        <v>-4096.4513458770825</v>
      </c>
      <c r="M302" s="2">
        <f t="shared" ca="1" si="36"/>
        <v>-8711.9622566562357</v>
      </c>
      <c r="N302" s="2">
        <f t="shared" ca="1" si="37"/>
        <v>85817.397467354647</v>
      </c>
      <c r="R302" s="11">
        <v>289</v>
      </c>
      <c r="S302" s="11" t="str">
        <v>FAILURE</v>
      </c>
    </row>
    <row r="303" spans="6:19" x14ac:dyDescent="0.25">
      <c r="F303" s="11">
        <v>290</v>
      </c>
      <c r="G303" s="2">
        <f t="shared" ca="1" si="33"/>
        <v>85817.397467354647</v>
      </c>
      <c r="H303" s="11">
        <f t="shared" si="38"/>
        <v>1.6181212001373249</v>
      </c>
      <c r="I303" s="2">
        <f t="shared" ca="1" si="34"/>
        <v>3236.2424002746498</v>
      </c>
      <c r="J303" s="2">
        <f t="shared" ca="1" si="39"/>
        <v>4623.2034289637859</v>
      </c>
      <c r="K303" s="4">
        <f t="shared" ca="1" si="32"/>
        <v>4.5490835121290887E-2</v>
      </c>
      <c r="L303" s="2">
        <f t="shared" ca="1" si="35"/>
        <v>3903.9050787257165</v>
      </c>
      <c r="M303" s="2">
        <f t="shared" ca="1" si="36"/>
        <v>-719.29835023806936</v>
      </c>
      <c r="N303" s="2">
        <f t="shared" ca="1" si="37"/>
        <v>85098.099117116581</v>
      </c>
      <c r="R303" s="11">
        <v>290</v>
      </c>
      <c r="S303" s="11" t="str">
        <v>FAILURE</v>
      </c>
    </row>
    <row r="304" spans="6:19" x14ac:dyDescent="0.25">
      <c r="F304" s="11">
        <v>291</v>
      </c>
      <c r="G304" s="2">
        <f t="shared" ca="1" si="33"/>
        <v>85098.099117116581</v>
      </c>
      <c r="H304" s="11">
        <f t="shared" si="38"/>
        <v>1.6208180688042202</v>
      </c>
      <c r="I304" s="2">
        <f t="shared" ca="1" si="34"/>
        <v>3241.6361376084405</v>
      </c>
      <c r="J304" s="2">
        <f t="shared" ca="1" si="39"/>
        <v>4630.9087680120583</v>
      </c>
      <c r="K304" s="4">
        <f t="shared" ca="1" si="32"/>
        <v>9.3016527402969267E-3</v>
      </c>
      <c r="L304" s="2">
        <f t="shared" ca="1" si="35"/>
        <v>791.55296684678694</v>
      </c>
      <c r="M304" s="2">
        <f t="shared" ca="1" si="36"/>
        <v>-3839.3558011652713</v>
      </c>
      <c r="N304" s="2">
        <f t="shared" ca="1" si="37"/>
        <v>81258.743315951317</v>
      </c>
      <c r="R304" s="11">
        <v>291</v>
      </c>
      <c r="S304" s="11" t="str">
        <v>SUCCESS</v>
      </c>
    </row>
    <row r="305" spans="6:19" x14ac:dyDescent="0.25">
      <c r="F305" s="11">
        <v>292</v>
      </c>
      <c r="G305" s="2">
        <f t="shared" ca="1" si="33"/>
        <v>81258.743315951317</v>
      </c>
      <c r="H305" s="11">
        <f t="shared" si="38"/>
        <v>1.6235194322522275</v>
      </c>
      <c r="I305" s="2">
        <f t="shared" ca="1" si="34"/>
        <v>3247.038864504455</v>
      </c>
      <c r="J305" s="2">
        <f t="shared" ca="1" si="39"/>
        <v>4638.6269492920792</v>
      </c>
      <c r="K305" s="4">
        <f t="shared" ca="1" si="32"/>
        <v>9.2136229717148466E-2</v>
      </c>
      <c r="L305" s="2">
        <f t="shared" ca="1" si="35"/>
        <v>7486.8742406852925</v>
      </c>
      <c r="M305" s="2">
        <f t="shared" ca="1" si="36"/>
        <v>2848.2472913932133</v>
      </c>
      <c r="N305" s="2">
        <f t="shared" ca="1" si="37"/>
        <v>84106.990607344531</v>
      </c>
      <c r="R305" s="11">
        <v>292</v>
      </c>
      <c r="S305" s="11" t="str">
        <v>FAILURE</v>
      </c>
    </row>
    <row r="306" spans="6:19" x14ac:dyDescent="0.25">
      <c r="F306" s="11">
        <v>293</v>
      </c>
      <c r="G306" s="2">
        <f t="shared" ca="1" si="33"/>
        <v>84106.990607344531</v>
      </c>
      <c r="H306" s="11">
        <f t="shared" si="38"/>
        <v>1.6262252979726479</v>
      </c>
      <c r="I306" s="2">
        <f t="shared" ca="1" si="34"/>
        <v>3252.4505959452958</v>
      </c>
      <c r="J306" s="2">
        <f t="shared" ca="1" si="39"/>
        <v>4646.3579942075658</v>
      </c>
      <c r="K306" s="4">
        <f t="shared" ca="1" si="32"/>
        <v>-6.8150088209601695E-2</v>
      </c>
      <c r="L306" s="2">
        <f t="shared" ca="1" si="35"/>
        <v>-5731.8988289346707</v>
      </c>
      <c r="M306" s="2">
        <f t="shared" ca="1" si="36"/>
        <v>-10378.256823142237</v>
      </c>
      <c r="N306" s="2">
        <f t="shared" ca="1" si="37"/>
        <v>73728.733784202297</v>
      </c>
      <c r="R306" s="11">
        <v>293</v>
      </c>
      <c r="S306" s="11" t="str">
        <v>FAILURE</v>
      </c>
    </row>
    <row r="307" spans="6:19" x14ac:dyDescent="0.25">
      <c r="F307" s="11">
        <v>294</v>
      </c>
      <c r="G307" s="2">
        <f t="shared" ca="1" si="33"/>
        <v>73728.733784202297</v>
      </c>
      <c r="H307" s="11">
        <f t="shared" si="38"/>
        <v>1.628935673469269</v>
      </c>
      <c r="I307" s="2">
        <f t="shared" ca="1" si="34"/>
        <v>3257.871346938538</v>
      </c>
      <c r="J307" s="2">
        <f t="shared" ca="1" si="39"/>
        <v>4654.101924197912</v>
      </c>
      <c r="K307" s="4">
        <f t="shared" ca="1" si="32"/>
        <v>7.2062149634601808E-2</v>
      </c>
      <c r="L307" s="2">
        <f t="shared" ca="1" si="35"/>
        <v>5313.0510463269075</v>
      </c>
      <c r="M307" s="2">
        <f t="shared" ca="1" si="36"/>
        <v>658.94912212899544</v>
      </c>
      <c r="N307" s="2">
        <f t="shared" ca="1" si="37"/>
        <v>74387.682906331291</v>
      </c>
      <c r="R307" s="11">
        <v>294</v>
      </c>
      <c r="S307" s="11" t="str">
        <v>FAILURE</v>
      </c>
    </row>
    <row r="308" spans="6:19" x14ac:dyDescent="0.25">
      <c r="F308" s="11">
        <v>295</v>
      </c>
      <c r="G308" s="2">
        <f t="shared" ca="1" si="33"/>
        <v>74387.682906331291</v>
      </c>
      <c r="H308" s="11">
        <f t="shared" si="38"/>
        <v>1.6316505662583844</v>
      </c>
      <c r="I308" s="2">
        <f t="shared" ca="1" si="34"/>
        <v>3263.301132516769</v>
      </c>
      <c r="J308" s="2">
        <f t="shared" ca="1" si="39"/>
        <v>4661.8587607382415</v>
      </c>
      <c r="K308" s="4">
        <f t="shared" ca="1" si="32"/>
        <v>-2.5522152154386989E-2</v>
      </c>
      <c r="L308" s="2">
        <f t="shared" ca="1" si="35"/>
        <v>-1898.5337615476794</v>
      </c>
      <c r="M308" s="2">
        <f t="shared" ca="1" si="36"/>
        <v>-6560.3925222859207</v>
      </c>
      <c r="N308" s="2">
        <f t="shared" ca="1" si="37"/>
        <v>67827.290384045365</v>
      </c>
      <c r="R308" s="11">
        <v>295</v>
      </c>
      <c r="S308" s="11" t="str">
        <v>FAILURE</v>
      </c>
    </row>
    <row r="309" spans="6:19" x14ac:dyDescent="0.25">
      <c r="F309" s="11">
        <v>296</v>
      </c>
      <c r="G309" s="2">
        <f t="shared" ca="1" si="33"/>
        <v>67827.290384045365</v>
      </c>
      <c r="H309" s="11">
        <f t="shared" si="38"/>
        <v>1.6343699838688155</v>
      </c>
      <c r="I309" s="2">
        <f t="shared" ca="1" si="34"/>
        <v>3268.7399677376311</v>
      </c>
      <c r="J309" s="2">
        <f t="shared" ca="1" si="39"/>
        <v>4669.6285253394735</v>
      </c>
      <c r="K309" s="4">
        <f t="shared" ca="1" si="32"/>
        <v>-5.0189249731753399E-2</v>
      </c>
      <c r="L309" s="2">
        <f t="shared" ca="1" si="35"/>
        <v>-3404.200815713009</v>
      </c>
      <c r="M309" s="2">
        <f t="shared" ca="1" si="36"/>
        <v>-8073.8293410524821</v>
      </c>
      <c r="N309" s="2">
        <f t="shared" ca="1" si="37"/>
        <v>59753.461042992887</v>
      </c>
      <c r="R309" s="11">
        <v>296</v>
      </c>
      <c r="S309" s="11" t="str">
        <v>FAILURE</v>
      </c>
    </row>
    <row r="310" spans="6:19" x14ac:dyDescent="0.25">
      <c r="F310" s="11">
        <v>297</v>
      </c>
      <c r="G310" s="2">
        <f t="shared" ca="1" si="33"/>
        <v>59753.461042992887</v>
      </c>
      <c r="H310" s="11">
        <f t="shared" si="38"/>
        <v>1.6370939338419304</v>
      </c>
      <c r="I310" s="2">
        <f t="shared" ca="1" si="34"/>
        <v>3274.1878676838605</v>
      </c>
      <c r="J310" s="2">
        <f t="shared" ca="1" si="39"/>
        <v>4677.4112395483726</v>
      </c>
      <c r="K310" s="4">
        <f t="shared" ca="1" si="32"/>
        <v>3.149302451353319E-2</v>
      </c>
      <c r="L310" s="2">
        <f t="shared" ca="1" si="35"/>
        <v>1881.8172133954254</v>
      </c>
      <c r="M310" s="2">
        <f t="shared" ca="1" si="36"/>
        <v>-2795.5940261529472</v>
      </c>
      <c r="N310" s="2">
        <f t="shared" ca="1" si="37"/>
        <v>56957.86701683994</v>
      </c>
      <c r="R310" s="11">
        <v>297</v>
      </c>
      <c r="S310" s="11" t="str">
        <v>FAILURE</v>
      </c>
    </row>
    <row r="311" spans="6:19" x14ac:dyDescent="0.25">
      <c r="F311" s="11">
        <v>298</v>
      </c>
      <c r="G311" s="2">
        <f t="shared" ca="1" si="33"/>
        <v>56957.86701683994</v>
      </c>
      <c r="H311" s="11">
        <f t="shared" si="38"/>
        <v>1.6398224237316668</v>
      </c>
      <c r="I311" s="2">
        <f t="shared" ca="1" si="34"/>
        <v>3279.6448474633335</v>
      </c>
      <c r="J311" s="2">
        <f t="shared" ca="1" si="39"/>
        <v>4685.2069249476199</v>
      </c>
      <c r="K311" s="4">
        <f t="shared" ca="1" si="32"/>
        <v>5.1580089132239937E-2</v>
      </c>
      <c r="L311" s="2">
        <f t="shared" ca="1" si="35"/>
        <v>2937.8918575108733</v>
      </c>
      <c r="M311" s="2">
        <f t="shared" ca="1" si="36"/>
        <v>-1747.3150674367466</v>
      </c>
      <c r="N311" s="2">
        <f t="shared" ca="1" si="37"/>
        <v>55210.551949403191</v>
      </c>
      <c r="R311" s="11">
        <v>298</v>
      </c>
      <c r="S311" s="11" t="str">
        <v>FAILURE</v>
      </c>
    </row>
    <row r="312" spans="6:19" x14ac:dyDescent="0.25">
      <c r="F312" s="11">
        <v>299</v>
      </c>
      <c r="G312" s="2">
        <f t="shared" ca="1" si="33"/>
        <v>55210.551949403191</v>
      </c>
      <c r="H312" s="11">
        <f t="shared" si="38"/>
        <v>1.642555461104553</v>
      </c>
      <c r="I312" s="2">
        <f t="shared" ca="1" si="34"/>
        <v>3285.1109222091059</v>
      </c>
      <c r="J312" s="2">
        <f t="shared" ca="1" si="39"/>
        <v>4693.0156031558654</v>
      </c>
      <c r="K312" s="4">
        <f t="shared" ca="1" si="32"/>
        <v>-4.966066652689765E-3</v>
      </c>
      <c r="L312" s="2">
        <f t="shared" ca="1" si="35"/>
        <v>-274.17928091252708</v>
      </c>
      <c r="M312" s="2">
        <f t="shared" ca="1" si="36"/>
        <v>-4967.1948840683926</v>
      </c>
      <c r="N312" s="2">
        <f t="shared" ca="1" si="37"/>
        <v>50243.3570653348</v>
      </c>
      <c r="R312" s="11">
        <v>299</v>
      </c>
      <c r="S312" s="11" t="str">
        <v>SUCCESS</v>
      </c>
    </row>
    <row r="313" spans="6:19" x14ac:dyDescent="0.25">
      <c r="F313" s="11">
        <v>300</v>
      </c>
      <c r="G313" s="2">
        <f t="shared" ca="1" si="33"/>
        <v>50243.3570653348</v>
      </c>
      <c r="H313" s="11">
        <f t="shared" si="38"/>
        <v>1.6452930535397274</v>
      </c>
      <c r="I313" s="2">
        <f t="shared" ca="1" si="34"/>
        <v>3290.5861070794549</v>
      </c>
      <c r="J313" s="2">
        <f t="shared" ca="1" si="39"/>
        <v>4700.8372958277932</v>
      </c>
      <c r="K313" s="4">
        <f t="shared" ca="1" si="32"/>
        <v>4.7390677720321052E-2</v>
      </c>
      <c r="L313" s="2">
        <f t="shared" ca="1" si="35"/>
        <v>2381.0667422702973</v>
      </c>
      <c r="M313" s="2">
        <f t="shared" ca="1" si="36"/>
        <v>-2319.770553557496</v>
      </c>
      <c r="N313" s="2">
        <f t="shared" ca="1" si="37"/>
        <v>47923.586511777306</v>
      </c>
      <c r="R313" s="11">
        <v>300</v>
      </c>
      <c r="S313" s="11" t="str">
        <v>FAILURE</v>
      </c>
    </row>
    <row r="314" spans="6:19" x14ac:dyDescent="0.25">
      <c r="F314" s="11">
        <v>301</v>
      </c>
      <c r="G314" s="2">
        <f t="shared" ca="1" si="33"/>
        <v>47923.586511777306</v>
      </c>
      <c r="H314" s="11">
        <f t="shared" si="38"/>
        <v>1.6480352086289602</v>
      </c>
      <c r="I314" s="2">
        <f t="shared" ca="1" si="34"/>
        <v>3296.0704172579203</v>
      </c>
      <c r="J314" s="2">
        <f t="shared" ca="1" si="39"/>
        <v>4708.6720246541718</v>
      </c>
      <c r="K314" s="4">
        <f t="shared" ca="1" si="32"/>
        <v>-4.0767387712556911E-4</v>
      </c>
      <c r="L314" s="2">
        <f t="shared" ca="1" si="35"/>
        <v>-19.537194319018884</v>
      </c>
      <c r="M314" s="2">
        <f t="shared" ca="1" si="36"/>
        <v>-4728.2092189731902</v>
      </c>
      <c r="N314" s="2">
        <f t="shared" ca="1" si="37"/>
        <v>43195.377292804114</v>
      </c>
    </row>
    <row r="315" spans="6:19" x14ac:dyDescent="0.25">
      <c r="F315" s="11">
        <v>302</v>
      </c>
      <c r="G315" s="2">
        <f t="shared" ca="1" si="33"/>
        <v>43195.377292804114</v>
      </c>
      <c r="H315" s="11">
        <f t="shared" si="38"/>
        <v>1.6507819339766756</v>
      </c>
      <c r="I315" s="2">
        <f t="shared" ca="1" si="34"/>
        <v>3301.5638679533513</v>
      </c>
      <c r="J315" s="2">
        <f t="shared" ca="1" si="39"/>
        <v>4716.5198113619308</v>
      </c>
      <c r="K315" s="4">
        <f t="shared" ca="1" si="32"/>
        <v>1.329182856802711E-2</v>
      </c>
      <c r="L315" s="2">
        <f t="shared" ca="1" si="35"/>
        <v>574.1455499072033</v>
      </c>
      <c r="M315" s="2">
        <f t="shared" ca="1" si="36"/>
        <v>-4142.3742614547273</v>
      </c>
      <c r="N315" s="2">
        <f t="shared" ca="1" si="37"/>
        <v>39053.003031349384</v>
      </c>
    </row>
    <row r="316" spans="6:19" x14ac:dyDescent="0.25">
      <c r="F316" s="11">
        <v>303</v>
      </c>
      <c r="G316" s="2">
        <f t="shared" ca="1" si="33"/>
        <v>39053.003031349384</v>
      </c>
      <c r="H316" s="11">
        <f t="shared" si="38"/>
        <v>1.65353323719997</v>
      </c>
      <c r="I316" s="2">
        <f t="shared" ca="1" si="34"/>
        <v>3307.06647439994</v>
      </c>
      <c r="J316" s="2">
        <f t="shared" ca="1" si="39"/>
        <v>4724.3806777141999</v>
      </c>
      <c r="K316" s="4">
        <f t="shared" ca="1" si="32"/>
        <v>1.6741823885395926E-2</v>
      </c>
      <c r="L316" s="2">
        <f t="shared" ca="1" si="35"/>
        <v>653.8184989466846</v>
      </c>
      <c r="M316" s="2">
        <f t="shared" ca="1" si="36"/>
        <v>-4070.5621787675154</v>
      </c>
      <c r="N316" s="2">
        <f t="shared" ca="1" si="37"/>
        <v>34982.440852581873</v>
      </c>
    </row>
    <row r="317" spans="6:19" x14ac:dyDescent="0.25">
      <c r="F317" s="11">
        <v>304</v>
      </c>
      <c r="G317" s="2">
        <f t="shared" ca="1" si="33"/>
        <v>34982.440852581873</v>
      </c>
      <c r="H317" s="11">
        <f t="shared" si="38"/>
        <v>1.6562891259286368</v>
      </c>
      <c r="I317" s="2">
        <f t="shared" ca="1" si="34"/>
        <v>3312.5782518572737</v>
      </c>
      <c r="J317" s="2">
        <f t="shared" ca="1" si="39"/>
        <v>4732.2546455103911</v>
      </c>
      <c r="K317" s="4">
        <f t="shared" ca="1" si="32"/>
        <v>3.4816120518610813E-2</v>
      </c>
      <c r="L317" s="2">
        <f t="shared" ca="1" si="35"/>
        <v>1217.9528767586648</v>
      </c>
      <c r="M317" s="2">
        <f t="shared" ca="1" si="36"/>
        <v>-3514.3017687517263</v>
      </c>
      <c r="N317" s="2">
        <f t="shared" ca="1" si="37"/>
        <v>31468.139083830145</v>
      </c>
    </row>
    <row r="318" spans="6:19" x14ac:dyDescent="0.25">
      <c r="F318" s="11">
        <v>305</v>
      </c>
      <c r="G318" s="2">
        <f t="shared" ca="1" si="33"/>
        <v>31468.139083830145</v>
      </c>
      <c r="H318" s="11">
        <f t="shared" si="38"/>
        <v>1.6590496078051848</v>
      </c>
      <c r="I318" s="2">
        <f t="shared" ca="1" si="34"/>
        <v>3318.0992156103698</v>
      </c>
      <c r="J318" s="2">
        <f t="shared" ca="1" si="39"/>
        <v>4740.1417365862426</v>
      </c>
      <c r="K318" s="4">
        <f t="shared" ca="1" si="32"/>
        <v>-6.1243471736549711E-3</v>
      </c>
      <c r="L318" s="2">
        <f t="shared" ca="1" si="35"/>
        <v>-192.72180865823668</v>
      </c>
      <c r="M318" s="2">
        <f t="shared" ca="1" si="36"/>
        <v>-4932.8635452444796</v>
      </c>
      <c r="N318" s="2">
        <f t="shared" ca="1" si="37"/>
        <v>26535.275538585665</v>
      </c>
    </row>
    <row r="319" spans="6:19" x14ac:dyDescent="0.25">
      <c r="F319" s="11">
        <v>306</v>
      </c>
      <c r="G319" s="2">
        <f t="shared" ca="1" si="33"/>
        <v>26535.275538585665</v>
      </c>
      <c r="H319" s="11">
        <f t="shared" si="38"/>
        <v>1.6618146904848601</v>
      </c>
      <c r="I319" s="2">
        <f t="shared" ca="1" si="34"/>
        <v>3323.6293809697199</v>
      </c>
      <c r="J319" s="2">
        <f t="shared" ca="1" si="39"/>
        <v>4748.0419728138859</v>
      </c>
      <c r="K319" s="4">
        <f t="shared" ca="1" si="32"/>
        <v>3.4632649467432226E-2</v>
      </c>
      <c r="L319" s="2">
        <f t="shared" ca="1" si="35"/>
        <v>918.98689624956626</v>
      </c>
      <c r="M319" s="2">
        <f t="shared" ca="1" si="36"/>
        <v>-3829.0550765643197</v>
      </c>
      <c r="N319" s="2">
        <f t="shared" ca="1" si="37"/>
        <v>22706.220462021345</v>
      </c>
    </row>
    <row r="320" spans="6:19" x14ac:dyDescent="0.25">
      <c r="F320" s="11">
        <v>307</v>
      </c>
      <c r="G320" s="2">
        <f t="shared" ca="1" si="33"/>
        <v>22706.220462021345</v>
      </c>
      <c r="H320" s="11">
        <f t="shared" si="38"/>
        <v>1.664584381635668</v>
      </c>
      <c r="I320" s="2">
        <f t="shared" ca="1" si="34"/>
        <v>3329.168763271336</v>
      </c>
      <c r="J320" s="2">
        <f t="shared" ca="1" si="39"/>
        <v>4755.9553761019088</v>
      </c>
      <c r="K320" s="4">
        <f t="shared" ca="1" si="32"/>
        <v>5.2109170261672035E-2</v>
      </c>
      <c r="L320" s="2">
        <f t="shared" ca="1" si="35"/>
        <v>1183.2023080545316</v>
      </c>
      <c r="M320" s="2">
        <f t="shared" ca="1" si="36"/>
        <v>-3572.7530680473774</v>
      </c>
      <c r="N320" s="2">
        <f t="shared" ca="1" si="37"/>
        <v>19133.467393973966</v>
      </c>
    </row>
    <row r="321" spans="6:14" x14ac:dyDescent="0.25">
      <c r="F321" s="11">
        <v>308</v>
      </c>
      <c r="G321" s="2">
        <f t="shared" ca="1" si="33"/>
        <v>19133.467393973966</v>
      </c>
      <c r="H321" s="11">
        <f t="shared" si="38"/>
        <v>1.6673586889383947</v>
      </c>
      <c r="I321" s="2">
        <f t="shared" ca="1" si="34"/>
        <v>3334.7173778767892</v>
      </c>
      <c r="J321" s="2">
        <f t="shared" ca="1" si="39"/>
        <v>4763.8819683954134</v>
      </c>
      <c r="K321" s="4">
        <f t="shared" ca="1" si="32"/>
        <v>-4.0440088225848266E-3</v>
      </c>
      <c r="L321" s="2">
        <f t="shared" ca="1" si="35"/>
        <v>-77.375910947869826</v>
      </c>
      <c r="M321" s="2">
        <f t="shared" ca="1" si="36"/>
        <v>-4841.2578793432831</v>
      </c>
      <c r="N321" s="2">
        <f t="shared" ca="1" si="37"/>
        <v>14292.209514630682</v>
      </c>
    </row>
    <row r="322" spans="6:14" x14ac:dyDescent="0.25">
      <c r="F322" s="11">
        <v>309</v>
      </c>
      <c r="G322" s="2">
        <f t="shared" ca="1" si="33"/>
        <v>14292.209514630682</v>
      </c>
      <c r="H322" s="11">
        <f t="shared" si="38"/>
        <v>1.6701376200866251</v>
      </c>
      <c r="I322" s="2">
        <f t="shared" ca="1" si="34"/>
        <v>3340.2752401732505</v>
      </c>
      <c r="J322" s="2">
        <f t="shared" ca="1" si="39"/>
        <v>4771.8217716760728</v>
      </c>
      <c r="K322" s="4">
        <f t="shared" ca="1" si="32"/>
        <v>-1.8825789269395935E-2</v>
      </c>
      <c r="L322" s="2">
        <f t="shared" ca="1" si="35"/>
        <v>-269.06212451649276</v>
      </c>
      <c r="M322" s="2">
        <f t="shared" ca="1" si="36"/>
        <v>-5040.8838961925658</v>
      </c>
      <c r="N322" s="2">
        <f t="shared" ca="1" si="37"/>
        <v>9251.3256184381171</v>
      </c>
    </row>
    <row r="323" spans="6:14" x14ac:dyDescent="0.25">
      <c r="F323" s="11">
        <v>310</v>
      </c>
      <c r="G323" s="2">
        <f t="shared" ca="1" si="33"/>
        <v>9251.3256184381171</v>
      </c>
      <c r="H323" s="11">
        <f t="shared" si="38"/>
        <v>1.6729211827867698</v>
      </c>
      <c r="I323" s="2">
        <f t="shared" ca="1" si="34"/>
        <v>3345.8423655735396</v>
      </c>
      <c r="J323" s="2">
        <f t="shared" ca="1" si="39"/>
        <v>4779.7748079621997</v>
      </c>
      <c r="K323" s="4">
        <f t="shared" ca="1" si="32"/>
        <v>7.8848318168103643E-2</v>
      </c>
      <c r="L323" s="2">
        <f t="shared" ca="1" si="35"/>
        <v>729.45146583933683</v>
      </c>
      <c r="M323" s="2">
        <f t="shared" ca="1" si="36"/>
        <v>-4050.3233421228629</v>
      </c>
      <c r="N323" s="2">
        <f t="shared" ca="1" si="37"/>
        <v>5201.0022763152538</v>
      </c>
    </row>
    <row r="324" spans="6:14" x14ac:dyDescent="0.25">
      <c r="F324" s="11">
        <v>311</v>
      </c>
      <c r="G324" s="2">
        <f t="shared" ca="1" si="33"/>
        <v>5201.0022763152538</v>
      </c>
      <c r="H324" s="11">
        <f t="shared" si="38"/>
        <v>1.6757093847580811</v>
      </c>
      <c r="I324" s="2">
        <f t="shared" ca="1" si="34"/>
        <v>3351.4187695161622</v>
      </c>
      <c r="J324" s="2">
        <f t="shared" ca="1" si="39"/>
        <v>4787.7410993088033</v>
      </c>
      <c r="K324" s="4">
        <f t="shared" ca="1" si="32"/>
        <v>5.5326993474910709E-3</v>
      </c>
      <c r="L324" s="2">
        <f t="shared" ca="1" si="35"/>
        <v>28.775581900468978</v>
      </c>
      <c r="M324" s="2">
        <f t="shared" ca="1" si="36"/>
        <v>-4758.9655174083346</v>
      </c>
      <c r="N324" s="2">
        <f t="shared" ca="1" si="37"/>
        <v>442.0367589069192</v>
      </c>
    </row>
    <row r="325" spans="6:14" x14ac:dyDescent="0.25">
      <c r="F325" s="11">
        <v>312</v>
      </c>
      <c r="G325" s="2">
        <f t="shared" ca="1" si="33"/>
        <v>442.0367589069192</v>
      </c>
      <c r="H325" s="11">
        <f t="shared" si="38"/>
        <v>1.678502233732678</v>
      </c>
      <c r="I325" s="2">
        <f t="shared" ca="1" si="34"/>
        <v>3357.0044674653559</v>
      </c>
      <c r="J325" s="2">
        <f t="shared" ca="1" si="39"/>
        <v>4795.7206678076518</v>
      </c>
      <c r="K325" s="4">
        <f t="shared" ca="1" si="32"/>
        <v>6.0005925142150229E-3</v>
      </c>
      <c r="L325" s="2">
        <f t="shared" ca="1" si="35"/>
        <v>2.6524824665047304</v>
      </c>
      <c r="M325" s="2">
        <f t="shared" ca="1" si="36"/>
        <v>-4793.068185341147</v>
      </c>
      <c r="N325" s="2">
        <f t="shared" ca="1" si="37"/>
        <v>-4351.0314264342278</v>
      </c>
    </row>
    <row r="326" spans="6:14" x14ac:dyDescent="0.25">
      <c r="F326" s="11">
        <v>313</v>
      </c>
      <c r="G326" s="2">
        <f t="shared" ca="1" si="33"/>
        <v>-4351.0314264342278</v>
      </c>
      <c r="H326" s="11">
        <f t="shared" si="38"/>
        <v>1.6812997374555663</v>
      </c>
      <c r="I326" s="2">
        <f t="shared" ca="1" si="34"/>
        <v>3362.5994749111323</v>
      </c>
      <c r="J326" s="2">
        <f t="shared" ca="1" si="39"/>
        <v>4803.7135355873324</v>
      </c>
      <c r="K326" s="4">
        <f t="shared" ca="1" si="32"/>
        <v>-9.2072670421620983E-2</v>
      </c>
      <c r="L326" s="2">
        <f t="shared" ca="1" si="35"/>
        <v>400.61108252019409</v>
      </c>
      <c r="M326" s="2">
        <f t="shared" ca="1" si="36"/>
        <v>-4403.1024530671384</v>
      </c>
      <c r="N326" s="2">
        <f t="shared" ca="1" si="37"/>
        <v>-8754.1338795013653</v>
      </c>
    </row>
    <row r="327" spans="6:14" x14ac:dyDescent="0.25">
      <c r="F327" s="11">
        <v>314</v>
      </c>
      <c r="G327" s="2">
        <f t="shared" ca="1" si="33"/>
        <v>-8754.1338795013653</v>
      </c>
      <c r="H327" s="11">
        <f t="shared" si="38"/>
        <v>1.6841019036846587</v>
      </c>
      <c r="I327" s="2">
        <f t="shared" ca="1" si="34"/>
        <v>3368.2038073693175</v>
      </c>
      <c r="J327" s="2">
        <f t="shared" ca="1" si="39"/>
        <v>4811.7197248133107</v>
      </c>
      <c r="K327" s="4">
        <f t="shared" ca="1" si="32"/>
        <v>4.481676718226292E-2</v>
      </c>
      <c r="L327" s="2">
        <f t="shared" ca="1" si="35"/>
        <v>-392.33197995997278</v>
      </c>
      <c r="M327" s="2">
        <f t="shared" ca="1" si="36"/>
        <v>-5204.0517047732837</v>
      </c>
      <c r="N327" s="2">
        <f t="shared" ca="1" si="37"/>
        <v>-13958.185584274648</v>
      </c>
    </row>
    <row r="328" spans="6:14" x14ac:dyDescent="0.25">
      <c r="F328" s="11">
        <v>315</v>
      </c>
      <c r="G328" s="2">
        <f t="shared" ca="1" si="33"/>
        <v>-13958.185584274648</v>
      </c>
      <c r="H328" s="11">
        <f t="shared" si="38"/>
        <v>1.6869087401907998</v>
      </c>
      <c r="I328" s="2">
        <f t="shared" ca="1" si="34"/>
        <v>3373.8174803815996</v>
      </c>
      <c r="J328" s="2">
        <f t="shared" ca="1" si="39"/>
        <v>4819.7392576879993</v>
      </c>
      <c r="K328" s="4">
        <f t="shared" ca="1" si="32"/>
        <v>1.7968761248500345E-2</v>
      </c>
      <c r="L328" s="2">
        <f t="shared" ca="1" si="35"/>
        <v>-250.81130422609044</v>
      </c>
      <c r="M328" s="2">
        <f t="shared" ca="1" si="36"/>
        <v>-5070.5505619140895</v>
      </c>
      <c r="N328" s="2">
        <f t="shared" ca="1" si="37"/>
        <v>-19028.736146188738</v>
      </c>
    </row>
    <row r="329" spans="6:14" x14ac:dyDescent="0.25">
      <c r="F329" s="11">
        <v>316</v>
      </c>
      <c r="G329" s="2">
        <f t="shared" ca="1" si="33"/>
        <v>-19028.736146188738</v>
      </c>
      <c r="H329" s="11">
        <f t="shared" si="38"/>
        <v>1.6897202547577845</v>
      </c>
      <c r="I329" s="2">
        <f t="shared" ca="1" si="34"/>
        <v>3379.4405095155689</v>
      </c>
      <c r="J329" s="2">
        <f t="shared" ca="1" si="39"/>
        <v>4827.7721564508129</v>
      </c>
      <c r="K329" s="4">
        <f t="shared" ca="1" si="32"/>
        <v>2.9123490895477101E-2</v>
      </c>
      <c r="L329" s="2">
        <f t="shared" ca="1" si="35"/>
        <v>-554.1832239059637</v>
      </c>
      <c r="M329" s="2">
        <f t="shared" ca="1" si="36"/>
        <v>-5381.9553803567769</v>
      </c>
      <c r="N329" s="2">
        <f t="shared" ca="1" si="37"/>
        <v>-24410.691526545514</v>
      </c>
    </row>
    <row r="330" spans="6:14" x14ac:dyDescent="0.25">
      <c r="F330" s="11">
        <v>317</v>
      </c>
      <c r="G330" s="2">
        <f t="shared" ca="1" si="33"/>
        <v>-24410.691526545514</v>
      </c>
      <c r="H330" s="11">
        <f t="shared" si="38"/>
        <v>1.6925364551823809</v>
      </c>
      <c r="I330" s="2">
        <f t="shared" ca="1" si="34"/>
        <v>3385.0729103647618</v>
      </c>
      <c r="J330" s="2">
        <f t="shared" ca="1" si="39"/>
        <v>4835.8184433782317</v>
      </c>
      <c r="K330" s="4">
        <f t="shared" ca="1" si="32"/>
        <v>-3.0546953973498422E-2</v>
      </c>
      <c r="L330" s="2">
        <f t="shared" ca="1" si="35"/>
        <v>745.67227052265378</v>
      </c>
      <c r="M330" s="2">
        <f t="shared" ca="1" si="36"/>
        <v>-4090.1461728555778</v>
      </c>
      <c r="N330" s="2">
        <f t="shared" ca="1" si="37"/>
        <v>-28500.837699401091</v>
      </c>
    </row>
    <row r="331" spans="6:14" x14ac:dyDescent="0.25">
      <c r="F331" s="11">
        <v>318</v>
      </c>
      <c r="G331" s="2">
        <f t="shared" ca="1" si="33"/>
        <v>-28500.837699401091</v>
      </c>
      <c r="H331" s="11">
        <f t="shared" si="38"/>
        <v>1.6953573492743519</v>
      </c>
      <c r="I331" s="2">
        <f t="shared" ca="1" si="34"/>
        <v>3390.7146985487038</v>
      </c>
      <c r="J331" s="2">
        <f t="shared" ca="1" si="39"/>
        <v>4843.8781407838633</v>
      </c>
      <c r="K331" s="4">
        <f t="shared" ca="1" si="32"/>
        <v>5.1787878771317596E-2</v>
      </c>
      <c r="L331" s="2">
        <f t="shared" ca="1" si="35"/>
        <v>-1475.9979276575821</v>
      </c>
      <c r="M331" s="2">
        <f t="shared" ca="1" si="36"/>
        <v>-6319.8760684414456</v>
      </c>
      <c r="N331" s="2">
        <f t="shared" ca="1" si="37"/>
        <v>-34820.713767842535</v>
      </c>
    </row>
    <row r="332" spans="6:14" x14ac:dyDescent="0.25">
      <c r="F332" s="11">
        <v>319</v>
      </c>
      <c r="G332" s="2">
        <f t="shared" ca="1" si="33"/>
        <v>-34820.713767842535</v>
      </c>
      <c r="H332" s="11">
        <f t="shared" si="38"/>
        <v>1.6981829448564758</v>
      </c>
      <c r="I332" s="2">
        <f t="shared" ca="1" si="34"/>
        <v>3396.3658897129517</v>
      </c>
      <c r="J332" s="2">
        <f t="shared" ca="1" si="39"/>
        <v>4851.9512710185027</v>
      </c>
      <c r="K332" s="4">
        <f t="shared" ca="1" si="32"/>
        <v>5.9293382627827927E-2</v>
      </c>
      <c r="L332" s="2">
        <f t="shared" ca="1" si="35"/>
        <v>-2064.6379048107633</v>
      </c>
      <c r="M332" s="2">
        <f t="shared" ca="1" si="36"/>
        <v>-6916.5891758292655</v>
      </c>
      <c r="N332" s="2">
        <f t="shared" ca="1" si="37"/>
        <v>-41737.302943671799</v>
      </c>
    </row>
    <row r="333" spans="6:14" x14ac:dyDescent="0.25">
      <c r="F333" s="11">
        <v>320</v>
      </c>
      <c r="G333" s="2">
        <f t="shared" ca="1" si="33"/>
        <v>-41737.302943671799</v>
      </c>
      <c r="H333" s="11">
        <f t="shared" si="38"/>
        <v>1.7010132497645702</v>
      </c>
      <c r="I333" s="2">
        <f t="shared" ca="1" si="34"/>
        <v>3402.0264995291404</v>
      </c>
      <c r="J333" s="2">
        <f t="shared" ca="1" si="39"/>
        <v>4860.0378564702005</v>
      </c>
      <c r="K333" s="4">
        <f t="shared" ca="1" si="32"/>
        <v>8.988551572988579E-2</v>
      </c>
      <c r="L333" s="2">
        <f t="shared" ca="1" si="35"/>
        <v>-3751.5790002664198</v>
      </c>
      <c r="M333" s="2">
        <f t="shared" ca="1" si="36"/>
        <v>-8611.6168567366203</v>
      </c>
      <c r="N333" s="2">
        <f t="shared" ca="1" si="37"/>
        <v>-50348.919800408417</v>
      </c>
    </row>
    <row r="334" spans="6:14" x14ac:dyDescent="0.25">
      <c r="F334" s="11">
        <v>321</v>
      </c>
      <c r="G334" s="2">
        <f t="shared" ca="1" si="33"/>
        <v>-50348.919800408417</v>
      </c>
      <c r="H334" s="11">
        <f t="shared" si="38"/>
        <v>1.7038482718475114</v>
      </c>
      <c r="I334" s="2">
        <f t="shared" ca="1" si="34"/>
        <v>3407.6965436950227</v>
      </c>
      <c r="J334" s="2">
        <f t="shared" ca="1" si="39"/>
        <v>4868.1379195643185</v>
      </c>
      <c r="K334" s="4">
        <f t="shared" ref="K334:K373" ca="1" si="40">NORMINV(RAND(),$G$5,$G$6)</f>
        <v>4.1424319062025726E-2</v>
      </c>
      <c r="L334" s="2">
        <f t="shared" ca="1" si="35"/>
        <v>-2085.6697182404628</v>
      </c>
      <c r="M334" s="2">
        <f t="shared" ca="1" si="36"/>
        <v>-6953.8076378047808</v>
      </c>
      <c r="N334" s="2">
        <f t="shared" ca="1" si="37"/>
        <v>-57302.727438213202</v>
      </c>
    </row>
    <row r="335" spans="6:14" x14ac:dyDescent="0.25">
      <c r="F335" s="11">
        <v>322</v>
      </c>
      <c r="G335" s="2">
        <f t="shared" ref="G335:G373" ca="1" si="41">N334</f>
        <v>-57302.727438213202</v>
      </c>
      <c r="H335" s="11">
        <f t="shared" si="38"/>
        <v>1.7066880189672573</v>
      </c>
      <c r="I335" s="2">
        <f t="shared" ref="I335:I373" ca="1" si="42">IF(G335&gt;$G$3, ($G$9-$G$10)/(1+EXP(-0.1*(L334-$I$14)/$I$14))+$G$10, $G$10)*H335</f>
        <v>3413.3760379345144</v>
      </c>
      <c r="J335" s="2">
        <f t="shared" ca="1" si="39"/>
        <v>4876.2514827635923</v>
      </c>
      <c r="K335" s="4">
        <f t="shared" ca="1" si="40"/>
        <v>0.15722113197582427</v>
      </c>
      <c r="L335" s="2">
        <f t="shared" ref="L335:L373" ca="1" si="43">K335*G335</f>
        <v>-9009.1996731380041</v>
      </c>
      <c r="M335" s="2">
        <f t="shared" ref="M335:M373" ca="1" si="44">L335-J335</f>
        <v>-13885.451155901595</v>
      </c>
      <c r="N335" s="2">
        <f t="shared" ref="N335:N373" ca="1" si="45">G335+M335</f>
        <v>-71188.178594114797</v>
      </c>
    </row>
    <row r="336" spans="6:14" x14ac:dyDescent="0.25">
      <c r="F336" s="11">
        <v>323</v>
      </c>
      <c r="G336" s="2">
        <f t="shared" ca="1" si="41"/>
        <v>-71188.178594114797</v>
      </c>
      <c r="H336" s="11">
        <f t="shared" ref="H336:H374" si="46">(1+$G$7/12)^F335</f>
        <v>1.7095324989988694</v>
      </c>
      <c r="I336" s="2">
        <f t="shared" ca="1" si="42"/>
        <v>3419.0649979977388</v>
      </c>
      <c r="J336" s="2">
        <f t="shared" ref="J336:J373" ca="1" si="47">I336/0.7</f>
        <v>4884.3785685681987</v>
      </c>
      <c r="K336" s="4">
        <f t="shared" ca="1" si="40"/>
        <v>1.3317933406539457E-2</v>
      </c>
      <c r="L336" s="2">
        <f t="shared" ca="1" si="43"/>
        <v>-948.07942184925855</v>
      </c>
      <c r="M336" s="2">
        <f t="shared" ca="1" si="44"/>
        <v>-5832.457990417457</v>
      </c>
      <c r="N336" s="2">
        <f t="shared" ca="1" si="45"/>
        <v>-77020.636584532258</v>
      </c>
    </row>
    <row r="337" spans="6:14" x14ac:dyDescent="0.25">
      <c r="F337" s="11">
        <v>324</v>
      </c>
      <c r="G337" s="2">
        <f t="shared" ca="1" si="41"/>
        <v>-77020.636584532258</v>
      </c>
      <c r="H337" s="11">
        <f t="shared" si="46"/>
        <v>1.7123817198305342</v>
      </c>
      <c r="I337" s="2">
        <f t="shared" ca="1" si="42"/>
        <v>3424.7634396610683</v>
      </c>
      <c r="J337" s="2">
        <f t="shared" ca="1" si="47"/>
        <v>4892.519199515812</v>
      </c>
      <c r="K337" s="4">
        <f t="shared" ca="1" si="40"/>
        <v>1.3251942780373154E-3</v>
      </c>
      <c r="L337" s="2">
        <f t="shared" ca="1" si="43"/>
        <v>-102.06730689261367</v>
      </c>
      <c r="M337" s="2">
        <f t="shared" ca="1" si="44"/>
        <v>-4994.5865064084255</v>
      </c>
      <c r="N337" s="2">
        <f t="shared" ca="1" si="45"/>
        <v>-82015.223090940679</v>
      </c>
    </row>
    <row r="338" spans="6:14" x14ac:dyDescent="0.25">
      <c r="F338" s="11">
        <v>325</v>
      </c>
      <c r="G338" s="2">
        <f t="shared" ca="1" si="41"/>
        <v>-82015.223090940679</v>
      </c>
      <c r="H338" s="11">
        <f t="shared" si="46"/>
        <v>1.7152356893635852</v>
      </c>
      <c r="I338" s="2">
        <f t="shared" ca="1" si="42"/>
        <v>3430.4713787271703</v>
      </c>
      <c r="J338" s="2">
        <f t="shared" ca="1" si="47"/>
        <v>4900.6733981816724</v>
      </c>
      <c r="K338" s="4">
        <f t="shared" ca="1" si="40"/>
        <v>-4.4672334870278781E-2</v>
      </c>
      <c r="L338" s="2">
        <f t="shared" ca="1" si="43"/>
        <v>3663.8115103791229</v>
      </c>
      <c r="M338" s="2">
        <f t="shared" ca="1" si="44"/>
        <v>-1236.8618878025495</v>
      </c>
      <c r="N338" s="2">
        <f t="shared" ca="1" si="45"/>
        <v>-83252.084978743223</v>
      </c>
    </row>
    <row r="339" spans="6:14" x14ac:dyDescent="0.25">
      <c r="F339" s="11">
        <v>326</v>
      </c>
      <c r="G339" s="2">
        <f t="shared" ca="1" si="41"/>
        <v>-83252.084978743223</v>
      </c>
      <c r="H339" s="11">
        <f t="shared" si="46"/>
        <v>1.7180944155125246</v>
      </c>
      <c r="I339" s="2">
        <f t="shared" ca="1" si="42"/>
        <v>3436.1888310250492</v>
      </c>
      <c r="J339" s="2">
        <f t="shared" ca="1" si="47"/>
        <v>4908.841187178642</v>
      </c>
      <c r="K339" s="4">
        <f t="shared" ca="1" si="40"/>
        <v>-6.3213220879189194E-3</v>
      </c>
      <c r="L339" s="2">
        <f t="shared" ca="1" si="43"/>
        <v>526.26324364143238</v>
      </c>
      <c r="M339" s="2">
        <f t="shared" ca="1" si="44"/>
        <v>-4382.5779435372096</v>
      </c>
      <c r="N339" s="2">
        <f t="shared" ca="1" si="45"/>
        <v>-87634.662922280433</v>
      </c>
    </row>
    <row r="340" spans="6:14" x14ac:dyDescent="0.25">
      <c r="F340" s="11">
        <v>327</v>
      </c>
      <c r="G340" s="2">
        <f t="shared" ca="1" si="41"/>
        <v>-87634.662922280433</v>
      </c>
      <c r="H340" s="11">
        <f t="shared" si="46"/>
        <v>1.7209579062050455</v>
      </c>
      <c r="I340" s="2">
        <f t="shared" ca="1" si="42"/>
        <v>3441.9158124100909</v>
      </c>
      <c r="J340" s="2">
        <f t="shared" ca="1" si="47"/>
        <v>4917.0225891572727</v>
      </c>
      <c r="K340" s="4">
        <f t="shared" ca="1" si="40"/>
        <v>-2.1894608033892503E-2</v>
      </c>
      <c r="L340" s="2">
        <f t="shared" ca="1" si="43"/>
        <v>1918.7265948656227</v>
      </c>
      <c r="M340" s="2">
        <f t="shared" ca="1" si="44"/>
        <v>-2998.29599429165</v>
      </c>
      <c r="N340" s="2">
        <f t="shared" ca="1" si="45"/>
        <v>-90632.958916572083</v>
      </c>
    </row>
    <row r="341" spans="6:14" x14ac:dyDescent="0.25">
      <c r="F341" s="11">
        <v>328</v>
      </c>
      <c r="G341" s="2">
        <f t="shared" ca="1" si="41"/>
        <v>-90632.958916572083</v>
      </c>
      <c r="H341" s="11">
        <f t="shared" si="46"/>
        <v>1.723826169382054</v>
      </c>
      <c r="I341" s="2">
        <f t="shared" ca="1" si="42"/>
        <v>3447.6523387641082</v>
      </c>
      <c r="J341" s="2">
        <f t="shared" ca="1" si="47"/>
        <v>4925.2176268058693</v>
      </c>
      <c r="K341" s="4">
        <f t="shared" ca="1" si="40"/>
        <v>3.7538229101835192E-3</v>
      </c>
      <c r="L341" s="2">
        <f t="shared" ca="1" si="43"/>
        <v>-340.22007759874998</v>
      </c>
      <c r="M341" s="2">
        <f t="shared" ca="1" si="44"/>
        <v>-5265.4377044046196</v>
      </c>
      <c r="N341" s="2">
        <f t="shared" ca="1" si="45"/>
        <v>-95898.39662097671</v>
      </c>
    </row>
    <row r="342" spans="6:14" x14ac:dyDescent="0.25">
      <c r="F342" s="11">
        <v>329</v>
      </c>
      <c r="G342" s="2">
        <f t="shared" ca="1" si="41"/>
        <v>-95898.39662097671</v>
      </c>
      <c r="H342" s="11">
        <f t="shared" si="46"/>
        <v>1.726699212997691</v>
      </c>
      <c r="I342" s="2">
        <f t="shared" ca="1" si="42"/>
        <v>3453.3984259953822</v>
      </c>
      <c r="J342" s="2">
        <f t="shared" ca="1" si="47"/>
        <v>4933.4263228505461</v>
      </c>
      <c r="K342" s="4">
        <f t="shared" ca="1" si="40"/>
        <v>4.6182660315432188E-2</v>
      </c>
      <c r="L342" s="2">
        <f t="shared" ca="1" si="43"/>
        <v>-4428.8430759411576</v>
      </c>
      <c r="M342" s="2">
        <f t="shared" ca="1" si="44"/>
        <v>-9362.2693987917046</v>
      </c>
      <c r="N342" s="2">
        <f t="shared" ca="1" si="45"/>
        <v>-105260.66601976841</v>
      </c>
    </row>
    <row r="343" spans="6:14" x14ac:dyDescent="0.25">
      <c r="F343" s="11">
        <v>330</v>
      </c>
      <c r="G343" s="2">
        <f t="shared" ca="1" si="41"/>
        <v>-105260.66601976841</v>
      </c>
      <c r="H343" s="11">
        <f t="shared" si="46"/>
        <v>1.7295770450193539</v>
      </c>
      <c r="I343" s="2">
        <f t="shared" ca="1" si="42"/>
        <v>3459.1540900387081</v>
      </c>
      <c r="J343" s="2">
        <f t="shared" ca="1" si="47"/>
        <v>4941.6487000552979</v>
      </c>
      <c r="K343" s="4">
        <f t="shared" ca="1" si="40"/>
        <v>6.3240487661003111E-2</v>
      </c>
      <c r="L343" s="2">
        <f t="shared" ca="1" si="43"/>
        <v>-6656.7358506121336</v>
      </c>
      <c r="M343" s="2">
        <f t="shared" ca="1" si="44"/>
        <v>-11598.384550667432</v>
      </c>
      <c r="N343" s="2">
        <f t="shared" ca="1" si="45"/>
        <v>-116859.05057043584</v>
      </c>
    </row>
    <row r="344" spans="6:14" x14ac:dyDescent="0.25">
      <c r="F344" s="11">
        <v>331</v>
      </c>
      <c r="G344" s="2">
        <f t="shared" ca="1" si="41"/>
        <v>-116859.05057043584</v>
      </c>
      <c r="H344" s="11">
        <f t="shared" si="46"/>
        <v>1.7324596734277196</v>
      </c>
      <c r="I344" s="2">
        <f t="shared" ca="1" si="42"/>
        <v>3464.919346855439</v>
      </c>
      <c r="J344" s="2">
        <f t="shared" ca="1" si="47"/>
        <v>4949.8847812220556</v>
      </c>
      <c r="K344" s="4">
        <f t="shared" ca="1" si="40"/>
        <v>4.664407716057329E-2</v>
      </c>
      <c r="L344" s="2">
        <f t="shared" ca="1" si="43"/>
        <v>-5450.7825717187452</v>
      </c>
      <c r="M344" s="2">
        <f t="shared" ca="1" si="44"/>
        <v>-10400.6673529408</v>
      </c>
      <c r="N344" s="2">
        <f t="shared" ca="1" si="45"/>
        <v>-127259.71792337664</v>
      </c>
    </row>
    <row r="345" spans="6:14" x14ac:dyDescent="0.25">
      <c r="F345" s="11">
        <v>332</v>
      </c>
      <c r="G345" s="2">
        <f t="shared" ca="1" si="41"/>
        <v>-127259.71792337664</v>
      </c>
      <c r="H345" s="11">
        <f t="shared" si="46"/>
        <v>1.735347106216766</v>
      </c>
      <c r="I345" s="2">
        <f t="shared" ca="1" si="42"/>
        <v>3470.6942124335319</v>
      </c>
      <c r="J345" s="2">
        <f t="shared" ca="1" si="47"/>
        <v>4958.1345891907604</v>
      </c>
      <c r="K345" s="4">
        <f t="shared" ca="1" si="40"/>
        <v>-2.1407276459566544E-2</v>
      </c>
      <c r="L345" s="2">
        <f t="shared" ca="1" si="43"/>
        <v>2724.2839637521793</v>
      </c>
      <c r="M345" s="2">
        <f t="shared" ca="1" si="44"/>
        <v>-2233.8506254385811</v>
      </c>
      <c r="N345" s="2">
        <f t="shared" ca="1" si="45"/>
        <v>-129493.56854881522</v>
      </c>
    </row>
    <row r="346" spans="6:14" x14ac:dyDescent="0.25">
      <c r="F346" s="11">
        <v>333</v>
      </c>
      <c r="G346" s="2">
        <f t="shared" ca="1" si="41"/>
        <v>-129493.56854881522</v>
      </c>
      <c r="H346" s="11">
        <f t="shared" si="46"/>
        <v>1.7382393513937939</v>
      </c>
      <c r="I346" s="2">
        <f t="shared" ca="1" si="42"/>
        <v>3476.4787027875877</v>
      </c>
      <c r="J346" s="2">
        <f t="shared" ca="1" si="47"/>
        <v>4966.3981468394113</v>
      </c>
      <c r="K346" s="4">
        <f t="shared" ca="1" si="40"/>
        <v>-1.9527840749224899E-2</v>
      </c>
      <c r="L346" s="2">
        <f t="shared" ca="1" si="43"/>
        <v>2528.7297846701017</v>
      </c>
      <c r="M346" s="2">
        <f t="shared" ca="1" si="44"/>
        <v>-2437.6683621693096</v>
      </c>
      <c r="N346" s="2">
        <f t="shared" ca="1" si="45"/>
        <v>-131931.23691098453</v>
      </c>
    </row>
    <row r="347" spans="6:14" x14ac:dyDescent="0.25">
      <c r="F347" s="11">
        <v>334</v>
      </c>
      <c r="G347" s="2">
        <f t="shared" ca="1" si="41"/>
        <v>-131931.23691098453</v>
      </c>
      <c r="H347" s="11">
        <f t="shared" si="46"/>
        <v>1.7411364169794505</v>
      </c>
      <c r="I347" s="2">
        <f t="shared" ca="1" si="42"/>
        <v>3482.2728339589012</v>
      </c>
      <c r="J347" s="2">
        <f t="shared" ca="1" si="47"/>
        <v>4974.6754770841444</v>
      </c>
      <c r="K347" s="4">
        <f t="shared" ca="1" si="40"/>
        <v>0.12309112606583164</v>
      </c>
      <c r="L347" s="2">
        <f t="shared" ca="1" si="43"/>
        <v>-16239.564514631098</v>
      </c>
      <c r="M347" s="2">
        <f t="shared" ca="1" si="44"/>
        <v>-21214.239991715243</v>
      </c>
      <c r="N347" s="2">
        <f t="shared" ca="1" si="45"/>
        <v>-153145.47690269977</v>
      </c>
    </row>
    <row r="348" spans="6:14" x14ac:dyDescent="0.25">
      <c r="F348" s="11">
        <v>335</v>
      </c>
      <c r="G348" s="2">
        <f t="shared" ca="1" si="41"/>
        <v>-153145.47690269977</v>
      </c>
      <c r="H348" s="11">
        <f t="shared" si="46"/>
        <v>1.7440383110077498</v>
      </c>
      <c r="I348" s="2">
        <f t="shared" ca="1" si="42"/>
        <v>3488.0766220154997</v>
      </c>
      <c r="J348" s="2">
        <f t="shared" ca="1" si="47"/>
        <v>4982.9666028792853</v>
      </c>
      <c r="K348" s="4">
        <f t="shared" ca="1" si="40"/>
        <v>-3.6612039560874339E-2</v>
      </c>
      <c r="L348" s="2">
        <f t="shared" ca="1" si="43"/>
        <v>5606.9682589306112</v>
      </c>
      <c r="M348" s="2">
        <f t="shared" ca="1" si="44"/>
        <v>624.00165605132588</v>
      </c>
      <c r="N348" s="2">
        <f t="shared" ca="1" si="45"/>
        <v>-152521.47524664845</v>
      </c>
    </row>
    <row r="349" spans="6:14" x14ac:dyDescent="0.25">
      <c r="F349" s="11">
        <v>336</v>
      </c>
      <c r="G349" s="2">
        <f t="shared" ca="1" si="41"/>
        <v>-152521.47524664845</v>
      </c>
      <c r="H349" s="11">
        <f t="shared" si="46"/>
        <v>1.7469450415260959</v>
      </c>
      <c r="I349" s="2">
        <f t="shared" ca="1" si="42"/>
        <v>3493.8900830521916</v>
      </c>
      <c r="J349" s="2">
        <f t="shared" ca="1" si="47"/>
        <v>4991.2715472174168</v>
      </c>
      <c r="K349" s="4">
        <f t="shared" ca="1" si="40"/>
        <v>-7.8996705375048548E-2</v>
      </c>
      <c r="L349" s="2">
        <f t="shared" ca="1" si="43"/>
        <v>12048.694043427247</v>
      </c>
      <c r="M349" s="2">
        <f t="shared" ca="1" si="44"/>
        <v>7057.4224962098306</v>
      </c>
      <c r="N349" s="2">
        <f t="shared" ca="1" si="45"/>
        <v>-145464.05275043863</v>
      </c>
    </row>
    <row r="350" spans="6:14" x14ac:dyDescent="0.25">
      <c r="F350" s="11">
        <v>337</v>
      </c>
      <c r="G350" s="2">
        <f t="shared" ca="1" si="41"/>
        <v>-145464.05275043863</v>
      </c>
      <c r="H350" s="11">
        <f t="shared" si="46"/>
        <v>1.7498566165953064</v>
      </c>
      <c r="I350" s="2">
        <f t="shared" ca="1" si="42"/>
        <v>3499.7132331906128</v>
      </c>
      <c r="J350" s="2">
        <f t="shared" ca="1" si="47"/>
        <v>4999.5903331294467</v>
      </c>
      <c r="K350" s="4">
        <f t="shared" ca="1" si="40"/>
        <v>-7.2500715585429622E-3</v>
      </c>
      <c r="L350" s="2">
        <f t="shared" ca="1" si="43"/>
        <v>1054.6247916363482</v>
      </c>
      <c r="M350" s="2">
        <f t="shared" ca="1" si="44"/>
        <v>-3944.9655414930985</v>
      </c>
      <c r="N350" s="2">
        <f t="shared" ca="1" si="45"/>
        <v>-149409.01829193172</v>
      </c>
    </row>
    <row r="351" spans="6:14" x14ac:dyDescent="0.25">
      <c r="F351" s="11">
        <v>338</v>
      </c>
      <c r="G351" s="2">
        <f t="shared" ca="1" si="41"/>
        <v>-149409.01829193172</v>
      </c>
      <c r="H351" s="11">
        <f t="shared" si="46"/>
        <v>1.7527730442896319</v>
      </c>
      <c r="I351" s="2">
        <f t="shared" ca="1" si="42"/>
        <v>3505.5460885792636</v>
      </c>
      <c r="J351" s="2">
        <f t="shared" ca="1" si="47"/>
        <v>5007.9229836846625</v>
      </c>
      <c r="K351" s="4">
        <f t="shared" ca="1" si="40"/>
        <v>-0.13283753896193709</v>
      </c>
      <c r="L351" s="2">
        <f t="shared" ca="1" si="43"/>
        <v>19847.126288619249</v>
      </c>
      <c r="M351" s="2">
        <f t="shared" ca="1" si="44"/>
        <v>14839.203304934586</v>
      </c>
      <c r="N351" s="2">
        <f t="shared" ca="1" si="45"/>
        <v>-134569.81498699714</v>
      </c>
    </row>
    <row r="352" spans="6:14" x14ac:dyDescent="0.25">
      <c r="F352" s="11">
        <v>339</v>
      </c>
      <c r="G352" s="2">
        <f t="shared" ca="1" si="41"/>
        <v>-134569.81498699714</v>
      </c>
      <c r="H352" s="11">
        <f t="shared" si="46"/>
        <v>1.7556943326967813</v>
      </c>
      <c r="I352" s="2">
        <f t="shared" ca="1" si="42"/>
        <v>3511.3886653935629</v>
      </c>
      <c r="J352" s="2">
        <f t="shared" ca="1" si="47"/>
        <v>5016.2695219908046</v>
      </c>
      <c r="K352" s="4">
        <f t="shared" ca="1" si="40"/>
        <v>2.5648975874106503E-2</v>
      </c>
      <c r="L352" s="2">
        <f t="shared" ca="1" si="43"/>
        <v>-3451.5779379844653</v>
      </c>
      <c r="M352" s="2">
        <f t="shared" ca="1" si="44"/>
        <v>-8467.8474599752699</v>
      </c>
      <c r="N352" s="2">
        <f t="shared" ca="1" si="45"/>
        <v>-143037.66244697242</v>
      </c>
    </row>
    <row r="353" spans="6:14" x14ac:dyDescent="0.25">
      <c r="F353" s="11">
        <v>340</v>
      </c>
      <c r="G353" s="2">
        <f t="shared" ca="1" si="41"/>
        <v>-143037.66244697242</v>
      </c>
      <c r="H353" s="11">
        <f t="shared" si="46"/>
        <v>1.758620489917943</v>
      </c>
      <c r="I353" s="2">
        <f t="shared" ca="1" si="42"/>
        <v>3517.2409798358858</v>
      </c>
      <c r="J353" s="2">
        <f t="shared" ca="1" si="47"/>
        <v>5024.6299711941228</v>
      </c>
      <c r="K353" s="4">
        <f t="shared" ca="1" si="40"/>
        <v>-2.9199041814386859E-2</v>
      </c>
      <c r="L353" s="2">
        <f t="shared" ca="1" si="43"/>
        <v>4176.5626868213003</v>
      </c>
      <c r="M353" s="2">
        <f t="shared" ca="1" si="44"/>
        <v>-848.06728437282254</v>
      </c>
      <c r="N353" s="2">
        <f t="shared" ca="1" si="45"/>
        <v>-143885.72973134523</v>
      </c>
    </row>
    <row r="354" spans="6:14" x14ac:dyDescent="0.25">
      <c r="F354" s="11">
        <v>341</v>
      </c>
      <c r="G354" s="2">
        <f t="shared" ca="1" si="41"/>
        <v>-143885.72973134523</v>
      </c>
      <c r="H354" s="11">
        <f t="shared" si="46"/>
        <v>1.7615515240678064</v>
      </c>
      <c r="I354" s="2">
        <f t="shared" ca="1" si="42"/>
        <v>3523.1030481356129</v>
      </c>
      <c r="J354" s="2">
        <f t="shared" ca="1" si="47"/>
        <v>5033.0043544794471</v>
      </c>
      <c r="K354" s="4">
        <f t="shared" ca="1" si="40"/>
        <v>3.0887127889378096E-2</v>
      </c>
      <c r="L354" s="2">
        <f t="shared" ca="1" si="43"/>
        <v>-4444.2169356685527</v>
      </c>
      <c r="M354" s="2">
        <f t="shared" ca="1" si="44"/>
        <v>-9477.2212901479998</v>
      </c>
      <c r="N354" s="2">
        <f t="shared" ca="1" si="45"/>
        <v>-153362.95102149324</v>
      </c>
    </row>
    <row r="355" spans="6:14" x14ac:dyDescent="0.25">
      <c r="F355" s="11">
        <v>342</v>
      </c>
      <c r="G355" s="2">
        <f t="shared" ca="1" si="41"/>
        <v>-153362.95102149324</v>
      </c>
      <c r="H355" s="11">
        <f t="shared" si="46"/>
        <v>1.7644874432745865</v>
      </c>
      <c r="I355" s="2">
        <f t="shared" ca="1" si="42"/>
        <v>3528.9748865491729</v>
      </c>
      <c r="J355" s="2">
        <f t="shared" ca="1" si="47"/>
        <v>5041.3926950702471</v>
      </c>
      <c r="K355" s="4">
        <f t="shared" ca="1" si="40"/>
        <v>-7.3747531675952133E-2</v>
      </c>
      <c r="L355" s="2">
        <f t="shared" ca="1" si="43"/>
        <v>11310.139088375068</v>
      </c>
      <c r="M355" s="2">
        <f t="shared" ca="1" si="44"/>
        <v>6268.7463933048211</v>
      </c>
      <c r="N355" s="2">
        <f t="shared" ca="1" si="45"/>
        <v>-147094.20462818842</v>
      </c>
    </row>
    <row r="356" spans="6:14" x14ac:dyDescent="0.25">
      <c r="F356" s="11">
        <v>343</v>
      </c>
      <c r="G356" s="2">
        <f t="shared" ca="1" si="41"/>
        <v>-147094.20462818842</v>
      </c>
      <c r="H356" s="11">
        <f t="shared" si="46"/>
        <v>1.7674282556800436</v>
      </c>
      <c r="I356" s="2">
        <f t="shared" ca="1" si="42"/>
        <v>3534.8565113600871</v>
      </c>
      <c r="J356" s="2">
        <f t="shared" ca="1" si="47"/>
        <v>5049.7950162286961</v>
      </c>
      <c r="K356" s="4">
        <f t="shared" ca="1" si="40"/>
        <v>-3.6244252296147375E-2</v>
      </c>
      <c r="L356" s="2">
        <f t="shared" ca="1" si="43"/>
        <v>5331.3194638451905</v>
      </c>
      <c r="M356" s="2">
        <f t="shared" ca="1" si="44"/>
        <v>281.5244476164944</v>
      </c>
      <c r="N356" s="2">
        <f t="shared" ca="1" si="45"/>
        <v>-146812.68018057194</v>
      </c>
    </row>
    <row r="357" spans="6:14" x14ac:dyDescent="0.25">
      <c r="F357" s="11">
        <v>344</v>
      </c>
      <c r="G357" s="2">
        <f t="shared" ca="1" si="41"/>
        <v>-146812.68018057194</v>
      </c>
      <c r="H357" s="11">
        <f t="shared" si="46"/>
        <v>1.7703739694395109</v>
      </c>
      <c r="I357" s="2">
        <f t="shared" ca="1" si="42"/>
        <v>3540.7479388790216</v>
      </c>
      <c r="J357" s="2">
        <f t="shared" ca="1" si="47"/>
        <v>5058.2113412557455</v>
      </c>
      <c r="K357" s="4">
        <f t="shared" ca="1" si="40"/>
        <v>-7.493539082593792E-2</v>
      </c>
      <c r="L357" s="2">
        <f t="shared" ca="1" si="43"/>
        <v>11001.465567534589</v>
      </c>
      <c r="M357" s="2">
        <f t="shared" ca="1" si="44"/>
        <v>5943.2542262788438</v>
      </c>
      <c r="N357" s="2">
        <f t="shared" ca="1" si="45"/>
        <v>-140869.42595429311</v>
      </c>
    </row>
    <row r="358" spans="6:14" x14ac:dyDescent="0.25">
      <c r="F358" s="11">
        <v>345</v>
      </c>
      <c r="G358" s="2">
        <f t="shared" ca="1" si="41"/>
        <v>-140869.42595429311</v>
      </c>
      <c r="H358" s="11">
        <f t="shared" si="46"/>
        <v>1.7733245927219103</v>
      </c>
      <c r="I358" s="2">
        <f t="shared" ca="1" si="42"/>
        <v>3546.6491854438209</v>
      </c>
      <c r="J358" s="2">
        <f t="shared" ca="1" si="47"/>
        <v>5066.6416934911731</v>
      </c>
      <c r="K358" s="4">
        <f t="shared" ca="1" si="40"/>
        <v>2.0279869819456176E-3</v>
      </c>
      <c r="L358" s="2">
        <f t="shared" ca="1" si="43"/>
        <v>-285.68136198945854</v>
      </c>
      <c r="M358" s="2">
        <f t="shared" ca="1" si="44"/>
        <v>-5352.3230554806314</v>
      </c>
      <c r="N358" s="2">
        <f t="shared" ca="1" si="45"/>
        <v>-146221.74900977375</v>
      </c>
    </row>
    <row r="359" spans="6:14" x14ac:dyDescent="0.25">
      <c r="F359" s="11">
        <v>346</v>
      </c>
      <c r="G359" s="2">
        <f t="shared" ca="1" si="41"/>
        <v>-146221.74900977375</v>
      </c>
      <c r="H359" s="11">
        <f t="shared" si="46"/>
        <v>1.7762801337097798</v>
      </c>
      <c r="I359" s="2">
        <f t="shared" ca="1" si="42"/>
        <v>3552.5602674195598</v>
      </c>
      <c r="J359" s="2">
        <f t="shared" ca="1" si="47"/>
        <v>5075.0860963136574</v>
      </c>
      <c r="K359" s="4">
        <f t="shared" ca="1" si="40"/>
        <v>3.6640953122674118E-2</v>
      </c>
      <c r="L359" s="2">
        <f t="shared" ca="1" si="43"/>
        <v>-5357.7042509825405</v>
      </c>
      <c r="M359" s="2">
        <f t="shared" ca="1" si="44"/>
        <v>-10432.790347296199</v>
      </c>
      <c r="N359" s="2">
        <f t="shared" ca="1" si="45"/>
        <v>-156654.53935706994</v>
      </c>
    </row>
    <row r="360" spans="6:14" x14ac:dyDescent="0.25">
      <c r="F360" s="11">
        <v>347</v>
      </c>
      <c r="G360" s="2">
        <f t="shared" ca="1" si="41"/>
        <v>-156654.53935706994</v>
      </c>
      <c r="H360" s="11">
        <f t="shared" si="46"/>
        <v>1.7792406005992962</v>
      </c>
      <c r="I360" s="2">
        <f t="shared" ca="1" si="42"/>
        <v>3558.4812011985923</v>
      </c>
      <c r="J360" s="2">
        <f t="shared" ca="1" si="47"/>
        <v>5083.5445731408463</v>
      </c>
      <c r="K360" s="4">
        <f t="shared" ca="1" si="40"/>
        <v>-1.4927668145593362E-2</v>
      </c>
      <c r="L360" s="2">
        <f t="shared" ca="1" si="43"/>
        <v>2338.4869770231344</v>
      </c>
      <c r="M360" s="2">
        <f t="shared" ca="1" si="44"/>
        <v>-2745.0575961177119</v>
      </c>
      <c r="N360" s="2">
        <f t="shared" ca="1" si="45"/>
        <v>-159399.59695318766</v>
      </c>
    </row>
    <row r="361" spans="6:14" x14ac:dyDescent="0.25">
      <c r="F361" s="11">
        <v>348</v>
      </c>
      <c r="G361" s="2">
        <f t="shared" ca="1" si="41"/>
        <v>-159399.59695318766</v>
      </c>
      <c r="H361" s="11">
        <f t="shared" si="46"/>
        <v>1.7822060016002954</v>
      </c>
      <c r="I361" s="2">
        <f t="shared" ca="1" si="42"/>
        <v>3564.4120032005908</v>
      </c>
      <c r="J361" s="2">
        <f t="shared" ca="1" si="47"/>
        <v>5092.0171474294157</v>
      </c>
      <c r="K361" s="4">
        <f t="shared" ca="1" si="40"/>
        <v>1.5551298535026455E-2</v>
      </c>
      <c r="L361" s="2">
        <f t="shared" ca="1" si="43"/>
        <v>-2478.8707185819148</v>
      </c>
      <c r="M361" s="2">
        <f t="shared" ca="1" si="44"/>
        <v>-7570.8878660113305</v>
      </c>
      <c r="N361" s="2">
        <f t="shared" ca="1" si="45"/>
        <v>-166970.48481919899</v>
      </c>
    </row>
    <row r="362" spans="6:14" x14ac:dyDescent="0.25">
      <c r="F362" s="11">
        <v>349</v>
      </c>
      <c r="G362" s="2">
        <f t="shared" ca="1" si="41"/>
        <v>-166970.48481919899</v>
      </c>
      <c r="H362" s="11">
        <f t="shared" si="46"/>
        <v>1.7851763449362961</v>
      </c>
      <c r="I362" s="2">
        <f t="shared" ca="1" si="42"/>
        <v>3570.3526898725922</v>
      </c>
      <c r="J362" s="2">
        <f t="shared" ca="1" si="47"/>
        <v>5100.5038426751316</v>
      </c>
      <c r="K362" s="4">
        <f t="shared" ca="1" si="40"/>
        <v>3.8600213184923723E-2</v>
      </c>
      <c r="L362" s="2">
        <f t="shared" ca="1" si="43"/>
        <v>-6445.0963096111509</v>
      </c>
      <c r="M362" s="2">
        <f t="shared" ca="1" si="44"/>
        <v>-11545.600152286283</v>
      </c>
      <c r="N362" s="2">
        <f t="shared" ca="1" si="45"/>
        <v>-178516.08497148528</v>
      </c>
    </row>
    <row r="363" spans="6:14" x14ac:dyDescent="0.25">
      <c r="F363" s="11">
        <v>350</v>
      </c>
      <c r="G363" s="2">
        <f t="shared" ca="1" si="41"/>
        <v>-178516.08497148528</v>
      </c>
      <c r="H363" s="11">
        <f t="shared" si="46"/>
        <v>1.7881516388445235</v>
      </c>
      <c r="I363" s="2">
        <f t="shared" ca="1" si="42"/>
        <v>3576.3032776890473</v>
      </c>
      <c r="J363" s="2">
        <f t="shared" ca="1" si="47"/>
        <v>5109.0046824129249</v>
      </c>
      <c r="K363" s="4">
        <f t="shared" ca="1" si="40"/>
        <v>3.5416204200741139E-2</v>
      </c>
      <c r="L363" s="2">
        <f t="shared" ca="1" si="43"/>
        <v>-6322.3621184669792</v>
      </c>
      <c r="M363" s="2">
        <f t="shared" ca="1" si="44"/>
        <v>-11431.366800879903</v>
      </c>
      <c r="N363" s="2">
        <f t="shared" ca="1" si="45"/>
        <v>-189947.4517723652</v>
      </c>
    </row>
    <row r="364" spans="6:14" x14ac:dyDescent="0.25">
      <c r="F364" s="11">
        <v>351</v>
      </c>
      <c r="G364" s="2">
        <f t="shared" ca="1" si="41"/>
        <v>-189947.4517723652</v>
      </c>
      <c r="H364" s="11">
        <f t="shared" si="46"/>
        <v>1.7911318915759307</v>
      </c>
      <c r="I364" s="2">
        <f t="shared" ca="1" si="42"/>
        <v>3582.2637831518614</v>
      </c>
      <c r="J364" s="2">
        <f t="shared" ca="1" si="47"/>
        <v>5117.5196902169455</v>
      </c>
      <c r="K364" s="4">
        <f t="shared" ca="1" si="40"/>
        <v>7.9973026820008897E-2</v>
      </c>
      <c r="L364" s="2">
        <f t="shared" ca="1" si="43"/>
        <v>-15190.672654983708</v>
      </c>
      <c r="M364" s="2">
        <f t="shared" ca="1" si="44"/>
        <v>-20308.192345200652</v>
      </c>
      <c r="N364" s="2">
        <f t="shared" ca="1" si="45"/>
        <v>-210255.64411756585</v>
      </c>
    </row>
    <row r="365" spans="6:14" x14ac:dyDescent="0.25">
      <c r="F365" s="11">
        <v>352</v>
      </c>
      <c r="G365" s="2">
        <f t="shared" ca="1" si="41"/>
        <v>-210255.64411756585</v>
      </c>
      <c r="H365" s="11">
        <f t="shared" si="46"/>
        <v>1.7941171113952243</v>
      </c>
      <c r="I365" s="2">
        <f t="shared" ca="1" si="42"/>
        <v>3588.2342227904487</v>
      </c>
      <c r="J365" s="2">
        <f t="shared" ca="1" si="47"/>
        <v>5126.0488897006417</v>
      </c>
      <c r="K365" s="4">
        <f t="shared" ca="1" si="40"/>
        <v>1.4673753681667349E-3</v>
      </c>
      <c r="L365" s="2">
        <f t="shared" ca="1" si="43"/>
        <v>-308.5239531961472</v>
      </c>
      <c r="M365" s="2">
        <f t="shared" ca="1" si="44"/>
        <v>-5434.5728428967886</v>
      </c>
      <c r="N365" s="2">
        <f t="shared" ca="1" si="45"/>
        <v>-215690.21696046265</v>
      </c>
    </row>
    <row r="366" spans="6:14" x14ac:dyDescent="0.25">
      <c r="F366" s="11">
        <v>353</v>
      </c>
      <c r="G366" s="2">
        <f t="shared" ca="1" si="41"/>
        <v>-215690.21696046265</v>
      </c>
      <c r="H366" s="11">
        <f t="shared" si="46"/>
        <v>1.7971073065808834</v>
      </c>
      <c r="I366" s="2">
        <f t="shared" ca="1" si="42"/>
        <v>3594.2146131617669</v>
      </c>
      <c r="J366" s="2">
        <f t="shared" ca="1" si="47"/>
        <v>5134.5923045168101</v>
      </c>
      <c r="K366" s="4">
        <f t="shared" ca="1" si="40"/>
        <v>5.0328465448641752E-2</v>
      </c>
      <c r="L366" s="2">
        <f t="shared" ca="1" si="43"/>
        <v>-10855.357631904688</v>
      </c>
      <c r="M366" s="2">
        <f t="shared" ca="1" si="44"/>
        <v>-15989.949936421497</v>
      </c>
      <c r="N366" s="2">
        <f t="shared" ca="1" si="45"/>
        <v>-231680.16689688415</v>
      </c>
    </row>
    <row r="367" spans="6:14" x14ac:dyDescent="0.25">
      <c r="F367" s="11">
        <v>354</v>
      </c>
      <c r="G367" s="2">
        <f t="shared" ca="1" si="41"/>
        <v>-231680.16689688415</v>
      </c>
      <c r="H367" s="11">
        <f t="shared" si="46"/>
        <v>1.800102485425185</v>
      </c>
      <c r="I367" s="2">
        <f t="shared" ca="1" si="42"/>
        <v>3600.20497085037</v>
      </c>
      <c r="J367" s="2">
        <f t="shared" ca="1" si="47"/>
        <v>5143.1499583576715</v>
      </c>
      <c r="K367" s="4">
        <f t="shared" ca="1" si="40"/>
        <v>-4.7800237492411128E-2</v>
      </c>
      <c r="L367" s="2">
        <f t="shared" ca="1" si="43"/>
        <v>11074.36699995251</v>
      </c>
      <c r="M367" s="2">
        <f t="shared" ca="1" si="44"/>
        <v>5931.2170415948385</v>
      </c>
      <c r="N367" s="2">
        <f t="shared" ca="1" si="45"/>
        <v>-225748.94985528931</v>
      </c>
    </row>
    <row r="368" spans="6:14" x14ac:dyDescent="0.25">
      <c r="F368" s="11">
        <v>355</v>
      </c>
      <c r="G368" s="2">
        <f t="shared" ca="1" si="41"/>
        <v>-225748.94985528931</v>
      </c>
      <c r="H368" s="11">
        <f t="shared" si="46"/>
        <v>1.8031026562342269</v>
      </c>
      <c r="I368" s="2">
        <f t="shared" ca="1" si="42"/>
        <v>3606.2053124684539</v>
      </c>
      <c r="J368" s="2">
        <f t="shared" ca="1" si="47"/>
        <v>5151.7218749549347</v>
      </c>
      <c r="K368" s="4">
        <f t="shared" ca="1" si="40"/>
        <v>-5.7641554757449719E-2</v>
      </c>
      <c r="L368" s="2">
        <f t="shared" ca="1" si="43"/>
        <v>13012.520454520429</v>
      </c>
      <c r="M368" s="2">
        <f t="shared" ca="1" si="44"/>
        <v>7860.798579565494</v>
      </c>
      <c r="N368" s="2">
        <f t="shared" ca="1" si="45"/>
        <v>-217888.15127572382</v>
      </c>
    </row>
    <row r="369" spans="6:14" x14ac:dyDescent="0.25">
      <c r="F369" s="11">
        <v>356</v>
      </c>
      <c r="G369" s="2">
        <f t="shared" ca="1" si="41"/>
        <v>-217888.15127572382</v>
      </c>
      <c r="H369" s="11">
        <f t="shared" si="46"/>
        <v>1.8061078273279507</v>
      </c>
      <c r="I369" s="2">
        <f t="shared" ca="1" si="42"/>
        <v>3612.2156546559013</v>
      </c>
      <c r="J369" s="2">
        <f t="shared" ca="1" si="47"/>
        <v>5160.3080780798591</v>
      </c>
      <c r="K369" s="4">
        <f t="shared" ca="1" si="40"/>
        <v>1.6025582448616637E-2</v>
      </c>
      <c r="L369" s="2">
        <f t="shared" ca="1" si="43"/>
        <v>-3491.7845328457665</v>
      </c>
      <c r="M369" s="2">
        <f t="shared" ca="1" si="44"/>
        <v>-8652.0926109256252</v>
      </c>
      <c r="N369" s="2">
        <f t="shared" ca="1" si="45"/>
        <v>-226540.24388664943</v>
      </c>
    </row>
    <row r="370" spans="6:14" x14ac:dyDescent="0.25">
      <c r="F370" s="11">
        <v>357</v>
      </c>
      <c r="G370" s="2">
        <f t="shared" ca="1" si="41"/>
        <v>-226540.24388664943</v>
      </c>
      <c r="H370" s="11">
        <f t="shared" si="46"/>
        <v>1.8091180070401642</v>
      </c>
      <c r="I370" s="2">
        <f t="shared" ca="1" si="42"/>
        <v>3618.2360140803285</v>
      </c>
      <c r="J370" s="2">
        <f t="shared" ca="1" si="47"/>
        <v>5168.908591543327</v>
      </c>
      <c r="K370" s="4">
        <f t="shared" ca="1" si="40"/>
        <v>2.347104487820147E-2</v>
      </c>
      <c r="L370" s="2">
        <f t="shared" ca="1" si="43"/>
        <v>-5317.1362309822553</v>
      </c>
      <c r="M370" s="2">
        <f t="shared" ca="1" si="44"/>
        <v>-10486.044822525582</v>
      </c>
      <c r="N370" s="2">
        <f t="shared" ca="1" si="45"/>
        <v>-237026.28870917502</v>
      </c>
    </row>
    <row r="371" spans="6:14" x14ac:dyDescent="0.25">
      <c r="F371" s="11">
        <v>358</v>
      </c>
      <c r="G371" s="2">
        <f t="shared" ca="1" si="41"/>
        <v>-237026.28870917502</v>
      </c>
      <c r="H371" s="11">
        <f t="shared" si="46"/>
        <v>1.8121332037185645</v>
      </c>
      <c r="I371" s="2">
        <f t="shared" ca="1" si="42"/>
        <v>3624.2664074371287</v>
      </c>
      <c r="J371" s="2">
        <f t="shared" ca="1" si="47"/>
        <v>5177.5234391958984</v>
      </c>
      <c r="K371" s="4">
        <f t="shared" ca="1" si="40"/>
        <v>7.6224086473302144E-2</v>
      </c>
      <c r="L371" s="2">
        <f t="shared" ca="1" si="43"/>
        <v>-18067.112327014034</v>
      </c>
      <c r="M371" s="2">
        <f t="shared" ca="1" si="44"/>
        <v>-23244.635766209933</v>
      </c>
      <c r="N371" s="2">
        <f t="shared" ca="1" si="45"/>
        <v>-260270.92447538493</v>
      </c>
    </row>
    <row r="372" spans="6:14" x14ac:dyDescent="0.25">
      <c r="F372" s="11">
        <v>359</v>
      </c>
      <c r="G372" s="2">
        <f t="shared" ca="1" si="41"/>
        <v>-260270.92447538493</v>
      </c>
      <c r="H372" s="11">
        <f t="shared" si="46"/>
        <v>1.8151534257247619</v>
      </c>
      <c r="I372" s="2">
        <f t="shared" ca="1" si="42"/>
        <v>3630.3068514495239</v>
      </c>
      <c r="J372" s="2">
        <f t="shared" ca="1" si="47"/>
        <v>5186.1526449278917</v>
      </c>
      <c r="K372" s="4">
        <f t="shared" ca="1" si="40"/>
        <v>0.12107505084923875</v>
      </c>
      <c r="L372" s="2">
        <f t="shared" ca="1" si="43"/>
        <v>-31512.315415435609</v>
      </c>
      <c r="M372" s="2">
        <f t="shared" ca="1" si="44"/>
        <v>-36698.468060363499</v>
      </c>
      <c r="N372" s="2">
        <f t="shared" ca="1" si="45"/>
        <v>-296969.39253574843</v>
      </c>
    </row>
    <row r="373" spans="6:14" x14ac:dyDescent="0.25">
      <c r="F373" s="11">
        <v>360</v>
      </c>
      <c r="G373" s="2">
        <f t="shared" ca="1" si="41"/>
        <v>-296969.39253574843</v>
      </c>
      <c r="H373" s="11">
        <f t="shared" si="46"/>
        <v>1.8181786814343037</v>
      </c>
      <c r="I373" s="2">
        <f t="shared" ca="1" si="42"/>
        <v>3636.3573628686077</v>
      </c>
      <c r="J373" s="2">
        <f t="shared" ca="1" si="47"/>
        <v>5194.7962326694396</v>
      </c>
      <c r="K373" s="4">
        <f t="shared" ca="1" si="40"/>
        <v>-8.2145997786643943E-2</v>
      </c>
      <c r="L373" s="2">
        <f t="shared" ca="1" si="43"/>
        <v>24394.847061942586</v>
      </c>
      <c r="M373" s="2">
        <f t="shared" ca="1" si="44"/>
        <v>19200.050829273147</v>
      </c>
      <c r="N373" s="2">
        <f t="shared" ca="1" si="45"/>
        <v>-277769.3417064753</v>
      </c>
    </row>
  </sheetData>
  <mergeCells count="2">
    <mergeCell ref="F2:I2"/>
    <mergeCell ref="R13:S1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3:K371"/>
  <sheetViews>
    <sheetView showGridLines="0" zoomScaleNormal="100" workbookViewId="0">
      <selection activeCell="G20" sqref="G20"/>
    </sheetView>
  </sheetViews>
  <sheetFormatPr defaultColWidth="8.5703125" defaultRowHeight="15" x14ac:dyDescent="0.25"/>
  <cols>
    <col min="6" max="6" width="14.5703125" bestFit="1" customWidth="1"/>
    <col min="7" max="7" width="15.28515625" customWidth="1"/>
    <col min="9" max="9" width="12" customWidth="1"/>
    <col min="10" max="10" width="17.5703125" customWidth="1"/>
    <col min="11" max="11" width="14.42578125" customWidth="1"/>
    <col min="15" max="17" width="10.140625" bestFit="1" customWidth="1"/>
  </cols>
  <sheetData>
    <row r="3" spans="6:11" x14ac:dyDescent="0.25">
      <c r="F3" t="s">
        <v>18</v>
      </c>
      <c r="G3" s="3">
        <v>200000</v>
      </c>
    </row>
    <row r="4" spans="6:11" x14ac:dyDescent="0.25">
      <c r="F4" t="s">
        <v>2</v>
      </c>
      <c r="G4" s="3">
        <v>20000</v>
      </c>
    </row>
    <row r="5" spans="6:11" x14ac:dyDescent="0.25">
      <c r="F5" t="s">
        <v>19</v>
      </c>
      <c r="G5" s="4">
        <v>4.2500000000000003E-2</v>
      </c>
    </row>
    <row r="6" spans="6:11" x14ac:dyDescent="0.25">
      <c r="F6" t="s">
        <v>6</v>
      </c>
      <c r="G6">
        <v>30</v>
      </c>
    </row>
    <row r="7" spans="6:11" x14ac:dyDescent="0.25">
      <c r="F7" t="s">
        <v>20</v>
      </c>
      <c r="G7" s="7">
        <f>-PMT(G5/12,G6*12,G3-G4,0,0)</f>
        <v>885.49180394307052</v>
      </c>
    </row>
    <row r="11" spans="6:11" x14ac:dyDescent="0.25">
      <c r="F11" t="s">
        <v>9</v>
      </c>
      <c r="G11" t="s">
        <v>10</v>
      </c>
      <c r="H11" t="s">
        <v>21</v>
      </c>
      <c r="I11" t="s">
        <v>22</v>
      </c>
      <c r="J11" t="s">
        <v>23</v>
      </c>
      <c r="K11" t="s">
        <v>17</v>
      </c>
    </row>
    <row r="12" spans="6:11" x14ac:dyDescent="0.25">
      <c r="F12">
        <v>1</v>
      </c>
      <c r="G12" s="3">
        <f>G3-G4</f>
        <v>180000</v>
      </c>
      <c r="H12" s="7">
        <f t="shared" ref="H12:H75" si="0">$G$7</f>
        <v>885.49180394307052</v>
      </c>
      <c r="I12" s="3">
        <f t="shared" ref="I12:I75" si="1">$G$5/12*G12</f>
        <v>637.5</v>
      </c>
      <c r="J12" s="7">
        <f t="shared" ref="J12:J75" si="2">H12-I12</f>
        <v>247.99180394307052</v>
      </c>
      <c r="K12" s="7">
        <f t="shared" ref="K12:K75" si="3">G12-J12</f>
        <v>179752.00819605694</v>
      </c>
    </row>
    <row r="13" spans="6:11" x14ac:dyDescent="0.25">
      <c r="F13">
        <v>2</v>
      </c>
      <c r="G13" s="7">
        <f t="shared" ref="G13:G76" si="4">K12</f>
        <v>179752.00819605694</v>
      </c>
      <c r="H13" s="7">
        <f t="shared" si="0"/>
        <v>885.49180394307052</v>
      </c>
      <c r="I13" s="3">
        <f t="shared" si="1"/>
        <v>636.62169569436833</v>
      </c>
      <c r="J13" s="7">
        <f t="shared" si="2"/>
        <v>248.87010824870219</v>
      </c>
      <c r="K13" s="7">
        <f t="shared" si="3"/>
        <v>179503.13808780824</v>
      </c>
    </row>
    <row r="14" spans="6:11" ht="20.25" customHeight="1" x14ac:dyDescent="0.25">
      <c r="F14">
        <v>3</v>
      </c>
      <c r="G14" s="7">
        <f t="shared" si="4"/>
        <v>179503.13808780824</v>
      </c>
      <c r="H14" s="7">
        <f t="shared" si="0"/>
        <v>885.49180394307052</v>
      </c>
      <c r="I14" s="3">
        <f t="shared" si="1"/>
        <v>635.74028072765418</v>
      </c>
      <c r="J14" s="7">
        <f t="shared" si="2"/>
        <v>249.75152321541634</v>
      </c>
      <c r="K14" s="7">
        <f t="shared" si="3"/>
        <v>179253.38656459283</v>
      </c>
    </row>
    <row r="15" spans="6:11" x14ac:dyDescent="0.25">
      <c r="F15">
        <v>4</v>
      </c>
      <c r="G15" s="7">
        <f t="shared" si="4"/>
        <v>179253.38656459283</v>
      </c>
      <c r="H15" s="7">
        <f t="shared" si="0"/>
        <v>885.49180394307052</v>
      </c>
      <c r="I15" s="3">
        <f t="shared" si="1"/>
        <v>634.85574408293303</v>
      </c>
      <c r="J15" s="7">
        <f t="shared" si="2"/>
        <v>250.63605986013749</v>
      </c>
      <c r="K15" s="7">
        <f t="shared" si="3"/>
        <v>179002.75050473268</v>
      </c>
    </row>
    <row r="16" spans="6:11" x14ac:dyDescent="0.25">
      <c r="F16">
        <v>5</v>
      </c>
      <c r="G16" s="7">
        <f t="shared" si="4"/>
        <v>179002.75050473268</v>
      </c>
      <c r="H16" s="7">
        <f t="shared" si="0"/>
        <v>885.49180394307052</v>
      </c>
      <c r="I16" s="3">
        <f t="shared" si="1"/>
        <v>633.96807470426165</v>
      </c>
      <c r="J16" s="7">
        <f t="shared" si="2"/>
        <v>251.52372923880887</v>
      </c>
      <c r="K16" s="7">
        <f t="shared" si="3"/>
        <v>178751.22677549388</v>
      </c>
    </row>
    <row r="17" spans="6:11" x14ac:dyDescent="0.25">
      <c r="F17">
        <v>6</v>
      </c>
      <c r="G17" s="7">
        <f t="shared" si="4"/>
        <v>178751.22677549388</v>
      </c>
      <c r="H17" s="7">
        <f t="shared" si="0"/>
        <v>885.49180394307052</v>
      </c>
      <c r="I17" s="3">
        <f t="shared" si="1"/>
        <v>633.07726149654093</v>
      </c>
      <c r="J17" s="7">
        <f t="shared" si="2"/>
        <v>252.41454244652959</v>
      </c>
      <c r="K17" s="7">
        <f t="shared" si="3"/>
        <v>178498.81223304736</v>
      </c>
    </row>
    <row r="18" spans="6:11" x14ac:dyDescent="0.25">
      <c r="F18">
        <v>7</v>
      </c>
      <c r="G18" s="7">
        <f t="shared" si="4"/>
        <v>178498.81223304736</v>
      </c>
      <c r="H18" s="7">
        <f t="shared" si="0"/>
        <v>885.49180394307052</v>
      </c>
      <c r="I18" s="3">
        <f t="shared" si="1"/>
        <v>632.1832933253761</v>
      </c>
      <c r="J18" s="7">
        <f t="shared" si="2"/>
        <v>253.30851061769442</v>
      </c>
      <c r="K18" s="7">
        <f t="shared" si="3"/>
        <v>178245.50372242965</v>
      </c>
    </row>
    <row r="19" spans="6:11" x14ac:dyDescent="0.25">
      <c r="F19">
        <v>8</v>
      </c>
      <c r="G19" s="7">
        <f t="shared" si="4"/>
        <v>178245.50372242965</v>
      </c>
      <c r="H19" s="7">
        <f t="shared" si="0"/>
        <v>885.49180394307052</v>
      </c>
      <c r="I19" s="3">
        <f t="shared" si="1"/>
        <v>631.28615901693843</v>
      </c>
      <c r="J19" s="7">
        <f t="shared" si="2"/>
        <v>254.20564492613209</v>
      </c>
      <c r="K19" s="7">
        <f t="shared" si="3"/>
        <v>177991.29807750351</v>
      </c>
    </row>
    <row r="20" spans="6:11" x14ac:dyDescent="0.25">
      <c r="F20">
        <v>9</v>
      </c>
      <c r="G20" s="7">
        <f t="shared" si="4"/>
        <v>177991.29807750351</v>
      </c>
      <c r="H20" s="7">
        <f t="shared" si="0"/>
        <v>885.49180394307052</v>
      </c>
      <c r="I20" s="3">
        <f t="shared" si="1"/>
        <v>630.38584735782501</v>
      </c>
      <c r="J20" s="7">
        <f t="shared" si="2"/>
        <v>255.10595658524551</v>
      </c>
      <c r="K20" s="7">
        <f t="shared" si="3"/>
        <v>177736.19212091828</v>
      </c>
    </row>
    <row r="21" spans="6:11" x14ac:dyDescent="0.25">
      <c r="F21">
        <v>10</v>
      </c>
      <c r="G21" s="7">
        <f t="shared" si="4"/>
        <v>177736.19212091828</v>
      </c>
      <c r="H21" s="7">
        <f t="shared" si="0"/>
        <v>885.49180394307052</v>
      </c>
      <c r="I21" s="3">
        <f t="shared" si="1"/>
        <v>629.48234709491896</v>
      </c>
      <c r="J21" s="7">
        <f t="shared" si="2"/>
        <v>256.00945684815156</v>
      </c>
      <c r="K21" s="7">
        <f t="shared" si="3"/>
        <v>177480.18266407013</v>
      </c>
    </row>
    <row r="22" spans="6:11" x14ac:dyDescent="0.25">
      <c r="F22">
        <v>11</v>
      </c>
      <c r="G22" s="7">
        <f t="shared" si="4"/>
        <v>177480.18266407013</v>
      </c>
      <c r="H22" s="7">
        <f t="shared" si="0"/>
        <v>885.49180394307052</v>
      </c>
      <c r="I22" s="3">
        <f t="shared" si="1"/>
        <v>628.57564693524841</v>
      </c>
      <c r="J22" s="7">
        <f t="shared" si="2"/>
        <v>256.91615700782211</v>
      </c>
      <c r="K22" s="7">
        <f t="shared" si="3"/>
        <v>177223.2665070623</v>
      </c>
    </row>
    <row r="23" spans="6:11" x14ac:dyDescent="0.25">
      <c r="F23">
        <v>12</v>
      </c>
      <c r="G23" s="7">
        <f t="shared" si="4"/>
        <v>177223.2665070623</v>
      </c>
      <c r="H23" s="7">
        <f t="shared" si="0"/>
        <v>885.49180394307052</v>
      </c>
      <c r="I23" s="3">
        <f t="shared" si="1"/>
        <v>627.66573554584568</v>
      </c>
      <c r="J23" s="7">
        <f t="shared" si="2"/>
        <v>257.82606839722484</v>
      </c>
      <c r="K23" s="7">
        <f t="shared" si="3"/>
        <v>176965.44043866507</v>
      </c>
    </row>
    <row r="24" spans="6:11" x14ac:dyDescent="0.25">
      <c r="F24">
        <v>13</v>
      </c>
      <c r="G24" s="7">
        <f t="shared" si="4"/>
        <v>176965.44043866507</v>
      </c>
      <c r="H24" s="7">
        <f t="shared" si="0"/>
        <v>885.49180394307052</v>
      </c>
      <c r="I24" s="3">
        <f t="shared" si="1"/>
        <v>626.75260155360547</v>
      </c>
      <c r="J24" s="7">
        <f t="shared" si="2"/>
        <v>258.73920238946505</v>
      </c>
      <c r="K24" s="7">
        <f t="shared" si="3"/>
        <v>176706.70123627561</v>
      </c>
    </row>
    <row r="25" spans="6:11" x14ac:dyDescent="0.25">
      <c r="F25">
        <v>14</v>
      </c>
      <c r="G25" s="7">
        <f t="shared" si="4"/>
        <v>176706.70123627561</v>
      </c>
      <c r="H25" s="7">
        <f t="shared" si="0"/>
        <v>885.49180394307052</v>
      </c>
      <c r="I25" s="3">
        <f t="shared" si="1"/>
        <v>625.83623354514282</v>
      </c>
      <c r="J25" s="7">
        <f t="shared" si="2"/>
        <v>259.6555703979277</v>
      </c>
      <c r="K25" s="7">
        <f t="shared" si="3"/>
        <v>176447.04566587767</v>
      </c>
    </row>
    <row r="26" spans="6:11" x14ac:dyDescent="0.25">
      <c r="F26">
        <v>15</v>
      </c>
      <c r="G26" s="7">
        <f t="shared" si="4"/>
        <v>176447.04566587767</v>
      </c>
      <c r="H26" s="7">
        <f t="shared" si="0"/>
        <v>885.49180394307052</v>
      </c>
      <c r="I26" s="3">
        <f t="shared" si="1"/>
        <v>624.91662006665013</v>
      </c>
      <c r="J26" s="7">
        <f t="shared" si="2"/>
        <v>260.5751838764204</v>
      </c>
      <c r="K26" s="7">
        <f t="shared" si="3"/>
        <v>176186.47048200126</v>
      </c>
    </row>
    <row r="27" spans="6:11" x14ac:dyDescent="0.25">
      <c r="F27">
        <v>16</v>
      </c>
      <c r="G27" s="7">
        <f t="shared" si="4"/>
        <v>176186.47048200126</v>
      </c>
      <c r="H27" s="7">
        <f t="shared" si="0"/>
        <v>885.49180394307052</v>
      </c>
      <c r="I27" s="3">
        <f t="shared" si="1"/>
        <v>623.99374962375452</v>
      </c>
      <c r="J27" s="7">
        <f t="shared" si="2"/>
        <v>261.498054319316</v>
      </c>
      <c r="K27" s="7">
        <f t="shared" si="3"/>
        <v>175924.97242768193</v>
      </c>
    </row>
    <row r="28" spans="6:11" x14ac:dyDescent="0.25">
      <c r="F28">
        <v>17</v>
      </c>
      <c r="G28" s="7">
        <f t="shared" si="4"/>
        <v>175924.97242768193</v>
      </c>
      <c r="H28" s="7">
        <f t="shared" si="0"/>
        <v>885.49180394307052</v>
      </c>
      <c r="I28" s="3">
        <f t="shared" si="1"/>
        <v>623.06761068137359</v>
      </c>
      <c r="J28" s="7">
        <f t="shared" si="2"/>
        <v>262.42419326169693</v>
      </c>
      <c r="K28" s="7">
        <f t="shared" si="3"/>
        <v>175662.54823442025</v>
      </c>
    </row>
    <row r="29" spans="6:11" x14ac:dyDescent="0.25">
      <c r="F29">
        <v>18</v>
      </c>
      <c r="G29" s="7">
        <f t="shared" si="4"/>
        <v>175662.54823442025</v>
      </c>
      <c r="H29" s="7">
        <f t="shared" si="0"/>
        <v>885.49180394307052</v>
      </c>
      <c r="I29" s="3">
        <f t="shared" si="1"/>
        <v>622.13819166357177</v>
      </c>
      <c r="J29" s="7">
        <f t="shared" si="2"/>
        <v>263.35361227949875</v>
      </c>
      <c r="K29" s="7">
        <f t="shared" si="3"/>
        <v>175399.19462214076</v>
      </c>
    </row>
    <row r="30" spans="6:11" x14ac:dyDescent="0.25">
      <c r="F30">
        <v>19</v>
      </c>
      <c r="G30" s="7">
        <f t="shared" si="4"/>
        <v>175399.19462214076</v>
      </c>
      <c r="H30" s="7">
        <f t="shared" si="0"/>
        <v>885.49180394307052</v>
      </c>
      <c r="I30" s="3">
        <f t="shared" si="1"/>
        <v>621.20548095341519</v>
      </c>
      <c r="J30" s="7">
        <f t="shared" si="2"/>
        <v>264.28632298965533</v>
      </c>
      <c r="K30" s="7">
        <f t="shared" si="3"/>
        <v>175134.90829915111</v>
      </c>
    </row>
    <row r="31" spans="6:11" x14ac:dyDescent="0.25">
      <c r="F31">
        <v>20</v>
      </c>
      <c r="G31" s="7">
        <f t="shared" si="4"/>
        <v>175134.90829915111</v>
      </c>
      <c r="H31" s="7">
        <f t="shared" si="0"/>
        <v>885.49180394307052</v>
      </c>
      <c r="I31" s="3">
        <f t="shared" si="1"/>
        <v>620.26946689282693</v>
      </c>
      <c r="J31" s="7">
        <f t="shared" si="2"/>
        <v>265.2223370502436</v>
      </c>
      <c r="K31" s="7">
        <f t="shared" si="3"/>
        <v>174869.68596210086</v>
      </c>
    </row>
    <row r="32" spans="6:11" x14ac:dyDescent="0.25">
      <c r="F32">
        <v>21</v>
      </c>
      <c r="G32" s="7">
        <f t="shared" si="4"/>
        <v>174869.68596210086</v>
      </c>
      <c r="H32" s="7">
        <f t="shared" si="0"/>
        <v>885.49180394307052</v>
      </c>
      <c r="I32" s="3">
        <f t="shared" si="1"/>
        <v>619.3301377824406</v>
      </c>
      <c r="J32" s="7">
        <f t="shared" si="2"/>
        <v>266.16166616062992</v>
      </c>
      <c r="K32" s="7">
        <f t="shared" si="3"/>
        <v>174603.52429594024</v>
      </c>
    </row>
    <row r="33" spans="6:11" x14ac:dyDescent="0.25">
      <c r="F33">
        <v>22</v>
      </c>
      <c r="G33" s="7">
        <f t="shared" si="4"/>
        <v>174603.52429594024</v>
      </c>
      <c r="H33" s="7">
        <f t="shared" si="0"/>
        <v>885.49180394307052</v>
      </c>
      <c r="I33" s="3">
        <f t="shared" si="1"/>
        <v>618.38748188145507</v>
      </c>
      <c r="J33" s="7">
        <f t="shared" si="2"/>
        <v>267.10432206161545</v>
      </c>
      <c r="K33" s="7">
        <f t="shared" si="3"/>
        <v>174336.41997387863</v>
      </c>
    </row>
    <row r="34" spans="6:11" x14ac:dyDescent="0.25">
      <c r="F34">
        <v>23</v>
      </c>
      <c r="G34" s="7">
        <f t="shared" si="4"/>
        <v>174336.41997387863</v>
      </c>
      <c r="H34" s="7">
        <f t="shared" si="0"/>
        <v>885.49180394307052</v>
      </c>
      <c r="I34" s="3">
        <f t="shared" si="1"/>
        <v>617.44148740748687</v>
      </c>
      <c r="J34" s="7">
        <f t="shared" si="2"/>
        <v>268.05031653558365</v>
      </c>
      <c r="K34" s="7">
        <f t="shared" si="3"/>
        <v>174068.36965734305</v>
      </c>
    </row>
    <row r="35" spans="6:11" x14ac:dyDescent="0.25">
      <c r="F35">
        <v>24</v>
      </c>
      <c r="G35" s="7">
        <f t="shared" si="4"/>
        <v>174068.36965734305</v>
      </c>
      <c r="H35" s="7">
        <f t="shared" si="0"/>
        <v>885.49180394307052</v>
      </c>
      <c r="I35" s="3">
        <f t="shared" si="1"/>
        <v>616.49214253642333</v>
      </c>
      <c r="J35" s="7">
        <f t="shared" si="2"/>
        <v>268.99966140664719</v>
      </c>
      <c r="K35" s="7">
        <f t="shared" si="3"/>
        <v>173799.3699959364</v>
      </c>
    </row>
    <row r="36" spans="6:11" x14ac:dyDescent="0.25">
      <c r="F36">
        <v>25</v>
      </c>
      <c r="G36" s="7">
        <f t="shared" si="4"/>
        <v>173799.3699959364</v>
      </c>
      <c r="H36" s="7">
        <f t="shared" si="0"/>
        <v>885.49180394307052</v>
      </c>
      <c r="I36" s="3">
        <f t="shared" si="1"/>
        <v>615.53943540227476</v>
      </c>
      <c r="J36" s="7">
        <f t="shared" si="2"/>
        <v>269.95236854079576</v>
      </c>
      <c r="K36" s="7">
        <f t="shared" si="3"/>
        <v>173529.4176273956</v>
      </c>
    </row>
    <row r="37" spans="6:11" x14ac:dyDescent="0.25">
      <c r="F37">
        <v>26</v>
      </c>
      <c r="G37" s="7">
        <f t="shared" si="4"/>
        <v>173529.4176273956</v>
      </c>
      <c r="H37" s="7">
        <f t="shared" si="0"/>
        <v>885.49180394307052</v>
      </c>
      <c r="I37" s="3">
        <f t="shared" si="1"/>
        <v>614.58335409702613</v>
      </c>
      <c r="J37" s="7">
        <f t="shared" si="2"/>
        <v>270.90844984604439</v>
      </c>
      <c r="K37" s="7">
        <f t="shared" si="3"/>
        <v>173258.50917754954</v>
      </c>
    </row>
    <row r="38" spans="6:11" x14ac:dyDescent="0.25">
      <c r="F38">
        <v>27</v>
      </c>
      <c r="G38" s="7">
        <f t="shared" si="4"/>
        <v>173258.50917754954</v>
      </c>
      <c r="H38" s="7">
        <f t="shared" si="0"/>
        <v>885.49180394307052</v>
      </c>
      <c r="I38" s="3">
        <f t="shared" si="1"/>
        <v>613.62388667048799</v>
      </c>
      <c r="J38" s="7">
        <f t="shared" si="2"/>
        <v>271.86791727258253</v>
      </c>
      <c r="K38" s="7">
        <f t="shared" si="3"/>
        <v>172986.64126027696</v>
      </c>
    </row>
    <row r="39" spans="6:11" x14ac:dyDescent="0.25">
      <c r="F39">
        <v>28</v>
      </c>
      <c r="G39" s="7">
        <f t="shared" si="4"/>
        <v>172986.64126027696</v>
      </c>
      <c r="H39" s="7">
        <f t="shared" si="0"/>
        <v>885.49180394307052</v>
      </c>
      <c r="I39" s="3">
        <f t="shared" si="1"/>
        <v>612.66102113014756</v>
      </c>
      <c r="J39" s="7">
        <f t="shared" si="2"/>
        <v>272.83078281292296</v>
      </c>
      <c r="K39" s="7">
        <f t="shared" si="3"/>
        <v>172713.81047746402</v>
      </c>
    </row>
    <row r="40" spans="6:11" x14ac:dyDescent="0.25">
      <c r="F40">
        <v>29</v>
      </c>
      <c r="G40" s="7">
        <f t="shared" si="4"/>
        <v>172713.81047746402</v>
      </c>
      <c r="H40" s="7">
        <f t="shared" si="0"/>
        <v>885.49180394307052</v>
      </c>
      <c r="I40" s="3">
        <f t="shared" si="1"/>
        <v>611.69474544101843</v>
      </c>
      <c r="J40" s="7">
        <f t="shared" si="2"/>
        <v>273.7970585020521</v>
      </c>
      <c r="K40" s="7">
        <f t="shared" si="3"/>
        <v>172440.01341896196</v>
      </c>
    </row>
    <row r="41" spans="6:11" x14ac:dyDescent="0.25">
      <c r="F41">
        <v>30</v>
      </c>
      <c r="G41" s="7">
        <f t="shared" si="4"/>
        <v>172440.01341896196</v>
      </c>
      <c r="H41" s="7">
        <f t="shared" si="0"/>
        <v>885.49180394307052</v>
      </c>
      <c r="I41" s="3">
        <f t="shared" si="1"/>
        <v>610.72504752549025</v>
      </c>
      <c r="J41" s="7">
        <f t="shared" si="2"/>
        <v>274.76675641758027</v>
      </c>
      <c r="K41" s="7">
        <f t="shared" si="3"/>
        <v>172165.24666254438</v>
      </c>
    </row>
    <row r="42" spans="6:11" x14ac:dyDescent="0.25">
      <c r="F42">
        <v>31</v>
      </c>
      <c r="G42" s="7">
        <f t="shared" si="4"/>
        <v>172165.24666254438</v>
      </c>
      <c r="H42" s="7">
        <f t="shared" si="0"/>
        <v>885.49180394307052</v>
      </c>
      <c r="I42" s="3">
        <f t="shared" si="1"/>
        <v>609.75191526317803</v>
      </c>
      <c r="J42" s="7">
        <f t="shared" si="2"/>
        <v>275.73988867989249</v>
      </c>
      <c r="K42" s="7">
        <f t="shared" si="3"/>
        <v>171889.50677386447</v>
      </c>
    </row>
    <row r="43" spans="6:11" x14ac:dyDescent="0.25">
      <c r="F43">
        <v>32</v>
      </c>
      <c r="G43" s="7">
        <f t="shared" si="4"/>
        <v>171889.50677386447</v>
      </c>
      <c r="H43" s="7">
        <f t="shared" si="0"/>
        <v>885.49180394307052</v>
      </c>
      <c r="I43" s="3">
        <f t="shared" si="1"/>
        <v>608.77533649077009</v>
      </c>
      <c r="J43" s="7">
        <f t="shared" si="2"/>
        <v>276.71646745230044</v>
      </c>
      <c r="K43" s="7">
        <f t="shared" si="3"/>
        <v>171612.79030641218</v>
      </c>
    </row>
    <row r="44" spans="6:11" x14ac:dyDescent="0.25">
      <c r="F44">
        <v>33</v>
      </c>
      <c r="G44" s="7">
        <f t="shared" si="4"/>
        <v>171612.79030641218</v>
      </c>
      <c r="H44" s="7">
        <f t="shared" si="0"/>
        <v>885.49180394307052</v>
      </c>
      <c r="I44" s="3">
        <f t="shared" si="1"/>
        <v>607.79529900187651</v>
      </c>
      <c r="J44" s="7">
        <f t="shared" si="2"/>
        <v>277.69650494119401</v>
      </c>
      <c r="K44" s="7">
        <f t="shared" si="3"/>
        <v>171335.093801471</v>
      </c>
    </row>
    <row r="45" spans="6:11" x14ac:dyDescent="0.25">
      <c r="F45">
        <v>34</v>
      </c>
      <c r="G45" s="7">
        <f t="shared" si="4"/>
        <v>171335.093801471</v>
      </c>
      <c r="H45" s="7">
        <f t="shared" si="0"/>
        <v>885.49180394307052</v>
      </c>
      <c r="I45" s="3">
        <f t="shared" si="1"/>
        <v>606.81179054687652</v>
      </c>
      <c r="J45" s="7">
        <f t="shared" si="2"/>
        <v>278.680013396194</v>
      </c>
      <c r="K45" s="7">
        <f t="shared" si="3"/>
        <v>171056.4137880748</v>
      </c>
    </row>
    <row r="46" spans="6:11" x14ac:dyDescent="0.25">
      <c r="F46">
        <v>35</v>
      </c>
      <c r="G46" s="7">
        <f t="shared" si="4"/>
        <v>171056.4137880748</v>
      </c>
      <c r="H46" s="7">
        <f t="shared" si="0"/>
        <v>885.49180394307052</v>
      </c>
      <c r="I46" s="3">
        <f t="shared" si="1"/>
        <v>605.82479883276494</v>
      </c>
      <c r="J46" s="7">
        <f t="shared" si="2"/>
        <v>279.66700511030558</v>
      </c>
      <c r="K46" s="7">
        <f t="shared" si="3"/>
        <v>170776.7467829645</v>
      </c>
    </row>
    <row r="47" spans="6:11" x14ac:dyDescent="0.25">
      <c r="F47">
        <v>36</v>
      </c>
      <c r="G47" s="7">
        <f t="shared" si="4"/>
        <v>170776.7467829645</v>
      </c>
      <c r="H47" s="7">
        <f t="shared" si="0"/>
        <v>885.49180394307052</v>
      </c>
      <c r="I47" s="3">
        <f t="shared" si="1"/>
        <v>604.83431152299931</v>
      </c>
      <c r="J47" s="7">
        <f t="shared" si="2"/>
        <v>280.65749242007121</v>
      </c>
      <c r="K47" s="7">
        <f t="shared" si="3"/>
        <v>170496.08929054442</v>
      </c>
    </row>
    <row r="48" spans="6:11" x14ac:dyDescent="0.25">
      <c r="F48">
        <v>37</v>
      </c>
      <c r="G48" s="7">
        <f t="shared" si="4"/>
        <v>170496.08929054442</v>
      </c>
      <c r="H48" s="7">
        <f t="shared" si="0"/>
        <v>885.49180394307052</v>
      </c>
      <c r="I48" s="3">
        <f t="shared" si="1"/>
        <v>603.84031623734484</v>
      </c>
      <c r="J48" s="7">
        <f t="shared" si="2"/>
        <v>281.65148770572569</v>
      </c>
      <c r="K48" s="7">
        <f t="shared" si="3"/>
        <v>170214.43780283869</v>
      </c>
    </row>
    <row r="49" spans="6:11" x14ac:dyDescent="0.25">
      <c r="F49">
        <v>38</v>
      </c>
      <c r="G49" s="7">
        <f t="shared" si="4"/>
        <v>170214.43780283869</v>
      </c>
      <c r="H49" s="7">
        <f t="shared" si="0"/>
        <v>885.49180394307052</v>
      </c>
      <c r="I49" s="3">
        <f t="shared" si="1"/>
        <v>602.84280055172042</v>
      </c>
      <c r="J49" s="7">
        <f t="shared" si="2"/>
        <v>282.64900339135011</v>
      </c>
      <c r="K49" s="7">
        <f t="shared" si="3"/>
        <v>169931.78879944733</v>
      </c>
    </row>
    <row r="50" spans="6:11" x14ac:dyDescent="0.25">
      <c r="F50">
        <v>39</v>
      </c>
      <c r="G50" s="7">
        <f t="shared" si="4"/>
        <v>169931.78879944733</v>
      </c>
      <c r="H50" s="7">
        <f t="shared" si="0"/>
        <v>885.49180394307052</v>
      </c>
      <c r="I50" s="3">
        <f t="shared" si="1"/>
        <v>601.8417519980427</v>
      </c>
      <c r="J50" s="7">
        <f t="shared" si="2"/>
        <v>283.65005194502783</v>
      </c>
      <c r="K50" s="7">
        <f t="shared" si="3"/>
        <v>169648.13874750229</v>
      </c>
    </row>
    <row r="51" spans="6:11" x14ac:dyDescent="0.25">
      <c r="F51">
        <v>40</v>
      </c>
      <c r="G51" s="7">
        <f t="shared" si="4"/>
        <v>169648.13874750229</v>
      </c>
      <c r="H51" s="7">
        <f t="shared" si="0"/>
        <v>885.49180394307052</v>
      </c>
      <c r="I51" s="3">
        <f t="shared" si="1"/>
        <v>600.83715806407065</v>
      </c>
      <c r="J51" s="7">
        <f t="shared" si="2"/>
        <v>284.65464587899987</v>
      </c>
      <c r="K51" s="7">
        <f t="shared" si="3"/>
        <v>169363.4841016233</v>
      </c>
    </row>
    <row r="52" spans="6:11" x14ac:dyDescent="0.25">
      <c r="F52">
        <v>41</v>
      </c>
      <c r="G52" s="7">
        <f t="shared" si="4"/>
        <v>169363.4841016233</v>
      </c>
      <c r="H52" s="7">
        <f t="shared" si="0"/>
        <v>885.49180394307052</v>
      </c>
      <c r="I52" s="3">
        <f t="shared" si="1"/>
        <v>599.82900619324926</v>
      </c>
      <c r="J52" s="7">
        <f t="shared" si="2"/>
        <v>285.66279774982127</v>
      </c>
      <c r="K52" s="7">
        <f t="shared" si="3"/>
        <v>169077.82130387347</v>
      </c>
    </row>
    <row r="53" spans="6:11" x14ac:dyDescent="0.25">
      <c r="F53">
        <v>42</v>
      </c>
      <c r="G53" s="7">
        <f t="shared" si="4"/>
        <v>169077.82130387347</v>
      </c>
      <c r="H53" s="7">
        <f t="shared" si="0"/>
        <v>885.49180394307052</v>
      </c>
      <c r="I53" s="3">
        <f t="shared" si="1"/>
        <v>598.81728378455193</v>
      </c>
      <c r="J53" s="7">
        <f t="shared" si="2"/>
        <v>286.67452015851859</v>
      </c>
      <c r="K53" s="7">
        <f t="shared" si="3"/>
        <v>168791.14678371494</v>
      </c>
    </row>
    <row r="54" spans="6:11" x14ac:dyDescent="0.25">
      <c r="F54">
        <v>43</v>
      </c>
      <c r="G54" s="7">
        <f t="shared" si="4"/>
        <v>168791.14678371494</v>
      </c>
      <c r="H54" s="7">
        <f t="shared" si="0"/>
        <v>885.49180394307052</v>
      </c>
      <c r="I54" s="3">
        <f t="shared" si="1"/>
        <v>597.80197819232376</v>
      </c>
      <c r="J54" s="7">
        <f t="shared" si="2"/>
        <v>287.68982575074676</v>
      </c>
      <c r="K54" s="7">
        <f t="shared" si="3"/>
        <v>168503.4569579642</v>
      </c>
    </row>
    <row r="55" spans="6:11" x14ac:dyDescent="0.25">
      <c r="F55">
        <v>44</v>
      </c>
      <c r="G55" s="7">
        <f t="shared" si="4"/>
        <v>168503.4569579642</v>
      </c>
      <c r="H55" s="7">
        <f t="shared" si="0"/>
        <v>885.49180394307052</v>
      </c>
      <c r="I55" s="3">
        <f t="shared" si="1"/>
        <v>596.78307672612323</v>
      </c>
      <c r="J55" s="7">
        <f t="shared" si="2"/>
        <v>288.7087272169473</v>
      </c>
      <c r="K55" s="7">
        <f t="shared" si="3"/>
        <v>168214.74823074724</v>
      </c>
    </row>
    <row r="56" spans="6:11" x14ac:dyDescent="0.25">
      <c r="F56">
        <v>45</v>
      </c>
      <c r="G56" s="7">
        <f t="shared" si="4"/>
        <v>168214.74823074724</v>
      </c>
      <c r="H56" s="7">
        <f t="shared" si="0"/>
        <v>885.49180394307052</v>
      </c>
      <c r="I56" s="3">
        <f t="shared" si="1"/>
        <v>595.76056665056319</v>
      </c>
      <c r="J56" s="7">
        <f t="shared" si="2"/>
        <v>289.73123729250733</v>
      </c>
      <c r="K56" s="7">
        <f t="shared" si="3"/>
        <v>167925.01699345474</v>
      </c>
    </row>
    <row r="57" spans="6:11" x14ac:dyDescent="0.25">
      <c r="F57">
        <v>46</v>
      </c>
      <c r="G57" s="7">
        <f t="shared" si="4"/>
        <v>167925.01699345474</v>
      </c>
      <c r="H57" s="7">
        <f t="shared" si="0"/>
        <v>885.49180394307052</v>
      </c>
      <c r="I57" s="3">
        <f t="shared" si="1"/>
        <v>594.73443518515228</v>
      </c>
      <c r="J57" s="7">
        <f t="shared" si="2"/>
        <v>290.75736875791824</v>
      </c>
      <c r="K57" s="7">
        <f t="shared" si="3"/>
        <v>167634.25962469683</v>
      </c>
    </row>
    <row r="58" spans="6:11" x14ac:dyDescent="0.25">
      <c r="F58">
        <v>47</v>
      </c>
      <c r="G58" s="7">
        <f t="shared" si="4"/>
        <v>167634.25962469683</v>
      </c>
      <c r="H58" s="7">
        <f t="shared" si="0"/>
        <v>885.49180394307052</v>
      </c>
      <c r="I58" s="3">
        <f t="shared" si="1"/>
        <v>593.7046695041347</v>
      </c>
      <c r="J58" s="7">
        <f t="shared" si="2"/>
        <v>291.78713443893582</v>
      </c>
      <c r="K58" s="7">
        <f t="shared" si="3"/>
        <v>167342.4724902579</v>
      </c>
    </row>
    <row r="59" spans="6:11" x14ac:dyDescent="0.25">
      <c r="F59">
        <v>48</v>
      </c>
      <c r="G59" s="7">
        <f t="shared" si="4"/>
        <v>167342.4724902579</v>
      </c>
      <c r="H59" s="7">
        <f t="shared" si="0"/>
        <v>885.49180394307052</v>
      </c>
      <c r="I59" s="3">
        <f t="shared" si="1"/>
        <v>592.67125673633006</v>
      </c>
      <c r="J59" s="7">
        <f t="shared" si="2"/>
        <v>292.82054720674046</v>
      </c>
      <c r="K59" s="7">
        <f t="shared" si="3"/>
        <v>167049.65194305117</v>
      </c>
    </row>
    <row r="60" spans="6:11" x14ac:dyDescent="0.25">
      <c r="F60">
        <v>49</v>
      </c>
      <c r="G60" s="7">
        <f t="shared" si="4"/>
        <v>167049.65194305117</v>
      </c>
      <c r="H60" s="7">
        <f t="shared" si="0"/>
        <v>885.49180394307052</v>
      </c>
      <c r="I60" s="3">
        <f t="shared" si="1"/>
        <v>591.63418396497298</v>
      </c>
      <c r="J60" s="7">
        <f t="shared" si="2"/>
        <v>293.85761997809755</v>
      </c>
      <c r="K60" s="7">
        <f t="shared" si="3"/>
        <v>166755.79432307306</v>
      </c>
    </row>
    <row r="61" spans="6:11" x14ac:dyDescent="0.25">
      <c r="F61">
        <v>50</v>
      </c>
      <c r="G61" s="7">
        <f t="shared" si="4"/>
        <v>166755.79432307306</v>
      </c>
      <c r="H61" s="7">
        <f t="shared" si="0"/>
        <v>885.49180394307052</v>
      </c>
      <c r="I61" s="3">
        <f t="shared" si="1"/>
        <v>590.59343822755045</v>
      </c>
      <c r="J61" s="7">
        <f t="shared" si="2"/>
        <v>294.89836571552007</v>
      </c>
      <c r="K61" s="7">
        <f t="shared" si="3"/>
        <v>166460.89595735754</v>
      </c>
    </row>
    <row r="62" spans="6:11" x14ac:dyDescent="0.25">
      <c r="F62">
        <v>51</v>
      </c>
      <c r="G62" s="7">
        <f t="shared" si="4"/>
        <v>166460.89595735754</v>
      </c>
      <c r="H62" s="7">
        <f t="shared" si="0"/>
        <v>885.49180394307052</v>
      </c>
      <c r="I62" s="3">
        <f t="shared" si="1"/>
        <v>589.54900651564128</v>
      </c>
      <c r="J62" s="7">
        <f t="shared" si="2"/>
        <v>295.94279742742924</v>
      </c>
      <c r="K62" s="7">
        <f t="shared" si="3"/>
        <v>166164.95315993013</v>
      </c>
    </row>
    <row r="63" spans="6:11" x14ac:dyDescent="0.25">
      <c r="F63">
        <v>52</v>
      </c>
      <c r="G63" s="7">
        <f t="shared" si="4"/>
        <v>166164.95315993013</v>
      </c>
      <c r="H63" s="7">
        <f t="shared" si="0"/>
        <v>885.49180394307052</v>
      </c>
      <c r="I63" s="3">
        <f t="shared" si="1"/>
        <v>588.50087577475256</v>
      </c>
      <c r="J63" s="7">
        <f t="shared" si="2"/>
        <v>296.99092816831796</v>
      </c>
      <c r="K63" s="7">
        <f t="shared" si="3"/>
        <v>165867.96223176181</v>
      </c>
    </row>
    <row r="64" spans="6:11" x14ac:dyDescent="0.25">
      <c r="F64">
        <v>53</v>
      </c>
      <c r="G64" s="7">
        <f t="shared" si="4"/>
        <v>165867.96223176181</v>
      </c>
      <c r="H64" s="7">
        <f t="shared" si="0"/>
        <v>885.49180394307052</v>
      </c>
      <c r="I64" s="3">
        <f t="shared" si="1"/>
        <v>587.44903290415641</v>
      </c>
      <c r="J64" s="7">
        <f t="shared" si="2"/>
        <v>298.04277103891411</v>
      </c>
      <c r="K64" s="7">
        <f t="shared" si="3"/>
        <v>165569.91946072289</v>
      </c>
    </row>
    <row r="65" spans="6:11" x14ac:dyDescent="0.25">
      <c r="F65">
        <v>54</v>
      </c>
      <c r="G65" s="7">
        <f t="shared" si="4"/>
        <v>165569.91946072289</v>
      </c>
      <c r="H65" s="7">
        <f t="shared" si="0"/>
        <v>885.49180394307052</v>
      </c>
      <c r="I65" s="3">
        <f t="shared" si="1"/>
        <v>586.39346475672698</v>
      </c>
      <c r="J65" s="7">
        <f t="shared" si="2"/>
        <v>299.09833918634354</v>
      </c>
      <c r="K65" s="7">
        <f t="shared" si="3"/>
        <v>165270.82112153654</v>
      </c>
    </row>
    <row r="66" spans="6:11" x14ac:dyDescent="0.25">
      <c r="F66">
        <v>55</v>
      </c>
      <c r="G66" s="7">
        <f t="shared" si="4"/>
        <v>165270.82112153654</v>
      </c>
      <c r="H66" s="7">
        <f t="shared" si="0"/>
        <v>885.49180394307052</v>
      </c>
      <c r="I66" s="3">
        <f t="shared" si="1"/>
        <v>585.33415813877525</v>
      </c>
      <c r="J66" s="7">
        <f t="shared" si="2"/>
        <v>300.15764580429527</v>
      </c>
      <c r="K66" s="7">
        <f t="shared" si="3"/>
        <v>164970.66347573226</v>
      </c>
    </row>
    <row r="67" spans="6:11" x14ac:dyDescent="0.25">
      <c r="F67">
        <v>56</v>
      </c>
      <c r="G67" s="7">
        <f t="shared" si="4"/>
        <v>164970.66347573226</v>
      </c>
      <c r="H67" s="7">
        <f t="shared" si="0"/>
        <v>885.49180394307052</v>
      </c>
      <c r="I67" s="3">
        <f t="shared" si="1"/>
        <v>584.27109980988519</v>
      </c>
      <c r="J67" s="7">
        <f t="shared" si="2"/>
        <v>301.22070413318534</v>
      </c>
      <c r="K67" s="7">
        <f t="shared" si="3"/>
        <v>164669.44277159908</v>
      </c>
    </row>
    <row r="68" spans="6:11" x14ac:dyDescent="0.25">
      <c r="F68">
        <v>57</v>
      </c>
      <c r="G68" s="7">
        <f t="shared" si="4"/>
        <v>164669.44277159908</v>
      </c>
      <c r="H68" s="7">
        <f t="shared" si="0"/>
        <v>885.49180394307052</v>
      </c>
      <c r="I68" s="3">
        <f t="shared" si="1"/>
        <v>583.20427648274676</v>
      </c>
      <c r="J68" s="7">
        <f t="shared" si="2"/>
        <v>302.28752746032376</v>
      </c>
      <c r="K68" s="7">
        <f t="shared" si="3"/>
        <v>164367.15524413876</v>
      </c>
    </row>
    <row r="69" spans="6:11" x14ac:dyDescent="0.25">
      <c r="F69">
        <v>58</v>
      </c>
      <c r="G69" s="7">
        <f t="shared" si="4"/>
        <v>164367.15524413876</v>
      </c>
      <c r="H69" s="7">
        <f t="shared" si="0"/>
        <v>885.49180394307052</v>
      </c>
      <c r="I69" s="3">
        <f t="shared" si="1"/>
        <v>582.13367482299145</v>
      </c>
      <c r="J69" s="7">
        <f t="shared" si="2"/>
        <v>303.35812912007907</v>
      </c>
      <c r="K69" s="7">
        <f t="shared" si="3"/>
        <v>164063.79711501868</v>
      </c>
    </row>
    <row r="70" spans="6:11" x14ac:dyDescent="0.25">
      <c r="F70">
        <v>59</v>
      </c>
      <c r="G70" s="7">
        <f t="shared" si="4"/>
        <v>164063.79711501868</v>
      </c>
      <c r="H70" s="7">
        <f t="shared" si="0"/>
        <v>885.49180394307052</v>
      </c>
      <c r="I70" s="3">
        <f t="shared" si="1"/>
        <v>581.05928144902452</v>
      </c>
      <c r="J70" s="7">
        <f t="shared" si="2"/>
        <v>304.432522494046</v>
      </c>
      <c r="K70" s="7">
        <f t="shared" si="3"/>
        <v>163759.36459252462</v>
      </c>
    </row>
    <row r="71" spans="6:11" x14ac:dyDescent="0.25">
      <c r="F71">
        <v>60</v>
      </c>
      <c r="G71" s="7">
        <f t="shared" si="4"/>
        <v>163759.36459252462</v>
      </c>
      <c r="H71" s="7">
        <f t="shared" si="0"/>
        <v>885.49180394307052</v>
      </c>
      <c r="I71" s="3">
        <f t="shared" si="1"/>
        <v>579.98108293185805</v>
      </c>
      <c r="J71" s="7">
        <f t="shared" si="2"/>
        <v>305.51072101121247</v>
      </c>
      <c r="K71" s="7">
        <f t="shared" si="3"/>
        <v>163453.85387151342</v>
      </c>
    </row>
    <row r="72" spans="6:11" x14ac:dyDescent="0.25">
      <c r="F72">
        <v>61</v>
      </c>
      <c r="G72" s="7">
        <f t="shared" si="4"/>
        <v>163453.85387151342</v>
      </c>
      <c r="H72" s="7">
        <f t="shared" si="0"/>
        <v>885.49180394307052</v>
      </c>
      <c r="I72" s="3">
        <f t="shared" si="1"/>
        <v>578.89906579494345</v>
      </c>
      <c r="J72" s="7">
        <f t="shared" si="2"/>
        <v>306.59273814812707</v>
      </c>
      <c r="K72" s="7">
        <f t="shared" si="3"/>
        <v>163147.2611333653</v>
      </c>
    </row>
    <row r="73" spans="6:11" x14ac:dyDescent="0.25">
      <c r="F73">
        <v>62</v>
      </c>
      <c r="G73" s="7">
        <f t="shared" si="4"/>
        <v>163147.2611333653</v>
      </c>
      <c r="H73" s="7">
        <f t="shared" si="0"/>
        <v>885.49180394307052</v>
      </c>
      <c r="I73" s="3">
        <f t="shared" si="1"/>
        <v>577.81321651400219</v>
      </c>
      <c r="J73" s="7">
        <f t="shared" si="2"/>
        <v>307.67858742906833</v>
      </c>
      <c r="K73" s="7">
        <f t="shared" si="3"/>
        <v>162839.58254593622</v>
      </c>
    </row>
    <row r="74" spans="6:11" x14ac:dyDescent="0.25">
      <c r="F74">
        <v>63</v>
      </c>
      <c r="G74" s="7">
        <f t="shared" si="4"/>
        <v>162839.58254593622</v>
      </c>
      <c r="H74" s="7">
        <f t="shared" si="0"/>
        <v>885.49180394307052</v>
      </c>
      <c r="I74" s="3">
        <f t="shared" si="1"/>
        <v>576.72352151685755</v>
      </c>
      <c r="J74" s="7">
        <f t="shared" si="2"/>
        <v>308.76828242621298</v>
      </c>
      <c r="K74" s="7">
        <f t="shared" si="3"/>
        <v>162530.81426351002</v>
      </c>
    </row>
    <row r="75" spans="6:11" x14ac:dyDescent="0.25">
      <c r="F75">
        <v>64</v>
      </c>
      <c r="G75" s="7">
        <f t="shared" si="4"/>
        <v>162530.81426351002</v>
      </c>
      <c r="H75" s="7">
        <f t="shared" si="0"/>
        <v>885.49180394307052</v>
      </c>
      <c r="I75" s="3">
        <f t="shared" si="1"/>
        <v>575.62996718326474</v>
      </c>
      <c r="J75" s="7">
        <f t="shared" si="2"/>
        <v>309.86183675980578</v>
      </c>
      <c r="K75" s="7">
        <f t="shared" si="3"/>
        <v>162220.95242675021</v>
      </c>
    </row>
    <row r="76" spans="6:11" x14ac:dyDescent="0.25">
      <c r="F76">
        <v>65</v>
      </c>
      <c r="G76" s="7">
        <f t="shared" si="4"/>
        <v>162220.95242675021</v>
      </c>
      <c r="H76" s="7">
        <f t="shared" ref="H76:H139" si="5">$G$7</f>
        <v>885.49180394307052</v>
      </c>
      <c r="I76" s="3">
        <f t="shared" ref="I76:I139" si="6">$G$5/12*G76</f>
        <v>574.53253984474043</v>
      </c>
      <c r="J76" s="7">
        <f t="shared" ref="J76:J139" si="7">H76-I76</f>
        <v>310.9592640983301</v>
      </c>
      <c r="K76" s="7">
        <f t="shared" ref="K76:K139" si="8">G76-J76</f>
        <v>161909.9931626519</v>
      </c>
    </row>
    <row r="77" spans="6:11" x14ac:dyDescent="0.25">
      <c r="F77">
        <v>66</v>
      </c>
      <c r="G77" s="7">
        <f t="shared" ref="G77:G140" si="9">K76</f>
        <v>161909.9931626519</v>
      </c>
      <c r="H77" s="7">
        <f t="shared" si="5"/>
        <v>885.49180394307052</v>
      </c>
      <c r="I77" s="3">
        <f t="shared" si="6"/>
        <v>573.43122578439215</v>
      </c>
      <c r="J77" s="7">
        <f t="shared" si="7"/>
        <v>312.06057815867837</v>
      </c>
      <c r="K77" s="7">
        <f t="shared" si="8"/>
        <v>161597.93258449322</v>
      </c>
    </row>
    <row r="78" spans="6:11" x14ac:dyDescent="0.25">
      <c r="F78">
        <v>67</v>
      </c>
      <c r="G78" s="7">
        <f t="shared" si="9"/>
        <v>161597.93258449322</v>
      </c>
      <c r="H78" s="7">
        <f t="shared" si="5"/>
        <v>885.49180394307052</v>
      </c>
      <c r="I78" s="3">
        <f t="shared" si="6"/>
        <v>572.32601123674681</v>
      </c>
      <c r="J78" s="7">
        <f t="shared" si="7"/>
        <v>313.16579270632371</v>
      </c>
      <c r="K78" s="7">
        <f t="shared" si="8"/>
        <v>161284.76679178688</v>
      </c>
    </row>
    <row r="79" spans="6:11" x14ac:dyDescent="0.25">
      <c r="F79">
        <v>68</v>
      </c>
      <c r="G79" s="7">
        <f t="shared" si="9"/>
        <v>161284.76679178688</v>
      </c>
      <c r="H79" s="7">
        <f t="shared" si="5"/>
        <v>885.49180394307052</v>
      </c>
      <c r="I79" s="3">
        <f t="shared" si="6"/>
        <v>571.21688238757861</v>
      </c>
      <c r="J79" s="7">
        <f t="shared" si="7"/>
        <v>314.27492155549191</v>
      </c>
      <c r="K79" s="7">
        <f t="shared" si="8"/>
        <v>160970.4918702314</v>
      </c>
    </row>
    <row r="80" spans="6:11" x14ac:dyDescent="0.25">
      <c r="F80">
        <v>69</v>
      </c>
      <c r="G80" s="7">
        <f t="shared" si="9"/>
        <v>160970.4918702314</v>
      </c>
      <c r="H80" s="7">
        <f t="shared" si="5"/>
        <v>885.49180394307052</v>
      </c>
      <c r="I80" s="3">
        <f t="shared" si="6"/>
        <v>570.1038253737363</v>
      </c>
      <c r="J80" s="7">
        <f t="shared" si="7"/>
        <v>315.38797856933422</v>
      </c>
      <c r="K80" s="7">
        <f t="shared" si="8"/>
        <v>160655.10389166206</v>
      </c>
    </row>
    <row r="81" spans="6:11" x14ac:dyDescent="0.25">
      <c r="F81">
        <v>70</v>
      </c>
      <c r="G81" s="7">
        <f t="shared" si="9"/>
        <v>160655.10389166206</v>
      </c>
      <c r="H81" s="7">
        <f t="shared" si="5"/>
        <v>885.49180394307052</v>
      </c>
      <c r="I81" s="3">
        <f t="shared" si="6"/>
        <v>568.98682628296979</v>
      </c>
      <c r="J81" s="7">
        <f t="shared" si="7"/>
        <v>316.50497766010074</v>
      </c>
      <c r="K81" s="7">
        <f t="shared" si="8"/>
        <v>160338.59891400195</v>
      </c>
    </row>
    <row r="82" spans="6:11" x14ac:dyDescent="0.25">
      <c r="F82">
        <v>71</v>
      </c>
      <c r="G82" s="7">
        <f t="shared" si="9"/>
        <v>160338.59891400195</v>
      </c>
      <c r="H82" s="7">
        <f t="shared" si="5"/>
        <v>885.49180394307052</v>
      </c>
      <c r="I82" s="3">
        <f t="shared" si="6"/>
        <v>567.86587115375698</v>
      </c>
      <c r="J82" s="7">
        <f t="shared" si="7"/>
        <v>317.62593278931354</v>
      </c>
      <c r="K82" s="7">
        <f t="shared" si="8"/>
        <v>160020.97298121263</v>
      </c>
    </row>
    <row r="83" spans="6:11" x14ac:dyDescent="0.25">
      <c r="F83">
        <v>72</v>
      </c>
      <c r="G83" s="7">
        <f t="shared" si="9"/>
        <v>160020.97298121263</v>
      </c>
      <c r="H83" s="7">
        <f t="shared" si="5"/>
        <v>885.49180394307052</v>
      </c>
      <c r="I83" s="3">
        <f t="shared" si="6"/>
        <v>566.74094597512806</v>
      </c>
      <c r="J83" s="7">
        <f t="shared" si="7"/>
        <v>318.75085796794247</v>
      </c>
      <c r="K83" s="7">
        <f t="shared" si="8"/>
        <v>159702.22212324469</v>
      </c>
    </row>
    <row r="84" spans="6:11" x14ac:dyDescent="0.25">
      <c r="F84">
        <v>73</v>
      </c>
      <c r="G84" s="7">
        <f t="shared" si="9"/>
        <v>159702.22212324469</v>
      </c>
      <c r="H84" s="7">
        <f t="shared" si="5"/>
        <v>885.49180394307052</v>
      </c>
      <c r="I84" s="3">
        <f t="shared" si="6"/>
        <v>565.61203668649171</v>
      </c>
      <c r="J84" s="7">
        <f t="shared" si="7"/>
        <v>319.87976725657882</v>
      </c>
      <c r="K84" s="7">
        <f t="shared" si="8"/>
        <v>159382.3423559881</v>
      </c>
    </row>
    <row r="85" spans="6:11" x14ac:dyDescent="0.25">
      <c r="F85">
        <v>74</v>
      </c>
      <c r="G85" s="7">
        <f t="shared" si="9"/>
        <v>159382.3423559881</v>
      </c>
      <c r="H85" s="7">
        <f t="shared" si="5"/>
        <v>885.49180394307052</v>
      </c>
      <c r="I85" s="3">
        <f t="shared" si="6"/>
        <v>564.47912917745793</v>
      </c>
      <c r="J85" s="7">
        <f t="shared" si="7"/>
        <v>321.01267476561259</v>
      </c>
      <c r="K85" s="7">
        <f t="shared" si="8"/>
        <v>159061.3296812225</v>
      </c>
    </row>
    <row r="86" spans="6:11" x14ac:dyDescent="0.25">
      <c r="F86">
        <v>75</v>
      </c>
      <c r="G86" s="7">
        <f t="shared" si="9"/>
        <v>159061.3296812225</v>
      </c>
      <c r="H86" s="7">
        <f t="shared" si="5"/>
        <v>885.49180394307052</v>
      </c>
      <c r="I86" s="3">
        <f t="shared" si="6"/>
        <v>563.34220928766308</v>
      </c>
      <c r="J86" s="7">
        <f t="shared" si="7"/>
        <v>322.14959465540744</v>
      </c>
      <c r="K86" s="7">
        <f t="shared" si="8"/>
        <v>158739.1800865671</v>
      </c>
    </row>
    <row r="87" spans="6:11" x14ac:dyDescent="0.25">
      <c r="F87">
        <v>76</v>
      </c>
      <c r="G87" s="7">
        <f t="shared" si="9"/>
        <v>158739.1800865671</v>
      </c>
      <c r="H87" s="7">
        <f t="shared" si="5"/>
        <v>885.49180394307052</v>
      </c>
      <c r="I87" s="3">
        <f t="shared" si="6"/>
        <v>562.20126280659179</v>
      </c>
      <c r="J87" s="7">
        <f t="shared" si="7"/>
        <v>323.29054113647874</v>
      </c>
      <c r="K87" s="7">
        <f t="shared" si="8"/>
        <v>158415.8895454306</v>
      </c>
    </row>
    <row r="88" spans="6:11" x14ac:dyDescent="0.25">
      <c r="F88">
        <v>77</v>
      </c>
      <c r="G88" s="7">
        <f t="shared" si="9"/>
        <v>158415.8895454306</v>
      </c>
      <c r="H88" s="7">
        <f t="shared" si="5"/>
        <v>885.49180394307052</v>
      </c>
      <c r="I88" s="3">
        <f t="shared" si="6"/>
        <v>561.05627547340009</v>
      </c>
      <c r="J88" s="7">
        <f t="shared" si="7"/>
        <v>324.43552846967043</v>
      </c>
      <c r="K88" s="7">
        <f t="shared" si="8"/>
        <v>158091.45401696092</v>
      </c>
    </row>
    <row r="89" spans="6:11" x14ac:dyDescent="0.25">
      <c r="F89">
        <v>78</v>
      </c>
      <c r="G89" s="7">
        <f t="shared" si="9"/>
        <v>158091.45401696092</v>
      </c>
      <c r="H89" s="7">
        <f t="shared" si="5"/>
        <v>885.49180394307052</v>
      </c>
      <c r="I89" s="3">
        <f t="shared" si="6"/>
        <v>559.90723297673662</v>
      </c>
      <c r="J89" s="7">
        <f t="shared" si="7"/>
        <v>325.5845709663339</v>
      </c>
      <c r="K89" s="7">
        <f t="shared" si="8"/>
        <v>157765.86944599458</v>
      </c>
    </row>
    <row r="90" spans="6:11" x14ac:dyDescent="0.25">
      <c r="F90">
        <v>79</v>
      </c>
      <c r="G90" s="7">
        <f t="shared" si="9"/>
        <v>157765.86944599458</v>
      </c>
      <c r="H90" s="7">
        <f t="shared" si="5"/>
        <v>885.49180394307052</v>
      </c>
      <c r="I90" s="3">
        <f t="shared" si="6"/>
        <v>558.7541209545642</v>
      </c>
      <c r="J90" s="7">
        <f t="shared" si="7"/>
        <v>326.73768298850632</v>
      </c>
      <c r="K90" s="7">
        <f t="shared" si="8"/>
        <v>157439.13176300607</v>
      </c>
    </row>
    <row r="91" spans="6:11" x14ac:dyDescent="0.25">
      <c r="F91">
        <v>80</v>
      </c>
      <c r="G91" s="7">
        <f t="shared" si="9"/>
        <v>157439.13176300607</v>
      </c>
      <c r="H91" s="7">
        <f t="shared" si="5"/>
        <v>885.49180394307052</v>
      </c>
      <c r="I91" s="3">
        <f t="shared" si="6"/>
        <v>557.59692499397988</v>
      </c>
      <c r="J91" s="7">
        <f t="shared" si="7"/>
        <v>327.89487894909064</v>
      </c>
      <c r="K91" s="7">
        <f t="shared" si="8"/>
        <v>157111.23688405697</v>
      </c>
    </row>
    <row r="92" spans="6:11" x14ac:dyDescent="0.25">
      <c r="F92">
        <v>81</v>
      </c>
      <c r="G92" s="7">
        <f t="shared" si="9"/>
        <v>157111.23688405697</v>
      </c>
      <c r="H92" s="7">
        <f t="shared" si="5"/>
        <v>885.49180394307052</v>
      </c>
      <c r="I92" s="3">
        <f t="shared" si="6"/>
        <v>556.43563063103511</v>
      </c>
      <c r="J92" s="7">
        <f t="shared" si="7"/>
        <v>329.05617331203541</v>
      </c>
      <c r="K92" s="7">
        <f t="shared" si="8"/>
        <v>156782.18071074493</v>
      </c>
    </row>
    <row r="93" spans="6:11" x14ac:dyDescent="0.25">
      <c r="F93">
        <v>82</v>
      </c>
      <c r="G93" s="7">
        <f t="shared" si="9"/>
        <v>156782.18071074493</v>
      </c>
      <c r="H93" s="7">
        <f t="shared" si="5"/>
        <v>885.49180394307052</v>
      </c>
      <c r="I93" s="3">
        <f t="shared" si="6"/>
        <v>555.27022335055494</v>
      </c>
      <c r="J93" s="7">
        <f t="shared" si="7"/>
        <v>330.22158059251558</v>
      </c>
      <c r="K93" s="7">
        <f t="shared" si="8"/>
        <v>156451.95913015242</v>
      </c>
    </row>
    <row r="94" spans="6:11" x14ac:dyDescent="0.25">
      <c r="F94">
        <v>83</v>
      </c>
      <c r="G94" s="7">
        <f t="shared" si="9"/>
        <v>156451.95913015242</v>
      </c>
      <c r="H94" s="7">
        <f t="shared" si="5"/>
        <v>885.49180394307052</v>
      </c>
      <c r="I94" s="3">
        <f t="shared" si="6"/>
        <v>554.1006885859565</v>
      </c>
      <c r="J94" s="7">
        <f t="shared" si="7"/>
        <v>331.39111535711402</v>
      </c>
      <c r="K94" s="7">
        <f t="shared" si="8"/>
        <v>156120.56801479531</v>
      </c>
    </row>
    <row r="95" spans="6:11" x14ac:dyDescent="0.25">
      <c r="F95">
        <v>84</v>
      </c>
      <c r="G95" s="7">
        <f t="shared" si="9"/>
        <v>156120.56801479531</v>
      </c>
      <c r="H95" s="7">
        <f t="shared" si="5"/>
        <v>885.49180394307052</v>
      </c>
      <c r="I95" s="3">
        <f t="shared" si="6"/>
        <v>552.92701171906674</v>
      </c>
      <c r="J95" s="7">
        <f t="shared" si="7"/>
        <v>332.56479222400378</v>
      </c>
      <c r="K95" s="7">
        <f t="shared" si="8"/>
        <v>155788.00322257131</v>
      </c>
    </row>
    <row r="96" spans="6:11" x14ac:dyDescent="0.25">
      <c r="F96">
        <v>85</v>
      </c>
      <c r="G96" s="7">
        <f t="shared" si="9"/>
        <v>155788.00322257131</v>
      </c>
      <c r="H96" s="7">
        <f t="shared" si="5"/>
        <v>885.49180394307052</v>
      </c>
      <c r="I96" s="3">
        <f t="shared" si="6"/>
        <v>551.74917807994007</v>
      </c>
      <c r="J96" s="7">
        <f t="shared" si="7"/>
        <v>333.74262586313046</v>
      </c>
      <c r="K96" s="7">
        <f t="shared" si="8"/>
        <v>155454.26059670819</v>
      </c>
    </row>
    <row r="97" spans="6:11" x14ac:dyDescent="0.25">
      <c r="F97">
        <v>86</v>
      </c>
      <c r="G97" s="7">
        <f t="shared" si="9"/>
        <v>155454.26059670819</v>
      </c>
      <c r="H97" s="7">
        <f t="shared" si="5"/>
        <v>885.49180394307052</v>
      </c>
      <c r="I97" s="3">
        <f t="shared" si="6"/>
        <v>550.56717294667487</v>
      </c>
      <c r="J97" s="7">
        <f t="shared" si="7"/>
        <v>334.92463099639565</v>
      </c>
      <c r="K97" s="7">
        <f t="shared" si="8"/>
        <v>155119.3359657118</v>
      </c>
    </row>
    <row r="98" spans="6:11" x14ac:dyDescent="0.25">
      <c r="F98">
        <v>87</v>
      </c>
      <c r="G98" s="7">
        <f t="shared" si="9"/>
        <v>155119.3359657118</v>
      </c>
      <c r="H98" s="7">
        <f t="shared" si="5"/>
        <v>885.49180394307052</v>
      </c>
      <c r="I98" s="3">
        <f t="shared" si="6"/>
        <v>549.38098154522936</v>
      </c>
      <c r="J98" s="7">
        <f t="shared" si="7"/>
        <v>336.11082239784116</v>
      </c>
      <c r="K98" s="7">
        <f t="shared" si="8"/>
        <v>154783.22514331396</v>
      </c>
    </row>
    <row r="99" spans="6:11" x14ac:dyDescent="0.25">
      <c r="F99">
        <v>88</v>
      </c>
      <c r="G99" s="7">
        <f t="shared" si="9"/>
        <v>154783.22514331396</v>
      </c>
      <c r="H99" s="7">
        <f t="shared" si="5"/>
        <v>885.49180394307052</v>
      </c>
      <c r="I99" s="3">
        <f t="shared" si="6"/>
        <v>548.19058904923702</v>
      </c>
      <c r="J99" s="7">
        <f t="shared" si="7"/>
        <v>337.3012148938335</v>
      </c>
      <c r="K99" s="7">
        <f t="shared" si="8"/>
        <v>154445.92392842012</v>
      </c>
    </row>
    <row r="100" spans="6:11" x14ac:dyDescent="0.25">
      <c r="F100">
        <v>89</v>
      </c>
      <c r="G100" s="7">
        <f t="shared" si="9"/>
        <v>154445.92392842012</v>
      </c>
      <c r="H100" s="7">
        <f t="shared" si="5"/>
        <v>885.49180394307052</v>
      </c>
      <c r="I100" s="3">
        <f t="shared" si="6"/>
        <v>546.99598057982132</v>
      </c>
      <c r="J100" s="7">
        <f t="shared" si="7"/>
        <v>338.4958233632492</v>
      </c>
      <c r="K100" s="7">
        <f t="shared" si="8"/>
        <v>154107.42810505687</v>
      </c>
    </row>
    <row r="101" spans="6:11" x14ac:dyDescent="0.25">
      <c r="F101">
        <v>90</v>
      </c>
      <c r="G101" s="7">
        <f t="shared" si="9"/>
        <v>154107.42810505687</v>
      </c>
      <c r="H101" s="7">
        <f t="shared" si="5"/>
        <v>885.49180394307052</v>
      </c>
      <c r="I101" s="3">
        <f t="shared" si="6"/>
        <v>545.79714120540973</v>
      </c>
      <c r="J101" s="7">
        <f t="shared" si="7"/>
        <v>339.69466273766079</v>
      </c>
      <c r="K101" s="7">
        <f t="shared" si="8"/>
        <v>153767.73344231921</v>
      </c>
    </row>
    <row r="102" spans="6:11" x14ac:dyDescent="0.25">
      <c r="F102">
        <v>91</v>
      </c>
      <c r="G102" s="7">
        <f t="shared" si="9"/>
        <v>153767.73344231921</v>
      </c>
      <c r="H102" s="7">
        <f t="shared" si="5"/>
        <v>885.49180394307052</v>
      </c>
      <c r="I102" s="3">
        <f t="shared" si="6"/>
        <v>544.59405594154725</v>
      </c>
      <c r="J102" s="7">
        <f t="shared" si="7"/>
        <v>340.89774800152327</v>
      </c>
      <c r="K102" s="7">
        <f t="shared" si="8"/>
        <v>153426.83569431768</v>
      </c>
    </row>
    <row r="103" spans="6:11" x14ac:dyDescent="0.25">
      <c r="F103">
        <v>92</v>
      </c>
      <c r="G103" s="7">
        <f t="shared" si="9"/>
        <v>153426.83569431768</v>
      </c>
      <c r="H103" s="7">
        <f t="shared" si="5"/>
        <v>885.49180394307052</v>
      </c>
      <c r="I103" s="3">
        <f t="shared" si="6"/>
        <v>543.38670975070852</v>
      </c>
      <c r="J103" s="7">
        <f t="shared" si="7"/>
        <v>342.105094192362</v>
      </c>
      <c r="K103" s="7">
        <f t="shared" si="8"/>
        <v>153084.7306001253</v>
      </c>
    </row>
    <row r="104" spans="6:11" x14ac:dyDescent="0.25">
      <c r="F104">
        <v>93</v>
      </c>
      <c r="G104" s="7">
        <f t="shared" si="9"/>
        <v>153084.7306001253</v>
      </c>
      <c r="H104" s="7">
        <f t="shared" si="5"/>
        <v>885.49180394307052</v>
      </c>
      <c r="I104" s="3">
        <f t="shared" si="6"/>
        <v>542.17508754211053</v>
      </c>
      <c r="J104" s="7">
        <f t="shared" si="7"/>
        <v>343.31671640095999</v>
      </c>
      <c r="K104" s="7">
        <f t="shared" si="8"/>
        <v>152741.41388372434</v>
      </c>
    </row>
    <row r="105" spans="6:11" x14ac:dyDescent="0.25">
      <c r="F105">
        <v>94</v>
      </c>
      <c r="G105" s="7">
        <f t="shared" si="9"/>
        <v>152741.41388372434</v>
      </c>
      <c r="H105" s="7">
        <f t="shared" si="5"/>
        <v>885.49180394307052</v>
      </c>
      <c r="I105" s="3">
        <f t="shared" si="6"/>
        <v>540.95917417152373</v>
      </c>
      <c r="J105" s="7">
        <f t="shared" si="7"/>
        <v>344.53262977154679</v>
      </c>
      <c r="K105" s="7">
        <f t="shared" si="8"/>
        <v>152396.8812539528</v>
      </c>
    </row>
    <row r="106" spans="6:11" x14ac:dyDescent="0.25">
      <c r="F106">
        <v>95</v>
      </c>
      <c r="G106" s="7">
        <f t="shared" si="9"/>
        <v>152396.8812539528</v>
      </c>
      <c r="H106" s="7">
        <f t="shared" si="5"/>
        <v>885.49180394307052</v>
      </c>
      <c r="I106" s="3">
        <f t="shared" si="6"/>
        <v>539.73895444108291</v>
      </c>
      <c r="J106" s="7">
        <f t="shared" si="7"/>
        <v>345.75284950198761</v>
      </c>
      <c r="K106" s="7">
        <f t="shared" si="8"/>
        <v>152051.12840445081</v>
      </c>
    </row>
    <row r="107" spans="6:11" x14ac:dyDescent="0.25">
      <c r="F107">
        <v>96</v>
      </c>
      <c r="G107" s="7">
        <f t="shared" si="9"/>
        <v>152051.12840445081</v>
      </c>
      <c r="H107" s="7">
        <f t="shared" si="5"/>
        <v>885.49180394307052</v>
      </c>
      <c r="I107" s="3">
        <f t="shared" si="6"/>
        <v>538.5144130990966</v>
      </c>
      <c r="J107" s="7">
        <f t="shared" si="7"/>
        <v>346.97739084397392</v>
      </c>
      <c r="K107" s="7">
        <f t="shared" si="8"/>
        <v>151704.15101360684</v>
      </c>
    </row>
    <row r="108" spans="6:11" x14ac:dyDescent="0.25">
      <c r="F108">
        <v>97</v>
      </c>
      <c r="G108" s="7">
        <f t="shared" si="9"/>
        <v>151704.15101360684</v>
      </c>
      <c r="H108" s="7">
        <f t="shared" si="5"/>
        <v>885.49180394307052</v>
      </c>
      <c r="I108" s="3">
        <f t="shared" si="6"/>
        <v>537.28553483985763</v>
      </c>
      <c r="J108" s="7">
        <f t="shared" si="7"/>
        <v>348.20626910321289</v>
      </c>
      <c r="K108" s="7">
        <f t="shared" si="8"/>
        <v>151355.94474450362</v>
      </c>
    </row>
    <row r="109" spans="6:11" x14ac:dyDescent="0.25">
      <c r="F109">
        <v>98</v>
      </c>
      <c r="G109" s="7">
        <f t="shared" si="9"/>
        <v>151355.94474450362</v>
      </c>
      <c r="H109" s="7">
        <f t="shared" si="5"/>
        <v>885.49180394307052</v>
      </c>
      <c r="I109" s="3">
        <f t="shared" si="6"/>
        <v>536.05230430345034</v>
      </c>
      <c r="J109" s="7">
        <f t="shared" si="7"/>
        <v>349.43949963962018</v>
      </c>
      <c r="K109" s="7">
        <f t="shared" si="8"/>
        <v>151006.50524486401</v>
      </c>
    </row>
    <row r="110" spans="6:11" x14ac:dyDescent="0.25">
      <c r="F110">
        <v>99</v>
      </c>
      <c r="G110" s="7">
        <f t="shared" si="9"/>
        <v>151006.50524486401</v>
      </c>
      <c r="H110" s="7">
        <f t="shared" si="5"/>
        <v>885.49180394307052</v>
      </c>
      <c r="I110" s="3">
        <f t="shared" si="6"/>
        <v>534.81470607556003</v>
      </c>
      <c r="J110" s="7">
        <f t="shared" si="7"/>
        <v>350.6770978675105</v>
      </c>
      <c r="K110" s="7">
        <f t="shared" si="8"/>
        <v>150655.8281469965</v>
      </c>
    </row>
    <row r="111" spans="6:11" x14ac:dyDescent="0.25">
      <c r="F111">
        <v>100</v>
      </c>
      <c r="G111" s="7">
        <f t="shared" si="9"/>
        <v>150655.8281469965</v>
      </c>
      <c r="H111" s="7">
        <f t="shared" si="5"/>
        <v>885.49180394307052</v>
      </c>
      <c r="I111" s="3">
        <f t="shared" si="6"/>
        <v>533.57272468727933</v>
      </c>
      <c r="J111" s="7">
        <f t="shared" si="7"/>
        <v>351.91907925579119</v>
      </c>
      <c r="K111" s="7">
        <f t="shared" si="8"/>
        <v>150303.90906774072</v>
      </c>
    </row>
    <row r="112" spans="6:11" x14ac:dyDescent="0.25">
      <c r="F112">
        <v>101</v>
      </c>
      <c r="G112" s="7">
        <f t="shared" si="9"/>
        <v>150303.90906774072</v>
      </c>
      <c r="H112" s="7">
        <f t="shared" si="5"/>
        <v>885.49180394307052</v>
      </c>
      <c r="I112" s="3">
        <f t="shared" si="6"/>
        <v>532.32634461491512</v>
      </c>
      <c r="J112" s="7">
        <f t="shared" si="7"/>
        <v>353.16545932815541</v>
      </c>
      <c r="K112" s="7">
        <f t="shared" si="8"/>
        <v>149950.74360841257</v>
      </c>
    </row>
    <row r="113" spans="6:11" x14ac:dyDescent="0.25">
      <c r="F113">
        <v>102</v>
      </c>
      <c r="G113" s="7">
        <f t="shared" si="9"/>
        <v>149950.74360841257</v>
      </c>
      <c r="H113" s="7">
        <f t="shared" si="5"/>
        <v>885.49180394307052</v>
      </c>
      <c r="I113" s="3">
        <f t="shared" si="6"/>
        <v>531.07555027979458</v>
      </c>
      <c r="J113" s="7">
        <f t="shared" si="7"/>
        <v>354.41625366327594</v>
      </c>
      <c r="K113" s="7">
        <f t="shared" si="8"/>
        <v>149596.32735474929</v>
      </c>
    </row>
    <row r="114" spans="6:11" x14ac:dyDescent="0.25">
      <c r="F114">
        <v>103</v>
      </c>
      <c r="G114" s="7">
        <f t="shared" si="9"/>
        <v>149596.32735474929</v>
      </c>
      <c r="H114" s="7">
        <f t="shared" si="5"/>
        <v>885.49180394307052</v>
      </c>
      <c r="I114" s="3">
        <f t="shared" si="6"/>
        <v>529.82032604807046</v>
      </c>
      <c r="J114" s="7">
        <f t="shared" si="7"/>
        <v>355.67147789500007</v>
      </c>
      <c r="K114" s="7">
        <f t="shared" si="8"/>
        <v>149240.65587685429</v>
      </c>
    </row>
    <row r="115" spans="6:11" x14ac:dyDescent="0.25">
      <c r="F115">
        <v>104</v>
      </c>
      <c r="G115" s="7">
        <f t="shared" si="9"/>
        <v>149240.65587685429</v>
      </c>
      <c r="H115" s="7">
        <f t="shared" si="5"/>
        <v>885.49180394307052</v>
      </c>
      <c r="I115" s="3">
        <f t="shared" si="6"/>
        <v>528.56065623052564</v>
      </c>
      <c r="J115" s="7">
        <f t="shared" si="7"/>
        <v>356.93114771254488</v>
      </c>
      <c r="K115" s="7">
        <f t="shared" si="8"/>
        <v>148883.72472914174</v>
      </c>
    </row>
    <row r="116" spans="6:11" x14ac:dyDescent="0.25">
      <c r="F116">
        <v>105</v>
      </c>
      <c r="G116" s="7">
        <f t="shared" si="9"/>
        <v>148883.72472914174</v>
      </c>
      <c r="H116" s="7">
        <f t="shared" si="5"/>
        <v>885.49180394307052</v>
      </c>
      <c r="I116" s="3">
        <f t="shared" si="6"/>
        <v>527.296525082377</v>
      </c>
      <c r="J116" s="7">
        <f t="shared" si="7"/>
        <v>358.19527886069352</v>
      </c>
      <c r="K116" s="7">
        <f t="shared" si="8"/>
        <v>148525.52945028106</v>
      </c>
    </row>
    <row r="117" spans="6:11" x14ac:dyDescent="0.25">
      <c r="F117">
        <v>106</v>
      </c>
      <c r="G117" s="7">
        <f t="shared" si="9"/>
        <v>148525.52945028106</v>
      </c>
      <c r="H117" s="7">
        <f t="shared" si="5"/>
        <v>885.49180394307052</v>
      </c>
      <c r="I117" s="3">
        <f t="shared" si="6"/>
        <v>526.02791680307882</v>
      </c>
      <c r="J117" s="7">
        <f t="shared" si="7"/>
        <v>359.4638871399917</v>
      </c>
      <c r="K117" s="7">
        <f t="shared" si="8"/>
        <v>148166.06556314108</v>
      </c>
    </row>
    <row r="118" spans="6:11" x14ac:dyDescent="0.25">
      <c r="F118">
        <v>107</v>
      </c>
      <c r="G118" s="7">
        <f t="shared" si="9"/>
        <v>148166.06556314108</v>
      </c>
      <c r="H118" s="7">
        <f t="shared" si="5"/>
        <v>885.49180394307052</v>
      </c>
      <c r="I118" s="3">
        <f t="shared" si="6"/>
        <v>524.75481553612474</v>
      </c>
      <c r="J118" s="7">
        <f t="shared" si="7"/>
        <v>360.73698840694578</v>
      </c>
      <c r="K118" s="7">
        <f t="shared" si="8"/>
        <v>147805.32857473413</v>
      </c>
    </row>
    <row r="119" spans="6:11" x14ac:dyDescent="0.25">
      <c r="F119">
        <v>108</v>
      </c>
      <c r="G119" s="7">
        <f t="shared" si="9"/>
        <v>147805.32857473413</v>
      </c>
      <c r="H119" s="7">
        <f t="shared" si="5"/>
        <v>885.49180394307052</v>
      </c>
      <c r="I119" s="3">
        <f t="shared" si="6"/>
        <v>523.47720536885004</v>
      </c>
      <c r="J119" s="7">
        <f t="shared" si="7"/>
        <v>362.01459857422049</v>
      </c>
      <c r="K119" s="7">
        <f t="shared" si="8"/>
        <v>147443.3139761599</v>
      </c>
    </row>
    <row r="120" spans="6:11" x14ac:dyDescent="0.25">
      <c r="F120">
        <v>109</v>
      </c>
      <c r="G120" s="7">
        <f t="shared" si="9"/>
        <v>147443.3139761599</v>
      </c>
      <c r="H120" s="7">
        <f t="shared" si="5"/>
        <v>885.49180394307052</v>
      </c>
      <c r="I120" s="3">
        <f t="shared" si="6"/>
        <v>522.19507033223306</v>
      </c>
      <c r="J120" s="7">
        <f t="shared" si="7"/>
        <v>363.29673361083746</v>
      </c>
      <c r="K120" s="7">
        <f t="shared" si="8"/>
        <v>147080.01724254907</v>
      </c>
    </row>
    <row r="121" spans="6:11" x14ac:dyDescent="0.25">
      <c r="F121">
        <v>110</v>
      </c>
      <c r="G121" s="7">
        <f t="shared" si="9"/>
        <v>147080.01724254907</v>
      </c>
      <c r="H121" s="7">
        <f t="shared" si="5"/>
        <v>885.49180394307052</v>
      </c>
      <c r="I121" s="3">
        <f t="shared" si="6"/>
        <v>520.90839440069465</v>
      </c>
      <c r="J121" s="7">
        <f t="shared" si="7"/>
        <v>364.58340954237588</v>
      </c>
      <c r="K121" s="7">
        <f t="shared" si="8"/>
        <v>146715.43383300671</v>
      </c>
    </row>
    <row r="122" spans="6:11" x14ac:dyDescent="0.25">
      <c r="F122">
        <v>111</v>
      </c>
      <c r="G122" s="7">
        <f t="shared" si="9"/>
        <v>146715.43383300671</v>
      </c>
      <c r="H122" s="7">
        <f t="shared" si="5"/>
        <v>885.49180394307052</v>
      </c>
      <c r="I122" s="3">
        <f t="shared" si="6"/>
        <v>519.61716149189886</v>
      </c>
      <c r="J122" s="7">
        <f t="shared" si="7"/>
        <v>365.87464245117167</v>
      </c>
      <c r="K122" s="7">
        <f t="shared" si="8"/>
        <v>146349.55919055553</v>
      </c>
    </row>
    <row r="123" spans="6:11" x14ac:dyDescent="0.25">
      <c r="F123">
        <v>112</v>
      </c>
      <c r="G123" s="7">
        <f t="shared" si="9"/>
        <v>146349.55919055553</v>
      </c>
      <c r="H123" s="7">
        <f t="shared" si="5"/>
        <v>885.49180394307052</v>
      </c>
      <c r="I123" s="3">
        <f t="shared" si="6"/>
        <v>518.32135546655093</v>
      </c>
      <c r="J123" s="7">
        <f t="shared" si="7"/>
        <v>367.1704484765196</v>
      </c>
      <c r="K123" s="7">
        <f t="shared" si="8"/>
        <v>145982.38874207903</v>
      </c>
    </row>
    <row r="124" spans="6:11" x14ac:dyDescent="0.25">
      <c r="F124">
        <v>113</v>
      </c>
      <c r="G124" s="7">
        <f t="shared" si="9"/>
        <v>145982.38874207903</v>
      </c>
      <c r="H124" s="7">
        <f t="shared" si="5"/>
        <v>885.49180394307052</v>
      </c>
      <c r="I124" s="3">
        <f t="shared" si="6"/>
        <v>517.02096012819663</v>
      </c>
      <c r="J124" s="7">
        <f t="shared" si="7"/>
        <v>368.47084381487389</v>
      </c>
      <c r="K124" s="7">
        <f t="shared" si="8"/>
        <v>145613.91789826416</v>
      </c>
    </row>
    <row r="125" spans="6:11" x14ac:dyDescent="0.25">
      <c r="F125">
        <v>114</v>
      </c>
      <c r="G125" s="7">
        <f t="shared" si="9"/>
        <v>145613.91789826416</v>
      </c>
      <c r="H125" s="7">
        <f t="shared" si="5"/>
        <v>885.49180394307052</v>
      </c>
      <c r="I125" s="3">
        <f t="shared" si="6"/>
        <v>515.7159592230189</v>
      </c>
      <c r="J125" s="7">
        <f t="shared" si="7"/>
        <v>369.77584472005162</v>
      </c>
      <c r="K125" s="7">
        <f t="shared" si="8"/>
        <v>145244.14205354411</v>
      </c>
    </row>
    <row r="126" spans="6:11" x14ac:dyDescent="0.25">
      <c r="F126">
        <v>115</v>
      </c>
      <c r="G126" s="7">
        <f t="shared" si="9"/>
        <v>145244.14205354411</v>
      </c>
      <c r="H126" s="7">
        <f t="shared" si="5"/>
        <v>885.49180394307052</v>
      </c>
      <c r="I126" s="3">
        <f t="shared" si="6"/>
        <v>514.40633643963542</v>
      </c>
      <c r="J126" s="7">
        <f t="shared" si="7"/>
        <v>371.0854675034351</v>
      </c>
      <c r="K126" s="7">
        <f t="shared" si="8"/>
        <v>144873.05658604068</v>
      </c>
    </row>
    <row r="127" spans="6:11" x14ac:dyDescent="0.25">
      <c r="F127">
        <v>116</v>
      </c>
      <c r="G127" s="7">
        <f t="shared" si="9"/>
        <v>144873.05658604068</v>
      </c>
      <c r="H127" s="7">
        <f t="shared" si="5"/>
        <v>885.49180394307052</v>
      </c>
      <c r="I127" s="3">
        <f t="shared" si="6"/>
        <v>513.09207540889406</v>
      </c>
      <c r="J127" s="7">
        <f t="shared" si="7"/>
        <v>372.39972853417646</v>
      </c>
      <c r="K127" s="7">
        <f t="shared" si="8"/>
        <v>144500.65685750649</v>
      </c>
    </row>
    <row r="128" spans="6:11" x14ac:dyDescent="0.25">
      <c r="F128">
        <v>117</v>
      </c>
      <c r="G128" s="7">
        <f t="shared" si="9"/>
        <v>144500.65685750649</v>
      </c>
      <c r="H128" s="7">
        <f t="shared" si="5"/>
        <v>885.49180394307052</v>
      </c>
      <c r="I128" s="3">
        <f t="shared" si="6"/>
        <v>511.77315970366885</v>
      </c>
      <c r="J128" s="7">
        <f t="shared" si="7"/>
        <v>373.71864423940167</v>
      </c>
      <c r="K128" s="7">
        <f t="shared" si="8"/>
        <v>144126.93821326707</v>
      </c>
    </row>
    <row r="129" spans="6:11" x14ac:dyDescent="0.25">
      <c r="F129">
        <v>118</v>
      </c>
      <c r="G129" s="7">
        <f t="shared" si="9"/>
        <v>144126.93821326707</v>
      </c>
      <c r="H129" s="7">
        <f t="shared" si="5"/>
        <v>885.49180394307052</v>
      </c>
      <c r="I129" s="3">
        <f t="shared" si="6"/>
        <v>510.44957283865426</v>
      </c>
      <c r="J129" s="7">
        <f t="shared" si="7"/>
        <v>375.04223110441626</v>
      </c>
      <c r="K129" s="7">
        <f t="shared" si="8"/>
        <v>143751.89598216265</v>
      </c>
    </row>
    <row r="130" spans="6:11" x14ac:dyDescent="0.25">
      <c r="F130">
        <v>119</v>
      </c>
      <c r="G130" s="7">
        <f t="shared" si="9"/>
        <v>143751.89598216265</v>
      </c>
      <c r="H130" s="7">
        <f t="shared" si="5"/>
        <v>885.49180394307052</v>
      </c>
      <c r="I130" s="3">
        <f t="shared" si="6"/>
        <v>509.1212982701594</v>
      </c>
      <c r="J130" s="7">
        <f t="shared" si="7"/>
        <v>376.37050567291112</v>
      </c>
      <c r="K130" s="7">
        <f t="shared" si="8"/>
        <v>143375.52547648974</v>
      </c>
    </row>
    <row r="131" spans="6:11" x14ac:dyDescent="0.25">
      <c r="F131">
        <v>120</v>
      </c>
      <c r="G131" s="7">
        <f t="shared" si="9"/>
        <v>143375.52547648974</v>
      </c>
      <c r="H131" s="7">
        <f t="shared" si="5"/>
        <v>885.49180394307052</v>
      </c>
      <c r="I131" s="3">
        <f t="shared" si="6"/>
        <v>507.78831939590123</v>
      </c>
      <c r="J131" s="7">
        <f t="shared" si="7"/>
        <v>377.7034845471693</v>
      </c>
      <c r="K131" s="7">
        <f t="shared" si="8"/>
        <v>142997.82199194256</v>
      </c>
    </row>
    <row r="132" spans="6:11" x14ac:dyDescent="0.25">
      <c r="F132">
        <v>121</v>
      </c>
      <c r="G132" s="7">
        <f t="shared" si="9"/>
        <v>142997.82199194256</v>
      </c>
      <c r="H132" s="7">
        <f t="shared" si="5"/>
        <v>885.49180394307052</v>
      </c>
      <c r="I132" s="3">
        <f t="shared" si="6"/>
        <v>506.45061955479662</v>
      </c>
      <c r="J132" s="7">
        <f t="shared" si="7"/>
        <v>379.0411843882739</v>
      </c>
      <c r="K132" s="7">
        <f t="shared" si="8"/>
        <v>142618.78080755429</v>
      </c>
    </row>
    <row r="133" spans="6:11" x14ac:dyDescent="0.25">
      <c r="F133">
        <v>122</v>
      </c>
      <c r="G133" s="7">
        <f t="shared" si="9"/>
        <v>142618.78080755429</v>
      </c>
      <c r="H133" s="7">
        <f t="shared" si="5"/>
        <v>885.49180394307052</v>
      </c>
      <c r="I133" s="3">
        <f t="shared" si="6"/>
        <v>505.10818202675478</v>
      </c>
      <c r="J133" s="7">
        <f t="shared" si="7"/>
        <v>380.38362191631575</v>
      </c>
      <c r="K133" s="7">
        <f t="shared" si="8"/>
        <v>142238.39718563796</v>
      </c>
    </row>
    <row r="134" spans="6:11" x14ac:dyDescent="0.25">
      <c r="F134">
        <v>123</v>
      </c>
      <c r="G134" s="7">
        <f t="shared" si="9"/>
        <v>142238.39718563796</v>
      </c>
      <c r="H134" s="7">
        <f t="shared" si="5"/>
        <v>885.49180394307052</v>
      </c>
      <c r="I134" s="3">
        <f t="shared" si="6"/>
        <v>503.76099003246782</v>
      </c>
      <c r="J134" s="7">
        <f t="shared" si="7"/>
        <v>381.73081391060271</v>
      </c>
      <c r="K134" s="7">
        <f t="shared" si="8"/>
        <v>141856.66637172736</v>
      </c>
    </row>
    <row r="135" spans="6:11" x14ac:dyDescent="0.25">
      <c r="F135">
        <v>124</v>
      </c>
      <c r="G135" s="7">
        <f t="shared" si="9"/>
        <v>141856.66637172736</v>
      </c>
      <c r="H135" s="7">
        <f t="shared" si="5"/>
        <v>885.49180394307052</v>
      </c>
      <c r="I135" s="3">
        <f t="shared" si="6"/>
        <v>502.40902673320113</v>
      </c>
      <c r="J135" s="7">
        <f t="shared" si="7"/>
        <v>383.08277720986939</v>
      </c>
      <c r="K135" s="7">
        <f t="shared" si="8"/>
        <v>141473.58359451749</v>
      </c>
    </row>
    <row r="136" spans="6:11" x14ac:dyDescent="0.25">
      <c r="F136">
        <v>125</v>
      </c>
      <c r="G136" s="7">
        <f t="shared" si="9"/>
        <v>141473.58359451749</v>
      </c>
      <c r="H136" s="7">
        <f t="shared" si="5"/>
        <v>885.49180394307052</v>
      </c>
      <c r="I136" s="3">
        <f t="shared" si="6"/>
        <v>501.05227523058284</v>
      </c>
      <c r="J136" s="7">
        <f t="shared" si="7"/>
        <v>384.43952871248769</v>
      </c>
      <c r="K136" s="7">
        <f t="shared" si="8"/>
        <v>141089.14406580501</v>
      </c>
    </row>
    <row r="137" spans="6:11" x14ac:dyDescent="0.25">
      <c r="F137">
        <v>126</v>
      </c>
      <c r="G137" s="7">
        <f t="shared" si="9"/>
        <v>141089.14406580501</v>
      </c>
      <c r="H137" s="7">
        <f t="shared" si="5"/>
        <v>885.49180394307052</v>
      </c>
      <c r="I137" s="3">
        <f t="shared" si="6"/>
        <v>499.69071856639277</v>
      </c>
      <c r="J137" s="7">
        <f t="shared" si="7"/>
        <v>385.80108537667775</v>
      </c>
      <c r="K137" s="7">
        <f t="shared" si="8"/>
        <v>140703.34298042834</v>
      </c>
    </row>
    <row r="138" spans="6:11" x14ac:dyDescent="0.25">
      <c r="F138">
        <v>127</v>
      </c>
      <c r="G138" s="7">
        <f t="shared" si="9"/>
        <v>140703.34298042834</v>
      </c>
      <c r="H138" s="7">
        <f t="shared" si="5"/>
        <v>885.49180394307052</v>
      </c>
      <c r="I138" s="3">
        <f t="shared" si="6"/>
        <v>498.32433972235037</v>
      </c>
      <c r="J138" s="7">
        <f t="shared" si="7"/>
        <v>387.16746422072015</v>
      </c>
      <c r="K138" s="7">
        <f t="shared" si="8"/>
        <v>140316.17551620762</v>
      </c>
    </row>
    <row r="139" spans="6:11" x14ac:dyDescent="0.25">
      <c r="F139">
        <v>128</v>
      </c>
      <c r="G139" s="7">
        <f t="shared" si="9"/>
        <v>140316.17551620762</v>
      </c>
      <c r="H139" s="7">
        <f t="shared" si="5"/>
        <v>885.49180394307052</v>
      </c>
      <c r="I139" s="3">
        <f t="shared" si="6"/>
        <v>496.95312161990199</v>
      </c>
      <c r="J139" s="7">
        <f t="shared" si="7"/>
        <v>388.53868232316853</v>
      </c>
      <c r="K139" s="7">
        <f t="shared" si="8"/>
        <v>139927.63683388443</v>
      </c>
    </row>
    <row r="140" spans="6:11" x14ac:dyDescent="0.25">
      <c r="F140">
        <v>129</v>
      </c>
      <c r="G140" s="7">
        <f t="shared" si="9"/>
        <v>139927.63683388443</v>
      </c>
      <c r="H140" s="7">
        <f t="shared" ref="H140:H203" si="10">$G$7</f>
        <v>885.49180394307052</v>
      </c>
      <c r="I140" s="3">
        <f t="shared" ref="I140:I203" si="11">$G$5/12*G140</f>
        <v>495.57704712000742</v>
      </c>
      <c r="J140" s="7">
        <f t="shared" ref="J140:J203" si="12">H140-I140</f>
        <v>389.9147568230631</v>
      </c>
      <c r="K140" s="7">
        <f t="shared" ref="K140:K203" si="13">G140-J140</f>
        <v>139537.72207706136</v>
      </c>
    </row>
    <row r="141" spans="6:11" x14ac:dyDescent="0.25">
      <c r="F141">
        <v>130</v>
      </c>
      <c r="G141" s="7">
        <f t="shared" ref="G141:G204" si="14">K140</f>
        <v>139537.72207706136</v>
      </c>
      <c r="H141" s="7">
        <f t="shared" si="10"/>
        <v>885.49180394307052</v>
      </c>
      <c r="I141" s="3">
        <f t="shared" si="11"/>
        <v>494.19609902292569</v>
      </c>
      <c r="J141" s="7">
        <f t="shared" si="12"/>
        <v>391.29570492014483</v>
      </c>
      <c r="K141" s="7">
        <f t="shared" si="13"/>
        <v>139146.42637214123</v>
      </c>
    </row>
    <row r="142" spans="6:11" x14ac:dyDescent="0.25">
      <c r="F142">
        <v>131</v>
      </c>
      <c r="G142" s="7">
        <f t="shared" si="14"/>
        <v>139146.42637214123</v>
      </c>
      <c r="H142" s="7">
        <f t="shared" si="10"/>
        <v>885.49180394307052</v>
      </c>
      <c r="I142" s="3">
        <f t="shared" si="11"/>
        <v>492.81026006800022</v>
      </c>
      <c r="J142" s="7">
        <f t="shared" si="12"/>
        <v>392.6815438750703</v>
      </c>
      <c r="K142" s="7">
        <f t="shared" si="13"/>
        <v>138753.74482826615</v>
      </c>
    </row>
    <row r="143" spans="6:11" x14ac:dyDescent="0.25">
      <c r="F143">
        <v>132</v>
      </c>
      <c r="G143" s="7">
        <f t="shared" si="14"/>
        <v>138753.74482826615</v>
      </c>
      <c r="H143" s="7">
        <f t="shared" si="10"/>
        <v>885.49180394307052</v>
      </c>
      <c r="I143" s="3">
        <f t="shared" si="11"/>
        <v>491.41951293344266</v>
      </c>
      <c r="J143" s="7">
        <f t="shared" si="12"/>
        <v>394.07229100962786</v>
      </c>
      <c r="K143" s="7">
        <f t="shared" si="13"/>
        <v>138359.67253725653</v>
      </c>
    </row>
    <row r="144" spans="6:11" x14ac:dyDescent="0.25">
      <c r="F144">
        <v>133</v>
      </c>
      <c r="G144" s="7">
        <f t="shared" si="14"/>
        <v>138359.67253725653</v>
      </c>
      <c r="H144" s="7">
        <f t="shared" si="10"/>
        <v>885.49180394307052</v>
      </c>
      <c r="I144" s="3">
        <f t="shared" si="11"/>
        <v>490.02384023611688</v>
      </c>
      <c r="J144" s="7">
        <f t="shared" si="12"/>
        <v>395.46796370695364</v>
      </c>
      <c r="K144" s="7">
        <f t="shared" si="13"/>
        <v>137964.20457354956</v>
      </c>
    </row>
    <row r="145" spans="6:11" x14ac:dyDescent="0.25">
      <c r="F145">
        <v>134</v>
      </c>
      <c r="G145" s="7">
        <f t="shared" si="14"/>
        <v>137964.20457354956</v>
      </c>
      <c r="H145" s="7">
        <f t="shared" si="10"/>
        <v>885.49180394307052</v>
      </c>
      <c r="I145" s="3">
        <f t="shared" si="11"/>
        <v>488.6232245313214</v>
      </c>
      <c r="J145" s="7">
        <f t="shared" si="12"/>
        <v>396.86857941174912</v>
      </c>
      <c r="K145" s="7">
        <f t="shared" si="13"/>
        <v>137567.3359941378</v>
      </c>
    </row>
    <row r="146" spans="6:11" x14ac:dyDescent="0.25">
      <c r="F146">
        <v>135</v>
      </c>
      <c r="G146" s="7">
        <f t="shared" si="14"/>
        <v>137567.3359941378</v>
      </c>
      <c r="H146" s="7">
        <f t="shared" si="10"/>
        <v>885.49180394307052</v>
      </c>
      <c r="I146" s="3">
        <f t="shared" si="11"/>
        <v>487.21764831257138</v>
      </c>
      <c r="J146" s="7">
        <f t="shared" si="12"/>
        <v>398.27415563049914</v>
      </c>
      <c r="K146" s="7">
        <f t="shared" si="13"/>
        <v>137169.0618385073</v>
      </c>
    </row>
    <row r="147" spans="6:11" x14ac:dyDescent="0.25">
      <c r="F147">
        <v>136</v>
      </c>
      <c r="G147" s="7">
        <f t="shared" si="14"/>
        <v>137169.0618385073</v>
      </c>
      <c r="H147" s="7">
        <f t="shared" si="10"/>
        <v>885.49180394307052</v>
      </c>
      <c r="I147" s="3">
        <f t="shared" si="11"/>
        <v>485.80709401138006</v>
      </c>
      <c r="J147" s="7">
        <f t="shared" si="12"/>
        <v>399.68470993169046</v>
      </c>
      <c r="K147" s="7">
        <f t="shared" si="13"/>
        <v>136769.37712857561</v>
      </c>
    </row>
    <row r="148" spans="6:11" x14ac:dyDescent="0.25">
      <c r="F148">
        <v>137</v>
      </c>
      <c r="G148" s="7">
        <f t="shared" si="14"/>
        <v>136769.37712857561</v>
      </c>
      <c r="H148" s="7">
        <f t="shared" si="10"/>
        <v>885.49180394307052</v>
      </c>
      <c r="I148" s="3">
        <f t="shared" si="11"/>
        <v>484.39154399703864</v>
      </c>
      <c r="J148" s="7">
        <f t="shared" si="12"/>
        <v>401.10025994603188</v>
      </c>
      <c r="K148" s="7">
        <f t="shared" si="13"/>
        <v>136368.27686862959</v>
      </c>
    </row>
    <row r="149" spans="6:11" x14ac:dyDescent="0.25">
      <c r="F149">
        <v>138</v>
      </c>
      <c r="G149" s="7">
        <f t="shared" si="14"/>
        <v>136368.27686862959</v>
      </c>
      <c r="H149" s="7">
        <f t="shared" si="10"/>
        <v>885.49180394307052</v>
      </c>
      <c r="I149" s="3">
        <f t="shared" si="11"/>
        <v>482.97098057639647</v>
      </c>
      <c r="J149" s="7">
        <f t="shared" si="12"/>
        <v>402.52082336667405</v>
      </c>
      <c r="K149" s="7">
        <f t="shared" si="13"/>
        <v>135965.75604526291</v>
      </c>
    </row>
    <row r="150" spans="6:11" x14ac:dyDescent="0.25">
      <c r="F150">
        <v>139</v>
      </c>
      <c r="G150" s="7">
        <f t="shared" si="14"/>
        <v>135965.75604526291</v>
      </c>
      <c r="H150" s="7">
        <f t="shared" si="10"/>
        <v>885.49180394307052</v>
      </c>
      <c r="I150" s="3">
        <f t="shared" si="11"/>
        <v>481.54538599363951</v>
      </c>
      <c r="J150" s="7">
        <f t="shared" si="12"/>
        <v>403.94641794943101</v>
      </c>
      <c r="K150" s="7">
        <f t="shared" si="13"/>
        <v>135561.80962731349</v>
      </c>
    </row>
    <row r="151" spans="6:11" x14ac:dyDescent="0.25">
      <c r="F151">
        <v>140</v>
      </c>
      <c r="G151" s="7">
        <f t="shared" si="14"/>
        <v>135561.80962731349</v>
      </c>
      <c r="H151" s="7">
        <f t="shared" si="10"/>
        <v>885.49180394307052</v>
      </c>
      <c r="I151" s="3">
        <f t="shared" si="11"/>
        <v>480.11474243006865</v>
      </c>
      <c r="J151" s="7">
        <f t="shared" si="12"/>
        <v>405.37706151300188</v>
      </c>
      <c r="K151" s="7">
        <f t="shared" si="13"/>
        <v>135156.4325658005</v>
      </c>
    </row>
    <row r="152" spans="6:11" x14ac:dyDescent="0.25">
      <c r="F152">
        <v>141</v>
      </c>
      <c r="G152" s="7">
        <f t="shared" si="14"/>
        <v>135156.4325658005</v>
      </c>
      <c r="H152" s="7">
        <f t="shared" si="10"/>
        <v>885.49180394307052</v>
      </c>
      <c r="I152" s="3">
        <f t="shared" si="11"/>
        <v>478.67903200387678</v>
      </c>
      <c r="J152" s="7">
        <f t="shared" si="12"/>
        <v>406.81277193919374</v>
      </c>
      <c r="K152" s="7">
        <f t="shared" si="13"/>
        <v>134749.61979386129</v>
      </c>
    </row>
    <row r="153" spans="6:11" x14ac:dyDescent="0.25">
      <c r="F153">
        <v>142</v>
      </c>
      <c r="G153" s="7">
        <f t="shared" si="14"/>
        <v>134749.61979386129</v>
      </c>
      <c r="H153" s="7">
        <f t="shared" si="10"/>
        <v>885.49180394307052</v>
      </c>
      <c r="I153" s="3">
        <f t="shared" si="11"/>
        <v>477.23823676992544</v>
      </c>
      <c r="J153" s="7">
        <f t="shared" si="12"/>
        <v>408.25356717314509</v>
      </c>
      <c r="K153" s="7">
        <f t="shared" si="13"/>
        <v>134341.36622668814</v>
      </c>
    </row>
    <row r="154" spans="6:11" x14ac:dyDescent="0.25">
      <c r="F154">
        <v>143</v>
      </c>
      <c r="G154" s="7">
        <f t="shared" si="14"/>
        <v>134341.36622668814</v>
      </c>
      <c r="H154" s="7">
        <f t="shared" si="10"/>
        <v>885.49180394307052</v>
      </c>
      <c r="I154" s="3">
        <f t="shared" si="11"/>
        <v>475.79233871952056</v>
      </c>
      <c r="J154" s="7">
        <f t="shared" si="12"/>
        <v>409.69946522354996</v>
      </c>
      <c r="K154" s="7">
        <f t="shared" si="13"/>
        <v>133931.66676146458</v>
      </c>
    </row>
    <row r="155" spans="6:11" x14ac:dyDescent="0.25">
      <c r="F155">
        <v>144</v>
      </c>
      <c r="G155" s="7">
        <f t="shared" si="14"/>
        <v>133931.66676146458</v>
      </c>
      <c r="H155" s="7">
        <f t="shared" si="10"/>
        <v>885.49180394307052</v>
      </c>
      <c r="I155" s="3">
        <f t="shared" si="11"/>
        <v>474.34131978018712</v>
      </c>
      <c r="J155" s="7">
        <f t="shared" si="12"/>
        <v>411.1504841628834</v>
      </c>
      <c r="K155" s="7">
        <f t="shared" si="13"/>
        <v>133520.51627730171</v>
      </c>
    </row>
    <row r="156" spans="6:11" x14ac:dyDescent="0.25">
      <c r="F156">
        <v>145</v>
      </c>
      <c r="G156" s="7">
        <f t="shared" si="14"/>
        <v>133520.51627730171</v>
      </c>
      <c r="H156" s="7">
        <f t="shared" si="10"/>
        <v>885.49180394307052</v>
      </c>
      <c r="I156" s="3">
        <f t="shared" si="11"/>
        <v>472.88516181544355</v>
      </c>
      <c r="J156" s="7">
        <f t="shared" si="12"/>
        <v>412.60664212762697</v>
      </c>
      <c r="K156" s="7">
        <f t="shared" si="13"/>
        <v>133107.90963517409</v>
      </c>
    </row>
    <row r="157" spans="6:11" x14ac:dyDescent="0.25">
      <c r="F157">
        <v>146</v>
      </c>
      <c r="G157" s="7">
        <f t="shared" si="14"/>
        <v>133107.90963517409</v>
      </c>
      <c r="H157" s="7">
        <f t="shared" si="10"/>
        <v>885.49180394307052</v>
      </c>
      <c r="I157" s="3">
        <f t="shared" si="11"/>
        <v>471.42384662457494</v>
      </c>
      <c r="J157" s="7">
        <f t="shared" si="12"/>
        <v>414.06795731849559</v>
      </c>
      <c r="K157" s="7">
        <f t="shared" si="13"/>
        <v>132693.84167785558</v>
      </c>
    </row>
    <row r="158" spans="6:11" x14ac:dyDescent="0.25">
      <c r="F158">
        <v>147</v>
      </c>
      <c r="G158" s="7">
        <f t="shared" si="14"/>
        <v>132693.84167785558</v>
      </c>
      <c r="H158" s="7">
        <f t="shared" si="10"/>
        <v>885.49180394307052</v>
      </c>
      <c r="I158" s="3">
        <f t="shared" si="11"/>
        <v>469.95735594240523</v>
      </c>
      <c r="J158" s="7">
        <f t="shared" si="12"/>
        <v>415.53444800066529</v>
      </c>
      <c r="K158" s="7">
        <f t="shared" si="13"/>
        <v>132278.30722985492</v>
      </c>
    </row>
    <row r="159" spans="6:11" x14ac:dyDescent="0.25">
      <c r="F159">
        <v>148</v>
      </c>
      <c r="G159" s="7">
        <f t="shared" si="14"/>
        <v>132278.30722985492</v>
      </c>
      <c r="H159" s="7">
        <f t="shared" si="10"/>
        <v>885.49180394307052</v>
      </c>
      <c r="I159" s="3">
        <f t="shared" si="11"/>
        <v>468.48567143906956</v>
      </c>
      <c r="J159" s="7">
        <f t="shared" si="12"/>
        <v>417.00613250400096</v>
      </c>
      <c r="K159" s="7">
        <f t="shared" si="13"/>
        <v>131861.30109735092</v>
      </c>
    </row>
    <row r="160" spans="6:11" x14ac:dyDescent="0.25">
      <c r="F160">
        <v>149</v>
      </c>
      <c r="G160" s="7">
        <f t="shared" si="14"/>
        <v>131861.30109735092</v>
      </c>
      <c r="H160" s="7">
        <f t="shared" si="10"/>
        <v>885.49180394307052</v>
      </c>
      <c r="I160" s="3">
        <f t="shared" si="11"/>
        <v>467.00877471978453</v>
      </c>
      <c r="J160" s="7">
        <f t="shared" si="12"/>
        <v>418.483029223286</v>
      </c>
      <c r="K160" s="7">
        <f t="shared" si="13"/>
        <v>131442.81806812764</v>
      </c>
    </row>
    <row r="161" spans="6:11" x14ac:dyDescent="0.25">
      <c r="F161">
        <v>150</v>
      </c>
      <c r="G161" s="7">
        <f t="shared" si="14"/>
        <v>131442.81806812764</v>
      </c>
      <c r="H161" s="7">
        <f t="shared" si="10"/>
        <v>885.49180394307052</v>
      </c>
      <c r="I161" s="3">
        <f t="shared" si="11"/>
        <v>465.52664732461875</v>
      </c>
      <c r="J161" s="7">
        <f t="shared" si="12"/>
        <v>419.96515661845177</v>
      </c>
      <c r="K161" s="7">
        <f t="shared" si="13"/>
        <v>131022.8529115092</v>
      </c>
    </row>
    <row r="162" spans="6:11" x14ac:dyDescent="0.25">
      <c r="F162">
        <v>151</v>
      </c>
      <c r="G162" s="7">
        <f t="shared" si="14"/>
        <v>131022.8529115092</v>
      </c>
      <c r="H162" s="7">
        <f t="shared" si="10"/>
        <v>885.49180394307052</v>
      </c>
      <c r="I162" s="3">
        <f t="shared" si="11"/>
        <v>464.03927072826178</v>
      </c>
      <c r="J162" s="7">
        <f t="shared" si="12"/>
        <v>421.45253321480874</v>
      </c>
      <c r="K162" s="7">
        <f t="shared" si="13"/>
        <v>130601.40037829439</v>
      </c>
    </row>
    <row r="163" spans="6:11" x14ac:dyDescent="0.25">
      <c r="F163">
        <v>152</v>
      </c>
      <c r="G163" s="7">
        <f t="shared" si="14"/>
        <v>130601.40037829439</v>
      </c>
      <c r="H163" s="7">
        <f t="shared" si="10"/>
        <v>885.49180394307052</v>
      </c>
      <c r="I163" s="3">
        <f t="shared" si="11"/>
        <v>462.54662633979268</v>
      </c>
      <c r="J163" s="7">
        <f t="shared" si="12"/>
        <v>422.94517760327784</v>
      </c>
      <c r="K163" s="7">
        <f t="shared" si="13"/>
        <v>130178.45520069111</v>
      </c>
    </row>
    <row r="164" spans="6:11" x14ac:dyDescent="0.25">
      <c r="F164">
        <v>153</v>
      </c>
      <c r="G164" s="7">
        <f t="shared" si="14"/>
        <v>130178.45520069111</v>
      </c>
      <c r="H164" s="7">
        <f t="shared" si="10"/>
        <v>885.49180394307052</v>
      </c>
      <c r="I164" s="3">
        <f t="shared" si="11"/>
        <v>461.04869550244774</v>
      </c>
      <c r="J164" s="7">
        <f t="shared" si="12"/>
        <v>424.44310844062278</v>
      </c>
      <c r="K164" s="7">
        <f t="shared" si="13"/>
        <v>129754.01209225049</v>
      </c>
    </row>
    <row r="165" spans="6:11" x14ac:dyDescent="0.25">
      <c r="F165">
        <v>154</v>
      </c>
      <c r="G165" s="7">
        <f t="shared" si="14"/>
        <v>129754.01209225049</v>
      </c>
      <c r="H165" s="7">
        <f t="shared" si="10"/>
        <v>885.49180394307052</v>
      </c>
      <c r="I165" s="3">
        <f t="shared" si="11"/>
        <v>459.54545949338717</v>
      </c>
      <c r="J165" s="7">
        <f t="shared" si="12"/>
        <v>425.94634444968335</v>
      </c>
      <c r="K165" s="7">
        <f t="shared" si="13"/>
        <v>129328.06574780081</v>
      </c>
    </row>
    <row r="166" spans="6:11" x14ac:dyDescent="0.25">
      <c r="F166">
        <v>155</v>
      </c>
      <c r="G166" s="7">
        <f t="shared" si="14"/>
        <v>129328.06574780081</v>
      </c>
      <c r="H166" s="7">
        <f t="shared" si="10"/>
        <v>885.49180394307052</v>
      </c>
      <c r="I166" s="3">
        <f t="shared" si="11"/>
        <v>458.03689952346122</v>
      </c>
      <c r="J166" s="7">
        <f t="shared" si="12"/>
        <v>427.45490441960931</v>
      </c>
      <c r="K166" s="7">
        <f t="shared" si="13"/>
        <v>128900.6108433812</v>
      </c>
    </row>
    <row r="167" spans="6:11" x14ac:dyDescent="0.25">
      <c r="F167">
        <v>156</v>
      </c>
      <c r="G167" s="7">
        <f t="shared" si="14"/>
        <v>128900.6108433812</v>
      </c>
      <c r="H167" s="7">
        <f t="shared" si="10"/>
        <v>885.49180394307052</v>
      </c>
      <c r="I167" s="3">
        <f t="shared" si="11"/>
        <v>456.52299673697513</v>
      </c>
      <c r="J167" s="7">
        <f t="shared" si="12"/>
        <v>428.96880720609539</v>
      </c>
      <c r="K167" s="7">
        <f t="shared" si="13"/>
        <v>128471.64203617511</v>
      </c>
    </row>
    <row r="168" spans="6:11" x14ac:dyDescent="0.25">
      <c r="F168">
        <v>157</v>
      </c>
      <c r="G168" s="7">
        <f t="shared" si="14"/>
        <v>128471.64203617511</v>
      </c>
      <c r="H168" s="7">
        <f t="shared" si="10"/>
        <v>885.49180394307052</v>
      </c>
      <c r="I168" s="3">
        <f t="shared" si="11"/>
        <v>455.00373221145355</v>
      </c>
      <c r="J168" s="7">
        <f t="shared" si="12"/>
        <v>430.48807173161697</v>
      </c>
      <c r="K168" s="7">
        <f t="shared" si="13"/>
        <v>128041.1539644435</v>
      </c>
    </row>
    <row r="169" spans="6:11" x14ac:dyDescent="0.25">
      <c r="F169">
        <v>158</v>
      </c>
      <c r="G169" s="7">
        <f t="shared" si="14"/>
        <v>128041.1539644435</v>
      </c>
      <c r="H169" s="7">
        <f t="shared" si="10"/>
        <v>885.49180394307052</v>
      </c>
      <c r="I169" s="3">
        <f t="shared" si="11"/>
        <v>453.47908695740409</v>
      </c>
      <c r="J169" s="7">
        <f t="shared" si="12"/>
        <v>432.01271698566643</v>
      </c>
      <c r="K169" s="7">
        <f t="shared" si="13"/>
        <v>127609.14124745782</v>
      </c>
    </row>
    <row r="170" spans="6:11" x14ac:dyDescent="0.25">
      <c r="F170">
        <v>159</v>
      </c>
      <c r="G170" s="7">
        <f t="shared" si="14"/>
        <v>127609.14124745782</v>
      </c>
      <c r="H170" s="7">
        <f t="shared" si="10"/>
        <v>885.49180394307052</v>
      </c>
      <c r="I170" s="3">
        <f t="shared" si="11"/>
        <v>451.94904191807984</v>
      </c>
      <c r="J170" s="7">
        <f t="shared" si="12"/>
        <v>433.54276202499068</v>
      </c>
      <c r="K170" s="7">
        <f t="shared" si="13"/>
        <v>127175.59848543283</v>
      </c>
    </row>
    <row r="171" spans="6:11" x14ac:dyDescent="0.25">
      <c r="F171">
        <v>160</v>
      </c>
      <c r="G171" s="7">
        <f t="shared" si="14"/>
        <v>127175.59848543283</v>
      </c>
      <c r="H171" s="7">
        <f t="shared" si="10"/>
        <v>885.49180394307052</v>
      </c>
      <c r="I171" s="3">
        <f t="shared" si="11"/>
        <v>450.41357796924132</v>
      </c>
      <c r="J171" s="7">
        <f t="shared" si="12"/>
        <v>435.07822597382921</v>
      </c>
      <c r="K171" s="7">
        <f t="shared" si="13"/>
        <v>126740.52025945899</v>
      </c>
    </row>
    <row r="172" spans="6:11" x14ac:dyDescent="0.25">
      <c r="F172">
        <v>161</v>
      </c>
      <c r="G172" s="7">
        <f t="shared" si="14"/>
        <v>126740.52025945899</v>
      </c>
      <c r="H172" s="7">
        <f t="shared" si="10"/>
        <v>885.49180394307052</v>
      </c>
      <c r="I172" s="3">
        <f t="shared" si="11"/>
        <v>448.87267591891731</v>
      </c>
      <c r="J172" s="7">
        <f t="shared" si="12"/>
        <v>436.61912802415321</v>
      </c>
      <c r="K172" s="7">
        <f t="shared" si="13"/>
        <v>126303.90113143485</v>
      </c>
    </row>
    <row r="173" spans="6:11" x14ac:dyDescent="0.25">
      <c r="F173">
        <v>162</v>
      </c>
      <c r="G173" s="7">
        <f t="shared" si="14"/>
        <v>126303.90113143485</v>
      </c>
      <c r="H173" s="7">
        <f t="shared" si="10"/>
        <v>885.49180394307052</v>
      </c>
      <c r="I173" s="3">
        <f t="shared" si="11"/>
        <v>447.32631650716513</v>
      </c>
      <c r="J173" s="7">
        <f t="shared" si="12"/>
        <v>438.16548743590539</v>
      </c>
      <c r="K173" s="7">
        <f t="shared" si="13"/>
        <v>125865.73564399894</v>
      </c>
    </row>
    <row r="174" spans="6:11" x14ac:dyDescent="0.25">
      <c r="F174">
        <v>163</v>
      </c>
      <c r="G174" s="7">
        <f t="shared" si="14"/>
        <v>125865.73564399894</v>
      </c>
      <c r="H174" s="7">
        <f t="shared" si="10"/>
        <v>885.49180394307052</v>
      </c>
      <c r="I174" s="3">
        <f t="shared" si="11"/>
        <v>445.77448040582959</v>
      </c>
      <c r="J174" s="7">
        <f t="shared" si="12"/>
        <v>439.71732353724093</v>
      </c>
      <c r="K174" s="7">
        <f t="shared" si="13"/>
        <v>125426.01832046169</v>
      </c>
    </row>
    <row r="175" spans="6:11" x14ac:dyDescent="0.25">
      <c r="F175">
        <v>164</v>
      </c>
      <c r="G175" s="7">
        <f t="shared" si="14"/>
        <v>125426.01832046169</v>
      </c>
      <c r="H175" s="7">
        <f t="shared" si="10"/>
        <v>885.49180394307052</v>
      </c>
      <c r="I175" s="3">
        <f t="shared" si="11"/>
        <v>444.21714821830187</v>
      </c>
      <c r="J175" s="7">
        <f t="shared" si="12"/>
        <v>441.27465572476865</v>
      </c>
      <c r="K175" s="7">
        <f t="shared" si="13"/>
        <v>124984.74366473692</v>
      </c>
    </row>
    <row r="176" spans="6:11" x14ac:dyDescent="0.25">
      <c r="F176">
        <v>165</v>
      </c>
      <c r="G176" s="7">
        <f t="shared" si="14"/>
        <v>124984.74366473692</v>
      </c>
      <c r="H176" s="7">
        <f t="shared" si="10"/>
        <v>885.49180394307052</v>
      </c>
      <c r="I176" s="3">
        <f t="shared" si="11"/>
        <v>442.65430047927663</v>
      </c>
      <c r="J176" s="7">
        <f t="shared" si="12"/>
        <v>442.83750346379389</v>
      </c>
      <c r="K176" s="7">
        <f t="shared" si="13"/>
        <v>124541.90616127312</v>
      </c>
    </row>
    <row r="177" spans="6:11" x14ac:dyDescent="0.25">
      <c r="F177">
        <v>166</v>
      </c>
      <c r="G177" s="7">
        <f t="shared" si="14"/>
        <v>124541.90616127312</v>
      </c>
      <c r="H177" s="7">
        <f t="shared" si="10"/>
        <v>885.49180394307052</v>
      </c>
      <c r="I177" s="3">
        <f t="shared" si="11"/>
        <v>441.08591765450899</v>
      </c>
      <c r="J177" s="7">
        <f t="shared" si="12"/>
        <v>444.40588628856153</v>
      </c>
      <c r="K177" s="7">
        <f t="shared" si="13"/>
        <v>124097.50027498456</v>
      </c>
    </row>
    <row r="178" spans="6:11" x14ac:dyDescent="0.25">
      <c r="F178">
        <v>167</v>
      </c>
      <c r="G178" s="7">
        <f t="shared" si="14"/>
        <v>124097.50027498456</v>
      </c>
      <c r="H178" s="7">
        <f t="shared" si="10"/>
        <v>885.49180394307052</v>
      </c>
      <c r="I178" s="3">
        <f t="shared" si="11"/>
        <v>439.51198014057036</v>
      </c>
      <c r="J178" s="7">
        <f t="shared" si="12"/>
        <v>445.97982380250016</v>
      </c>
      <c r="K178" s="7">
        <f t="shared" si="13"/>
        <v>123651.52045118206</v>
      </c>
    </row>
    <row r="179" spans="6:11" x14ac:dyDescent="0.25">
      <c r="F179">
        <v>168</v>
      </c>
      <c r="G179" s="7">
        <f t="shared" si="14"/>
        <v>123651.52045118206</v>
      </c>
      <c r="H179" s="7">
        <f t="shared" si="10"/>
        <v>885.49180394307052</v>
      </c>
      <c r="I179" s="3">
        <f t="shared" si="11"/>
        <v>437.93246826460319</v>
      </c>
      <c r="J179" s="7">
        <f t="shared" si="12"/>
        <v>447.55933567846733</v>
      </c>
      <c r="K179" s="7">
        <f t="shared" si="13"/>
        <v>123203.9611155036</v>
      </c>
    </row>
    <row r="180" spans="6:11" x14ac:dyDescent="0.25">
      <c r="F180">
        <v>169</v>
      </c>
      <c r="G180" s="7">
        <f t="shared" si="14"/>
        <v>123203.9611155036</v>
      </c>
      <c r="H180" s="7">
        <f t="shared" si="10"/>
        <v>885.49180394307052</v>
      </c>
      <c r="I180" s="3">
        <f t="shared" si="11"/>
        <v>436.34736228407525</v>
      </c>
      <c r="J180" s="7">
        <f t="shared" si="12"/>
        <v>449.14444165899528</v>
      </c>
      <c r="K180" s="7">
        <f t="shared" si="13"/>
        <v>122754.8166738446</v>
      </c>
    </row>
    <row r="181" spans="6:11" x14ac:dyDescent="0.25">
      <c r="F181">
        <v>170</v>
      </c>
      <c r="G181" s="7">
        <f t="shared" si="14"/>
        <v>122754.8166738446</v>
      </c>
      <c r="H181" s="7">
        <f t="shared" si="10"/>
        <v>885.49180394307052</v>
      </c>
      <c r="I181" s="3">
        <f t="shared" si="11"/>
        <v>434.75664238653297</v>
      </c>
      <c r="J181" s="7">
        <f t="shared" si="12"/>
        <v>450.73516155653755</v>
      </c>
      <c r="K181" s="7">
        <f t="shared" si="13"/>
        <v>122304.08151228806</v>
      </c>
    </row>
    <row r="182" spans="6:11" x14ac:dyDescent="0.25">
      <c r="F182">
        <v>171</v>
      </c>
      <c r="G182" s="7">
        <f t="shared" si="14"/>
        <v>122304.08151228806</v>
      </c>
      <c r="H182" s="7">
        <f t="shared" si="10"/>
        <v>885.49180394307052</v>
      </c>
      <c r="I182" s="3">
        <f t="shared" si="11"/>
        <v>433.16028868935359</v>
      </c>
      <c r="J182" s="7">
        <f t="shared" si="12"/>
        <v>452.33151525371693</v>
      </c>
      <c r="K182" s="7">
        <f t="shared" si="13"/>
        <v>121851.74999703435</v>
      </c>
    </row>
    <row r="183" spans="6:11" x14ac:dyDescent="0.25">
      <c r="F183">
        <v>172</v>
      </c>
      <c r="G183" s="7">
        <f t="shared" si="14"/>
        <v>121851.74999703435</v>
      </c>
      <c r="H183" s="7">
        <f t="shared" si="10"/>
        <v>885.49180394307052</v>
      </c>
      <c r="I183" s="3">
        <f t="shared" si="11"/>
        <v>431.55828123949669</v>
      </c>
      <c r="J183" s="7">
        <f t="shared" si="12"/>
        <v>453.93352270357383</v>
      </c>
      <c r="K183" s="7">
        <f t="shared" si="13"/>
        <v>121397.81647433077</v>
      </c>
    </row>
    <row r="184" spans="6:11" x14ac:dyDescent="0.25">
      <c r="F184">
        <v>173</v>
      </c>
      <c r="G184" s="7">
        <f t="shared" si="14"/>
        <v>121397.81647433077</v>
      </c>
      <c r="H184" s="7">
        <f t="shared" si="10"/>
        <v>885.49180394307052</v>
      </c>
      <c r="I184" s="3">
        <f t="shared" si="11"/>
        <v>429.95060001325487</v>
      </c>
      <c r="J184" s="7">
        <f t="shared" si="12"/>
        <v>455.54120392981565</v>
      </c>
      <c r="K184" s="7">
        <f t="shared" si="13"/>
        <v>120942.27527040096</v>
      </c>
    </row>
    <row r="185" spans="6:11" x14ac:dyDescent="0.25">
      <c r="F185">
        <v>174</v>
      </c>
      <c r="G185" s="7">
        <f t="shared" si="14"/>
        <v>120942.27527040096</v>
      </c>
      <c r="H185" s="7">
        <f t="shared" si="10"/>
        <v>885.49180394307052</v>
      </c>
      <c r="I185" s="3">
        <f t="shared" si="11"/>
        <v>428.33722491600344</v>
      </c>
      <c r="J185" s="7">
        <f t="shared" si="12"/>
        <v>457.15457902706709</v>
      </c>
      <c r="K185" s="7">
        <f t="shared" si="13"/>
        <v>120485.1206913739</v>
      </c>
    </row>
    <row r="186" spans="6:11" x14ac:dyDescent="0.25">
      <c r="F186">
        <v>175</v>
      </c>
      <c r="G186" s="7">
        <f t="shared" si="14"/>
        <v>120485.1206913739</v>
      </c>
      <c r="H186" s="7">
        <f t="shared" si="10"/>
        <v>885.49180394307052</v>
      </c>
      <c r="I186" s="3">
        <f t="shared" si="11"/>
        <v>426.71813578194929</v>
      </c>
      <c r="J186" s="7">
        <f t="shared" si="12"/>
        <v>458.77366816112124</v>
      </c>
      <c r="K186" s="7">
        <f t="shared" si="13"/>
        <v>120026.34702321277</v>
      </c>
    </row>
    <row r="187" spans="6:11" x14ac:dyDescent="0.25">
      <c r="F187">
        <v>176</v>
      </c>
      <c r="G187" s="7">
        <f t="shared" si="14"/>
        <v>120026.34702321277</v>
      </c>
      <c r="H187" s="7">
        <f t="shared" si="10"/>
        <v>885.49180394307052</v>
      </c>
      <c r="I187" s="3">
        <f t="shared" si="11"/>
        <v>425.09331237387858</v>
      </c>
      <c r="J187" s="7">
        <f t="shared" si="12"/>
        <v>460.39849156919195</v>
      </c>
      <c r="K187" s="7">
        <f t="shared" si="13"/>
        <v>119565.94853164357</v>
      </c>
    </row>
    <row r="188" spans="6:11" x14ac:dyDescent="0.25">
      <c r="F188">
        <v>177</v>
      </c>
      <c r="G188" s="7">
        <f t="shared" si="14"/>
        <v>119565.94853164357</v>
      </c>
      <c r="H188" s="7">
        <f t="shared" si="10"/>
        <v>885.49180394307052</v>
      </c>
      <c r="I188" s="3">
        <f t="shared" si="11"/>
        <v>423.46273438290433</v>
      </c>
      <c r="J188" s="7">
        <f t="shared" si="12"/>
        <v>462.02906956016619</v>
      </c>
      <c r="K188" s="7">
        <f t="shared" si="13"/>
        <v>119103.9194620834</v>
      </c>
    </row>
    <row r="189" spans="6:11" x14ac:dyDescent="0.25">
      <c r="F189">
        <v>178</v>
      </c>
      <c r="G189" s="7">
        <f t="shared" si="14"/>
        <v>119103.9194620834</v>
      </c>
      <c r="H189" s="7">
        <f t="shared" si="10"/>
        <v>885.49180394307052</v>
      </c>
      <c r="I189" s="3">
        <f t="shared" si="11"/>
        <v>421.82638142821207</v>
      </c>
      <c r="J189" s="7">
        <f t="shared" si="12"/>
        <v>463.66542251485845</v>
      </c>
      <c r="K189" s="7">
        <f t="shared" si="13"/>
        <v>118640.25403956855</v>
      </c>
    </row>
    <row r="190" spans="6:11" x14ac:dyDescent="0.25">
      <c r="F190">
        <v>179</v>
      </c>
      <c r="G190" s="7">
        <f t="shared" si="14"/>
        <v>118640.25403956855</v>
      </c>
      <c r="H190" s="7">
        <f t="shared" si="10"/>
        <v>885.49180394307052</v>
      </c>
      <c r="I190" s="3">
        <f t="shared" si="11"/>
        <v>420.18423305680534</v>
      </c>
      <c r="J190" s="7">
        <f t="shared" si="12"/>
        <v>465.30757088626518</v>
      </c>
      <c r="K190" s="7">
        <f t="shared" si="13"/>
        <v>118174.94646868229</v>
      </c>
    </row>
    <row r="191" spans="6:11" x14ac:dyDescent="0.25">
      <c r="F191">
        <v>180</v>
      </c>
      <c r="G191" s="7">
        <f t="shared" si="14"/>
        <v>118174.94646868229</v>
      </c>
      <c r="H191" s="7">
        <f t="shared" si="10"/>
        <v>885.49180394307052</v>
      </c>
      <c r="I191" s="3">
        <f t="shared" si="11"/>
        <v>418.53626874324982</v>
      </c>
      <c r="J191" s="7">
        <f t="shared" si="12"/>
        <v>466.9555351998207</v>
      </c>
      <c r="K191" s="7">
        <f t="shared" si="13"/>
        <v>117707.99093348246</v>
      </c>
    </row>
    <row r="192" spans="6:11" x14ac:dyDescent="0.25">
      <c r="F192">
        <v>181</v>
      </c>
      <c r="G192" s="7">
        <f t="shared" si="14"/>
        <v>117707.99093348246</v>
      </c>
      <c r="H192" s="7">
        <f t="shared" si="10"/>
        <v>885.49180394307052</v>
      </c>
      <c r="I192" s="3">
        <f t="shared" si="11"/>
        <v>416.88246788941706</v>
      </c>
      <c r="J192" s="7">
        <f t="shared" si="12"/>
        <v>468.60933605365346</v>
      </c>
      <c r="K192" s="7">
        <f t="shared" si="13"/>
        <v>117239.38159742882</v>
      </c>
    </row>
    <row r="193" spans="6:11" x14ac:dyDescent="0.25">
      <c r="F193">
        <v>182</v>
      </c>
      <c r="G193" s="7">
        <f t="shared" si="14"/>
        <v>117239.38159742882</v>
      </c>
      <c r="H193" s="7">
        <f t="shared" si="10"/>
        <v>885.49180394307052</v>
      </c>
      <c r="I193" s="3">
        <f t="shared" si="11"/>
        <v>415.22280982422706</v>
      </c>
      <c r="J193" s="7">
        <f t="shared" si="12"/>
        <v>470.26899411884347</v>
      </c>
      <c r="K193" s="7">
        <f t="shared" si="13"/>
        <v>116769.11260330997</v>
      </c>
    </row>
    <row r="194" spans="6:11" x14ac:dyDescent="0.25">
      <c r="F194">
        <v>183</v>
      </c>
      <c r="G194" s="7">
        <f t="shared" si="14"/>
        <v>116769.11260330997</v>
      </c>
      <c r="H194" s="7">
        <f t="shared" si="10"/>
        <v>885.49180394307052</v>
      </c>
      <c r="I194" s="3">
        <f t="shared" si="11"/>
        <v>413.55727380338953</v>
      </c>
      <c r="J194" s="7">
        <f t="shared" si="12"/>
        <v>471.93453013968099</v>
      </c>
      <c r="K194" s="7">
        <f t="shared" si="13"/>
        <v>116297.17807317029</v>
      </c>
    </row>
    <row r="195" spans="6:11" x14ac:dyDescent="0.25">
      <c r="F195">
        <v>184</v>
      </c>
      <c r="G195" s="7">
        <f t="shared" si="14"/>
        <v>116297.17807317029</v>
      </c>
      <c r="H195" s="7">
        <f t="shared" si="10"/>
        <v>885.49180394307052</v>
      </c>
      <c r="I195" s="3">
        <f t="shared" si="11"/>
        <v>411.88583900914483</v>
      </c>
      <c r="J195" s="7">
        <f t="shared" si="12"/>
        <v>473.60596493392569</v>
      </c>
      <c r="K195" s="7">
        <f t="shared" si="13"/>
        <v>115823.57210823636</v>
      </c>
    </row>
    <row r="196" spans="6:11" x14ac:dyDescent="0.25">
      <c r="F196">
        <v>185</v>
      </c>
      <c r="G196" s="7">
        <f t="shared" si="14"/>
        <v>115823.57210823636</v>
      </c>
      <c r="H196" s="7">
        <f t="shared" si="10"/>
        <v>885.49180394307052</v>
      </c>
      <c r="I196" s="3">
        <f t="shared" si="11"/>
        <v>410.20848455000379</v>
      </c>
      <c r="J196" s="7">
        <f t="shared" si="12"/>
        <v>475.28331939306673</v>
      </c>
      <c r="K196" s="7">
        <f t="shared" si="13"/>
        <v>115348.28878884329</v>
      </c>
    </row>
    <row r="197" spans="6:11" x14ac:dyDescent="0.25">
      <c r="F197">
        <v>186</v>
      </c>
      <c r="G197" s="7">
        <f t="shared" si="14"/>
        <v>115348.28878884329</v>
      </c>
      <c r="H197" s="7">
        <f t="shared" si="10"/>
        <v>885.49180394307052</v>
      </c>
      <c r="I197" s="3">
        <f t="shared" si="11"/>
        <v>408.52518946048667</v>
      </c>
      <c r="J197" s="7">
        <f t="shared" si="12"/>
        <v>476.96661448258385</v>
      </c>
      <c r="K197" s="7">
        <f t="shared" si="13"/>
        <v>114871.3221743607</v>
      </c>
    </row>
    <row r="198" spans="6:11" x14ac:dyDescent="0.25">
      <c r="F198">
        <v>187</v>
      </c>
      <c r="G198" s="7">
        <f t="shared" si="14"/>
        <v>114871.3221743607</v>
      </c>
      <c r="H198" s="7">
        <f t="shared" si="10"/>
        <v>885.49180394307052</v>
      </c>
      <c r="I198" s="3">
        <f t="shared" si="11"/>
        <v>406.83593270086084</v>
      </c>
      <c r="J198" s="7">
        <f t="shared" si="12"/>
        <v>478.65587124220968</v>
      </c>
      <c r="K198" s="7">
        <f t="shared" si="13"/>
        <v>114392.66630311849</v>
      </c>
    </row>
    <row r="199" spans="6:11" x14ac:dyDescent="0.25">
      <c r="F199">
        <v>188</v>
      </c>
      <c r="G199" s="7">
        <f t="shared" si="14"/>
        <v>114392.66630311849</v>
      </c>
      <c r="H199" s="7">
        <f t="shared" si="10"/>
        <v>885.49180394307052</v>
      </c>
      <c r="I199" s="3">
        <f t="shared" si="11"/>
        <v>405.140693156878</v>
      </c>
      <c r="J199" s="7">
        <f t="shared" si="12"/>
        <v>480.35111078619252</v>
      </c>
      <c r="K199" s="7">
        <f t="shared" si="13"/>
        <v>113912.31519233229</v>
      </c>
    </row>
    <row r="200" spans="6:11" x14ac:dyDescent="0.25">
      <c r="F200">
        <v>189</v>
      </c>
      <c r="G200" s="7">
        <f t="shared" si="14"/>
        <v>113912.31519233229</v>
      </c>
      <c r="H200" s="7">
        <f t="shared" si="10"/>
        <v>885.49180394307052</v>
      </c>
      <c r="I200" s="3">
        <f t="shared" si="11"/>
        <v>403.4394496395102</v>
      </c>
      <c r="J200" s="7">
        <f t="shared" si="12"/>
        <v>482.05235430356032</v>
      </c>
      <c r="K200" s="7">
        <f t="shared" si="13"/>
        <v>113430.26283802872</v>
      </c>
    </row>
    <row r="201" spans="6:11" x14ac:dyDescent="0.25">
      <c r="F201">
        <v>190</v>
      </c>
      <c r="G201" s="7">
        <f t="shared" si="14"/>
        <v>113430.26283802872</v>
      </c>
      <c r="H201" s="7">
        <f t="shared" si="10"/>
        <v>885.49180394307052</v>
      </c>
      <c r="I201" s="3">
        <f t="shared" si="11"/>
        <v>401.73218088468508</v>
      </c>
      <c r="J201" s="7">
        <f t="shared" si="12"/>
        <v>483.75962305838544</v>
      </c>
      <c r="K201" s="7">
        <f t="shared" si="13"/>
        <v>112946.50321497033</v>
      </c>
    </row>
    <row r="202" spans="6:11" x14ac:dyDescent="0.25">
      <c r="F202">
        <v>191</v>
      </c>
      <c r="G202" s="7">
        <f t="shared" si="14"/>
        <v>112946.50321497033</v>
      </c>
      <c r="H202" s="7">
        <f t="shared" si="10"/>
        <v>885.49180394307052</v>
      </c>
      <c r="I202" s="3">
        <f t="shared" si="11"/>
        <v>400.01886555301996</v>
      </c>
      <c r="J202" s="7">
        <f t="shared" si="12"/>
        <v>485.47293839005056</v>
      </c>
      <c r="K202" s="7">
        <f t="shared" si="13"/>
        <v>112461.03027658028</v>
      </c>
    </row>
    <row r="203" spans="6:11" x14ac:dyDescent="0.25">
      <c r="F203">
        <v>192</v>
      </c>
      <c r="G203" s="7">
        <f t="shared" si="14"/>
        <v>112461.03027658028</v>
      </c>
      <c r="H203" s="7">
        <f t="shared" si="10"/>
        <v>885.49180394307052</v>
      </c>
      <c r="I203" s="3">
        <f t="shared" si="11"/>
        <v>398.29948222955517</v>
      </c>
      <c r="J203" s="7">
        <f t="shared" si="12"/>
        <v>487.19232171351535</v>
      </c>
      <c r="K203" s="7">
        <f t="shared" si="13"/>
        <v>111973.83795486676</v>
      </c>
    </row>
    <row r="204" spans="6:11" x14ac:dyDescent="0.25">
      <c r="F204">
        <v>193</v>
      </c>
      <c r="G204" s="7">
        <f t="shared" si="14"/>
        <v>111973.83795486676</v>
      </c>
      <c r="H204" s="7">
        <f t="shared" ref="H204:H267" si="15">$G$7</f>
        <v>885.49180394307052</v>
      </c>
      <c r="I204" s="3">
        <f t="shared" ref="I204:I267" si="16">$G$5/12*G204</f>
        <v>396.57400942348647</v>
      </c>
      <c r="J204" s="7">
        <f t="shared" ref="J204:J267" si="17">H204-I204</f>
        <v>488.91779451958405</v>
      </c>
      <c r="K204" s="7">
        <f t="shared" ref="K204:K267" si="18">G204-J204</f>
        <v>111484.92016034717</v>
      </c>
    </row>
    <row r="205" spans="6:11" x14ac:dyDescent="0.25">
      <c r="F205">
        <v>194</v>
      </c>
      <c r="G205" s="7">
        <f t="shared" ref="G205:G268" si="19">K204</f>
        <v>111484.92016034717</v>
      </c>
      <c r="H205" s="7">
        <f t="shared" si="15"/>
        <v>885.49180394307052</v>
      </c>
      <c r="I205" s="3">
        <f t="shared" si="16"/>
        <v>394.84242556789627</v>
      </c>
      <c r="J205" s="7">
        <f t="shared" si="17"/>
        <v>490.64937837517425</v>
      </c>
      <c r="K205" s="7">
        <f t="shared" si="18"/>
        <v>110994.27078197199</v>
      </c>
    </row>
    <row r="206" spans="6:11" x14ac:dyDescent="0.25">
      <c r="F206">
        <v>195</v>
      </c>
      <c r="G206" s="7">
        <f t="shared" si="19"/>
        <v>110994.27078197199</v>
      </c>
      <c r="H206" s="7">
        <f t="shared" si="15"/>
        <v>885.49180394307052</v>
      </c>
      <c r="I206" s="3">
        <f t="shared" si="16"/>
        <v>393.10470901948418</v>
      </c>
      <c r="J206" s="7">
        <f t="shared" si="17"/>
        <v>492.38709492358635</v>
      </c>
      <c r="K206" s="7">
        <f t="shared" si="18"/>
        <v>110501.88368704841</v>
      </c>
    </row>
    <row r="207" spans="6:11" x14ac:dyDescent="0.25">
      <c r="F207">
        <v>196</v>
      </c>
      <c r="G207" s="7">
        <f t="shared" si="19"/>
        <v>110501.88368704841</v>
      </c>
      <c r="H207" s="7">
        <f t="shared" si="15"/>
        <v>885.49180394307052</v>
      </c>
      <c r="I207" s="3">
        <f t="shared" si="16"/>
        <v>391.36083805829645</v>
      </c>
      <c r="J207" s="7">
        <f t="shared" si="17"/>
        <v>494.13096588477407</v>
      </c>
      <c r="K207" s="7">
        <f t="shared" si="18"/>
        <v>110007.75272116363</v>
      </c>
    </row>
    <row r="208" spans="6:11" x14ac:dyDescent="0.25">
      <c r="F208">
        <v>197</v>
      </c>
      <c r="G208" s="7">
        <f t="shared" si="19"/>
        <v>110007.75272116363</v>
      </c>
      <c r="H208" s="7">
        <f t="shared" si="15"/>
        <v>885.49180394307052</v>
      </c>
      <c r="I208" s="3">
        <f t="shared" si="16"/>
        <v>389.61079088745458</v>
      </c>
      <c r="J208" s="7">
        <f t="shared" si="17"/>
        <v>495.88101305561594</v>
      </c>
      <c r="K208" s="7">
        <f t="shared" si="18"/>
        <v>109511.87170810801</v>
      </c>
    </row>
    <row r="209" spans="6:11" x14ac:dyDescent="0.25">
      <c r="F209">
        <v>198</v>
      </c>
      <c r="G209" s="7">
        <f t="shared" si="19"/>
        <v>109511.87170810801</v>
      </c>
      <c r="H209" s="7">
        <f t="shared" si="15"/>
        <v>885.49180394307052</v>
      </c>
      <c r="I209" s="3">
        <f t="shared" si="16"/>
        <v>387.85454563288255</v>
      </c>
      <c r="J209" s="7">
        <f t="shared" si="17"/>
        <v>497.63725831018797</v>
      </c>
      <c r="K209" s="7">
        <f t="shared" si="18"/>
        <v>109014.23444979782</v>
      </c>
    </row>
    <row r="210" spans="6:11" x14ac:dyDescent="0.25">
      <c r="F210">
        <v>199</v>
      </c>
      <c r="G210" s="7">
        <f t="shared" si="19"/>
        <v>109014.23444979782</v>
      </c>
      <c r="H210" s="7">
        <f t="shared" si="15"/>
        <v>885.49180394307052</v>
      </c>
      <c r="I210" s="3">
        <f t="shared" si="16"/>
        <v>386.09208034303396</v>
      </c>
      <c r="J210" s="7">
        <f t="shared" si="17"/>
        <v>499.39972360003657</v>
      </c>
      <c r="K210" s="7">
        <f t="shared" si="18"/>
        <v>108514.83472619778</v>
      </c>
    </row>
    <row r="211" spans="6:11" x14ac:dyDescent="0.25">
      <c r="F211">
        <v>200</v>
      </c>
      <c r="G211" s="7">
        <f t="shared" si="19"/>
        <v>108514.83472619778</v>
      </c>
      <c r="H211" s="7">
        <f t="shared" si="15"/>
        <v>885.49180394307052</v>
      </c>
      <c r="I211" s="3">
        <f t="shared" si="16"/>
        <v>384.32337298861717</v>
      </c>
      <c r="J211" s="7">
        <f t="shared" si="17"/>
        <v>501.16843095445336</v>
      </c>
      <c r="K211" s="7">
        <f t="shared" si="18"/>
        <v>108013.66629524333</v>
      </c>
    </row>
    <row r="212" spans="6:11" x14ac:dyDescent="0.25">
      <c r="F212">
        <v>201</v>
      </c>
      <c r="G212" s="7">
        <f t="shared" si="19"/>
        <v>108013.66629524333</v>
      </c>
      <c r="H212" s="7">
        <f t="shared" si="15"/>
        <v>885.49180394307052</v>
      </c>
      <c r="I212" s="3">
        <f t="shared" si="16"/>
        <v>382.54840146232016</v>
      </c>
      <c r="J212" s="7">
        <f t="shared" si="17"/>
        <v>502.94340248075036</v>
      </c>
      <c r="K212" s="7">
        <f t="shared" si="18"/>
        <v>107510.72289276257</v>
      </c>
    </row>
    <row r="213" spans="6:11" x14ac:dyDescent="0.25">
      <c r="F213">
        <v>202</v>
      </c>
      <c r="G213" s="7">
        <f t="shared" si="19"/>
        <v>107510.72289276257</v>
      </c>
      <c r="H213" s="7">
        <f t="shared" si="15"/>
        <v>885.49180394307052</v>
      </c>
      <c r="I213" s="3">
        <f t="shared" si="16"/>
        <v>380.7671435785341</v>
      </c>
      <c r="J213" s="7">
        <f t="shared" si="17"/>
        <v>504.72466036453642</v>
      </c>
      <c r="K213" s="7">
        <f t="shared" si="18"/>
        <v>107005.99823239804</v>
      </c>
    </row>
    <row r="214" spans="6:11" x14ac:dyDescent="0.25">
      <c r="F214">
        <v>203</v>
      </c>
      <c r="G214" s="7">
        <f t="shared" si="19"/>
        <v>107005.99823239804</v>
      </c>
      <c r="H214" s="7">
        <f t="shared" si="15"/>
        <v>885.49180394307052</v>
      </c>
      <c r="I214" s="3">
        <f t="shared" si="16"/>
        <v>378.97957707307643</v>
      </c>
      <c r="J214" s="7">
        <f t="shared" si="17"/>
        <v>506.51222686999409</v>
      </c>
      <c r="K214" s="7">
        <f t="shared" si="18"/>
        <v>106499.48600552804</v>
      </c>
    </row>
    <row r="215" spans="6:11" x14ac:dyDescent="0.25">
      <c r="F215">
        <v>204</v>
      </c>
      <c r="G215" s="7">
        <f t="shared" si="19"/>
        <v>106499.48600552804</v>
      </c>
      <c r="H215" s="7">
        <f t="shared" si="15"/>
        <v>885.49180394307052</v>
      </c>
      <c r="I215" s="3">
        <f t="shared" si="16"/>
        <v>377.18567960291188</v>
      </c>
      <c r="J215" s="7">
        <f t="shared" si="17"/>
        <v>508.30612434015865</v>
      </c>
      <c r="K215" s="7">
        <f t="shared" si="18"/>
        <v>105991.17988118788</v>
      </c>
    </row>
    <row r="216" spans="6:11" x14ac:dyDescent="0.25">
      <c r="F216">
        <v>205</v>
      </c>
      <c r="G216" s="7">
        <f t="shared" si="19"/>
        <v>105991.17988118788</v>
      </c>
      <c r="H216" s="7">
        <f t="shared" si="15"/>
        <v>885.49180394307052</v>
      </c>
      <c r="I216" s="3">
        <f t="shared" si="16"/>
        <v>375.38542874587375</v>
      </c>
      <c r="J216" s="7">
        <f t="shared" si="17"/>
        <v>510.10637519719677</v>
      </c>
      <c r="K216" s="7">
        <f t="shared" si="18"/>
        <v>105481.07350599069</v>
      </c>
    </row>
    <row r="217" spans="6:11" x14ac:dyDescent="0.25">
      <c r="F217">
        <v>206</v>
      </c>
      <c r="G217" s="7">
        <f t="shared" si="19"/>
        <v>105481.07350599069</v>
      </c>
      <c r="H217" s="7">
        <f t="shared" si="15"/>
        <v>885.49180394307052</v>
      </c>
      <c r="I217" s="3">
        <f t="shared" si="16"/>
        <v>373.57880200038369</v>
      </c>
      <c r="J217" s="7">
        <f t="shared" si="17"/>
        <v>511.91300194268683</v>
      </c>
      <c r="K217" s="7">
        <f t="shared" si="18"/>
        <v>104969.16050404801</v>
      </c>
    </row>
    <row r="218" spans="6:11" x14ac:dyDescent="0.25">
      <c r="F218">
        <v>207</v>
      </c>
      <c r="G218" s="7">
        <f t="shared" si="19"/>
        <v>104969.16050404801</v>
      </c>
      <c r="H218" s="7">
        <f t="shared" si="15"/>
        <v>885.49180394307052</v>
      </c>
      <c r="I218" s="3">
        <f t="shared" si="16"/>
        <v>371.76577678517003</v>
      </c>
      <c r="J218" s="7">
        <f t="shared" si="17"/>
        <v>513.72602715790049</v>
      </c>
      <c r="K218" s="7">
        <f t="shared" si="18"/>
        <v>104455.43447689011</v>
      </c>
    </row>
    <row r="219" spans="6:11" x14ac:dyDescent="0.25">
      <c r="F219">
        <v>208</v>
      </c>
      <c r="G219" s="7">
        <f t="shared" si="19"/>
        <v>104455.43447689011</v>
      </c>
      <c r="H219" s="7">
        <f t="shared" si="15"/>
        <v>885.49180394307052</v>
      </c>
      <c r="I219" s="3">
        <f t="shared" si="16"/>
        <v>369.9463304389858</v>
      </c>
      <c r="J219" s="7">
        <f t="shared" si="17"/>
        <v>515.54547350408473</v>
      </c>
      <c r="K219" s="7">
        <f t="shared" si="18"/>
        <v>103939.88900338602</v>
      </c>
    </row>
    <row r="220" spans="6:11" x14ac:dyDescent="0.25">
      <c r="F220">
        <v>209</v>
      </c>
      <c r="G220" s="7">
        <f t="shared" si="19"/>
        <v>103939.88900338602</v>
      </c>
      <c r="H220" s="7">
        <f t="shared" si="15"/>
        <v>885.49180394307052</v>
      </c>
      <c r="I220" s="3">
        <f t="shared" si="16"/>
        <v>368.12044022032552</v>
      </c>
      <c r="J220" s="7">
        <f t="shared" si="17"/>
        <v>517.37136372274495</v>
      </c>
      <c r="K220" s="7">
        <f t="shared" si="18"/>
        <v>103422.51763966327</v>
      </c>
    </row>
    <row r="221" spans="6:11" x14ac:dyDescent="0.25">
      <c r="F221">
        <v>210</v>
      </c>
      <c r="G221" s="7">
        <f t="shared" si="19"/>
        <v>103422.51763966327</v>
      </c>
      <c r="H221" s="7">
        <f t="shared" si="15"/>
        <v>885.49180394307052</v>
      </c>
      <c r="I221" s="3">
        <f t="shared" si="16"/>
        <v>366.28808330714077</v>
      </c>
      <c r="J221" s="7">
        <f t="shared" si="17"/>
        <v>519.20372063592981</v>
      </c>
      <c r="K221" s="7">
        <f t="shared" si="18"/>
        <v>102903.31391902735</v>
      </c>
    </row>
    <row r="222" spans="6:11" x14ac:dyDescent="0.25">
      <c r="F222">
        <v>211</v>
      </c>
      <c r="G222" s="7">
        <f t="shared" si="19"/>
        <v>102903.31391902735</v>
      </c>
      <c r="H222" s="7">
        <f t="shared" si="15"/>
        <v>885.49180394307052</v>
      </c>
      <c r="I222" s="3">
        <f t="shared" si="16"/>
        <v>364.44923679655523</v>
      </c>
      <c r="J222" s="7">
        <f t="shared" si="17"/>
        <v>521.04256714651524</v>
      </c>
      <c r="K222" s="7">
        <f t="shared" si="18"/>
        <v>102382.27135188083</v>
      </c>
    </row>
    <row r="223" spans="6:11" x14ac:dyDescent="0.25">
      <c r="F223">
        <v>212</v>
      </c>
      <c r="G223" s="7">
        <f t="shared" si="19"/>
        <v>102382.27135188083</v>
      </c>
      <c r="H223" s="7">
        <f t="shared" si="15"/>
        <v>885.49180394307052</v>
      </c>
      <c r="I223" s="3">
        <f t="shared" si="16"/>
        <v>362.60387770457794</v>
      </c>
      <c r="J223" s="7">
        <f t="shared" si="17"/>
        <v>522.88792623849258</v>
      </c>
      <c r="K223" s="7">
        <f t="shared" si="18"/>
        <v>101859.38342564234</v>
      </c>
    </row>
    <row r="224" spans="6:11" x14ac:dyDescent="0.25">
      <c r="F224">
        <v>213</v>
      </c>
      <c r="G224" s="7">
        <f t="shared" si="19"/>
        <v>101859.38342564234</v>
      </c>
      <c r="H224" s="7">
        <f t="shared" si="15"/>
        <v>885.49180394307052</v>
      </c>
      <c r="I224" s="3">
        <f t="shared" si="16"/>
        <v>360.75198296581664</v>
      </c>
      <c r="J224" s="7">
        <f t="shared" si="17"/>
        <v>524.73982097725388</v>
      </c>
      <c r="K224" s="7">
        <f t="shared" si="18"/>
        <v>101334.64360466509</v>
      </c>
    </row>
    <row r="225" spans="6:11" x14ac:dyDescent="0.25">
      <c r="F225">
        <v>214</v>
      </c>
      <c r="G225" s="7">
        <f t="shared" si="19"/>
        <v>101334.64360466509</v>
      </c>
      <c r="H225" s="7">
        <f t="shared" si="15"/>
        <v>885.49180394307052</v>
      </c>
      <c r="I225" s="3">
        <f t="shared" si="16"/>
        <v>358.89352943318892</v>
      </c>
      <c r="J225" s="7">
        <f t="shared" si="17"/>
        <v>526.59827450988155</v>
      </c>
      <c r="K225" s="7">
        <f t="shared" si="18"/>
        <v>100808.0453301552</v>
      </c>
    </row>
    <row r="226" spans="6:11" x14ac:dyDescent="0.25">
      <c r="F226">
        <v>215</v>
      </c>
      <c r="G226" s="7">
        <f t="shared" si="19"/>
        <v>100808.0453301552</v>
      </c>
      <c r="H226" s="7">
        <f t="shared" si="15"/>
        <v>885.49180394307052</v>
      </c>
      <c r="I226" s="3">
        <f t="shared" si="16"/>
        <v>357.02849387763303</v>
      </c>
      <c r="J226" s="7">
        <f t="shared" si="17"/>
        <v>528.46331006543755</v>
      </c>
      <c r="K226" s="7">
        <f t="shared" si="18"/>
        <v>100279.58202008977</v>
      </c>
    </row>
    <row r="227" spans="6:11" x14ac:dyDescent="0.25">
      <c r="F227">
        <v>216</v>
      </c>
      <c r="G227" s="7">
        <f t="shared" si="19"/>
        <v>100279.58202008977</v>
      </c>
      <c r="H227" s="7">
        <f t="shared" si="15"/>
        <v>885.49180394307052</v>
      </c>
      <c r="I227" s="3">
        <f t="shared" si="16"/>
        <v>355.15685298781796</v>
      </c>
      <c r="J227" s="7">
        <f t="shared" si="17"/>
        <v>530.33495095525257</v>
      </c>
      <c r="K227" s="7">
        <f t="shared" si="18"/>
        <v>99749.247069134522</v>
      </c>
    </row>
    <row r="228" spans="6:11" x14ac:dyDescent="0.25">
      <c r="F228">
        <v>217</v>
      </c>
      <c r="G228" s="7">
        <f t="shared" si="19"/>
        <v>99749.247069134522</v>
      </c>
      <c r="H228" s="7">
        <f t="shared" si="15"/>
        <v>885.49180394307052</v>
      </c>
      <c r="I228" s="3">
        <f t="shared" si="16"/>
        <v>353.27858336985145</v>
      </c>
      <c r="J228" s="7">
        <f t="shared" si="17"/>
        <v>532.21322057321913</v>
      </c>
      <c r="K228" s="7">
        <f t="shared" si="18"/>
        <v>99217.033848561303</v>
      </c>
    </row>
    <row r="229" spans="6:11" x14ac:dyDescent="0.25">
      <c r="F229">
        <v>218</v>
      </c>
      <c r="G229" s="7">
        <f t="shared" si="19"/>
        <v>99217.033848561303</v>
      </c>
      <c r="H229" s="7">
        <f t="shared" si="15"/>
        <v>885.49180394307052</v>
      </c>
      <c r="I229" s="3">
        <f t="shared" si="16"/>
        <v>351.39366154698797</v>
      </c>
      <c r="J229" s="7">
        <f t="shared" si="17"/>
        <v>534.09814239608249</v>
      </c>
      <c r="K229" s="7">
        <f t="shared" si="18"/>
        <v>98682.935706165226</v>
      </c>
    </row>
    <row r="230" spans="6:11" x14ac:dyDescent="0.25">
      <c r="F230">
        <v>219</v>
      </c>
      <c r="G230" s="7">
        <f t="shared" si="19"/>
        <v>98682.935706165226</v>
      </c>
      <c r="H230" s="7">
        <f t="shared" si="15"/>
        <v>885.49180394307052</v>
      </c>
      <c r="I230" s="3">
        <f t="shared" si="16"/>
        <v>349.5020639593352</v>
      </c>
      <c r="J230" s="7">
        <f t="shared" si="17"/>
        <v>535.98973998373526</v>
      </c>
      <c r="K230" s="7">
        <f t="shared" si="18"/>
        <v>98146.945966181491</v>
      </c>
    </row>
    <row r="231" spans="6:11" x14ac:dyDescent="0.25">
      <c r="F231">
        <v>220</v>
      </c>
      <c r="G231" s="7">
        <f t="shared" si="19"/>
        <v>98146.945966181491</v>
      </c>
      <c r="H231" s="7">
        <f t="shared" si="15"/>
        <v>885.49180394307052</v>
      </c>
      <c r="I231" s="3">
        <f t="shared" si="16"/>
        <v>347.60376696355945</v>
      </c>
      <c r="J231" s="7">
        <f t="shared" si="17"/>
        <v>537.88803697951107</v>
      </c>
      <c r="K231" s="7">
        <f t="shared" si="18"/>
        <v>97609.057929201983</v>
      </c>
    </row>
    <row r="232" spans="6:11" x14ac:dyDescent="0.25">
      <c r="F232">
        <v>221</v>
      </c>
      <c r="G232" s="7">
        <f t="shared" si="19"/>
        <v>97609.057929201983</v>
      </c>
      <c r="H232" s="7">
        <f t="shared" si="15"/>
        <v>885.49180394307052</v>
      </c>
      <c r="I232" s="3">
        <f t="shared" si="16"/>
        <v>345.69874683259036</v>
      </c>
      <c r="J232" s="7">
        <f t="shared" si="17"/>
        <v>539.79305711048016</v>
      </c>
      <c r="K232" s="7">
        <f t="shared" si="18"/>
        <v>97069.264872091502</v>
      </c>
    </row>
    <row r="233" spans="6:11" x14ac:dyDescent="0.25">
      <c r="F233">
        <v>222</v>
      </c>
      <c r="G233" s="7">
        <f t="shared" si="19"/>
        <v>97069.264872091502</v>
      </c>
      <c r="H233" s="7">
        <f t="shared" si="15"/>
        <v>885.49180394307052</v>
      </c>
      <c r="I233" s="3">
        <f t="shared" si="16"/>
        <v>343.78697975532407</v>
      </c>
      <c r="J233" s="7">
        <f t="shared" si="17"/>
        <v>541.70482418774645</v>
      </c>
      <c r="K233" s="7">
        <f t="shared" si="18"/>
        <v>96527.560047903753</v>
      </c>
    </row>
    <row r="234" spans="6:11" x14ac:dyDescent="0.25">
      <c r="F234">
        <v>223</v>
      </c>
      <c r="G234" s="7">
        <f t="shared" si="19"/>
        <v>96527.560047903753</v>
      </c>
      <c r="H234" s="7">
        <f t="shared" si="15"/>
        <v>885.49180394307052</v>
      </c>
      <c r="I234" s="3">
        <f t="shared" si="16"/>
        <v>341.86844183632581</v>
      </c>
      <c r="J234" s="7">
        <f t="shared" si="17"/>
        <v>543.62336210674471</v>
      </c>
      <c r="K234" s="7">
        <f t="shared" si="18"/>
        <v>95983.936685797002</v>
      </c>
    </row>
    <row r="235" spans="6:11" x14ac:dyDescent="0.25">
      <c r="F235">
        <v>224</v>
      </c>
      <c r="G235" s="7">
        <f t="shared" si="19"/>
        <v>95983.936685797002</v>
      </c>
      <c r="H235" s="7">
        <f t="shared" si="15"/>
        <v>885.49180394307052</v>
      </c>
      <c r="I235" s="3">
        <f t="shared" si="16"/>
        <v>339.9431090955311</v>
      </c>
      <c r="J235" s="7">
        <f t="shared" si="17"/>
        <v>545.54869484753942</v>
      </c>
      <c r="K235" s="7">
        <f t="shared" si="18"/>
        <v>95438.387990949457</v>
      </c>
    </row>
    <row r="236" spans="6:11" x14ac:dyDescent="0.25">
      <c r="F236">
        <v>225</v>
      </c>
      <c r="G236" s="7">
        <f t="shared" si="19"/>
        <v>95438.387990949457</v>
      </c>
      <c r="H236" s="7">
        <f t="shared" si="15"/>
        <v>885.49180394307052</v>
      </c>
      <c r="I236" s="3">
        <f t="shared" si="16"/>
        <v>338.01095746794601</v>
      </c>
      <c r="J236" s="7">
        <f t="shared" si="17"/>
        <v>547.48084647512451</v>
      </c>
      <c r="K236" s="7">
        <f t="shared" si="18"/>
        <v>94890.907144474331</v>
      </c>
    </row>
    <row r="237" spans="6:11" x14ac:dyDescent="0.25">
      <c r="F237">
        <v>226</v>
      </c>
      <c r="G237" s="7">
        <f t="shared" si="19"/>
        <v>94890.907144474331</v>
      </c>
      <c r="H237" s="7">
        <f t="shared" si="15"/>
        <v>885.49180394307052</v>
      </c>
      <c r="I237" s="3">
        <f t="shared" si="16"/>
        <v>336.07196280334659</v>
      </c>
      <c r="J237" s="7">
        <f t="shared" si="17"/>
        <v>549.41984113972399</v>
      </c>
      <c r="K237" s="7">
        <f t="shared" si="18"/>
        <v>94341.487303334608</v>
      </c>
    </row>
    <row r="238" spans="6:11" x14ac:dyDescent="0.25">
      <c r="F238">
        <v>227</v>
      </c>
      <c r="G238" s="7">
        <f t="shared" si="19"/>
        <v>94341.487303334608</v>
      </c>
      <c r="H238" s="7">
        <f t="shared" si="15"/>
        <v>885.49180394307052</v>
      </c>
      <c r="I238" s="3">
        <f t="shared" si="16"/>
        <v>334.12610086597675</v>
      </c>
      <c r="J238" s="7">
        <f t="shared" si="17"/>
        <v>551.36570307709371</v>
      </c>
      <c r="K238" s="7">
        <f t="shared" si="18"/>
        <v>93790.121600257509</v>
      </c>
    </row>
    <row r="239" spans="6:11" x14ac:dyDescent="0.25">
      <c r="F239">
        <v>228</v>
      </c>
      <c r="G239" s="7">
        <f t="shared" si="19"/>
        <v>93790.121600257509</v>
      </c>
      <c r="H239" s="7">
        <f t="shared" si="15"/>
        <v>885.49180394307052</v>
      </c>
      <c r="I239" s="3">
        <f t="shared" si="16"/>
        <v>332.17334733424536</v>
      </c>
      <c r="J239" s="7">
        <f t="shared" si="17"/>
        <v>553.31845660882516</v>
      </c>
      <c r="K239" s="7">
        <f t="shared" si="18"/>
        <v>93236.803143648678</v>
      </c>
    </row>
    <row r="240" spans="6:11" x14ac:dyDescent="0.25">
      <c r="F240">
        <v>229</v>
      </c>
      <c r="G240" s="7">
        <f t="shared" si="19"/>
        <v>93236.803143648678</v>
      </c>
      <c r="H240" s="7">
        <f t="shared" si="15"/>
        <v>885.49180394307052</v>
      </c>
      <c r="I240" s="3">
        <f t="shared" si="16"/>
        <v>330.21367780042243</v>
      </c>
      <c r="J240" s="7">
        <f t="shared" si="17"/>
        <v>555.27812614264803</v>
      </c>
      <c r="K240" s="7">
        <f t="shared" si="18"/>
        <v>92681.525017506036</v>
      </c>
    </row>
    <row r="241" spans="6:11" x14ac:dyDescent="0.25">
      <c r="F241">
        <v>230</v>
      </c>
      <c r="G241" s="7">
        <f t="shared" si="19"/>
        <v>92681.525017506036</v>
      </c>
      <c r="H241" s="7">
        <f t="shared" si="15"/>
        <v>885.49180394307052</v>
      </c>
      <c r="I241" s="3">
        <f t="shared" si="16"/>
        <v>328.2470677703339</v>
      </c>
      <c r="J241" s="7">
        <f t="shared" si="17"/>
        <v>557.24473617273657</v>
      </c>
      <c r="K241" s="7">
        <f t="shared" si="18"/>
        <v>92124.280281333296</v>
      </c>
    </row>
    <row r="242" spans="6:11" x14ac:dyDescent="0.25">
      <c r="F242">
        <v>231</v>
      </c>
      <c r="G242" s="7">
        <f t="shared" si="19"/>
        <v>92124.280281333296</v>
      </c>
      <c r="H242" s="7">
        <f t="shared" si="15"/>
        <v>885.49180394307052</v>
      </c>
      <c r="I242" s="3">
        <f t="shared" si="16"/>
        <v>326.27349266305544</v>
      </c>
      <c r="J242" s="7">
        <f t="shared" si="17"/>
        <v>559.21831128001509</v>
      </c>
      <c r="K242" s="7">
        <f t="shared" si="18"/>
        <v>91565.061970053284</v>
      </c>
    </row>
    <row r="243" spans="6:11" x14ac:dyDescent="0.25">
      <c r="F243">
        <v>232</v>
      </c>
      <c r="G243" s="7">
        <f t="shared" si="19"/>
        <v>91565.061970053284</v>
      </c>
      <c r="H243" s="7">
        <f t="shared" si="15"/>
        <v>885.49180394307052</v>
      </c>
      <c r="I243" s="3">
        <f t="shared" si="16"/>
        <v>324.29292781060542</v>
      </c>
      <c r="J243" s="7">
        <f t="shared" si="17"/>
        <v>561.1988761324651</v>
      </c>
      <c r="K243" s="7">
        <f t="shared" si="18"/>
        <v>91003.863093920823</v>
      </c>
    </row>
    <row r="244" spans="6:11" x14ac:dyDescent="0.25">
      <c r="F244">
        <v>233</v>
      </c>
      <c r="G244" s="7">
        <f t="shared" si="19"/>
        <v>91003.863093920823</v>
      </c>
      <c r="H244" s="7">
        <f t="shared" si="15"/>
        <v>885.49180394307052</v>
      </c>
      <c r="I244" s="3">
        <f t="shared" si="16"/>
        <v>322.30534845763628</v>
      </c>
      <c r="J244" s="7">
        <f t="shared" si="17"/>
        <v>563.18645548543418</v>
      </c>
      <c r="K244" s="7">
        <f t="shared" si="18"/>
        <v>90440.676638435383</v>
      </c>
    </row>
    <row r="245" spans="6:11" x14ac:dyDescent="0.25">
      <c r="F245">
        <v>234</v>
      </c>
      <c r="G245" s="7">
        <f t="shared" si="19"/>
        <v>90440.676638435383</v>
      </c>
      <c r="H245" s="7">
        <f t="shared" si="15"/>
        <v>885.49180394307052</v>
      </c>
      <c r="I245" s="3">
        <f t="shared" si="16"/>
        <v>320.31072976112534</v>
      </c>
      <c r="J245" s="7">
        <f t="shared" si="17"/>
        <v>565.18107418194518</v>
      </c>
      <c r="K245" s="7">
        <f t="shared" si="18"/>
        <v>89875.495564253433</v>
      </c>
    </row>
    <row r="246" spans="6:11" x14ac:dyDescent="0.25">
      <c r="F246">
        <v>235</v>
      </c>
      <c r="G246" s="7">
        <f t="shared" si="19"/>
        <v>89875.495564253433</v>
      </c>
      <c r="H246" s="7">
        <f t="shared" si="15"/>
        <v>885.49180394307052</v>
      </c>
      <c r="I246" s="3">
        <f t="shared" si="16"/>
        <v>318.30904679006426</v>
      </c>
      <c r="J246" s="7">
        <f t="shared" si="17"/>
        <v>567.18275715300626</v>
      </c>
      <c r="K246" s="7">
        <f t="shared" si="18"/>
        <v>89308.312807100432</v>
      </c>
    </row>
    <row r="247" spans="6:11" x14ac:dyDescent="0.25">
      <c r="F247">
        <v>236</v>
      </c>
      <c r="G247" s="7">
        <f t="shared" si="19"/>
        <v>89308.312807100432</v>
      </c>
      <c r="H247" s="7">
        <f t="shared" si="15"/>
        <v>885.49180394307052</v>
      </c>
      <c r="I247" s="3">
        <f t="shared" si="16"/>
        <v>316.30027452514736</v>
      </c>
      <c r="J247" s="7">
        <f t="shared" si="17"/>
        <v>569.19152941792322</v>
      </c>
      <c r="K247" s="7">
        <f t="shared" si="18"/>
        <v>88739.121277682512</v>
      </c>
    </row>
    <row r="248" spans="6:11" x14ac:dyDescent="0.25">
      <c r="F248">
        <v>237</v>
      </c>
      <c r="G248" s="7">
        <f t="shared" si="19"/>
        <v>88739.121277682512</v>
      </c>
      <c r="H248" s="7">
        <f t="shared" si="15"/>
        <v>885.49180394307052</v>
      </c>
      <c r="I248" s="3">
        <f t="shared" si="16"/>
        <v>314.2843878584589</v>
      </c>
      <c r="J248" s="7">
        <f t="shared" si="17"/>
        <v>571.20741608461162</v>
      </c>
      <c r="K248" s="7">
        <f t="shared" si="18"/>
        <v>88167.913861597903</v>
      </c>
    </row>
    <row r="249" spans="6:11" x14ac:dyDescent="0.25">
      <c r="F249">
        <v>238</v>
      </c>
      <c r="G249" s="7">
        <f t="shared" si="19"/>
        <v>88167.913861597903</v>
      </c>
      <c r="H249" s="7">
        <f t="shared" si="15"/>
        <v>885.49180394307052</v>
      </c>
      <c r="I249" s="3">
        <f t="shared" si="16"/>
        <v>312.26136159315928</v>
      </c>
      <c r="J249" s="7">
        <f t="shared" si="17"/>
        <v>573.2304423499113</v>
      </c>
      <c r="K249" s="7">
        <f t="shared" si="18"/>
        <v>87594.683419247987</v>
      </c>
    </row>
    <row r="250" spans="6:11" x14ac:dyDescent="0.25">
      <c r="F250">
        <v>239</v>
      </c>
      <c r="G250" s="7">
        <f t="shared" si="19"/>
        <v>87594.683419247987</v>
      </c>
      <c r="H250" s="7">
        <f t="shared" si="15"/>
        <v>885.49180394307052</v>
      </c>
      <c r="I250" s="3">
        <f t="shared" si="16"/>
        <v>310.23117044316996</v>
      </c>
      <c r="J250" s="7">
        <f t="shared" si="17"/>
        <v>575.26063349990056</v>
      </c>
      <c r="K250" s="7">
        <f t="shared" si="18"/>
        <v>87019.422785748087</v>
      </c>
    </row>
    <row r="251" spans="6:11" x14ac:dyDescent="0.25">
      <c r="F251">
        <v>240</v>
      </c>
      <c r="G251" s="7">
        <f t="shared" si="19"/>
        <v>87019.422785748087</v>
      </c>
      <c r="H251" s="7">
        <f t="shared" si="15"/>
        <v>885.49180394307052</v>
      </c>
      <c r="I251" s="3">
        <f t="shared" si="16"/>
        <v>308.19378903285781</v>
      </c>
      <c r="J251" s="7">
        <f t="shared" si="17"/>
        <v>577.29801491021271</v>
      </c>
      <c r="K251" s="7">
        <f t="shared" si="18"/>
        <v>86442.12477083788</v>
      </c>
    </row>
    <row r="252" spans="6:11" x14ac:dyDescent="0.25">
      <c r="F252">
        <v>241</v>
      </c>
      <c r="G252" s="7">
        <f t="shared" si="19"/>
        <v>86442.12477083788</v>
      </c>
      <c r="H252" s="7">
        <f t="shared" si="15"/>
        <v>885.49180394307052</v>
      </c>
      <c r="I252" s="3">
        <f t="shared" si="16"/>
        <v>306.14919189671753</v>
      </c>
      <c r="J252" s="7">
        <f t="shared" si="17"/>
        <v>579.342612046353</v>
      </c>
      <c r="K252" s="7">
        <f t="shared" si="18"/>
        <v>85862.782158791524</v>
      </c>
    </row>
    <row r="253" spans="6:11" x14ac:dyDescent="0.25">
      <c r="F253">
        <v>242</v>
      </c>
      <c r="G253" s="7">
        <f t="shared" si="19"/>
        <v>85862.782158791524</v>
      </c>
      <c r="H253" s="7">
        <f t="shared" si="15"/>
        <v>885.49180394307052</v>
      </c>
      <c r="I253" s="3">
        <f t="shared" si="16"/>
        <v>304.09735347905331</v>
      </c>
      <c r="J253" s="7">
        <f t="shared" si="17"/>
        <v>581.39445046401715</v>
      </c>
      <c r="K253" s="7">
        <f t="shared" si="18"/>
        <v>85281.3877083275</v>
      </c>
    </row>
    <row r="254" spans="6:11" x14ac:dyDescent="0.25">
      <c r="F254">
        <v>243</v>
      </c>
      <c r="G254" s="7">
        <f t="shared" si="19"/>
        <v>85281.3877083275</v>
      </c>
      <c r="H254" s="7">
        <f t="shared" si="15"/>
        <v>885.49180394307052</v>
      </c>
      <c r="I254" s="3">
        <f t="shared" si="16"/>
        <v>302.03824813365992</v>
      </c>
      <c r="J254" s="7">
        <f t="shared" si="17"/>
        <v>583.45355580941055</v>
      </c>
      <c r="K254" s="7">
        <f t="shared" si="18"/>
        <v>84697.934152518093</v>
      </c>
    </row>
    <row r="255" spans="6:11" x14ac:dyDescent="0.25">
      <c r="F255">
        <v>244</v>
      </c>
      <c r="G255" s="7">
        <f t="shared" si="19"/>
        <v>84697.934152518093</v>
      </c>
      <c r="H255" s="7">
        <f t="shared" si="15"/>
        <v>885.49180394307052</v>
      </c>
      <c r="I255" s="3">
        <f t="shared" si="16"/>
        <v>299.97185012350161</v>
      </c>
      <c r="J255" s="7">
        <f t="shared" si="17"/>
        <v>585.51995381956885</v>
      </c>
      <c r="K255" s="7">
        <f t="shared" si="18"/>
        <v>84112.41419869852</v>
      </c>
    </row>
    <row r="256" spans="6:11" x14ac:dyDescent="0.25">
      <c r="F256">
        <v>245</v>
      </c>
      <c r="G256" s="7">
        <f t="shared" si="19"/>
        <v>84112.41419869852</v>
      </c>
      <c r="H256" s="7">
        <f t="shared" si="15"/>
        <v>885.49180394307052</v>
      </c>
      <c r="I256" s="3">
        <f t="shared" si="16"/>
        <v>297.89813362039064</v>
      </c>
      <c r="J256" s="7">
        <f t="shared" si="17"/>
        <v>587.59367032267983</v>
      </c>
      <c r="K256" s="7">
        <f t="shared" si="18"/>
        <v>83524.820528375843</v>
      </c>
    </row>
    <row r="257" spans="6:11" x14ac:dyDescent="0.25">
      <c r="F257">
        <v>246</v>
      </c>
      <c r="G257" s="7">
        <f t="shared" si="19"/>
        <v>83524.820528375843</v>
      </c>
      <c r="H257" s="7">
        <f t="shared" si="15"/>
        <v>885.49180394307052</v>
      </c>
      <c r="I257" s="3">
        <f t="shared" si="16"/>
        <v>295.81707270466444</v>
      </c>
      <c r="J257" s="7">
        <f t="shared" si="17"/>
        <v>589.67473123840614</v>
      </c>
      <c r="K257" s="7">
        <f t="shared" si="18"/>
        <v>82935.145797137433</v>
      </c>
    </row>
    <row r="258" spans="6:11" x14ac:dyDescent="0.25">
      <c r="F258">
        <v>247</v>
      </c>
      <c r="G258" s="7">
        <f t="shared" si="19"/>
        <v>82935.145797137433</v>
      </c>
      <c r="H258" s="7">
        <f t="shared" si="15"/>
        <v>885.49180394307052</v>
      </c>
      <c r="I258" s="3">
        <f t="shared" si="16"/>
        <v>293.72864136486174</v>
      </c>
      <c r="J258" s="7">
        <f t="shared" si="17"/>
        <v>591.76316257820872</v>
      </c>
      <c r="K258" s="7">
        <f t="shared" si="18"/>
        <v>82343.382634559224</v>
      </c>
    </row>
    <row r="259" spans="6:11" x14ac:dyDescent="0.25">
      <c r="F259">
        <v>248</v>
      </c>
      <c r="G259" s="7">
        <f t="shared" si="19"/>
        <v>82343.382634559224</v>
      </c>
      <c r="H259" s="7">
        <f t="shared" si="15"/>
        <v>885.49180394307052</v>
      </c>
      <c r="I259" s="3">
        <f t="shared" si="16"/>
        <v>291.63281349739725</v>
      </c>
      <c r="J259" s="7">
        <f t="shared" si="17"/>
        <v>593.85899044567327</v>
      </c>
      <c r="K259" s="7">
        <f t="shared" si="18"/>
        <v>81749.523644113549</v>
      </c>
    </row>
    <row r="260" spans="6:11" x14ac:dyDescent="0.25">
      <c r="F260">
        <v>249</v>
      </c>
      <c r="G260" s="7">
        <f t="shared" si="19"/>
        <v>81749.523644113549</v>
      </c>
      <c r="H260" s="7">
        <f t="shared" si="15"/>
        <v>885.49180394307052</v>
      </c>
      <c r="I260" s="3">
        <f t="shared" si="16"/>
        <v>289.52956290623553</v>
      </c>
      <c r="J260" s="7">
        <f t="shared" si="17"/>
        <v>595.96224103683494</v>
      </c>
      <c r="K260" s="7">
        <f t="shared" si="18"/>
        <v>81153.561403076717</v>
      </c>
    </row>
    <row r="261" spans="6:11" x14ac:dyDescent="0.25">
      <c r="F261">
        <v>250</v>
      </c>
      <c r="G261" s="7">
        <f t="shared" si="19"/>
        <v>81153.561403076717</v>
      </c>
      <c r="H261" s="7">
        <f t="shared" si="15"/>
        <v>885.49180394307052</v>
      </c>
      <c r="I261" s="3">
        <f t="shared" si="16"/>
        <v>287.41886330256341</v>
      </c>
      <c r="J261" s="7">
        <f t="shared" si="17"/>
        <v>598.07294064050711</v>
      </c>
      <c r="K261" s="7">
        <f t="shared" si="18"/>
        <v>80555.488462436217</v>
      </c>
    </row>
    <row r="262" spans="6:11" x14ac:dyDescent="0.25">
      <c r="F262">
        <v>251</v>
      </c>
      <c r="G262" s="7">
        <f t="shared" si="19"/>
        <v>80555.488462436217</v>
      </c>
      <c r="H262" s="7">
        <f t="shared" si="15"/>
        <v>885.49180394307052</v>
      </c>
      <c r="I262" s="3">
        <f t="shared" si="16"/>
        <v>285.30068830446163</v>
      </c>
      <c r="J262" s="7">
        <f t="shared" si="17"/>
        <v>600.19111563860884</v>
      </c>
      <c r="K262" s="7">
        <f t="shared" si="18"/>
        <v>79955.297346797612</v>
      </c>
    </row>
    <row r="263" spans="6:11" x14ac:dyDescent="0.25">
      <c r="F263">
        <v>252</v>
      </c>
      <c r="G263" s="7">
        <f t="shared" si="19"/>
        <v>79955.297346797612</v>
      </c>
      <c r="H263" s="7">
        <f t="shared" si="15"/>
        <v>885.49180394307052</v>
      </c>
      <c r="I263" s="3">
        <f t="shared" si="16"/>
        <v>283.17501143657489</v>
      </c>
      <c r="J263" s="7">
        <f t="shared" si="17"/>
        <v>602.31679250649563</v>
      </c>
      <c r="K263" s="7">
        <f t="shared" si="18"/>
        <v>79352.98055429112</v>
      </c>
    </row>
    <row r="264" spans="6:11" x14ac:dyDescent="0.25">
      <c r="F264">
        <v>253</v>
      </c>
      <c r="G264" s="7">
        <f t="shared" si="19"/>
        <v>79352.98055429112</v>
      </c>
      <c r="H264" s="7">
        <f t="shared" si="15"/>
        <v>885.49180394307052</v>
      </c>
      <c r="I264" s="3">
        <f t="shared" si="16"/>
        <v>281.04180612978109</v>
      </c>
      <c r="J264" s="7">
        <f t="shared" si="17"/>
        <v>604.44999781328943</v>
      </c>
      <c r="K264" s="7">
        <f t="shared" si="18"/>
        <v>78748.530556477825</v>
      </c>
    </row>
    <row r="265" spans="6:11" x14ac:dyDescent="0.25">
      <c r="F265">
        <v>254</v>
      </c>
      <c r="G265" s="7">
        <f t="shared" si="19"/>
        <v>78748.530556477825</v>
      </c>
      <c r="H265" s="7">
        <f t="shared" si="15"/>
        <v>885.49180394307052</v>
      </c>
      <c r="I265" s="3">
        <f t="shared" si="16"/>
        <v>278.90104572085897</v>
      </c>
      <c r="J265" s="7">
        <f t="shared" si="17"/>
        <v>606.59075822221155</v>
      </c>
      <c r="K265" s="7">
        <f t="shared" si="18"/>
        <v>78141.939798255611</v>
      </c>
    </row>
    <row r="266" spans="6:11" x14ac:dyDescent="0.25">
      <c r="F266">
        <v>255</v>
      </c>
      <c r="G266" s="7">
        <f t="shared" si="19"/>
        <v>78141.939798255611</v>
      </c>
      <c r="H266" s="7">
        <f t="shared" si="15"/>
        <v>885.49180394307052</v>
      </c>
      <c r="I266" s="3">
        <f t="shared" si="16"/>
        <v>276.75270345215529</v>
      </c>
      <c r="J266" s="7">
        <f t="shared" si="17"/>
        <v>608.73910049091523</v>
      </c>
      <c r="K266" s="7">
        <f t="shared" si="18"/>
        <v>77533.200697764696</v>
      </c>
    </row>
    <row r="267" spans="6:11" x14ac:dyDescent="0.25">
      <c r="F267">
        <v>256</v>
      </c>
      <c r="G267" s="7">
        <f t="shared" si="19"/>
        <v>77533.200697764696</v>
      </c>
      <c r="H267" s="7">
        <f t="shared" si="15"/>
        <v>885.49180394307052</v>
      </c>
      <c r="I267" s="3">
        <f t="shared" si="16"/>
        <v>274.59675247125</v>
      </c>
      <c r="J267" s="7">
        <f t="shared" si="17"/>
        <v>610.89505147182058</v>
      </c>
      <c r="K267" s="7">
        <f t="shared" si="18"/>
        <v>76922.30564629288</v>
      </c>
    </row>
    <row r="268" spans="6:11" x14ac:dyDescent="0.25">
      <c r="F268">
        <v>257</v>
      </c>
      <c r="G268" s="7">
        <f t="shared" si="19"/>
        <v>76922.30564629288</v>
      </c>
      <c r="H268" s="7">
        <f t="shared" ref="H268:H331" si="20">$G$7</f>
        <v>885.49180394307052</v>
      </c>
      <c r="I268" s="3">
        <f t="shared" ref="I268:I331" si="21">$G$5/12*G268</f>
        <v>272.43316583062062</v>
      </c>
      <c r="J268" s="7">
        <f t="shared" ref="J268:J331" si="22">H268-I268</f>
        <v>613.0586381124499</v>
      </c>
      <c r="K268" s="7">
        <f t="shared" ref="K268:K331" si="23">G268-J268</f>
        <v>76309.247008180435</v>
      </c>
    </row>
    <row r="269" spans="6:11" x14ac:dyDescent="0.25">
      <c r="F269">
        <v>258</v>
      </c>
      <c r="G269" s="7">
        <f t="shared" ref="G269:G332" si="24">K268</f>
        <v>76309.247008180435</v>
      </c>
      <c r="H269" s="7">
        <f t="shared" si="20"/>
        <v>885.49180394307052</v>
      </c>
      <c r="I269" s="3">
        <f t="shared" si="21"/>
        <v>270.26191648730571</v>
      </c>
      <c r="J269" s="7">
        <f t="shared" si="22"/>
        <v>615.22988745576481</v>
      </c>
      <c r="K269" s="7">
        <f t="shared" si="23"/>
        <v>75694.017120724675</v>
      </c>
    </row>
    <row r="270" spans="6:11" x14ac:dyDescent="0.25">
      <c r="F270">
        <v>259</v>
      </c>
      <c r="G270" s="7">
        <f t="shared" si="24"/>
        <v>75694.017120724675</v>
      </c>
      <c r="H270" s="7">
        <f t="shared" si="20"/>
        <v>885.49180394307052</v>
      </c>
      <c r="I270" s="3">
        <f t="shared" si="21"/>
        <v>268.08297730256658</v>
      </c>
      <c r="J270" s="7">
        <f t="shared" si="22"/>
        <v>617.408826640504</v>
      </c>
      <c r="K270" s="7">
        <f t="shared" si="23"/>
        <v>75076.608294084173</v>
      </c>
    </row>
    <row r="271" spans="6:11" x14ac:dyDescent="0.25">
      <c r="F271">
        <v>260</v>
      </c>
      <c r="G271" s="7">
        <f t="shared" si="24"/>
        <v>75076.608294084173</v>
      </c>
      <c r="H271" s="7">
        <f t="shared" si="20"/>
        <v>885.49180394307052</v>
      </c>
      <c r="I271" s="3">
        <f t="shared" si="21"/>
        <v>265.89632104154811</v>
      </c>
      <c r="J271" s="7">
        <f t="shared" si="22"/>
        <v>619.59548290152247</v>
      </c>
      <c r="K271" s="7">
        <f t="shared" si="23"/>
        <v>74457.012811182649</v>
      </c>
    </row>
    <row r="272" spans="6:11" x14ac:dyDescent="0.25">
      <c r="F272">
        <v>261</v>
      </c>
      <c r="G272" s="7">
        <f t="shared" si="24"/>
        <v>74457.012811182649</v>
      </c>
      <c r="H272" s="7">
        <f t="shared" si="20"/>
        <v>885.49180394307052</v>
      </c>
      <c r="I272" s="3">
        <f t="shared" si="21"/>
        <v>263.70192037293856</v>
      </c>
      <c r="J272" s="7">
        <f t="shared" si="22"/>
        <v>621.78988357013191</v>
      </c>
      <c r="K272" s="7">
        <f t="shared" si="23"/>
        <v>73835.222927612514</v>
      </c>
    </row>
    <row r="273" spans="6:11" x14ac:dyDescent="0.25">
      <c r="F273">
        <v>262</v>
      </c>
      <c r="G273" s="7">
        <f t="shared" si="24"/>
        <v>73835.222927612514</v>
      </c>
      <c r="H273" s="7">
        <f t="shared" si="20"/>
        <v>885.49180394307052</v>
      </c>
      <c r="I273" s="3">
        <f t="shared" si="21"/>
        <v>261.49974786862765</v>
      </c>
      <c r="J273" s="7">
        <f t="shared" si="22"/>
        <v>623.99205607444287</v>
      </c>
      <c r="K273" s="7">
        <f t="shared" si="23"/>
        <v>73211.230871538079</v>
      </c>
    </row>
    <row r="274" spans="6:11" x14ac:dyDescent="0.25">
      <c r="F274">
        <v>263</v>
      </c>
      <c r="G274" s="7">
        <f t="shared" si="24"/>
        <v>73211.230871538079</v>
      </c>
      <c r="H274" s="7">
        <f t="shared" si="20"/>
        <v>885.49180394307052</v>
      </c>
      <c r="I274" s="3">
        <f t="shared" si="21"/>
        <v>259.28977600336407</v>
      </c>
      <c r="J274" s="7">
        <f t="shared" si="22"/>
        <v>626.20202793970645</v>
      </c>
      <c r="K274" s="7">
        <f t="shared" si="23"/>
        <v>72585.028843598368</v>
      </c>
    </row>
    <row r="275" spans="6:11" x14ac:dyDescent="0.25">
      <c r="F275">
        <v>264</v>
      </c>
      <c r="G275" s="7">
        <f t="shared" si="24"/>
        <v>72585.028843598368</v>
      </c>
      <c r="H275" s="7">
        <f t="shared" si="20"/>
        <v>885.49180394307052</v>
      </c>
      <c r="I275" s="3">
        <f t="shared" si="21"/>
        <v>257.07197715441089</v>
      </c>
      <c r="J275" s="7">
        <f t="shared" si="22"/>
        <v>628.41982678865963</v>
      </c>
      <c r="K275" s="7">
        <f t="shared" si="23"/>
        <v>71956.609016809714</v>
      </c>
    </row>
    <row r="276" spans="6:11" x14ac:dyDescent="0.25">
      <c r="F276">
        <v>265</v>
      </c>
      <c r="G276" s="7">
        <f t="shared" si="24"/>
        <v>71956.609016809714</v>
      </c>
      <c r="H276" s="7">
        <f t="shared" si="20"/>
        <v>885.49180394307052</v>
      </c>
      <c r="I276" s="3">
        <f t="shared" si="21"/>
        <v>254.84632360120108</v>
      </c>
      <c r="J276" s="7">
        <f t="shared" si="22"/>
        <v>630.64548034186942</v>
      </c>
      <c r="K276" s="7">
        <f t="shared" si="23"/>
        <v>71325.96353646784</v>
      </c>
    </row>
    <row r="277" spans="6:11" x14ac:dyDescent="0.25">
      <c r="F277">
        <v>266</v>
      </c>
      <c r="G277" s="7">
        <f t="shared" si="24"/>
        <v>71325.96353646784</v>
      </c>
      <c r="H277" s="7">
        <f t="shared" si="20"/>
        <v>885.49180394307052</v>
      </c>
      <c r="I277" s="3">
        <f t="shared" si="21"/>
        <v>252.6127875249903</v>
      </c>
      <c r="J277" s="7">
        <f t="shared" si="22"/>
        <v>632.87901641808025</v>
      </c>
      <c r="K277" s="7">
        <f t="shared" si="23"/>
        <v>70693.084520049757</v>
      </c>
    </row>
    <row r="278" spans="6:11" x14ac:dyDescent="0.25">
      <c r="F278">
        <v>267</v>
      </c>
      <c r="G278" s="7">
        <f t="shared" si="24"/>
        <v>70693.084520049757</v>
      </c>
      <c r="H278" s="7">
        <f t="shared" si="20"/>
        <v>885.49180394307052</v>
      </c>
      <c r="I278" s="3">
        <f t="shared" si="21"/>
        <v>250.37134100850957</v>
      </c>
      <c r="J278" s="7">
        <f t="shared" si="22"/>
        <v>635.12046293456092</v>
      </c>
      <c r="K278" s="7">
        <f t="shared" si="23"/>
        <v>70057.964057115198</v>
      </c>
    </row>
    <row r="279" spans="6:11" x14ac:dyDescent="0.25">
      <c r="F279">
        <v>268</v>
      </c>
      <c r="G279" s="7">
        <f t="shared" si="24"/>
        <v>70057.964057115198</v>
      </c>
      <c r="H279" s="7">
        <f t="shared" si="20"/>
        <v>885.49180394307052</v>
      </c>
      <c r="I279" s="3">
        <f t="shared" si="21"/>
        <v>248.12195603561634</v>
      </c>
      <c r="J279" s="7">
        <f t="shared" si="22"/>
        <v>637.36984790745419</v>
      </c>
      <c r="K279" s="7">
        <f t="shared" si="23"/>
        <v>69420.594209207746</v>
      </c>
    </row>
    <row r="280" spans="6:11" x14ac:dyDescent="0.25">
      <c r="F280">
        <v>269</v>
      </c>
      <c r="G280" s="7">
        <f t="shared" si="24"/>
        <v>69420.594209207746</v>
      </c>
      <c r="H280" s="7">
        <f t="shared" si="20"/>
        <v>885.49180394307052</v>
      </c>
      <c r="I280" s="3">
        <f t="shared" si="21"/>
        <v>245.86460449094412</v>
      </c>
      <c r="J280" s="7">
        <f t="shared" si="22"/>
        <v>639.62719945212643</v>
      </c>
      <c r="K280" s="7">
        <f t="shared" si="23"/>
        <v>68780.967009755623</v>
      </c>
    </row>
    <row r="281" spans="6:11" x14ac:dyDescent="0.25">
      <c r="F281">
        <v>270</v>
      </c>
      <c r="G281" s="7">
        <f t="shared" si="24"/>
        <v>68780.967009755623</v>
      </c>
      <c r="H281" s="7">
        <f t="shared" si="20"/>
        <v>885.49180394307052</v>
      </c>
      <c r="I281" s="3">
        <f t="shared" si="21"/>
        <v>243.59925815955117</v>
      </c>
      <c r="J281" s="7">
        <f t="shared" si="22"/>
        <v>641.89254578351938</v>
      </c>
      <c r="K281" s="7">
        <f t="shared" si="23"/>
        <v>68139.074463972109</v>
      </c>
    </row>
    <row r="282" spans="6:11" x14ac:dyDescent="0.25">
      <c r="F282">
        <v>271</v>
      </c>
      <c r="G282" s="7">
        <f t="shared" si="24"/>
        <v>68139.074463972109</v>
      </c>
      <c r="H282" s="7">
        <f t="shared" si="20"/>
        <v>885.49180394307052</v>
      </c>
      <c r="I282" s="3">
        <f t="shared" si="21"/>
        <v>241.32588872656791</v>
      </c>
      <c r="J282" s="7">
        <f t="shared" si="22"/>
        <v>644.16591521650264</v>
      </c>
      <c r="K282" s="7">
        <f t="shared" si="23"/>
        <v>67494.9085487556</v>
      </c>
    </row>
    <row r="283" spans="6:11" x14ac:dyDescent="0.25">
      <c r="F283">
        <v>272</v>
      </c>
      <c r="G283" s="7">
        <f t="shared" si="24"/>
        <v>67494.9085487556</v>
      </c>
      <c r="H283" s="7">
        <f t="shared" si="20"/>
        <v>885.49180394307052</v>
      </c>
      <c r="I283" s="3">
        <f t="shared" si="21"/>
        <v>239.04446777684277</v>
      </c>
      <c r="J283" s="7">
        <f t="shared" si="22"/>
        <v>646.44733616622773</v>
      </c>
      <c r="K283" s="7">
        <f t="shared" si="23"/>
        <v>66848.461212589376</v>
      </c>
    </row>
    <row r="284" spans="6:11" x14ac:dyDescent="0.25">
      <c r="F284">
        <v>273</v>
      </c>
      <c r="G284" s="7">
        <f t="shared" si="24"/>
        <v>66848.461212589376</v>
      </c>
      <c r="H284" s="7">
        <f t="shared" si="20"/>
        <v>885.49180394307052</v>
      </c>
      <c r="I284" s="3">
        <f t="shared" si="21"/>
        <v>236.7549667945874</v>
      </c>
      <c r="J284" s="7">
        <f t="shared" si="22"/>
        <v>648.73683714848312</v>
      </c>
      <c r="K284" s="7">
        <f t="shared" si="23"/>
        <v>66199.724375440899</v>
      </c>
    </row>
    <row r="285" spans="6:11" x14ac:dyDescent="0.25">
      <c r="F285">
        <v>274</v>
      </c>
      <c r="G285" s="7">
        <f t="shared" si="24"/>
        <v>66199.724375440899</v>
      </c>
      <c r="H285" s="7">
        <f t="shared" si="20"/>
        <v>885.49180394307052</v>
      </c>
      <c r="I285" s="3">
        <f t="shared" si="21"/>
        <v>234.45735716301988</v>
      </c>
      <c r="J285" s="7">
        <f t="shared" si="22"/>
        <v>651.03444678005064</v>
      </c>
      <c r="K285" s="7">
        <f t="shared" si="23"/>
        <v>65548.689928660853</v>
      </c>
    </row>
    <row r="286" spans="6:11" x14ac:dyDescent="0.25">
      <c r="F286">
        <v>275</v>
      </c>
      <c r="G286" s="7">
        <f t="shared" si="24"/>
        <v>65548.689928660853</v>
      </c>
      <c r="H286" s="7">
        <f t="shared" si="20"/>
        <v>885.49180394307052</v>
      </c>
      <c r="I286" s="3">
        <f t="shared" si="21"/>
        <v>232.1516101640072</v>
      </c>
      <c r="J286" s="7">
        <f t="shared" si="22"/>
        <v>653.34019377906338</v>
      </c>
      <c r="K286" s="7">
        <f t="shared" si="23"/>
        <v>64895.349734881791</v>
      </c>
    </row>
    <row r="287" spans="6:11" x14ac:dyDescent="0.25">
      <c r="F287">
        <v>276</v>
      </c>
      <c r="G287" s="7">
        <f t="shared" si="24"/>
        <v>64895.349734881791</v>
      </c>
      <c r="H287" s="7">
        <f t="shared" si="20"/>
        <v>885.49180394307052</v>
      </c>
      <c r="I287" s="3">
        <f t="shared" si="21"/>
        <v>229.83769697770637</v>
      </c>
      <c r="J287" s="7">
        <f t="shared" si="22"/>
        <v>655.65410696536412</v>
      </c>
      <c r="K287" s="7">
        <f t="shared" si="23"/>
        <v>64239.69562791643</v>
      </c>
    </row>
    <row r="288" spans="6:11" x14ac:dyDescent="0.25">
      <c r="F288">
        <v>277</v>
      </c>
      <c r="G288" s="7">
        <f t="shared" si="24"/>
        <v>64239.69562791643</v>
      </c>
      <c r="H288" s="7">
        <f t="shared" si="20"/>
        <v>885.49180394307052</v>
      </c>
      <c r="I288" s="3">
        <f t="shared" si="21"/>
        <v>227.51558868220403</v>
      </c>
      <c r="J288" s="7">
        <f t="shared" si="22"/>
        <v>657.97621526086652</v>
      </c>
      <c r="K288" s="7">
        <f t="shared" si="23"/>
        <v>63581.719412655562</v>
      </c>
    </row>
    <row r="289" spans="6:11" x14ac:dyDescent="0.25">
      <c r="F289">
        <v>278</v>
      </c>
      <c r="G289" s="7">
        <f t="shared" si="24"/>
        <v>63581.719412655562</v>
      </c>
      <c r="H289" s="7">
        <f t="shared" si="20"/>
        <v>885.49180394307052</v>
      </c>
      <c r="I289" s="3">
        <f t="shared" si="21"/>
        <v>225.18525625315513</v>
      </c>
      <c r="J289" s="7">
        <f t="shared" si="22"/>
        <v>660.30654768991542</v>
      </c>
      <c r="K289" s="7">
        <f t="shared" si="23"/>
        <v>62921.412864965649</v>
      </c>
    </row>
    <row r="290" spans="6:11" x14ac:dyDescent="0.25">
      <c r="F290">
        <v>279</v>
      </c>
      <c r="G290" s="7">
        <f t="shared" si="24"/>
        <v>62921.412864965649</v>
      </c>
      <c r="H290" s="7">
        <f t="shared" si="20"/>
        <v>885.49180394307052</v>
      </c>
      <c r="I290" s="3">
        <f t="shared" si="21"/>
        <v>222.84667056342002</v>
      </c>
      <c r="J290" s="7">
        <f t="shared" si="22"/>
        <v>662.64513337965047</v>
      </c>
      <c r="K290" s="7">
        <f t="shared" si="23"/>
        <v>62258.767731585998</v>
      </c>
    </row>
    <row r="291" spans="6:11" x14ac:dyDescent="0.25">
      <c r="F291">
        <v>280</v>
      </c>
      <c r="G291" s="7">
        <f t="shared" si="24"/>
        <v>62258.767731585998</v>
      </c>
      <c r="H291" s="7">
        <f t="shared" si="20"/>
        <v>885.49180394307052</v>
      </c>
      <c r="I291" s="3">
        <f t="shared" si="21"/>
        <v>220.49980238270044</v>
      </c>
      <c r="J291" s="7">
        <f t="shared" si="22"/>
        <v>664.99200156037011</v>
      </c>
      <c r="K291" s="7">
        <f t="shared" si="23"/>
        <v>61593.775730025627</v>
      </c>
    </row>
    <row r="292" spans="6:11" x14ac:dyDescent="0.25">
      <c r="F292">
        <v>281</v>
      </c>
      <c r="G292" s="7">
        <f t="shared" si="24"/>
        <v>61593.775730025627</v>
      </c>
      <c r="H292" s="7">
        <f t="shared" si="20"/>
        <v>885.49180394307052</v>
      </c>
      <c r="I292" s="3">
        <f t="shared" si="21"/>
        <v>218.1446223771741</v>
      </c>
      <c r="J292" s="7">
        <f t="shared" si="22"/>
        <v>667.34718156589645</v>
      </c>
      <c r="K292" s="7">
        <f t="shared" si="23"/>
        <v>60926.428548459728</v>
      </c>
    </row>
    <row r="293" spans="6:11" x14ac:dyDescent="0.25">
      <c r="F293">
        <v>282</v>
      </c>
      <c r="G293" s="7">
        <f t="shared" si="24"/>
        <v>60926.428548459728</v>
      </c>
      <c r="H293" s="7">
        <f t="shared" si="20"/>
        <v>885.49180394307052</v>
      </c>
      <c r="I293" s="3">
        <f t="shared" si="21"/>
        <v>215.78110110912823</v>
      </c>
      <c r="J293" s="7">
        <f t="shared" si="22"/>
        <v>669.71070283394226</v>
      </c>
      <c r="K293" s="7">
        <f t="shared" si="23"/>
        <v>60256.717845625783</v>
      </c>
    </row>
    <row r="294" spans="6:11" x14ac:dyDescent="0.25">
      <c r="F294">
        <v>283</v>
      </c>
      <c r="G294" s="7">
        <f t="shared" si="24"/>
        <v>60256.717845625783</v>
      </c>
      <c r="H294" s="7">
        <f t="shared" si="20"/>
        <v>885.49180394307052</v>
      </c>
      <c r="I294" s="3">
        <f t="shared" si="21"/>
        <v>213.40920903659134</v>
      </c>
      <c r="J294" s="7">
        <f t="shared" si="22"/>
        <v>672.08259490647924</v>
      </c>
      <c r="K294" s="7">
        <f t="shared" si="23"/>
        <v>59584.635250719301</v>
      </c>
    </row>
    <row r="295" spans="6:11" x14ac:dyDescent="0.25">
      <c r="F295">
        <v>284</v>
      </c>
      <c r="G295" s="7">
        <f t="shared" si="24"/>
        <v>59584.635250719301</v>
      </c>
      <c r="H295" s="7">
        <f t="shared" si="20"/>
        <v>885.49180394307052</v>
      </c>
      <c r="I295" s="3">
        <f t="shared" si="21"/>
        <v>211.0289165129642</v>
      </c>
      <c r="J295" s="7">
        <f t="shared" si="22"/>
        <v>674.46288743010632</v>
      </c>
      <c r="K295" s="7">
        <f t="shared" si="23"/>
        <v>58910.172363289195</v>
      </c>
    </row>
    <row r="296" spans="6:11" x14ac:dyDescent="0.25">
      <c r="F296">
        <v>285</v>
      </c>
      <c r="G296" s="7">
        <f t="shared" si="24"/>
        <v>58910.172363289195</v>
      </c>
      <c r="H296" s="7">
        <f t="shared" si="20"/>
        <v>885.49180394307052</v>
      </c>
      <c r="I296" s="3">
        <f t="shared" si="21"/>
        <v>208.64019378664923</v>
      </c>
      <c r="J296" s="7">
        <f t="shared" si="22"/>
        <v>676.85161015642132</v>
      </c>
      <c r="K296" s="7">
        <f t="shared" si="23"/>
        <v>58233.320753132772</v>
      </c>
    </row>
    <row r="297" spans="6:11" x14ac:dyDescent="0.25">
      <c r="F297">
        <v>286</v>
      </c>
      <c r="G297" s="7">
        <f t="shared" si="24"/>
        <v>58233.320753132772</v>
      </c>
      <c r="H297" s="7">
        <f t="shared" si="20"/>
        <v>885.49180394307052</v>
      </c>
      <c r="I297" s="3">
        <f t="shared" si="21"/>
        <v>206.24301100067859</v>
      </c>
      <c r="J297" s="7">
        <f t="shared" si="22"/>
        <v>679.2487929423919</v>
      </c>
      <c r="K297" s="7">
        <f t="shared" si="23"/>
        <v>57554.071960190377</v>
      </c>
    </row>
    <row r="298" spans="6:11" x14ac:dyDescent="0.25">
      <c r="F298">
        <v>287</v>
      </c>
      <c r="G298" s="7">
        <f t="shared" si="24"/>
        <v>57554.071960190377</v>
      </c>
      <c r="H298" s="7">
        <f t="shared" si="20"/>
        <v>885.49180394307052</v>
      </c>
      <c r="I298" s="3">
        <f t="shared" si="21"/>
        <v>203.83733819234092</v>
      </c>
      <c r="J298" s="7">
        <f t="shared" si="22"/>
        <v>681.65446575072963</v>
      </c>
      <c r="K298" s="7">
        <f t="shared" si="23"/>
        <v>56872.417494439644</v>
      </c>
    </row>
    <row r="299" spans="6:11" x14ac:dyDescent="0.25">
      <c r="F299">
        <v>288</v>
      </c>
      <c r="G299" s="7">
        <f t="shared" si="24"/>
        <v>56872.417494439644</v>
      </c>
      <c r="H299" s="7">
        <f t="shared" si="20"/>
        <v>885.49180394307052</v>
      </c>
      <c r="I299" s="3">
        <f t="shared" si="21"/>
        <v>201.42314529280708</v>
      </c>
      <c r="J299" s="7">
        <f t="shared" si="22"/>
        <v>684.06865865026339</v>
      </c>
      <c r="K299" s="7">
        <f t="shared" si="23"/>
        <v>56188.34883578938</v>
      </c>
    </row>
    <row r="300" spans="6:11" x14ac:dyDescent="0.25">
      <c r="F300">
        <v>289</v>
      </c>
      <c r="G300" s="7">
        <f t="shared" si="24"/>
        <v>56188.34883578938</v>
      </c>
      <c r="H300" s="7">
        <f t="shared" si="20"/>
        <v>885.49180394307052</v>
      </c>
      <c r="I300" s="3">
        <f t="shared" si="21"/>
        <v>199.00040212675407</v>
      </c>
      <c r="J300" s="7">
        <f t="shared" si="22"/>
        <v>686.49140181631651</v>
      </c>
      <c r="K300" s="7">
        <f t="shared" si="23"/>
        <v>55501.857433973062</v>
      </c>
    </row>
    <row r="301" spans="6:11" x14ac:dyDescent="0.25">
      <c r="F301">
        <v>290</v>
      </c>
      <c r="G301" s="7">
        <f t="shared" si="24"/>
        <v>55501.857433973062</v>
      </c>
      <c r="H301" s="7">
        <f t="shared" si="20"/>
        <v>885.49180394307052</v>
      </c>
      <c r="I301" s="3">
        <f t="shared" si="21"/>
        <v>196.56907841198793</v>
      </c>
      <c r="J301" s="7">
        <f t="shared" si="22"/>
        <v>688.92272553108262</v>
      </c>
      <c r="K301" s="7">
        <f t="shared" si="23"/>
        <v>54812.934708441979</v>
      </c>
    </row>
    <row r="302" spans="6:11" x14ac:dyDescent="0.25">
      <c r="F302">
        <v>291</v>
      </c>
      <c r="G302" s="7">
        <f t="shared" si="24"/>
        <v>54812.934708441979</v>
      </c>
      <c r="H302" s="7">
        <f t="shared" si="20"/>
        <v>885.49180394307052</v>
      </c>
      <c r="I302" s="3">
        <f t="shared" si="21"/>
        <v>194.12914375906536</v>
      </c>
      <c r="J302" s="7">
        <f t="shared" si="22"/>
        <v>691.36266018400511</v>
      </c>
      <c r="K302" s="7">
        <f t="shared" si="23"/>
        <v>54121.572048257971</v>
      </c>
    </row>
    <row r="303" spans="6:11" x14ac:dyDescent="0.25">
      <c r="F303">
        <v>292</v>
      </c>
      <c r="G303" s="7">
        <f t="shared" si="24"/>
        <v>54121.572048257971</v>
      </c>
      <c r="H303" s="7">
        <f t="shared" si="20"/>
        <v>885.49180394307052</v>
      </c>
      <c r="I303" s="3">
        <f t="shared" si="21"/>
        <v>191.68056767091366</v>
      </c>
      <c r="J303" s="7">
        <f t="shared" si="22"/>
        <v>693.81123627215686</v>
      </c>
      <c r="K303" s="7">
        <f t="shared" si="23"/>
        <v>53427.760811985812</v>
      </c>
    </row>
    <row r="304" spans="6:11" x14ac:dyDescent="0.25">
      <c r="F304">
        <v>293</v>
      </c>
      <c r="G304" s="7">
        <f t="shared" si="24"/>
        <v>53427.760811985812</v>
      </c>
      <c r="H304" s="7">
        <f t="shared" si="20"/>
        <v>885.49180394307052</v>
      </c>
      <c r="I304" s="3">
        <f t="shared" si="21"/>
        <v>189.22331954244976</v>
      </c>
      <c r="J304" s="7">
        <f t="shared" si="22"/>
        <v>696.26848440062076</v>
      </c>
      <c r="K304" s="7">
        <f t="shared" si="23"/>
        <v>52731.492327585191</v>
      </c>
    </row>
    <row r="305" spans="6:11" x14ac:dyDescent="0.25">
      <c r="F305">
        <v>294</v>
      </c>
      <c r="G305" s="7">
        <f t="shared" si="24"/>
        <v>52731.492327585191</v>
      </c>
      <c r="H305" s="7">
        <f t="shared" si="20"/>
        <v>885.49180394307052</v>
      </c>
      <c r="I305" s="3">
        <f t="shared" si="21"/>
        <v>186.75736866019756</v>
      </c>
      <c r="J305" s="7">
        <f t="shared" si="22"/>
        <v>698.73443528287294</v>
      </c>
      <c r="K305" s="7">
        <f t="shared" si="23"/>
        <v>52032.757892302317</v>
      </c>
    </row>
    <row r="306" spans="6:11" x14ac:dyDescent="0.25">
      <c r="F306">
        <v>295</v>
      </c>
      <c r="G306" s="7">
        <f t="shared" si="24"/>
        <v>52032.757892302317</v>
      </c>
      <c r="H306" s="7">
        <f t="shared" si="20"/>
        <v>885.49180394307052</v>
      </c>
      <c r="I306" s="3">
        <f t="shared" si="21"/>
        <v>184.28268420190406</v>
      </c>
      <c r="J306" s="7">
        <f t="shared" si="22"/>
        <v>701.20911974116643</v>
      </c>
      <c r="K306" s="7">
        <f t="shared" si="23"/>
        <v>51331.548772561153</v>
      </c>
    </row>
    <row r="307" spans="6:11" x14ac:dyDescent="0.25">
      <c r="F307">
        <v>296</v>
      </c>
      <c r="G307" s="7">
        <f t="shared" si="24"/>
        <v>51331.548772561153</v>
      </c>
      <c r="H307" s="7">
        <f t="shared" si="20"/>
        <v>885.49180394307052</v>
      </c>
      <c r="I307" s="3">
        <f t="shared" si="21"/>
        <v>181.79923523615409</v>
      </c>
      <c r="J307" s="7">
        <f t="shared" si="22"/>
        <v>703.6925687069164</v>
      </c>
      <c r="K307" s="7">
        <f t="shared" si="23"/>
        <v>50627.856203854237</v>
      </c>
    </row>
    <row r="308" spans="6:11" x14ac:dyDescent="0.25">
      <c r="F308">
        <v>297</v>
      </c>
      <c r="G308" s="7">
        <f t="shared" si="24"/>
        <v>50627.856203854237</v>
      </c>
      <c r="H308" s="7">
        <f t="shared" si="20"/>
        <v>885.49180394307052</v>
      </c>
      <c r="I308" s="3">
        <f t="shared" si="21"/>
        <v>179.30699072198377</v>
      </c>
      <c r="J308" s="7">
        <f t="shared" si="22"/>
        <v>706.18481322108676</v>
      </c>
      <c r="K308" s="7">
        <f t="shared" si="23"/>
        <v>49921.67139063315</v>
      </c>
    </row>
    <row r="309" spans="6:11" x14ac:dyDescent="0.25">
      <c r="F309">
        <v>298</v>
      </c>
      <c r="G309" s="7">
        <f t="shared" si="24"/>
        <v>49921.67139063315</v>
      </c>
      <c r="H309" s="7">
        <f t="shared" si="20"/>
        <v>885.49180394307052</v>
      </c>
      <c r="I309" s="3">
        <f t="shared" si="21"/>
        <v>176.80591950849242</v>
      </c>
      <c r="J309" s="7">
        <f t="shared" si="22"/>
        <v>708.68588443457816</v>
      </c>
      <c r="K309" s="7">
        <f t="shared" si="23"/>
        <v>49212.985506198573</v>
      </c>
    </row>
    <row r="310" spans="6:11" x14ac:dyDescent="0.25">
      <c r="F310">
        <v>299</v>
      </c>
      <c r="G310" s="7">
        <f t="shared" si="24"/>
        <v>49212.985506198573</v>
      </c>
      <c r="H310" s="7">
        <f t="shared" si="20"/>
        <v>885.49180394307052</v>
      </c>
      <c r="I310" s="3">
        <f t="shared" si="21"/>
        <v>174.29599033445328</v>
      </c>
      <c r="J310" s="7">
        <f t="shared" si="22"/>
        <v>711.1958136086173</v>
      </c>
      <c r="K310" s="7">
        <f t="shared" si="23"/>
        <v>48501.789692589955</v>
      </c>
    </row>
    <row r="311" spans="6:11" x14ac:dyDescent="0.25">
      <c r="F311">
        <v>300</v>
      </c>
      <c r="G311" s="7">
        <f t="shared" si="24"/>
        <v>48501.789692589955</v>
      </c>
      <c r="H311" s="7">
        <f t="shared" si="20"/>
        <v>885.49180394307052</v>
      </c>
      <c r="I311" s="3">
        <f t="shared" si="21"/>
        <v>171.77717182792276</v>
      </c>
      <c r="J311" s="7">
        <f t="shared" si="22"/>
        <v>713.71463211514777</v>
      </c>
      <c r="K311" s="7">
        <f t="shared" si="23"/>
        <v>47788.07506047481</v>
      </c>
    </row>
    <row r="312" spans="6:11" x14ac:dyDescent="0.25">
      <c r="F312">
        <v>301</v>
      </c>
      <c r="G312" s="7">
        <f t="shared" si="24"/>
        <v>47788.07506047481</v>
      </c>
      <c r="H312" s="7">
        <f t="shared" si="20"/>
        <v>885.49180394307052</v>
      </c>
      <c r="I312" s="3">
        <f t="shared" si="21"/>
        <v>169.24943250584829</v>
      </c>
      <c r="J312" s="7">
        <f t="shared" si="22"/>
        <v>716.24237143722223</v>
      </c>
      <c r="K312" s="7">
        <f t="shared" si="23"/>
        <v>47071.83268903759</v>
      </c>
    </row>
    <row r="313" spans="6:11" x14ac:dyDescent="0.25">
      <c r="F313">
        <v>302</v>
      </c>
      <c r="G313" s="7">
        <f t="shared" si="24"/>
        <v>47071.83268903759</v>
      </c>
      <c r="H313" s="7">
        <f t="shared" si="20"/>
        <v>885.49180394307052</v>
      </c>
      <c r="I313" s="3">
        <f t="shared" si="21"/>
        <v>166.71274077367482</v>
      </c>
      <c r="J313" s="7">
        <f t="shared" si="22"/>
        <v>718.77906316939573</v>
      </c>
      <c r="K313" s="7">
        <f t="shared" si="23"/>
        <v>46353.053625868197</v>
      </c>
    </row>
    <row r="314" spans="6:11" x14ac:dyDescent="0.25">
      <c r="F314">
        <v>303</v>
      </c>
      <c r="G314" s="7">
        <f t="shared" si="24"/>
        <v>46353.053625868197</v>
      </c>
      <c r="H314" s="7">
        <f t="shared" si="20"/>
        <v>885.49180394307052</v>
      </c>
      <c r="I314" s="3">
        <f t="shared" si="21"/>
        <v>164.16706492494987</v>
      </c>
      <c r="J314" s="7">
        <f t="shared" si="22"/>
        <v>721.32473901812068</v>
      </c>
      <c r="K314" s="7">
        <f t="shared" si="23"/>
        <v>45631.728886850076</v>
      </c>
    </row>
    <row r="315" spans="6:11" x14ac:dyDescent="0.25">
      <c r="F315">
        <v>304</v>
      </c>
      <c r="G315" s="7">
        <f t="shared" si="24"/>
        <v>45631.728886850076</v>
      </c>
      <c r="H315" s="7">
        <f t="shared" si="20"/>
        <v>885.49180394307052</v>
      </c>
      <c r="I315" s="3">
        <f t="shared" si="21"/>
        <v>161.61237314092736</v>
      </c>
      <c r="J315" s="7">
        <f t="shared" si="22"/>
        <v>723.87943080214313</v>
      </c>
      <c r="K315" s="7">
        <f t="shared" si="23"/>
        <v>44907.84945604793</v>
      </c>
    </row>
    <row r="316" spans="6:11" x14ac:dyDescent="0.25">
      <c r="F316">
        <v>305</v>
      </c>
      <c r="G316" s="7">
        <f t="shared" si="24"/>
        <v>44907.84945604793</v>
      </c>
      <c r="H316" s="7">
        <f t="shared" si="20"/>
        <v>885.49180394307052</v>
      </c>
      <c r="I316" s="3">
        <f t="shared" si="21"/>
        <v>159.04863349016978</v>
      </c>
      <c r="J316" s="7">
        <f t="shared" si="22"/>
        <v>726.44317045290074</v>
      </c>
      <c r="K316" s="7">
        <f t="shared" si="23"/>
        <v>44181.406285595032</v>
      </c>
    </row>
    <row r="317" spans="6:11" x14ac:dyDescent="0.25">
      <c r="F317">
        <v>306</v>
      </c>
      <c r="G317" s="7">
        <f t="shared" si="24"/>
        <v>44181.406285595032</v>
      </c>
      <c r="H317" s="7">
        <f t="shared" si="20"/>
        <v>885.49180394307052</v>
      </c>
      <c r="I317" s="3">
        <f t="shared" si="21"/>
        <v>156.47581392814908</v>
      </c>
      <c r="J317" s="7">
        <f t="shared" si="22"/>
        <v>729.0159900149215</v>
      </c>
      <c r="K317" s="7">
        <f t="shared" si="23"/>
        <v>43452.39029558011</v>
      </c>
    </row>
    <row r="318" spans="6:11" x14ac:dyDescent="0.25">
      <c r="F318">
        <v>307</v>
      </c>
      <c r="G318" s="7">
        <f t="shared" si="24"/>
        <v>43452.39029558011</v>
      </c>
      <c r="H318" s="7">
        <f t="shared" si="20"/>
        <v>885.49180394307052</v>
      </c>
      <c r="I318" s="3">
        <f t="shared" si="21"/>
        <v>153.89388229684624</v>
      </c>
      <c r="J318" s="7">
        <f t="shared" si="22"/>
        <v>731.59792164622422</v>
      </c>
      <c r="K318" s="7">
        <f t="shared" si="23"/>
        <v>42720.792373933888</v>
      </c>
    </row>
    <row r="319" spans="6:11" x14ac:dyDescent="0.25">
      <c r="F319">
        <v>308</v>
      </c>
      <c r="G319" s="7">
        <f t="shared" si="24"/>
        <v>42720.792373933888</v>
      </c>
      <c r="H319" s="7">
        <f t="shared" si="20"/>
        <v>885.49180394307052</v>
      </c>
      <c r="I319" s="3">
        <f t="shared" si="21"/>
        <v>151.30280632434921</v>
      </c>
      <c r="J319" s="7">
        <f t="shared" si="22"/>
        <v>734.18899761872126</v>
      </c>
      <c r="K319" s="7">
        <f t="shared" si="23"/>
        <v>41986.603376315164</v>
      </c>
    </row>
    <row r="320" spans="6:11" x14ac:dyDescent="0.25">
      <c r="F320">
        <v>309</v>
      </c>
      <c r="G320" s="7">
        <f t="shared" si="24"/>
        <v>41986.603376315164</v>
      </c>
      <c r="H320" s="7">
        <f t="shared" si="20"/>
        <v>885.49180394307052</v>
      </c>
      <c r="I320" s="3">
        <f t="shared" si="21"/>
        <v>148.70255362444956</v>
      </c>
      <c r="J320" s="7">
        <f t="shared" si="22"/>
        <v>736.78925031862093</v>
      </c>
      <c r="K320" s="7">
        <f t="shared" si="23"/>
        <v>41249.814125996541</v>
      </c>
    </row>
    <row r="321" spans="6:11" x14ac:dyDescent="0.25">
      <c r="F321">
        <v>310</v>
      </c>
      <c r="G321" s="7">
        <f t="shared" si="24"/>
        <v>41249.814125996541</v>
      </c>
      <c r="H321" s="7">
        <f t="shared" si="20"/>
        <v>885.49180394307052</v>
      </c>
      <c r="I321" s="3">
        <f t="shared" si="21"/>
        <v>146.09309169623776</v>
      </c>
      <c r="J321" s="7">
        <f t="shared" si="22"/>
        <v>739.3987122468327</v>
      </c>
      <c r="K321" s="7">
        <f t="shared" si="23"/>
        <v>40510.41541374971</v>
      </c>
    </row>
    <row r="322" spans="6:11" x14ac:dyDescent="0.25">
      <c r="F322">
        <v>311</v>
      </c>
      <c r="G322" s="7">
        <f t="shared" si="24"/>
        <v>40510.41541374971</v>
      </c>
      <c r="H322" s="7">
        <f t="shared" si="20"/>
        <v>885.49180394307052</v>
      </c>
      <c r="I322" s="3">
        <f t="shared" si="21"/>
        <v>143.4743879236969</v>
      </c>
      <c r="J322" s="7">
        <f t="shared" si="22"/>
        <v>742.01741601937363</v>
      </c>
      <c r="K322" s="7">
        <f t="shared" si="23"/>
        <v>39768.397997730339</v>
      </c>
    </row>
    <row r="323" spans="6:11" x14ac:dyDescent="0.25">
      <c r="F323">
        <v>312</v>
      </c>
      <c r="G323" s="7">
        <f t="shared" si="24"/>
        <v>39768.397997730339</v>
      </c>
      <c r="H323" s="7">
        <f t="shared" si="20"/>
        <v>885.49180394307052</v>
      </c>
      <c r="I323" s="3">
        <f t="shared" si="21"/>
        <v>140.84640957529496</v>
      </c>
      <c r="J323" s="7">
        <f t="shared" si="22"/>
        <v>744.64539436777557</v>
      </c>
      <c r="K323" s="7">
        <f t="shared" si="23"/>
        <v>39023.752603362562</v>
      </c>
    </row>
    <row r="324" spans="6:11" x14ac:dyDescent="0.25">
      <c r="F324">
        <v>313</v>
      </c>
      <c r="G324" s="7">
        <f t="shared" si="24"/>
        <v>39023.752603362562</v>
      </c>
      <c r="H324" s="7">
        <f t="shared" si="20"/>
        <v>885.49180394307052</v>
      </c>
      <c r="I324" s="3">
        <f t="shared" si="21"/>
        <v>138.20912380357575</v>
      </c>
      <c r="J324" s="7">
        <f t="shared" si="22"/>
        <v>747.2826801394948</v>
      </c>
      <c r="K324" s="7">
        <f t="shared" si="23"/>
        <v>38276.469923223071</v>
      </c>
    </row>
    <row r="325" spans="6:11" x14ac:dyDescent="0.25">
      <c r="F325">
        <v>314</v>
      </c>
      <c r="G325" s="7">
        <f t="shared" si="24"/>
        <v>38276.469923223071</v>
      </c>
      <c r="H325" s="7">
        <f t="shared" si="20"/>
        <v>885.49180394307052</v>
      </c>
      <c r="I325" s="3">
        <f t="shared" si="21"/>
        <v>135.56249764474839</v>
      </c>
      <c r="J325" s="7">
        <f t="shared" si="22"/>
        <v>749.9293062983221</v>
      </c>
      <c r="K325" s="7">
        <f t="shared" si="23"/>
        <v>37526.540616924751</v>
      </c>
    </row>
    <row r="326" spans="6:11" x14ac:dyDescent="0.25">
      <c r="F326">
        <v>315</v>
      </c>
      <c r="G326" s="7">
        <f t="shared" si="24"/>
        <v>37526.540616924751</v>
      </c>
      <c r="H326" s="7">
        <f t="shared" si="20"/>
        <v>885.49180394307052</v>
      </c>
      <c r="I326" s="3">
        <f t="shared" si="21"/>
        <v>132.90649801827516</v>
      </c>
      <c r="J326" s="7">
        <f t="shared" si="22"/>
        <v>752.58530592479542</v>
      </c>
      <c r="K326" s="7">
        <f t="shared" si="23"/>
        <v>36773.955310999954</v>
      </c>
    </row>
    <row r="327" spans="6:11" x14ac:dyDescent="0.25">
      <c r="F327">
        <v>316</v>
      </c>
      <c r="G327" s="7">
        <f t="shared" si="24"/>
        <v>36773.955310999954</v>
      </c>
      <c r="H327" s="7">
        <f t="shared" si="20"/>
        <v>885.49180394307052</v>
      </c>
      <c r="I327" s="3">
        <f t="shared" si="21"/>
        <v>130.24109172645819</v>
      </c>
      <c r="J327" s="7">
        <f t="shared" si="22"/>
        <v>755.25071221661233</v>
      </c>
      <c r="K327" s="7">
        <f t="shared" si="23"/>
        <v>36018.704598783341</v>
      </c>
    </row>
    <row r="328" spans="6:11" x14ac:dyDescent="0.25">
      <c r="F328">
        <v>317</v>
      </c>
      <c r="G328" s="7">
        <f t="shared" si="24"/>
        <v>36018.704598783341</v>
      </c>
      <c r="H328" s="7">
        <f t="shared" si="20"/>
        <v>885.49180394307052</v>
      </c>
      <c r="I328" s="3">
        <f t="shared" si="21"/>
        <v>127.56624545402434</v>
      </c>
      <c r="J328" s="7">
        <f t="shared" si="22"/>
        <v>757.92555848904613</v>
      </c>
      <c r="K328" s="7">
        <f t="shared" si="23"/>
        <v>35260.779040294292</v>
      </c>
    </row>
    <row r="329" spans="6:11" x14ac:dyDescent="0.25">
      <c r="F329">
        <v>318</v>
      </c>
      <c r="G329" s="7">
        <f t="shared" si="24"/>
        <v>35260.779040294292</v>
      </c>
      <c r="H329" s="7">
        <f t="shared" si="20"/>
        <v>885.49180394307052</v>
      </c>
      <c r="I329" s="3">
        <f t="shared" si="21"/>
        <v>124.88192576770896</v>
      </c>
      <c r="J329" s="7">
        <f t="shared" si="22"/>
        <v>760.60987817536159</v>
      </c>
      <c r="K329" s="7">
        <f t="shared" si="23"/>
        <v>34500.169162118931</v>
      </c>
    </row>
    <row r="330" spans="6:11" x14ac:dyDescent="0.25">
      <c r="F330">
        <v>319</v>
      </c>
      <c r="G330" s="7">
        <f t="shared" si="24"/>
        <v>34500.169162118931</v>
      </c>
      <c r="H330" s="7">
        <f t="shared" si="20"/>
        <v>885.49180394307052</v>
      </c>
      <c r="I330" s="3">
        <f t="shared" si="21"/>
        <v>122.18809911583789</v>
      </c>
      <c r="J330" s="7">
        <f t="shared" si="22"/>
        <v>763.30370482723265</v>
      </c>
      <c r="K330" s="7">
        <f t="shared" si="23"/>
        <v>33736.8654572917</v>
      </c>
    </row>
    <row r="331" spans="6:11" x14ac:dyDescent="0.25">
      <c r="F331">
        <v>320</v>
      </c>
      <c r="G331" s="7">
        <f t="shared" si="24"/>
        <v>33736.8654572917</v>
      </c>
      <c r="H331" s="7">
        <f t="shared" si="20"/>
        <v>885.49180394307052</v>
      </c>
      <c r="I331" s="3">
        <f t="shared" si="21"/>
        <v>119.48473182790812</v>
      </c>
      <c r="J331" s="7">
        <f t="shared" si="22"/>
        <v>766.00707211516237</v>
      </c>
      <c r="K331" s="7">
        <f t="shared" si="23"/>
        <v>32970.858385176536</v>
      </c>
    </row>
    <row r="332" spans="6:11" x14ac:dyDescent="0.25">
      <c r="F332">
        <v>321</v>
      </c>
      <c r="G332" s="7">
        <f t="shared" si="24"/>
        <v>32970.858385176536</v>
      </c>
      <c r="H332" s="7">
        <f t="shared" ref="H332:H371" si="25">$G$7</f>
        <v>885.49180394307052</v>
      </c>
      <c r="I332" s="3">
        <f t="shared" ref="I332:I371" si="26">$G$5/12*G332</f>
        <v>116.7717901141669</v>
      </c>
      <c r="J332" s="7">
        <f t="shared" ref="J332:J395" si="27">H332-I332</f>
        <v>768.72001382890357</v>
      </c>
      <c r="K332" s="7">
        <f t="shared" ref="K332:K395" si="28">G332-J332</f>
        <v>32202.138371347632</v>
      </c>
    </row>
    <row r="333" spans="6:11" x14ac:dyDescent="0.25">
      <c r="F333">
        <v>322</v>
      </c>
      <c r="G333" s="7">
        <f t="shared" ref="G333:G371" si="29">K332</f>
        <v>32202.138371347632</v>
      </c>
      <c r="H333" s="7">
        <f t="shared" si="25"/>
        <v>885.49180394307052</v>
      </c>
      <c r="I333" s="3">
        <f t="shared" si="26"/>
        <v>114.04924006518954</v>
      </c>
      <c r="J333" s="7">
        <f t="shared" si="27"/>
        <v>771.44256387788096</v>
      </c>
      <c r="K333" s="7">
        <f t="shared" si="28"/>
        <v>31430.69580746975</v>
      </c>
    </row>
    <row r="334" spans="6:11" x14ac:dyDescent="0.25">
      <c r="F334">
        <v>323</v>
      </c>
      <c r="G334" s="7">
        <f t="shared" si="29"/>
        <v>31430.69580746975</v>
      </c>
      <c r="H334" s="7">
        <f t="shared" si="25"/>
        <v>885.49180394307052</v>
      </c>
      <c r="I334" s="3">
        <f t="shared" si="26"/>
        <v>111.31704765145537</v>
      </c>
      <c r="J334" s="7">
        <f t="shared" si="27"/>
        <v>774.17475629161515</v>
      </c>
      <c r="K334" s="7">
        <f t="shared" si="28"/>
        <v>30656.521051178137</v>
      </c>
    </row>
    <row r="335" spans="6:11" x14ac:dyDescent="0.25">
      <c r="F335">
        <v>324</v>
      </c>
      <c r="G335" s="7">
        <f t="shared" si="29"/>
        <v>30656.521051178137</v>
      </c>
      <c r="H335" s="7">
        <f t="shared" si="25"/>
        <v>885.49180394307052</v>
      </c>
      <c r="I335" s="3">
        <f t="shared" si="26"/>
        <v>108.57517872292257</v>
      </c>
      <c r="J335" s="7">
        <f t="shared" si="27"/>
        <v>776.91662522014792</v>
      </c>
      <c r="K335" s="7">
        <f t="shared" si="28"/>
        <v>29879.60442595799</v>
      </c>
    </row>
    <row r="336" spans="6:11" x14ac:dyDescent="0.25">
      <c r="F336">
        <v>325</v>
      </c>
      <c r="G336" s="7">
        <f t="shared" si="29"/>
        <v>29879.60442595799</v>
      </c>
      <c r="H336" s="7">
        <f t="shared" si="25"/>
        <v>885.49180394307052</v>
      </c>
      <c r="I336" s="3">
        <f t="shared" si="26"/>
        <v>105.82359900860122</v>
      </c>
      <c r="J336" s="7">
        <f t="shared" si="27"/>
        <v>779.66820493446926</v>
      </c>
      <c r="K336" s="7">
        <f t="shared" si="28"/>
        <v>29099.936221023519</v>
      </c>
    </row>
    <row r="337" spans="6:11" x14ac:dyDescent="0.25">
      <c r="F337">
        <v>326</v>
      </c>
      <c r="G337" s="7">
        <f t="shared" si="29"/>
        <v>29099.936221023519</v>
      </c>
      <c r="H337" s="7">
        <f t="shared" si="25"/>
        <v>885.49180394307052</v>
      </c>
      <c r="I337" s="3">
        <f t="shared" si="26"/>
        <v>103.06227411612497</v>
      </c>
      <c r="J337" s="7">
        <f t="shared" si="27"/>
        <v>782.42952982694555</v>
      </c>
      <c r="K337" s="7">
        <f t="shared" si="28"/>
        <v>28317.506691196573</v>
      </c>
    </row>
    <row r="338" spans="6:11" x14ac:dyDescent="0.25">
      <c r="F338">
        <v>327</v>
      </c>
      <c r="G338" s="7">
        <f t="shared" si="29"/>
        <v>28317.506691196573</v>
      </c>
      <c r="H338" s="7">
        <f t="shared" si="25"/>
        <v>885.49180394307052</v>
      </c>
      <c r="I338" s="3">
        <f t="shared" si="26"/>
        <v>100.2911695313212</v>
      </c>
      <c r="J338" s="7">
        <f t="shared" si="27"/>
        <v>785.20063441174932</v>
      </c>
      <c r="K338" s="7">
        <f t="shared" si="28"/>
        <v>27532.306056784822</v>
      </c>
    </row>
    <row r="339" spans="6:11" x14ac:dyDescent="0.25">
      <c r="F339">
        <v>328</v>
      </c>
      <c r="G339" s="7">
        <f t="shared" si="29"/>
        <v>27532.306056784822</v>
      </c>
      <c r="H339" s="7">
        <f t="shared" si="25"/>
        <v>885.49180394307052</v>
      </c>
      <c r="I339" s="3">
        <f t="shared" si="26"/>
        <v>97.51025061777959</v>
      </c>
      <c r="J339" s="7">
        <f t="shared" si="27"/>
        <v>787.98155332529097</v>
      </c>
      <c r="K339" s="7">
        <f t="shared" si="28"/>
        <v>26744.324503459531</v>
      </c>
    </row>
    <row r="340" spans="6:11" x14ac:dyDescent="0.25">
      <c r="F340">
        <v>329</v>
      </c>
      <c r="G340" s="7">
        <f t="shared" si="29"/>
        <v>26744.324503459531</v>
      </c>
      <c r="H340" s="7">
        <f t="shared" si="25"/>
        <v>885.49180394307052</v>
      </c>
      <c r="I340" s="3">
        <f t="shared" si="26"/>
        <v>94.719482616419185</v>
      </c>
      <c r="J340" s="7">
        <f t="shared" si="27"/>
        <v>790.77232132665131</v>
      </c>
      <c r="K340" s="7">
        <f t="shared" si="28"/>
        <v>25953.55218213288</v>
      </c>
    </row>
    <row r="341" spans="6:11" x14ac:dyDescent="0.25">
      <c r="F341">
        <v>330</v>
      </c>
      <c r="G341" s="7">
        <f t="shared" si="29"/>
        <v>25953.55218213288</v>
      </c>
      <c r="H341" s="7">
        <f t="shared" si="25"/>
        <v>885.49180394307052</v>
      </c>
      <c r="I341" s="3">
        <f t="shared" si="26"/>
        <v>91.918830645053959</v>
      </c>
      <c r="J341" s="7">
        <f t="shared" si="27"/>
        <v>793.57297329801656</v>
      </c>
      <c r="K341" s="7">
        <f t="shared" si="28"/>
        <v>25159.979208834862</v>
      </c>
    </row>
    <row r="342" spans="6:11" x14ac:dyDescent="0.25">
      <c r="F342">
        <v>331</v>
      </c>
      <c r="G342" s="7">
        <f t="shared" si="29"/>
        <v>25159.979208834862</v>
      </c>
      <c r="H342" s="7">
        <f t="shared" si="25"/>
        <v>885.49180394307052</v>
      </c>
      <c r="I342" s="3">
        <f t="shared" si="26"/>
        <v>89.108259697956811</v>
      </c>
      <c r="J342" s="7">
        <f t="shared" si="27"/>
        <v>796.38354424511374</v>
      </c>
      <c r="K342" s="7">
        <f t="shared" si="28"/>
        <v>24363.59566458975</v>
      </c>
    </row>
    <row r="343" spans="6:11" x14ac:dyDescent="0.25">
      <c r="F343">
        <v>332</v>
      </c>
      <c r="G343" s="7">
        <f t="shared" si="29"/>
        <v>24363.59566458975</v>
      </c>
      <c r="H343" s="7">
        <f t="shared" si="25"/>
        <v>885.49180394307052</v>
      </c>
      <c r="I343" s="3">
        <f t="shared" si="26"/>
        <v>86.287734645422034</v>
      </c>
      <c r="J343" s="7">
        <f t="shared" si="27"/>
        <v>799.20406929764852</v>
      </c>
      <c r="K343" s="7">
        <f t="shared" si="28"/>
        <v>23564.391595292102</v>
      </c>
    </row>
    <row r="344" spans="6:11" x14ac:dyDescent="0.25">
      <c r="F344">
        <v>333</v>
      </c>
      <c r="G344" s="7">
        <f t="shared" si="29"/>
        <v>23564.391595292102</v>
      </c>
      <c r="H344" s="7">
        <f t="shared" si="25"/>
        <v>885.49180394307052</v>
      </c>
      <c r="I344" s="3">
        <f t="shared" si="26"/>
        <v>83.457220233326197</v>
      </c>
      <c r="J344" s="7">
        <f t="shared" si="27"/>
        <v>802.03458370974431</v>
      </c>
      <c r="K344" s="7">
        <f t="shared" si="28"/>
        <v>22762.357011582357</v>
      </c>
    </row>
    <row r="345" spans="6:11" x14ac:dyDescent="0.25">
      <c r="F345">
        <v>334</v>
      </c>
      <c r="G345" s="7">
        <f t="shared" si="29"/>
        <v>22762.357011582357</v>
      </c>
      <c r="H345" s="7">
        <f t="shared" si="25"/>
        <v>885.49180394307052</v>
      </c>
      <c r="I345" s="3">
        <f t="shared" si="26"/>
        <v>80.616681082687521</v>
      </c>
      <c r="J345" s="7">
        <f t="shared" si="27"/>
        <v>804.87512286038304</v>
      </c>
      <c r="K345" s="7">
        <f t="shared" si="28"/>
        <v>21957.481888721974</v>
      </c>
    </row>
    <row r="346" spans="6:11" x14ac:dyDescent="0.25">
      <c r="F346">
        <v>335</v>
      </c>
      <c r="G346" s="7">
        <f t="shared" si="29"/>
        <v>21957.481888721974</v>
      </c>
      <c r="H346" s="7">
        <f t="shared" si="25"/>
        <v>885.49180394307052</v>
      </c>
      <c r="I346" s="3">
        <f t="shared" si="26"/>
        <v>77.766081689223668</v>
      </c>
      <c r="J346" s="7">
        <f t="shared" si="27"/>
        <v>807.72572225384681</v>
      </c>
      <c r="K346" s="7">
        <f t="shared" si="28"/>
        <v>21149.756166468127</v>
      </c>
    </row>
    <row r="347" spans="6:11" x14ac:dyDescent="0.25">
      <c r="F347">
        <v>336</v>
      </c>
      <c r="G347" s="7">
        <f t="shared" si="29"/>
        <v>21149.756166468127</v>
      </c>
      <c r="H347" s="7">
        <f t="shared" si="25"/>
        <v>885.49180394307052</v>
      </c>
      <c r="I347" s="3">
        <f t="shared" si="26"/>
        <v>74.905386422907952</v>
      </c>
      <c r="J347" s="7">
        <f t="shared" si="27"/>
        <v>810.58641752016251</v>
      </c>
      <c r="K347" s="7">
        <f t="shared" si="28"/>
        <v>20339.169748947963</v>
      </c>
    </row>
    <row r="348" spans="6:11" x14ac:dyDescent="0.25">
      <c r="F348">
        <v>337</v>
      </c>
      <c r="G348" s="7">
        <f t="shared" si="29"/>
        <v>20339.169748947963</v>
      </c>
      <c r="H348" s="7">
        <f t="shared" si="25"/>
        <v>885.49180394307052</v>
      </c>
      <c r="I348" s="3">
        <f t="shared" si="26"/>
        <v>72.034559527524038</v>
      </c>
      <c r="J348" s="7">
        <f t="shared" si="27"/>
        <v>813.45724441554648</v>
      </c>
      <c r="K348" s="7">
        <f t="shared" si="28"/>
        <v>19525.712504532417</v>
      </c>
    </row>
    <row r="349" spans="6:11" x14ac:dyDescent="0.25">
      <c r="F349">
        <v>338</v>
      </c>
      <c r="G349" s="7">
        <f t="shared" si="29"/>
        <v>19525.712504532417</v>
      </c>
      <c r="H349" s="7">
        <f t="shared" si="25"/>
        <v>885.49180394307052</v>
      </c>
      <c r="I349" s="3">
        <f t="shared" si="26"/>
        <v>69.153565120218985</v>
      </c>
      <c r="J349" s="7">
        <f t="shared" si="27"/>
        <v>816.33823882285151</v>
      </c>
      <c r="K349" s="7">
        <f t="shared" si="28"/>
        <v>18709.374265709564</v>
      </c>
    </row>
    <row r="350" spans="6:11" x14ac:dyDescent="0.25">
      <c r="F350">
        <v>339</v>
      </c>
      <c r="G350" s="7">
        <f t="shared" si="29"/>
        <v>18709.374265709564</v>
      </c>
      <c r="H350" s="7">
        <f t="shared" si="25"/>
        <v>885.49180394307052</v>
      </c>
      <c r="I350" s="3">
        <f t="shared" si="26"/>
        <v>66.262367191054707</v>
      </c>
      <c r="J350" s="7">
        <f t="shared" si="27"/>
        <v>819.22943675201577</v>
      </c>
      <c r="K350" s="7">
        <f t="shared" si="28"/>
        <v>17890.144828957549</v>
      </c>
    </row>
    <row r="351" spans="6:11" x14ac:dyDescent="0.25">
      <c r="F351">
        <v>340</v>
      </c>
      <c r="G351" s="7">
        <f t="shared" si="29"/>
        <v>17890.144828957549</v>
      </c>
      <c r="H351" s="7">
        <f t="shared" si="25"/>
        <v>885.49180394307052</v>
      </c>
      <c r="I351" s="3">
        <f t="shared" si="26"/>
        <v>63.360929602557988</v>
      </c>
      <c r="J351" s="7">
        <f t="shared" si="27"/>
        <v>822.13087434051249</v>
      </c>
      <c r="K351" s="7">
        <f t="shared" si="28"/>
        <v>17068.013954617036</v>
      </c>
    </row>
    <row r="352" spans="6:11" x14ac:dyDescent="0.25">
      <c r="F352">
        <v>341</v>
      </c>
      <c r="G352" s="7">
        <f t="shared" si="29"/>
        <v>17068.013954617036</v>
      </c>
      <c r="H352" s="7">
        <f t="shared" si="25"/>
        <v>885.49180394307052</v>
      </c>
      <c r="I352" s="3">
        <f t="shared" si="26"/>
        <v>60.449216089268674</v>
      </c>
      <c r="J352" s="7">
        <f t="shared" si="27"/>
        <v>825.04258785380182</v>
      </c>
      <c r="K352" s="7">
        <f t="shared" si="28"/>
        <v>16242.971366763233</v>
      </c>
    </row>
    <row r="353" spans="6:11" x14ac:dyDescent="0.25">
      <c r="F353">
        <v>342</v>
      </c>
      <c r="G353" s="7">
        <f t="shared" si="29"/>
        <v>16242.971366763233</v>
      </c>
      <c r="H353" s="7">
        <f t="shared" si="25"/>
        <v>885.49180394307052</v>
      </c>
      <c r="I353" s="3">
        <f t="shared" si="26"/>
        <v>57.527190257286456</v>
      </c>
      <c r="J353" s="7">
        <f t="shared" si="27"/>
        <v>827.96461368578412</v>
      </c>
      <c r="K353" s="7">
        <f t="shared" si="28"/>
        <v>15415.006753077449</v>
      </c>
    </row>
    <row r="354" spans="6:11" x14ac:dyDescent="0.25">
      <c r="F354">
        <v>343</v>
      </c>
      <c r="G354" s="7">
        <f t="shared" si="29"/>
        <v>15415.006753077449</v>
      </c>
      <c r="H354" s="7">
        <f t="shared" si="25"/>
        <v>885.49180394307052</v>
      </c>
      <c r="I354" s="3">
        <f t="shared" si="26"/>
        <v>54.594815583815965</v>
      </c>
      <c r="J354" s="7">
        <f t="shared" si="27"/>
        <v>830.89698835925458</v>
      </c>
      <c r="K354" s="7">
        <f t="shared" si="28"/>
        <v>14584.109764718194</v>
      </c>
    </row>
    <row r="355" spans="6:11" x14ac:dyDescent="0.25">
      <c r="F355">
        <v>344</v>
      </c>
      <c r="G355" s="7">
        <f t="shared" si="29"/>
        <v>14584.109764718194</v>
      </c>
      <c r="H355" s="7">
        <f t="shared" si="25"/>
        <v>885.49180394307052</v>
      </c>
      <c r="I355" s="3">
        <f t="shared" si="26"/>
        <v>51.652055416710276</v>
      </c>
      <c r="J355" s="7">
        <f t="shared" si="27"/>
        <v>833.83974852636027</v>
      </c>
      <c r="K355" s="7">
        <f t="shared" si="28"/>
        <v>13750.270016191835</v>
      </c>
    </row>
    <row r="356" spans="6:11" x14ac:dyDescent="0.25">
      <c r="F356">
        <v>345</v>
      </c>
      <c r="G356" s="7">
        <f t="shared" si="29"/>
        <v>13750.270016191835</v>
      </c>
      <c r="H356" s="7">
        <f t="shared" si="25"/>
        <v>885.49180394307052</v>
      </c>
      <c r="I356" s="3">
        <f t="shared" si="26"/>
        <v>48.698872974012751</v>
      </c>
      <c r="J356" s="7">
        <f t="shared" si="27"/>
        <v>836.79293096905781</v>
      </c>
      <c r="K356" s="7">
        <f t="shared" si="28"/>
        <v>12913.477085222778</v>
      </c>
    </row>
    <row r="357" spans="6:11" x14ac:dyDescent="0.25">
      <c r="F357">
        <v>346</v>
      </c>
      <c r="G357" s="7">
        <f t="shared" si="29"/>
        <v>12913.477085222778</v>
      </c>
      <c r="H357" s="7">
        <f t="shared" si="25"/>
        <v>885.49180394307052</v>
      </c>
      <c r="I357" s="3">
        <f t="shared" si="26"/>
        <v>45.73523134349734</v>
      </c>
      <c r="J357" s="7">
        <f t="shared" si="27"/>
        <v>839.75657259957313</v>
      </c>
      <c r="K357" s="7">
        <f t="shared" si="28"/>
        <v>12073.720512623204</v>
      </c>
    </row>
    <row r="358" spans="6:11" x14ac:dyDescent="0.25">
      <c r="F358">
        <v>347</v>
      </c>
      <c r="G358" s="7">
        <f t="shared" si="29"/>
        <v>12073.720512623204</v>
      </c>
      <c r="H358" s="7">
        <f t="shared" si="25"/>
        <v>885.49180394307052</v>
      </c>
      <c r="I358" s="3">
        <f t="shared" si="26"/>
        <v>42.76109348220718</v>
      </c>
      <c r="J358" s="7">
        <f t="shared" si="27"/>
        <v>842.73071046086329</v>
      </c>
      <c r="K358" s="7">
        <f t="shared" si="28"/>
        <v>11230.989802162341</v>
      </c>
    </row>
    <row r="359" spans="6:11" x14ac:dyDescent="0.25">
      <c r="F359">
        <v>348</v>
      </c>
      <c r="G359" s="7">
        <f t="shared" si="29"/>
        <v>11230.989802162341</v>
      </c>
      <c r="H359" s="7">
        <f t="shared" si="25"/>
        <v>885.49180394307052</v>
      </c>
      <c r="I359" s="3">
        <f t="shared" si="26"/>
        <v>39.77642221599163</v>
      </c>
      <c r="J359" s="7">
        <f t="shared" si="27"/>
        <v>845.71538172707892</v>
      </c>
      <c r="K359" s="7">
        <f t="shared" si="28"/>
        <v>10385.274420435262</v>
      </c>
    </row>
    <row r="360" spans="6:11" x14ac:dyDescent="0.25">
      <c r="F360">
        <v>349</v>
      </c>
      <c r="G360" s="7">
        <f t="shared" si="29"/>
        <v>10385.274420435262</v>
      </c>
      <c r="H360" s="7">
        <f t="shared" si="25"/>
        <v>885.49180394307052</v>
      </c>
      <c r="I360" s="3">
        <f t="shared" si="26"/>
        <v>36.781180239041554</v>
      </c>
      <c r="J360" s="7">
        <f t="shared" si="27"/>
        <v>848.71062370402899</v>
      </c>
      <c r="K360" s="7">
        <f t="shared" si="28"/>
        <v>9536.5637967312323</v>
      </c>
    </row>
    <row r="361" spans="6:11" x14ac:dyDescent="0.25">
      <c r="F361">
        <v>350</v>
      </c>
      <c r="G361" s="7">
        <f t="shared" si="29"/>
        <v>9536.5637967312323</v>
      </c>
      <c r="H361" s="7">
        <f t="shared" si="25"/>
        <v>885.49180394307052</v>
      </c>
      <c r="I361" s="3">
        <f t="shared" si="26"/>
        <v>33.775330113423117</v>
      </c>
      <c r="J361" s="7">
        <f t="shared" si="27"/>
        <v>851.71647382964738</v>
      </c>
      <c r="K361" s="7">
        <f t="shared" si="28"/>
        <v>8684.8473229015854</v>
      </c>
    </row>
    <row r="362" spans="6:11" x14ac:dyDescent="0.25">
      <c r="F362">
        <v>351</v>
      </c>
      <c r="G362" s="7">
        <f t="shared" si="29"/>
        <v>8684.8473229015854</v>
      </c>
      <c r="H362" s="7">
        <f t="shared" si="25"/>
        <v>885.49180394307052</v>
      </c>
      <c r="I362" s="3">
        <f t="shared" si="26"/>
        <v>30.758834268609785</v>
      </c>
      <c r="J362" s="7">
        <f t="shared" si="27"/>
        <v>854.73296967446072</v>
      </c>
      <c r="K362" s="7">
        <f t="shared" si="28"/>
        <v>7830.1143532271244</v>
      </c>
    </row>
    <row r="363" spans="6:11" x14ac:dyDescent="0.25">
      <c r="F363">
        <v>352</v>
      </c>
      <c r="G363" s="7">
        <f t="shared" si="29"/>
        <v>7830.1143532271244</v>
      </c>
      <c r="H363" s="7">
        <f t="shared" si="25"/>
        <v>885.49180394307052</v>
      </c>
      <c r="I363" s="3">
        <f t="shared" si="26"/>
        <v>27.731655001012733</v>
      </c>
      <c r="J363" s="7">
        <f t="shared" si="27"/>
        <v>857.76014894205775</v>
      </c>
      <c r="K363" s="7">
        <f t="shared" si="28"/>
        <v>6972.3542042850668</v>
      </c>
    </row>
    <row r="364" spans="6:11" x14ac:dyDescent="0.25">
      <c r="F364">
        <v>353</v>
      </c>
      <c r="G364" s="7">
        <f t="shared" si="29"/>
        <v>6972.3542042850668</v>
      </c>
      <c r="H364" s="7">
        <f t="shared" si="25"/>
        <v>885.49180394307052</v>
      </c>
      <c r="I364" s="3">
        <f t="shared" si="26"/>
        <v>24.693754473509614</v>
      </c>
      <c r="J364" s="7">
        <f t="shared" si="27"/>
        <v>860.79804946956097</v>
      </c>
      <c r="K364" s="7">
        <f t="shared" si="28"/>
        <v>6111.5561548155056</v>
      </c>
    </row>
    <row r="365" spans="6:11" x14ac:dyDescent="0.25">
      <c r="F365">
        <v>354</v>
      </c>
      <c r="G365" s="7">
        <f t="shared" si="29"/>
        <v>6111.5561548155056</v>
      </c>
      <c r="H365" s="7">
        <f t="shared" si="25"/>
        <v>885.49180394307052</v>
      </c>
      <c r="I365" s="3">
        <f t="shared" si="26"/>
        <v>21.645094714971584</v>
      </c>
      <c r="J365" s="7">
        <f t="shared" si="27"/>
        <v>863.84670922809892</v>
      </c>
      <c r="K365" s="7">
        <f t="shared" si="28"/>
        <v>5247.7094455874067</v>
      </c>
    </row>
    <row r="366" spans="6:11" x14ac:dyDescent="0.25">
      <c r="F366">
        <v>355</v>
      </c>
      <c r="G366" s="7">
        <f t="shared" si="29"/>
        <v>5247.7094455874067</v>
      </c>
      <c r="H366" s="7">
        <f t="shared" si="25"/>
        <v>885.49180394307052</v>
      </c>
      <c r="I366" s="3">
        <f t="shared" si="26"/>
        <v>18.585637619788734</v>
      </c>
      <c r="J366" s="7">
        <f t="shared" si="27"/>
        <v>866.90616632328181</v>
      </c>
      <c r="K366" s="7">
        <f t="shared" si="28"/>
        <v>4380.8032792641252</v>
      </c>
    </row>
    <row r="367" spans="6:11" x14ac:dyDescent="0.25">
      <c r="F367">
        <v>356</v>
      </c>
      <c r="G367" s="7">
        <f t="shared" si="29"/>
        <v>4380.8032792641252</v>
      </c>
      <c r="H367" s="7">
        <f t="shared" si="25"/>
        <v>885.49180394307052</v>
      </c>
      <c r="I367" s="3">
        <f t="shared" si="26"/>
        <v>15.515344947393778</v>
      </c>
      <c r="J367" s="7">
        <f t="shared" si="27"/>
        <v>869.97645899567669</v>
      </c>
      <c r="K367" s="7">
        <f t="shared" si="28"/>
        <v>3510.8268202684485</v>
      </c>
    </row>
    <row r="368" spans="6:11" x14ac:dyDescent="0.25">
      <c r="F368">
        <v>357</v>
      </c>
      <c r="G368" s="7">
        <f t="shared" si="29"/>
        <v>3510.8268202684485</v>
      </c>
      <c r="H368" s="7">
        <f t="shared" si="25"/>
        <v>885.49180394307052</v>
      </c>
      <c r="I368" s="3">
        <f t="shared" si="26"/>
        <v>12.43417832178409</v>
      </c>
      <c r="J368" s="7">
        <f t="shared" si="27"/>
        <v>873.05762562128643</v>
      </c>
      <c r="K368" s="7">
        <f t="shared" si="28"/>
        <v>2637.7691946471623</v>
      </c>
    </row>
    <row r="369" spans="6:11" x14ac:dyDescent="0.25">
      <c r="F369">
        <v>358</v>
      </c>
      <c r="G369" s="7">
        <f t="shared" si="29"/>
        <v>2637.7691946471623</v>
      </c>
      <c r="H369" s="7">
        <f t="shared" si="25"/>
        <v>885.49180394307052</v>
      </c>
      <c r="I369" s="3">
        <f t="shared" si="26"/>
        <v>9.3420992310420345</v>
      </c>
      <c r="J369" s="7">
        <f t="shared" si="27"/>
        <v>876.14970471202844</v>
      </c>
      <c r="K369" s="7">
        <f t="shared" si="28"/>
        <v>1761.619489935134</v>
      </c>
    </row>
    <row r="370" spans="6:11" x14ac:dyDescent="0.25">
      <c r="F370">
        <v>359</v>
      </c>
      <c r="G370" s="7">
        <f t="shared" si="29"/>
        <v>1761.619489935134</v>
      </c>
      <c r="H370" s="7">
        <f t="shared" si="25"/>
        <v>885.49180394307052</v>
      </c>
      <c r="I370" s="3">
        <f t="shared" si="26"/>
        <v>6.2390690268536</v>
      </c>
      <c r="J370" s="7">
        <f t="shared" si="27"/>
        <v>879.25273491621692</v>
      </c>
      <c r="K370" s="7">
        <f t="shared" si="28"/>
        <v>882.36675501891705</v>
      </c>
    </row>
    <row r="371" spans="6:11" x14ac:dyDescent="0.25">
      <c r="F371">
        <v>360</v>
      </c>
      <c r="G371" s="7">
        <f t="shared" si="29"/>
        <v>882.36675501891705</v>
      </c>
      <c r="H371" s="7">
        <f t="shared" si="25"/>
        <v>885.49180394307052</v>
      </c>
      <c r="I371" s="3">
        <f t="shared" si="26"/>
        <v>3.1250489240253314</v>
      </c>
      <c r="J371" s="7">
        <f t="shared" si="27"/>
        <v>882.36675501904517</v>
      </c>
      <c r="K371" s="7">
        <f t="shared" si="28"/>
        <v>-1.2812506611226127E-10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FIREEEE</vt:lpstr>
      <vt:lpstr>FIREEEE (2)</vt:lpstr>
      <vt:lpstr>Mortgage Amortization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</dc:creator>
  <dc:description/>
  <cp:lastModifiedBy>Ian AgentI23</cp:lastModifiedBy>
  <cp:revision>9</cp:revision>
  <dcterms:created xsi:type="dcterms:W3CDTF">2020-07-20T01:53:55Z</dcterms:created>
  <dcterms:modified xsi:type="dcterms:W3CDTF">2020-07-22T01:25:55Z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