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460" yWindow="0" windowWidth="19800" windowHeight="17460" tabRatio="500"/>
  </bookViews>
  <sheets>
    <sheet name="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4" i="1" l="1"/>
  <c r="I30" i="1"/>
  <c r="H30" i="1"/>
  <c r="G30" i="1"/>
  <c r="K29" i="1"/>
  <c r="J29" i="1"/>
  <c r="I29" i="1"/>
  <c r="H29" i="1"/>
  <c r="G29" i="1"/>
  <c r="K28" i="1"/>
  <c r="J28" i="1"/>
  <c r="I28" i="1"/>
  <c r="H28" i="1"/>
  <c r="F29" i="1"/>
  <c r="E29" i="1"/>
  <c r="D29" i="1"/>
  <c r="C29" i="1"/>
  <c r="B29" i="1"/>
</calcChain>
</file>

<file path=xl/sharedStrings.xml><?xml version="1.0" encoding="utf-8"?>
<sst xmlns="http://schemas.openxmlformats.org/spreadsheetml/2006/main" count="89" uniqueCount="89">
  <si>
    <t>major</t>
  </si>
  <si>
    <t>art</t>
  </si>
  <si>
    <t>asian</t>
  </si>
  <si>
    <t>bio</t>
  </si>
  <si>
    <t>business</t>
  </si>
  <si>
    <t>chem</t>
  </si>
  <si>
    <t>classics</t>
  </si>
  <si>
    <t>cas</t>
  </si>
  <si>
    <t>cs</t>
  </si>
  <si>
    <t>econ</t>
  </si>
  <si>
    <t>edu</t>
  </si>
  <si>
    <t>engr</t>
  </si>
  <si>
    <t>eng</t>
  </si>
  <si>
    <t>french</t>
  </si>
  <si>
    <t>geo</t>
  </si>
  <si>
    <t>germ</t>
  </si>
  <si>
    <t>history</t>
  </si>
  <si>
    <t>idis</t>
  </si>
  <si>
    <t>intldev</t>
  </si>
  <si>
    <t>pe</t>
  </si>
  <si>
    <t>math</t>
  </si>
  <si>
    <t>music</t>
  </si>
  <si>
    <t>nursing</t>
  </si>
  <si>
    <t>phil</t>
  </si>
  <si>
    <t>phys</t>
  </si>
  <si>
    <t>polisci</t>
  </si>
  <si>
    <t>psych</t>
  </si>
  <si>
    <t>ph</t>
  </si>
  <si>
    <t>religion</t>
  </si>
  <si>
    <t>soc</t>
  </si>
  <si>
    <t>spanish</t>
  </si>
  <si>
    <t>undecided</t>
  </si>
  <si>
    <t>engr_gen</t>
  </si>
  <si>
    <t>engr_chem</t>
  </si>
  <si>
    <t>engr_civ</t>
  </si>
  <si>
    <t>engr_ee</t>
  </si>
  <si>
    <t>engr_me</t>
  </si>
  <si>
    <t>art_gen</t>
  </si>
  <si>
    <t>art_history</t>
  </si>
  <si>
    <t>graphic_design</t>
  </si>
  <si>
    <t>bio_gen</t>
  </si>
  <si>
    <t>biotech</t>
  </si>
  <si>
    <t>occ_therapy</t>
  </si>
  <si>
    <t>accountancy</t>
  </si>
  <si>
    <t>business_gen</t>
  </si>
  <si>
    <t>grp_busmath</t>
  </si>
  <si>
    <t>grp_buscas</t>
  </si>
  <si>
    <t>orgcomm</t>
  </si>
  <si>
    <t>grpsocsci</t>
  </si>
  <si>
    <t>chem_gen</t>
  </si>
  <si>
    <t>chem_bio</t>
  </si>
  <si>
    <t>classical_studies</t>
  </si>
  <si>
    <t>classical_languages</t>
  </si>
  <si>
    <t>greek</t>
  </si>
  <si>
    <t>latin</t>
  </si>
  <si>
    <t>cas_gen</t>
  </si>
  <si>
    <t>speech_path</t>
  </si>
  <si>
    <t>film_media</t>
  </si>
  <si>
    <t>strat_comm</t>
  </si>
  <si>
    <t>theatre</t>
  </si>
  <si>
    <t>digcomm</t>
  </si>
  <si>
    <t>cs_gen</t>
  </si>
  <si>
    <t>is</t>
  </si>
  <si>
    <t>elementaryed</t>
  </si>
  <si>
    <t>specialed</t>
  </si>
  <si>
    <t>secondaryed</t>
  </si>
  <si>
    <t>graded</t>
  </si>
  <si>
    <t>env_geo</t>
  </si>
  <si>
    <t>env_sci</t>
  </si>
  <si>
    <t>geo_gen</t>
  </si>
  <si>
    <t>geog</t>
  </si>
  <si>
    <t>env_stud</t>
  </si>
  <si>
    <t>germdutch</t>
  </si>
  <si>
    <t>chinese</t>
  </si>
  <si>
    <t>japanese</t>
  </si>
  <si>
    <t>kin_gen</t>
  </si>
  <si>
    <t>physed</t>
  </si>
  <si>
    <t>recreation</t>
  </si>
  <si>
    <t>music_gen</t>
  </si>
  <si>
    <t>music_ed</t>
  </si>
  <si>
    <t>polisci_gen</t>
  </si>
  <si>
    <t>ir</t>
  </si>
  <si>
    <t>pa</t>
  </si>
  <si>
    <t>soc_gen</t>
  </si>
  <si>
    <t>socwork</t>
  </si>
  <si>
    <t>eng_gen</t>
  </si>
  <si>
    <t>linguistics</t>
  </si>
  <si>
    <t>lit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</si>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</sst>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Open Sans"/>
      <family val="2"/>
    </font>
    <font>
      <u/>
      <sz val="12"/>
      <color theme="10"/>
      <name val="Open Sans"/>
      <family val="2"/>
    </font>
    <font>
      <u/>
      <sz val="12"/>
      <color theme="1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23" workbookViewId="0">
      <selection activeCell="A30" sqref="A30"/>
    </sheetView>
  </sheetViews>
  <sheetFormatPr baseColWidth="10" defaultRowHeight="18" x14ac:dyDescent="0"/>
  <sheetData>
    <row r="1" spans="1:11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</row>
    <row r="2" spans="1:11">
      <c r="A2" t="s">
        <v>1</v>
      </c>
      <c r="B2">
        <v>117</v>
      </c>
      <c r="C2">
        <v>101</v>
      </c>
      <c r="D2">
        <v>109</v>
      </c>
      <c r="E2">
        <v>120</v>
      </c>
      <c r="F2">
        <v>112</v>
      </c>
      <c r="G2">
        <v>97</v>
      </c>
      <c r="H2">
        <v>77</v>
      </c>
      <c r="I2">
        <v>74</v>
      </c>
      <c r="J2">
        <v>79</v>
      </c>
      <c r="K2">
        <v>93</v>
      </c>
    </row>
    <row r="3" spans="1:11">
      <c r="A3" t="s">
        <v>37</v>
      </c>
      <c r="B3">
        <v>103</v>
      </c>
      <c r="C3">
        <v>92</v>
      </c>
      <c r="D3">
        <v>101</v>
      </c>
      <c r="E3">
        <v>106</v>
      </c>
      <c r="F3">
        <v>99</v>
      </c>
      <c r="G3">
        <v>88</v>
      </c>
      <c r="H3">
        <v>68</v>
      </c>
      <c r="I3">
        <v>66</v>
      </c>
      <c r="J3">
        <v>66</v>
      </c>
      <c r="K3">
        <v>68</v>
      </c>
    </row>
    <row r="4" spans="1:11">
      <c r="A4" t="s">
        <v>38</v>
      </c>
      <c r="B4">
        <v>14</v>
      </c>
      <c r="C4">
        <v>9</v>
      </c>
      <c r="D4">
        <v>8</v>
      </c>
      <c r="E4">
        <v>14</v>
      </c>
      <c r="F4">
        <v>13</v>
      </c>
      <c r="G4">
        <v>9</v>
      </c>
      <c r="H4">
        <v>9</v>
      </c>
      <c r="I4">
        <v>8</v>
      </c>
      <c r="J4">
        <v>13</v>
      </c>
      <c r="K4">
        <v>9</v>
      </c>
    </row>
    <row r="5" spans="1:11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</v>
      </c>
    </row>
    <row r="6" spans="1:11">
      <c r="A6" t="s">
        <v>2</v>
      </c>
      <c r="B6">
        <v>33</v>
      </c>
      <c r="C6">
        <v>34</v>
      </c>
      <c r="D6">
        <v>49</v>
      </c>
      <c r="E6">
        <v>48</v>
      </c>
      <c r="F6">
        <v>13</v>
      </c>
      <c r="G6">
        <v>15</v>
      </c>
      <c r="H6">
        <v>15</v>
      </c>
      <c r="I6">
        <v>12</v>
      </c>
      <c r="J6">
        <v>14</v>
      </c>
      <c r="K6">
        <v>7</v>
      </c>
    </row>
    <row r="7" spans="1:11">
      <c r="A7" t="s">
        <v>3</v>
      </c>
      <c r="B7">
        <v>219</v>
      </c>
      <c r="C7">
        <v>207</v>
      </c>
      <c r="D7">
        <v>215</v>
      </c>
      <c r="E7">
        <v>225</v>
      </c>
      <c r="F7">
        <v>243</v>
      </c>
      <c r="G7">
        <v>258</v>
      </c>
      <c r="H7">
        <v>274</v>
      </c>
      <c r="I7">
        <v>287</v>
      </c>
      <c r="J7">
        <v>258</v>
      </c>
      <c r="K7">
        <v>224</v>
      </c>
    </row>
    <row r="8" spans="1:11">
      <c r="A8" t="s">
        <v>40</v>
      </c>
      <c r="B8">
        <v>199</v>
      </c>
      <c r="C8">
        <v>184</v>
      </c>
      <c r="D8">
        <v>189</v>
      </c>
      <c r="E8">
        <v>201</v>
      </c>
      <c r="F8">
        <v>215</v>
      </c>
      <c r="G8">
        <v>230</v>
      </c>
      <c r="H8">
        <v>240</v>
      </c>
      <c r="I8">
        <v>258</v>
      </c>
      <c r="J8">
        <v>233</v>
      </c>
      <c r="K8">
        <v>206</v>
      </c>
    </row>
    <row r="9" spans="1:11">
      <c r="A9" t="s">
        <v>41</v>
      </c>
      <c r="B9">
        <v>15</v>
      </c>
      <c r="C9">
        <v>16</v>
      </c>
      <c r="D9">
        <v>13</v>
      </c>
      <c r="E9">
        <v>13</v>
      </c>
      <c r="F9">
        <v>18</v>
      </c>
      <c r="G9">
        <v>16</v>
      </c>
      <c r="H9">
        <v>17</v>
      </c>
      <c r="I9">
        <v>14</v>
      </c>
      <c r="J9">
        <v>8</v>
      </c>
      <c r="K9">
        <v>6</v>
      </c>
    </row>
    <row r="10" spans="1:11">
      <c r="A10" t="s">
        <v>42</v>
      </c>
      <c r="B10">
        <v>5</v>
      </c>
      <c r="C10">
        <v>7</v>
      </c>
      <c r="D10">
        <v>13</v>
      </c>
      <c r="E10">
        <v>10</v>
      </c>
      <c r="F10">
        <v>10</v>
      </c>
      <c r="G10">
        <v>10</v>
      </c>
      <c r="H10">
        <v>16</v>
      </c>
      <c r="I10">
        <v>15</v>
      </c>
      <c r="J10">
        <v>17</v>
      </c>
      <c r="K10">
        <v>12</v>
      </c>
    </row>
    <row r="11" spans="1:11">
      <c r="A11" t="s">
        <v>4</v>
      </c>
      <c r="B11">
        <v>499</v>
      </c>
      <c r="C11">
        <v>518</v>
      </c>
      <c r="D11">
        <v>542</v>
      </c>
      <c r="E11">
        <v>537</v>
      </c>
      <c r="F11">
        <v>511</v>
      </c>
      <c r="G11">
        <v>498</v>
      </c>
      <c r="H11">
        <v>490</v>
      </c>
      <c r="I11">
        <v>518</v>
      </c>
      <c r="J11">
        <v>511</v>
      </c>
      <c r="K11">
        <v>514</v>
      </c>
    </row>
    <row r="12" spans="1:11">
      <c r="A12" t="s">
        <v>43</v>
      </c>
      <c r="B12">
        <v>115</v>
      </c>
      <c r="C12">
        <v>120</v>
      </c>
      <c r="D12">
        <v>129</v>
      </c>
      <c r="E12">
        <v>141</v>
      </c>
      <c r="F12">
        <v>131</v>
      </c>
      <c r="G12">
        <v>112</v>
      </c>
      <c r="H12">
        <v>120</v>
      </c>
      <c r="I12">
        <v>125</v>
      </c>
      <c r="J12">
        <v>124</v>
      </c>
      <c r="K12">
        <v>121</v>
      </c>
    </row>
    <row r="13" spans="1:11">
      <c r="A13" t="s">
        <v>44</v>
      </c>
      <c r="B13">
        <v>294</v>
      </c>
      <c r="C13">
        <v>300</v>
      </c>
      <c r="D13">
        <v>303</v>
      </c>
      <c r="E13">
        <v>304</v>
      </c>
      <c r="F13">
        <v>289</v>
      </c>
      <c r="G13">
        <v>308</v>
      </c>
      <c r="H13">
        <v>311</v>
      </c>
      <c r="I13">
        <v>348</v>
      </c>
      <c r="J13">
        <v>335</v>
      </c>
      <c r="K13">
        <v>340</v>
      </c>
    </row>
    <row r="14" spans="1:11">
      <c r="A14" t="s">
        <v>45</v>
      </c>
      <c r="B14">
        <v>2</v>
      </c>
      <c r="C14">
        <v>2</v>
      </c>
      <c r="D14">
        <v>1</v>
      </c>
      <c r="E14">
        <v>1</v>
      </c>
      <c r="F14">
        <v>1</v>
      </c>
      <c r="G14">
        <v>3</v>
      </c>
      <c r="H14">
        <v>3</v>
      </c>
      <c r="I14">
        <v>2</v>
      </c>
      <c r="J14">
        <v>3</v>
      </c>
      <c r="K14">
        <v>2</v>
      </c>
    </row>
    <row r="15" spans="1:11">
      <c r="A15" t="s">
        <v>46</v>
      </c>
      <c r="B15">
        <v>82</v>
      </c>
      <c r="C15">
        <v>92</v>
      </c>
      <c r="D15">
        <v>103</v>
      </c>
      <c r="E15">
        <v>90</v>
      </c>
      <c r="F15">
        <v>84</v>
      </c>
      <c r="G15">
        <v>66</v>
      </c>
      <c r="H15">
        <v>27</v>
      </c>
      <c r="I15">
        <v>5</v>
      </c>
      <c r="J15">
        <v>2</v>
      </c>
      <c r="K15">
        <v>2</v>
      </c>
    </row>
    <row r="16" spans="1:11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8</v>
      </c>
      <c r="H16">
        <v>28</v>
      </c>
      <c r="I16">
        <v>37</v>
      </c>
      <c r="J16">
        <v>47</v>
      </c>
      <c r="K16">
        <v>49</v>
      </c>
    </row>
    <row r="17" spans="1:11">
      <c r="A17" t="s">
        <v>48</v>
      </c>
      <c r="B17">
        <v>6</v>
      </c>
      <c r="C17">
        <v>5</v>
      </c>
      <c r="D17">
        <v>6</v>
      </c>
      <c r="E17">
        <v>1</v>
      </c>
      <c r="F17">
        <v>6</v>
      </c>
      <c r="G17">
        <v>1</v>
      </c>
      <c r="H17">
        <v>1</v>
      </c>
      <c r="I17">
        <v>1</v>
      </c>
      <c r="J17">
        <v>0</v>
      </c>
      <c r="K17">
        <v>0</v>
      </c>
    </row>
    <row r="18" spans="1:11">
      <c r="A18" t="s">
        <v>5</v>
      </c>
      <c r="B18">
        <v>70</v>
      </c>
      <c r="C18">
        <v>68</v>
      </c>
      <c r="D18">
        <v>69</v>
      </c>
      <c r="E18">
        <v>77</v>
      </c>
      <c r="F18">
        <v>95</v>
      </c>
      <c r="G18">
        <v>104</v>
      </c>
      <c r="H18">
        <v>112</v>
      </c>
      <c r="I18">
        <v>135</v>
      </c>
      <c r="J18">
        <v>164</v>
      </c>
      <c r="K18">
        <v>158</v>
      </c>
    </row>
    <row r="19" spans="1:11">
      <c r="A19" t="s">
        <v>49</v>
      </c>
      <c r="B19">
        <v>33</v>
      </c>
      <c r="C19">
        <v>29</v>
      </c>
      <c r="D19">
        <v>30</v>
      </c>
      <c r="E19">
        <v>28</v>
      </c>
      <c r="F19">
        <v>38</v>
      </c>
      <c r="G19">
        <v>44</v>
      </c>
      <c r="H19">
        <v>41</v>
      </c>
      <c r="I19">
        <v>48</v>
      </c>
      <c r="J19">
        <v>44</v>
      </c>
      <c r="K19">
        <v>26</v>
      </c>
    </row>
    <row r="20" spans="1:11">
      <c r="A20" t="s">
        <v>50</v>
      </c>
      <c r="B20">
        <v>37</v>
      </c>
      <c r="C20">
        <v>39</v>
      </c>
      <c r="D20">
        <v>39</v>
      </c>
      <c r="E20">
        <v>49</v>
      </c>
      <c r="F20">
        <v>57</v>
      </c>
      <c r="G20">
        <v>60</v>
      </c>
      <c r="H20">
        <v>71</v>
      </c>
      <c r="I20">
        <v>87</v>
      </c>
      <c r="J20">
        <v>120</v>
      </c>
      <c r="K20">
        <v>132</v>
      </c>
    </row>
    <row r="21" spans="1:11">
      <c r="A21" t="s">
        <v>6</v>
      </c>
      <c r="B21">
        <v>27</v>
      </c>
      <c r="C21">
        <v>22</v>
      </c>
      <c r="D21">
        <v>32</v>
      </c>
      <c r="E21">
        <v>30</v>
      </c>
      <c r="F21">
        <v>27</v>
      </c>
      <c r="G21">
        <v>31</v>
      </c>
      <c r="H21">
        <v>20</v>
      </c>
      <c r="I21">
        <v>21</v>
      </c>
      <c r="J21">
        <v>18</v>
      </c>
      <c r="K21">
        <v>19</v>
      </c>
    </row>
    <row r="22" spans="1:11">
      <c r="A22" t="s">
        <v>51</v>
      </c>
      <c r="B22">
        <v>10</v>
      </c>
      <c r="C22">
        <v>13</v>
      </c>
      <c r="D22">
        <v>16</v>
      </c>
      <c r="E22">
        <v>15</v>
      </c>
      <c r="F22">
        <v>9</v>
      </c>
      <c r="G22">
        <v>8</v>
      </c>
      <c r="H22">
        <v>8</v>
      </c>
      <c r="I22">
        <v>9</v>
      </c>
      <c r="J22">
        <v>6</v>
      </c>
      <c r="K22">
        <v>8</v>
      </c>
    </row>
    <row r="23" spans="1:11">
      <c r="A23" t="s">
        <v>52</v>
      </c>
      <c r="B23">
        <v>6</v>
      </c>
      <c r="C23">
        <v>1</v>
      </c>
      <c r="D23">
        <v>5</v>
      </c>
      <c r="E23">
        <v>6</v>
      </c>
      <c r="F23">
        <v>9</v>
      </c>
      <c r="G23">
        <v>7</v>
      </c>
      <c r="H23">
        <v>4</v>
      </c>
      <c r="I23">
        <v>5</v>
      </c>
      <c r="J23">
        <v>6</v>
      </c>
      <c r="K23">
        <v>5</v>
      </c>
    </row>
    <row r="24" spans="1:11">
      <c r="A24" t="s">
        <v>53</v>
      </c>
      <c r="B24">
        <v>4</v>
      </c>
      <c r="C24">
        <v>3</v>
      </c>
      <c r="D24">
        <v>4</v>
      </c>
      <c r="E24">
        <v>6</v>
      </c>
      <c r="F24">
        <v>7</v>
      </c>
      <c r="G24">
        <v>10</v>
      </c>
      <c r="H24">
        <v>2</v>
      </c>
      <c r="I24">
        <v>3</v>
      </c>
      <c r="J24">
        <v>2</v>
      </c>
      <c r="K24">
        <v>2</v>
      </c>
    </row>
    <row r="25" spans="1:11">
      <c r="A25" t="s">
        <v>54</v>
      </c>
      <c r="B25">
        <v>7</v>
      </c>
      <c r="C25">
        <v>5</v>
      </c>
      <c r="D25">
        <v>7</v>
      </c>
      <c r="E25">
        <v>3</v>
      </c>
      <c r="F25">
        <v>2</v>
      </c>
      <c r="G25">
        <v>6</v>
      </c>
      <c r="H25">
        <v>6</v>
      </c>
      <c r="I25">
        <v>4</v>
      </c>
      <c r="J25">
        <v>4</v>
      </c>
      <c r="K25">
        <v>4</v>
      </c>
    </row>
    <row r="26" spans="1:11">
      <c r="A26" t="s">
        <v>7</v>
      </c>
      <c r="B26">
        <v>367</v>
      </c>
      <c r="C26">
        <v>404</v>
      </c>
      <c r="D26">
        <v>409</v>
      </c>
      <c r="E26">
        <v>376</v>
      </c>
      <c r="F26">
        <v>347</v>
      </c>
      <c r="G26">
        <v>327</v>
      </c>
      <c r="H26">
        <v>336</v>
      </c>
      <c r="I26">
        <v>388</v>
      </c>
      <c r="J26">
        <v>400</v>
      </c>
      <c r="K26">
        <v>383</v>
      </c>
    </row>
    <row r="27" spans="1:11">
      <c r="A27" t="s">
        <v>55</v>
      </c>
      <c r="B27">
        <v>66</v>
      </c>
      <c r="C27">
        <v>60</v>
      </c>
      <c r="D27">
        <v>53</v>
      </c>
      <c r="E27">
        <v>34</v>
      </c>
      <c r="F27">
        <v>20</v>
      </c>
      <c r="G27">
        <v>11</v>
      </c>
      <c r="H27">
        <v>8</v>
      </c>
      <c r="I27">
        <v>8</v>
      </c>
      <c r="J27">
        <v>13</v>
      </c>
      <c r="K27">
        <v>11</v>
      </c>
    </row>
    <row r="28" spans="1:11">
      <c r="A28" t="s">
        <v>56</v>
      </c>
      <c r="B28">
        <v>54</v>
      </c>
      <c r="C28">
        <v>69</v>
      </c>
      <c r="D28">
        <v>68</v>
      </c>
      <c r="E28">
        <v>79</v>
      </c>
      <c r="F28">
        <v>78</v>
      </c>
      <c r="G28">
        <v>98</v>
      </c>
      <c r="H28">
        <f>104+25</f>
        <v>129</v>
      </c>
      <c r="I28">
        <f>155+25</f>
        <v>180</v>
      </c>
      <c r="J28">
        <f>156+25</f>
        <v>181</v>
      </c>
      <c r="K28">
        <f>148+29</f>
        <v>177</v>
      </c>
    </row>
    <row r="29" spans="1:11">
      <c r="A29" t="s">
        <v>57</v>
      </c>
      <c r="B29">
        <f>52+57</f>
        <v>109</v>
      </c>
      <c r="C29">
        <f>45+24+11+41</f>
        <v>121</v>
      </c>
      <c r="D29">
        <f>21+62+14+20</f>
        <v>117</v>
      </c>
      <c r="E29">
        <f>23+65+19+7</f>
        <v>114</v>
      </c>
      <c r="F29">
        <f>26+67+19+1</f>
        <v>113</v>
      </c>
      <c r="G29">
        <f>9+14+59+10</f>
        <v>92</v>
      </c>
      <c r="H29">
        <f>12+8+62+3</f>
        <v>85</v>
      </c>
      <c r="I29">
        <f>17+4+67+1</f>
        <v>89</v>
      </c>
      <c r="J29">
        <f>11+22+1+39</f>
        <v>73</v>
      </c>
      <c r="K29">
        <f>5+35+16</f>
        <v>56</v>
      </c>
    </row>
    <row r="30" spans="1:11">
      <c r="A30" t="s">
        <v>58</v>
      </c>
      <c r="B30">
        <v>25</v>
      </c>
      <c r="C30">
        <v>33</v>
      </c>
      <c r="D30">
        <v>36</v>
      </c>
      <c r="E30">
        <v>32</v>
      </c>
      <c r="F30">
        <v>31</v>
      </c>
      <c r="G30">
        <f>24+3</f>
        <v>27</v>
      </c>
      <c r="H30">
        <f>8+26</f>
        <v>34</v>
      </c>
      <c r="I30">
        <f>1+47</f>
        <v>48</v>
      </c>
      <c r="J30">
        <v>53</v>
      </c>
      <c r="K30">
        <v>62</v>
      </c>
    </row>
    <row r="31" spans="1:11">
      <c r="A31" t="s">
        <v>59</v>
      </c>
      <c r="B31">
        <v>17</v>
      </c>
      <c r="C31">
        <v>20</v>
      </c>
      <c r="D31">
        <v>24</v>
      </c>
      <c r="E31">
        <v>18</v>
      </c>
      <c r="F31">
        <v>15</v>
      </c>
      <c r="G31">
        <v>17</v>
      </c>
      <c r="H31">
        <v>20</v>
      </c>
      <c r="I31">
        <v>12</v>
      </c>
      <c r="J31">
        <v>17</v>
      </c>
      <c r="K31">
        <v>14</v>
      </c>
    </row>
    <row r="32" spans="1:11">
      <c r="A32" t="s">
        <v>60</v>
      </c>
      <c r="B32">
        <v>14</v>
      </c>
      <c r="C32">
        <v>9</v>
      </c>
      <c r="D32">
        <v>8</v>
      </c>
      <c r="E32">
        <v>9</v>
      </c>
      <c r="F32">
        <v>6</v>
      </c>
      <c r="G32">
        <v>8</v>
      </c>
      <c r="H32">
        <v>6</v>
      </c>
      <c r="I32">
        <v>9</v>
      </c>
      <c r="J32">
        <v>14</v>
      </c>
      <c r="K32">
        <v>12</v>
      </c>
    </row>
    <row r="33" spans="1:11">
      <c r="A33" t="s">
        <v>8</v>
      </c>
      <c r="B33">
        <v>119</v>
      </c>
      <c r="C33">
        <v>98</v>
      </c>
      <c r="D33">
        <v>78</v>
      </c>
      <c r="E33">
        <v>82</v>
      </c>
      <c r="F33">
        <v>81</v>
      </c>
      <c r="G33">
        <v>81</v>
      </c>
      <c r="H33">
        <v>80</v>
      </c>
      <c r="I33">
        <v>109</v>
      </c>
      <c r="J33">
        <v>127</v>
      </c>
      <c r="K33">
        <v>138</v>
      </c>
    </row>
    <row r="34" spans="1:11">
      <c r="A34" t="s">
        <v>61</v>
      </c>
      <c r="B34">
        <v>71</v>
      </c>
      <c r="C34">
        <v>63</v>
      </c>
      <c r="D34">
        <v>47</v>
      </c>
      <c r="E34">
        <v>47</v>
      </c>
      <c r="F34">
        <v>54</v>
      </c>
      <c r="G34">
        <v>53</v>
      </c>
      <c r="H34">
        <v>53</v>
      </c>
      <c r="I34">
        <v>79</v>
      </c>
      <c r="J34">
        <v>94</v>
      </c>
      <c r="K34">
        <v>107</v>
      </c>
    </row>
    <row r="35" spans="1:11">
      <c r="A35" t="s">
        <v>62</v>
      </c>
      <c r="B35">
        <v>34</v>
      </c>
      <c r="C35">
        <v>26</v>
      </c>
      <c r="D35">
        <v>23</v>
      </c>
      <c r="E35">
        <v>26</v>
      </c>
      <c r="F35">
        <v>21</v>
      </c>
      <c r="G35">
        <v>20</v>
      </c>
      <c r="H35">
        <v>21</v>
      </c>
      <c r="I35">
        <v>21</v>
      </c>
      <c r="J35">
        <v>19</v>
      </c>
      <c r="K35">
        <v>19</v>
      </c>
    </row>
    <row r="36" spans="1:11">
      <c r="A36" t="s">
        <v>9</v>
      </c>
      <c r="B36">
        <v>27</v>
      </c>
      <c r="C36">
        <v>34</v>
      </c>
      <c r="D36">
        <v>38</v>
      </c>
      <c r="E36">
        <v>34</v>
      </c>
      <c r="F36">
        <v>44</v>
      </c>
      <c r="G36">
        <v>37</v>
      </c>
      <c r="H36">
        <v>34</v>
      </c>
      <c r="I36">
        <v>36</v>
      </c>
      <c r="J36">
        <v>36</v>
      </c>
      <c r="K36">
        <v>48</v>
      </c>
    </row>
    <row r="37" spans="1:11">
      <c r="A37" t="s">
        <v>10</v>
      </c>
      <c r="B37">
        <v>717</v>
      </c>
      <c r="C37">
        <v>654</v>
      </c>
      <c r="D37">
        <v>586</v>
      </c>
      <c r="E37">
        <v>624</v>
      </c>
      <c r="F37">
        <v>608</v>
      </c>
      <c r="G37">
        <v>650</v>
      </c>
      <c r="H37">
        <v>618</v>
      </c>
      <c r="I37">
        <v>527</v>
      </c>
      <c r="J37">
        <v>532</v>
      </c>
      <c r="K37">
        <v>551</v>
      </c>
    </row>
    <row r="38" spans="1:11">
      <c r="A38" t="s">
        <v>63</v>
      </c>
      <c r="B38">
        <v>363</v>
      </c>
      <c r="C38">
        <v>330</v>
      </c>
      <c r="D38">
        <v>298</v>
      </c>
      <c r="E38">
        <v>298</v>
      </c>
      <c r="F38">
        <v>287</v>
      </c>
      <c r="G38">
        <v>268</v>
      </c>
      <c r="H38">
        <v>257</v>
      </c>
      <c r="I38">
        <v>239</v>
      </c>
      <c r="J38">
        <v>247</v>
      </c>
      <c r="K38">
        <v>253</v>
      </c>
    </row>
    <row r="39" spans="1:11">
      <c r="A39" t="s">
        <v>64</v>
      </c>
      <c r="B39">
        <v>64</v>
      </c>
      <c r="C39">
        <v>64</v>
      </c>
      <c r="D39">
        <v>65</v>
      </c>
      <c r="E39">
        <v>64</v>
      </c>
      <c r="F39">
        <v>65</v>
      </c>
      <c r="G39">
        <v>64</v>
      </c>
      <c r="H39">
        <v>57</v>
      </c>
      <c r="I39">
        <v>61</v>
      </c>
      <c r="J39">
        <v>60</v>
      </c>
      <c r="K39">
        <v>62</v>
      </c>
    </row>
    <row r="40" spans="1:11">
      <c r="A40" t="s">
        <v>65</v>
      </c>
      <c r="B40">
        <v>354</v>
      </c>
      <c r="C40">
        <v>324</v>
      </c>
      <c r="D40">
        <v>288</v>
      </c>
      <c r="E40">
        <v>326</v>
      </c>
      <c r="F40">
        <v>321</v>
      </c>
      <c r="G40">
        <v>310</v>
      </c>
      <c r="H40">
        <v>282</v>
      </c>
      <c r="I40">
        <v>234</v>
      </c>
      <c r="J40">
        <v>234</v>
      </c>
      <c r="K40">
        <v>228</v>
      </c>
    </row>
    <row r="41" spans="1:11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72</v>
      </c>
      <c r="H41">
        <v>79</v>
      </c>
      <c r="I41">
        <v>54</v>
      </c>
      <c r="J41">
        <v>51</v>
      </c>
      <c r="K41">
        <v>70</v>
      </c>
    </row>
    <row r="42" spans="1:11">
      <c r="A42" t="s">
        <v>11</v>
      </c>
      <c r="B42">
        <v>332</v>
      </c>
      <c r="C42">
        <v>348</v>
      </c>
      <c r="D42">
        <v>353</v>
      </c>
      <c r="E42">
        <v>359</v>
      </c>
      <c r="F42">
        <v>366</v>
      </c>
      <c r="G42">
        <v>364</v>
      </c>
      <c r="H42">
        <v>356</v>
      </c>
      <c r="I42">
        <v>372</v>
      </c>
      <c r="J42">
        <v>419</v>
      </c>
      <c r="K42">
        <v>438</v>
      </c>
    </row>
    <row r="43" spans="1:11">
      <c r="A43" t="s">
        <v>32</v>
      </c>
      <c r="B43">
        <v>151</v>
      </c>
      <c r="C43">
        <v>173</v>
      </c>
      <c r="D43">
        <v>199</v>
      </c>
      <c r="E43">
        <v>204</v>
      </c>
      <c r="F43">
        <v>207</v>
      </c>
      <c r="G43">
        <v>214</v>
      </c>
      <c r="H43">
        <v>132</v>
      </c>
      <c r="I43">
        <v>112</v>
      </c>
      <c r="J43">
        <v>130</v>
      </c>
      <c r="K43">
        <v>118</v>
      </c>
    </row>
    <row r="44" spans="1:11">
      <c r="A44" t="s">
        <v>33</v>
      </c>
      <c r="B44">
        <v>21</v>
      </c>
      <c r="C44">
        <v>19</v>
      </c>
      <c r="D44">
        <v>20</v>
      </c>
      <c r="E44">
        <v>18</v>
      </c>
      <c r="F44">
        <v>19</v>
      </c>
      <c r="G44">
        <v>24</v>
      </c>
      <c r="H44">
        <v>33</v>
      </c>
      <c r="I44">
        <v>51</v>
      </c>
      <c r="J44">
        <v>51</v>
      </c>
      <c r="K44">
        <v>54</v>
      </c>
    </row>
    <row r="45" spans="1:11">
      <c r="A45" t="s">
        <v>34</v>
      </c>
      <c r="B45">
        <v>51</v>
      </c>
      <c r="C45">
        <v>53</v>
      </c>
      <c r="D45">
        <v>50</v>
      </c>
      <c r="E45">
        <v>56</v>
      </c>
      <c r="F45">
        <v>54</v>
      </c>
      <c r="G45">
        <v>40</v>
      </c>
      <c r="H45">
        <v>58</v>
      </c>
      <c r="I45">
        <v>63</v>
      </c>
      <c r="J45">
        <v>67</v>
      </c>
      <c r="K45">
        <v>71</v>
      </c>
    </row>
    <row r="46" spans="1:11">
      <c r="A46" t="s">
        <v>35</v>
      </c>
      <c r="B46">
        <v>41</v>
      </c>
      <c r="C46">
        <v>43</v>
      </c>
      <c r="D46">
        <v>40</v>
      </c>
      <c r="E46">
        <v>26</v>
      </c>
      <c r="F46">
        <v>28</v>
      </c>
      <c r="G46">
        <v>28</v>
      </c>
      <c r="H46">
        <v>46</v>
      </c>
      <c r="I46">
        <v>47</v>
      </c>
      <c r="J46">
        <v>54</v>
      </c>
      <c r="K46">
        <v>70</v>
      </c>
    </row>
    <row r="47" spans="1:11">
      <c r="A47" t="s">
        <v>36</v>
      </c>
      <c r="B47">
        <v>68</v>
      </c>
      <c r="C47">
        <v>60</v>
      </c>
      <c r="D47">
        <v>44</v>
      </c>
      <c r="E47">
        <v>55</v>
      </c>
      <c r="F47">
        <v>58</v>
      </c>
      <c r="G47">
        <v>58</v>
      </c>
      <c r="H47">
        <v>87</v>
      </c>
      <c r="I47">
        <v>99</v>
      </c>
      <c r="J47">
        <v>117</v>
      </c>
      <c r="K47">
        <v>125</v>
      </c>
    </row>
    <row r="48" spans="1:11">
      <c r="A48" t="s">
        <v>12</v>
      </c>
      <c r="B48">
        <v>177</v>
      </c>
      <c r="C48">
        <v>192</v>
      </c>
      <c r="D48">
        <v>195</v>
      </c>
      <c r="E48">
        <v>202</v>
      </c>
      <c r="F48">
        <v>198</v>
      </c>
      <c r="G48">
        <v>188</v>
      </c>
      <c r="H48">
        <v>192</v>
      </c>
      <c r="I48">
        <v>202</v>
      </c>
      <c r="J48">
        <v>178</v>
      </c>
      <c r="K48">
        <v>180</v>
      </c>
    </row>
    <row r="49" spans="1:11">
      <c r="A49" t="s">
        <v>85</v>
      </c>
      <c r="B49">
        <v>177</v>
      </c>
      <c r="C49">
        <v>192</v>
      </c>
      <c r="D49">
        <v>195</v>
      </c>
      <c r="E49">
        <v>202</v>
      </c>
      <c r="F49">
        <v>198</v>
      </c>
      <c r="G49">
        <v>188</v>
      </c>
      <c r="H49">
        <v>130</v>
      </c>
      <c r="I49">
        <v>67</v>
      </c>
      <c r="J49">
        <v>47</v>
      </c>
      <c r="K49">
        <v>42</v>
      </c>
    </row>
    <row r="50" spans="1:11">
      <c r="A50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</v>
      </c>
      <c r="I50">
        <v>20</v>
      </c>
      <c r="J50">
        <v>24</v>
      </c>
      <c r="K50">
        <v>21</v>
      </c>
    </row>
    <row r="51" spans="1:11">
      <c r="A51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22</v>
      </c>
      <c r="I51">
        <v>49</v>
      </c>
      <c r="J51">
        <v>44</v>
      </c>
      <c r="K51">
        <v>47</v>
      </c>
    </row>
    <row r="52" spans="1:11">
      <c r="A52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32</v>
      </c>
      <c r="I52">
        <v>66</v>
      </c>
      <c r="J52">
        <v>63</v>
      </c>
      <c r="K52">
        <v>70</v>
      </c>
    </row>
    <row r="53" spans="1:11">
      <c r="A53" t="s">
        <v>13</v>
      </c>
      <c r="B53">
        <v>33</v>
      </c>
      <c r="C53">
        <v>37</v>
      </c>
      <c r="D53">
        <v>46</v>
      </c>
      <c r="E53">
        <v>39</v>
      </c>
      <c r="F53">
        <v>26</v>
      </c>
      <c r="G53">
        <v>28</v>
      </c>
      <c r="H53">
        <v>24</v>
      </c>
      <c r="I53">
        <v>25</v>
      </c>
      <c r="J53">
        <v>27</v>
      </c>
      <c r="K53">
        <v>35</v>
      </c>
    </row>
    <row r="54" spans="1:11">
      <c r="A54" t="s">
        <v>14</v>
      </c>
      <c r="B54">
        <v>38</v>
      </c>
      <c r="C54">
        <v>48</v>
      </c>
      <c r="D54">
        <v>42</v>
      </c>
      <c r="E54">
        <v>43</v>
      </c>
      <c r="F54">
        <v>35</v>
      </c>
      <c r="G54">
        <v>43</v>
      </c>
      <c r="H54">
        <v>60</v>
      </c>
      <c r="I54">
        <v>72</v>
      </c>
      <c r="J54">
        <v>70</v>
      </c>
      <c r="K54">
        <v>82</v>
      </c>
    </row>
    <row r="55" spans="1:11">
      <c r="A55" t="s">
        <v>67</v>
      </c>
      <c r="B55">
        <v>3</v>
      </c>
      <c r="C55">
        <v>2</v>
      </c>
      <c r="D55">
        <v>1</v>
      </c>
      <c r="E55">
        <v>1</v>
      </c>
      <c r="F55">
        <v>0</v>
      </c>
      <c r="G55">
        <v>1</v>
      </c>
      <c r="H55">
        <v>1</v>
      </c>
      <c r="I55">
        <v>3</v>
      </c>
      <c r="J55">
        <v>2</v>
      </c>
      <c r="K55">
        <v>2</v>
      </c>
    </row>
    <row r="56" spans="1:11">
      <c r="A56" t="s">
        <v>68</v>
      </c>
      <c r="B56">
        <v>14</v>
      </c>
      <c r="C56">
        <v>20</v>
      </c>
      <c r="D56">
        <v>14</v>
      </c>
      <c r="E56">
        <v>15</v>
      </c>
      <c r="F56">
        <v>14</v>
      </c>
      <c r="G56">
        <v>15</v>
      </c>
      <c r="H56">
        <v>18</v>
      </c>
      <c r="I56">
        <v>19</v>
      </c>
      <c r="J56">
        <v>9</v>
      </c>
      <c r="K56">
        <v>18</v>
      </c>
    </row>
    <row r="57" spans="1:11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11</v>
      </c>
      <c r="I57">
        <v>19</v>
      </c>
      <c r="J57">
        <v>28</v>
      </c>
      <c r="K57">
        <v>25</v>
      </c>
    </row>
    <row r="58" spans="1:11">
      <c r="A58" t="s">
        <v>69</v>
      </c>
      <c r="B58">
        <v>11</v>
      </c>
      <c r="C58">
        <v>15</v>
      </c>
      <c r="D58">
        <v>15</v>
      </c>
      <c r="E58">
        <v>16</v>
      </c>
      <c r="F58">
        <v>12</v>
      </c>
      <c r="G58">
        <v>12</v>
      </c>
      <c r="H58">
        <v>13</v>
      </c>
      <c r="I58">
        <v>14</v>
      </c>
      <c r="J58">
        <v>19</v>
      </c>
      <c r="K58">
        <v>22</v>
      </c>
    </row>
    <row r="59" spans="1:11">
      <c r="A59" t="s">
        <v>70</v>
      </c>
      <c r="B59">
        <v>9</v>
      </c>
      <c r="C59">
        <v>11</v>
      </c>
      <c r="D59">
        <v>12</v>
      </c>
      <c r="E59">
        <v>11</v>
      </c>
      <c r="F59">
        <v>9</v>
      </c>
      <c r="G59">
        <v>15</v>
      </c>
      <c r="H59">
        <v>17</v>
      </c>
      <c r="I59">
        <v>17</v>
      </c>
      <c r="J59">
        <v>12</v>
      </c>
      <c r="K59">
        <v>15</v>
      </c>
    </row>
    <row r="60" spans="1:11">
      <c r="A60" t="s">
        <v>15</v>
      </c>
      <c r="B60">
        <v>25</v>
      </c>
      <c r="C60">
        <v>17</v>
      </c>
      <c r="D60">
        <v>17</v>
      </c>
      <c r="E60">
        <v>10</v>
      </c>
      <c r="F60">
        <v>53</v>
      </c>
      <c r="G60">
        <v>54</v>
      </c>
      <c r="H60">
        <v>60</v>
      </c>
      <c r="I60">
        <v>58</v>
      </c>
      <c r="J60">
        <v>60</v>
      </c>
      <c r="K60">
        <v>65</v>
      </c>
    </row>
    <row r="61" spans="1:11">
      <c r="A61" t="s">
        <v>72</v>
      </c>
      <c r="B61">
        <v>25</v>
      </c>
      <c r="C61">
        <v>17</v>
      </c>
      <c r="D61">
        <v>17</v>
      </c>
      <c r="E61">
        <v>10</v>
      </c>
      <c r="F61">
        <v>13</v>
      </c>
      <c r="G61">
        <v>15</v>
      </c>
      <c r="H61">
        <v>19</v>
      </c>
      <c r="I61">
        <v>18</v>
      </c>
      <c r="J61">
        <v>16</v>
      </c>
      <c r="K61">
        <v>17</v>
      </c>
    </row>
    <row r="62" spans="1:11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15</v>
      </c>
      <c r="H62">
        <v>22</v>
      </c>
      <c r="I62">
        <v>20</v>
      </c>
      <c r="J62">
        <v>22</v>
      </c>
      <c r="K62">
        <v>30</v>
      </c>
    </row>
    <row r="63" spans="1:11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24</v>
      </c>
      <c r="H63">
        <v>19</v>
      </c>
      <c r="I63">
        <v>20</v>
      </c>
      <c r="J63">
        <v>22</v>
      </c>
      <c r="K63">
        <v>18</v>
      </c>
    </row>
    <row r="64" spans="1:11">
      <c r="A64" t="s">
        <v>16</v>
      </c>
      <c r="B64">
        <v>151</v>
      </c>
      <c r="C64">
        <v>135</v>
      </c>
      <c r="D64">
        <v>121</v>
      </c>
      <c r="E64">
        <v>113</v>
      </c>
      <c r="F64">
        <v>104</v>
      </c>
      <c r="G64">
        <v>96</v>
      </c>
      <c r="H64">
        <v>90</v>
      </c>
      <c r="I64">
        <v>89</v>
      </c>
      <c r="J64">
        <v>73</v>
      </c>
      <c r="K64">
        <v>80</v>
      </c>
    </row>
    <row r="65" spans="1:11">
      <c r="A65" t="s">
        <v>17</v>
      </c>
      <c r="B65">
        <v>44</v>
      </c>
      <c r="C65">
        <v>32</v>
      </c>
      <c r="D65">
        <v>27</v>
      </c>
      <c r="E65">
        <v>31</v>
      </c>
      <c r="F65">
        <v>33</v>
      </c>
      <c r="G65">
        <v>40</v>
      </c>
      <c r="H65">
        <v>34</v>
      </c>
      <c r="I65">
        <v>20</v>
      </c>
      <c r="J65">
        <v>25</v>
      </c>
      <c r="K65">
        <v>16</v>
      </c>
    </row>
    <row r="66" spans="1:11">
      <c r="A66" t="s">
        <v>18</v>
      </c>
      <c r="B66">
        <v>14</v>
      </c>
      <c r="C66">
        <v>134</v>
      </c>
      <c r="D66">
        <v>101</v>
      </c>
      <c r="E66">
        <v>93</v>
      </c>
      <c r="F66">
        <v>82</v>
      </c>
      <c r="G66">
        <v>76</v>
      </c>
      <c r="H66">
        <v>79</v>
      </c>
      <c r="I66">
        <v>68</v>
      </c>
      <c r="J66">
        <v>74</v>
      </c>
      <c r="K66">
        <v>76</v>
      </c>
    </row>
    <row r="67" spans="1:11">
      <c r="A67" t="s">
        <v>19</v>
      </c>
      <c r="B67">
        <v>127</v>
      </c>
      <c r="C67">
        <v>134</v>
      </c>
      <c r="D67">
        <v>136</v>
      </c>
      <c r="E67">
        <v>134</v>
      </c>
      <c r="F67">
        <v>164</v>
      </c>
      <c r="G67">
        <v>157</v>
      </c>
      <c r="H67">
        <v>179</v>
      </c>
      <c r="I67">
        <v>200</v>
      </c>
      <c r="J67">
        <v>240</v>
      </c>
      <c r="K67">
        <v>248</v>
      </c>
    </row>
    <row r="68" spans="1:11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</v>
      </c>
      <c r="I68">
        <v>130</v>
      </c>
      <c r="J68">
        <v>184</v>
      </c>
      <c r="K68">
        <v>190</v>
      </c>
    </row>
    <row r="69" spans="1:11">
      <c r="A69" t="s">
        <v>76</v>
      </c>
      <c r="B69">
        <v>86</v>
      </c>
      <c r="C69">
        <v>91</v>
      </c>
      <c r="D69">
        <v>97</v>
      </c>
      <c r="E69">
        <v>106</v>
      </c>
      <c r="F69">
        <v>132</v>
      </c>
      <c r="G69">
        <v>131</v>
      </c>
      <c r="H69">
        <v>98</v>
      </c>
      <c r="I69">
        <v>39</v>
      </c>
      <c r="J69">
        <v>12</v>
      </c>
      <c r="K69">
        <v>0</v>
      </c>
    </row>
    <row r="70" spans="1:11">
      <c r="A70" t="s">
        <v>77</v>
      </c>
      <c r="B70">
        <v>41</v>
      </c>
      <c r="C70">
        <v>43</v>
      </c>
      <c r="D70">
        <v>39</v>
      </c>
      <c r="E70">
        <v>28</v>
      </c>
      <c r="F70">
        <v>32</v>
      </c>
      <c r="G70">
        <v>26</v>
      </c>
      <c r="H70">
        <v>26</v>
      </c>
      <c r="I70">
        <v>31</v>
      </c>
      <c r="J70">
        <v>44</v>
      </c>
      <c r="K70">
        <v>58</v>
      </c>
    </row>
    <row r="71" spans="1:11">
      <c r="A71" t="s">
        <v>20</v>
      </c>
      <c r="B71">
        <v>62</v>
      </c>
      <c r="C71">
        <v>69</v>
      </c>
      <c r="D71">
        <v>63</v>
      </c>
      <c r="E71">
        <v>72</v>
      </c>
      <c r="F71">
        <v>70</v>
      </c>
      <c r="G71">
        <v>82</v>
      </c>
      <c r="H71">
        <v>77</v>
      </c>
      <c r="I71">
        <v>82</v>
      </c>
      <c r="J71">
        <v>86</v>
      </c>
      <c r="K71">
        <v>83</v>
      </c>
    </row>
    <row r="72" spans="1:11">
      <c r="A72" t="s">
        <v>21</v>
      </c>
      <c r="B72">
        <v>67</v>
      </c>
      <c r="C72">
        <v>74</v>
      </c>
      <c r="D72">
        <v>83</v>
      </c>
      <c r="E72">
        <v>72</v>
      </c>
      <c r="F72">
        <v>62</v>
      </c>
      <c r="G72">
        <v>47</v>
      </c>
      <c r="H72">
        <v>55</v>
      </c>
      <c r="I72">
        <v>59</v>
      </c>
      <c r="J72">
        <v>63</v>
      </c>
      <c r="K72">
        <v>70</v>
      </c>
    </row>
    <row r="73" spans="1:11">
      <c r="A73" t="s">
        <v>78</v>
      </c>
      <c r="B73">
        <v>55</v>
      </c>
      <c r="C73">
        <v>65</v>
      </c>
      <c r="D73">
        <v>67</v>
      </c>
      <c r="E73">
        <v>60</v>
      </c>
      <c r="F73">
        <v>53</v>
      </c>
      <c r="G73">
        <v>41</v>
      </c>
      <c r="H73">
        <v>44</v>
      </c>
      <c r="I73">
        <v>46</v>
      </c>
      <c r="J73">
        <v>39</v>
      </c>
      <c r="K73">
        <v>46</v>
      </c>
    </row>
    <row r="74" spans="1:11">
      <c r="A74" t="s">
        <v>79</v>
      </c>
      <c r="B74">
        <f>7+5</f>
        <v>12</v>
      </c>
      <c r="C74">
        <v>9</v>
      </c>
      <c r="D74">
        <v>16</v>
      </c>
      <c r="E74">
        <v>12</v>
      </c>
      <c r="F74">
        <v>9</v>
      </c>
      <c r="G74">
        <v>6</v>
      </c>
      <c r="H74">
        <v>11</v>
      </c>
      <c r="I74">
        <v>13</v>
      </c>
      <c r="J74">
        <v>24</v>
      </c>
      <c r="K74">
        <v>24</v>
      </c>
    </row>
    <row r="75" spans="1:11">
      <c r="A75" t="s">
        <v>22</v>
      </c>
      <c r="B75">
        <v>272</v>
      </c>
      <c r="C75">
        <v>281</v>
      </c>
      <c r="D75">
        <v>304</v>
      </c>
      <c r="E75">
        <v>319</v>
      </c>
      <c r="F75">
        <v>316</v>
      </c>
      <c r="G75">
        <v>280</v>
      </c>
      <c r="H75">
        <v>287</v>
      </c>
      <c r="I75">
        <v>272</v>
      </c>
      <c r="J75">
        <v>293</v>
      </c>
      <c r="K75">
        <v>287</v>
      </c>
    </row>
    <row r="76" spans="1:11">
      <c r="A76" t="s">
        <v>23</v>
      </c>
      <c r="B76">
        <v>61</v>
      </c>
      <c r="C76">
        <v>61</v>
      </c>
      <c r="D76">
        <v>74</v>
      </c>
      <c r="E76">
        <v>78</v>
      </c>
      <c r="F76">
        <v>76</v>
      </c>
      <c r="G76">
        <v>78</v>
      </c>
      <c r="H76">
        <v>65</v>
      </c>
      <c r="I76">
        <v>74</v>
      </c>
      <c r="J76">
        <v>64</v>
      </c>
      <c r="K76">
        <v>49</v>
      </c>
    </row>
    <row r="77" spans="1:11">
      <c r="A77" t="s">
        <v>24</v>
      </c>
      <c r="B77">
        <v>30</v>
      </c>
      <c r="C77">
        <v>26</v>
      </c>
      <c r="D77">
        <v>33</v>
      </c>
      <c r="E77">
        <v>31</v>
      </c>
      <c r="F77">
        <v>37</v>
      </c>
      <c r="G77">
        <v>31</v>
      </c>
      <c r="H77">
        <v>32</v>
      </c>
      <c r="I77">
        <v>30</v>
      </c>
      <c r="J77">
        <v>23</v>
      </c>
      <c r="K77">
        <v>20</v>
      </c>
    </row>
    <row r="78" spans="1:11">
      <c r="A78" t="s">
        <v>25</v>
      </c>
      <c r="B78">
        <v>146</v>
      </c>
      <c r="C78">
        <v>111</v>
      </c>
      <c r="D78">
        <v>124</v>
      </c>
      <c r="E78">
        <v>99</v>
      </c>
      <c r="F78">
        <v>121</v>
      </c>
      <c r="G78">
        <v>123</v>
      </c>
      <c r="H78">
        <v>132</v>
      </c>
      <c r="I78">
        <v>111</v>
      </c>
      <c r="J78">
        <v>101</v>
      </c>
      <c r="K78">
        <v>95</v>
      </c>
    </row>
    <row r="79" spans="1:11">
      <c r="A79" t="s">
        <v>80</v>
      </c>
      <c r="B79">
        <v>110</v>
      </c>
      <c r="C79">
        <v>84</v>
      </c>
      <c r="D79">
        <v>75</v>
      </c>
      <c r="E79">
        <v>60</v>
      </c>
      <c r="F79">
        <v>66</v>
      </c>
      <c r="G79">
        <v>67</v>
      </c>
      <c r="H79">
        <v>63</v>
      </c>
      <c r="I79">
        <v>54</v>
      </c>
      <c r="J79">
        <v>44</v>
      </c>
      <c r="K79">
        <v>40</v>
      </c>
    </row>
    <row r="80" spans="1:11">
      <c r="A80" t="s">
        <v>81</v>
      </c>
      <c r="B80">
        <v>34</v>
      </c>
      <c r="C80">
        <v>23</v>
      </c>
      <c r="D80">
        <v>47</v>
      </c>
      <c r="E80">
        <v>38</v>
      </c>
      <c r="F80">
        <v>53</v>
      </c>
      <c r="G80">
        <v>56</v>
      </c>
      <c r="H80">
        <v>69</v>
      </c>
      <c r="I80">
        <v>57</v>
      </c>
      <c r="J80">
        <v>57</v>
      </c>
      <c r="K80">
        <v>55</v>
      </c>
    </row>
    <row r="81" spans="1:11">
      <c r="A81" t="s">
        <v>82</v>
      </c>
      <c r="B81">
        <v>2</v>
      </c>
      <c r="C81">
        <v>4</v>
      </c>
      <c r="D81">
        <v>2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26</v>
      </c>
      <c r="B82">
        <v>215</v>
      </c>
      <c r="C82">
        <v>191</v>
      </c>
      <c r="D82">
        <v>174</v>
      </c>
      <c r="E82">
        <v>169</v>
      </c>
      <c r="F82">
        <v>191</v>
      </c>
      <c r="G82">
        <v>225</v>
      </c>
      <c r="H82">
        <v>226</v>
      </c>
      <c r="I82">
        <v>217</v>
      </c>
      <c r="J82">
        <v>211</v>
      </c>
      <c r="K82">
        <v>217</v>
      </c>
    </row>
    <row r="83" spans="1:11">
      <c r="A83" t="s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  <c r="J83">
        <v>28</v>
      </c>
      <c r="K83">
        <v>34</v>
      </c>
    </row>
    <row r="84" spans="1:11">
      <c r="A84" t="s">
        <v>28</v>
      </c>
      <c r="B84">
        <v>67</v>
      </c>
      <c r="C84">
        <v>57</v>
      </c>
      <c r="D84">
        <v>63</v>
      </c>
      <c r="E84">
        <v>57</v>
      </c>
      <c r="F84">
        <v>65</v>
      </c>
      <c r="G84">
        <v>60</v>
      </c>
      <c r="H84">
        <v>56</v>
      </c>
      <c r="I84">
        <v>49</v>
      </c>
      <c r="J84">
        <v>42</v>
      </c>
      <c r="K84">
        <v>37</v>
      </c>
    </row>
    <row r="85" spans="1:11">
      <c r="A85" t="s">
        <v>29</v>
      </c>
      <c r="B85">
        <v>193</v>
      </c>
      <c r="C85">
        <v>178</v>
      </c>
      <c r="D85">
        <v>153</v>
      </c>
      <c r="E85">
        <v>158</v>
      </c>
      <c r="F85">
        <v>157</v>
      </c>
      <c r="G85">
        <v>152</v>
      </c>
      <c r="H85">
        <v>162</v>
      </c>
      <c r="I85">
        <v>143</v>
      </c>
      <c r="J85">
        <v>130</v>
      </c>
      <c r="K85">
        <v>155</v>
      </c>
    </row>
    <row r="86" spans="1:11">
      <c r="A86" t="s">
        <v>83</v>
      </c>
      <c r="B86">
        <v>48</v>
      </c>
      <c r="C86">
        <v>58</v>
      </c>
      <c r="D86">
        <v>52</v>
      </c>
      <c r="E86">
        <v>50</v>
      </c>
      <c r="F86">
        <v>43</v>
      </c>
      <c r="G86">
        <v>48</v>
      </c>
      <c r="H86">
        <v>49</v>
      </c>
      <c r="I86">
        <v>43</v>
      </c>
      <c r="J86">
        <v>31</v>
      </c>
      <c r="K86">
        <v>31</v>
      </c>
    </row>
    <row r="87" spans="1:11">
      <c r="A87" t="s">
        <v>84</v>
      </c>
      <c r="B87">
        <v>145</v>
      </c>
      <c r="C87">
        <v>120</v>
      </c>
      <c r="D87">
        <v>101</v>
      </c>
      <c r="E87">
        <v>108</v>
      </c>
      <c r="F87">
        <v>114</v>
      </c>
      <c r="G87">
        <v>104</v>
      </c>
      <c r="H87">
        <v>113</v>
      </c>
      <c r="I87">
        <v>100</v>
      </c>
      <c r="J87">
        <v>99</v>
      </c>
      <c r="K87">
        <v>124</v>
      </c>
    </row>
    <row r="88" spans="1:11">
      <c r="A88" t="s">
        <v>30</v>
      </c>
      <c r="B88">
        <v>120</v>
      </c>
      <c r="C88">
        <v>123</v>
      </c>
      <c r="D88">
        <v>131</v>
      </c>
      <c r="E88">
        <v>162</v>
      </c>
      <c r="F88">
        <v>157</v>
      </c>
      <c r="G88">
        <v>136</v>
      </c>
      <c r="H88">
        <v>149</v>
      </c>
      <c r="I88">
        <v>138</v>
      </c>
      <c r="J88">
        <v>123</v>
      </c>
      <c r="K88">
        <v>126</v>
      </c>
    </row>
    <row r="89" spans="1:11">
      <c r="A89" t="s">
        <v>31</v>
      </c>
      <c r="B89">
        <v>524</v>
      </c>
      <c r="C89">
        <v>523</v>
      </c>
      <c r="D89">
        <v>501</v>
      </c>
      <c r="E89">
        <v>453</v>
      </c>
      <c r="F89">
        <v>364</v>
      </c>
      <c r="G89">
        <v>308</v>
      </c>
      <c r="H89">
        <v>231</v>
      </c>
      <c r="I89">
        <v>216</v>
      </c>
      <c r="J89">
        <v>210</v>
      </c>
      <c r="K89">
        <v>145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Muyskens</dc:creator>
  <cp:lastModifiedBy>John Muyskens</cp:lastModifiedBy>
  <dcterms:modified xsi:type="dcterms:W3CDTF">2014-10-22T20:40:23Z</dcterms:modified>
</cp:coreProperties>
</file>