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1 (NP treatments)" sheetId="1" r:id="rId3"/>
    <sheet state="visible" name="Experiment 2 (fish food treatm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Filters were pre-dried for 4 hours at 40C before recording mass. However, a large quantity of other vegetation samples (from Rachel Allen) were also in the process of drying.</t>
      </text>
    </comment>
    <comment authorId="0" ref="A14">
      <text>
        <t xml:space="preserve">Ambient filters 1-3 were weighed at the same time as the pre-dried filters.  Ambient filters were weighed straight from the filter package and were not dried.</t>
      </text>
    </comment>
  </commentList>
</comments>
</file>

<file path=xl/sharedStrings.xml><?xml version="1.0" encoding="utf-8"?>
<sst xmlns="http://schemas.openxmlformats.org/spreadsheetml/2006/main" count="59" uniqueCount="38">
  <si>
    <t>Sample ID</t>
  </si>
  <si>
    <t>SAMPLE ID</t>
  </si>
  <si>
    <t>Sample Description</t>
  </si>
  <si>
    <t>Filter Mass (g)</t>
  </si>
  <si>
    <t>Oven Dry Weight (g)</t>
  </si>
  <si>
    <t>Dry Mass of Biofilm (g)</t>
  </si>
  <si>
    <t>1A</t>
  </si>
  <si>
    <t>Control 5:1 (N:P)+flow</t>
  </si>
  <si>
    <t>1B</t>
  </si>
  <si>
    <t>"</t>
  </si>
  <si>
    <t>2A</t>
  </si>
  <si>
    <t>0.1 g fish food +flow</t>
  </si>
  <si>
    <t>2B</t>
  </si>
  <si>
    <t>3A</t>
  </si>
  <si>
    <t>1.0 g fish food + flow</t>
  </si>
  <si>
    <t>3B</t>
  </si>
  <si>
    <t>4A</t>
  </si>
  <si>
    <t>5.0 g fish food + flow</t>
  </si>
  <si>
    <t>4B</t>
  </si>
  <si>
    <t>5A</t>
  </si>
  <si>
    <t>10.0 g fish food + flow</t>
  </si>
  <si>
    <t>5B</t>
  </si>
  <si>
    <t>Oven-Dry Weight (g)</t>
  </si>
  <si>
    <t>Dry Mass of Biofilm Scraping (g)</t>
  </si>
  <si>
    <t>Oven Dry Weight 5/29/18</t>
  </si>
  <si>
    <t>Weight after combustion</t>
  </si>
  <si>
    <t>*combusted for four hours</t>
  </si>
  <si>
    <t>Biofilm mass</t>
  </si>
  <si>
    <t>5:1 (N:P) with flow</t>
  </si>
  <si>
    <t>^ N with flow</t>
  </si>
  <si>
    <t>^ P with flow</t>
  </si>
  <si>
    <t>5:1 (N:P) no flow</t>
  </si>
  <si>
    <t>control (no flow)</t>
  </si>
  <si>
    <t>mean</t>
  </si>
  <si>
    <t>ambient filter 1</t>
  </si>
  <si>
    <t>ambient filter 2</t>
  </si>
  <si>
    <t>ambient filter 3</t>
  </si>
  <si>
    <t>mean ambient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</si>
</sst>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Filter Mass (g), Oven-Dry Weight (g) and Dry Mass of Biofilm Scraping (g)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'Experiment 1 (NP treatments)'!$C$1</c:f>
            </c:strRef>
          </c:tx>
          <c:spPr>
            <a:solidFill>
              <a:srgbClr val="3366CC"/>
            </a:solidFill>
          </c:spPr>
          <c:cat>
            <c:strRef>
              <c:f>'Experiment 1 (NP treatments)'!$A$2:$A$11</c:f>
            </c:strRef>
          </c:cat>
          <c:val>
            <c:numRef>
              <c:f>'Experiment 1 (NP treatments)'!$C$2:$C$11</c:f>
            </c:numRef>
          </c:val>
        </c:ser>
        <c:ser>
          <c:idx val="1"/>
          <c:order val="1"/>
          <c:tx>
            <c:strRef>
              <c:f>'Experiment 1 (NP treatments)'!$D$1</c:f>
            </c:strRef>
          </c:tx>
          <c:spPr>
            <a:solidFill>
              <a:srgbClr val="DC3912"/>
            </a:solidFill>
          </c:spPr>
          <c:cat>
            <c:strRef>
              <c:f>'Experiment 1 (NP treatments)'!$A$2:$A$11</c:f>
            </c:strRef>
          </c:cat>
          <c:val>
            <c:numRef>
              <c:f>'Experiment 1 (NP treatments)'!$D$2:$D$11</c:f>
            </c:numRef>
          </c:val>
        </c:ser>
        <c:ser>
          <c:idx val="2"/>
          <c:order val="2"/>
          <c:tx>
            <c:strRef>
              <c:f>'Experiment 1 (NP treatments)'!$E$1</c:f>
            </c:strRef>
          </c:tx>
          <c:spPr>
            <a:solidFill>
              <a:srgbClr val="FF9900"/>
            </a:solidFill>
          </c:spPr>
          <c:cat>
            <c:strRef>
              <c:f>'Experiment 1 (NP treatments)'!$A$2:$A$11</c:f>
            </c:strRef>
          </c:cat>
          <c:val>
            <c:numRef>
              <c:f>'Experiment 1 (NP treatments)'!$E$2:$E$11</c:f>
            </c:numRef>
          </c:val>
        </c:ser>
        <c:axId val="1270276516"/>
        <c:axId val="1673665200"/>
      </c:barChart>
      <c:catAx>
        <c:axId val="1270276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SAMPLE 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3665200"/>
      </c:catAx>
      <c:valAx>
        <c:axId val="167366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027651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Dry Mass of Biofilm Scraping (g)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'Experiment 2 (fish food treatme'!$E$2</c:f>
            </c:strRef>
          </c:tx>
          <c:spPr>
            <a:solidFill>
              <a:srgbClr val="3366CC"/>
            </a:solidFill>
          </c:spPr>
          <c:cat>
            <c:strRef>
              <c:f>'Experiment 2 (fish food treatme'!$A$3:$A$11</c:f>
            </c:strRef>
          </c:cat>
          <c:val>
            <c:numRef>
              <c:f>'Experiment 2 (fish food treatme'!$E$3:$E$11</c:f>
            </c:numRef>
          </c:val>
        </c:ser>
        <c:axId val="1319084650"/>
        <c:axId val="1640633642"/>
      </c:barChart>
      <c:catAx>
        <c:axId val="1319084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SAMPLE 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0633642"/>
      </c:catAx>
      <c:valAx>
        <c:axId val="1640633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908465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1171575</xdr:colOff>
      <xdr:row>13</xdr:row>
      <xdr:rowOff>133350</xdr:rowOff>
    </xdr:from>
    <xdr:ext cx="7153275" cy="4419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1657350</xdr:colOff>
      <xdr:row>14</xdr:row>
      <xdr:rowOff>190500</xdr:rowOff>
    </xdr:from>
    <xdr:ext cx="6105525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7.14"/>
    <col customWidth="1" min="3" max="3" width="13.0"/>
    <col customWidth="1" min="4" max="4" width="18.14"/>
    <col customWidth="1" min="5" max="5" width="27.71"/>
  </cols>
  <sheetData>
    <row r="1">
      <c r="A1" s="2" t="s">
        <v>1</v>
      </c>
      <c r="B1" s="3" t="s">
        <v>2</v>
      </c>
      <c r="C1" s="3" t="s">
        <v>3</v>
      </c>
      <c r="D1" s="3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>
      <c r="A2" s="1" t="s">
        <v>6</v>
      </c>
      <c r="B2" s="1" t="s">
        <v>28</v>
      </c>
      <c r="C2" s="1">
        <v>0.13324</v>
      </c>
      <c r="D2" s="1">
        <v>0.15714</v>
      </c>
      <c r="E2">
        <f t="shared" ref="E2:E11" si="1">D2-C2</f>
        <v>0.0239</v>
      </c>
      <c r="F2" s="1">
        <v>0.19277</v>
      </c>
      <c r="G2" s="1">
        <v>0.18082</v>
      </c>
      <c r="I2">
        <f t="shared" ref="I2:I11" si="2">F2-G2</f>
        <v>0.01195</v>
      </c>
    </row>
    <row r="3">
      <c r="A3" s="1" t="s">
        <v>8</v>
      </c>
      <c r="B3" s="1" t="s">
        <v>28</v>
      </c>
      <c r="C3" s="1">
        <v>0.13095</v>
      </c>
      <c r="D3" s="1">
        <v>0.14858</v>
      </c>
      <c r="E3">
        <f t="shared" si="1"/>
        <v>0.01763</v>
      </c>
      <c r="F3" s="1">
        <v>0.17929</v>
      </c>
      <c r="G3" s="1">
        <v>0.17024</v>
      </c>
      <c r="I3">
        <f t="shared" si="2"/>
        <v>0.00905</v>
      </c>
    </row>
    <row r="4">
      <c r="A4" s="1" t="s">
        <v>10</v>
      </c>
      <c r="B4" s="1" t="s">
        <v>29</v>
      </c>
      <c r="C4" s="1">
        <v>0.13048</v>
      </c>
      <c r="D4" s="1">
        <v>0.14848</v>
      </c>
      <c r="E4">
        <f t="shared" si="1"/>
        <v>0.018</v>
      </c>
      <c r="F4" s="1">
        <v>0.18857</v>
      </c>
      <c r="G4" s="1">
        <v>0.17938</v>
      </c>
      <c r="I4">
        <f t="shared" si="2"/>
        <v>0.00919</v>
      </c>
    </row>
    <row r="5">
      <c r="A5" s="1" t="s">
        <v>12</v>
      </c>
      <c r="B5" s="1" t="s">
        <v>29</v>
      </c>
      <c r="C5" s="1">
        <v>0.13439</v>
      </c>
      <c r="D5" s="1">
        <v>0.15415</v>
      </c>
      <c r="E5">
        <f t="shared" si="1"/>
        <v>0.01976</v>
      </c>
      <c r="F5" s="1">
        <v>0.18965</v>
      </c>
      <c r="G5" s="1">
        <v>0.17856</v>
      </c>
      <c r="I5" s="4">
        <f t="shared" si="2"/>
        <v>0.01109</v>
      </c>
    </row>
    <row r="6">
      <c r="A6" s="1" t="s">
        <v>13</v>
      </c>
      <c r="B6" s="1" t="s">
        <v>30</v>
      </c>
      <c r="C6" s="1">
        <v>0.12908</v>
      </c>
      <c r="D6" s="1">
        <v>0.14083</v>
      </c>
      <c r="E6">
        <f t="shared" si="1"/>
        <v>0.01175</v>
      </c>
      <c r="F6" s="1">
        <v>0.16791</v>
      </c>
      <c r="G6" s="1">
        <v>0.15985</v>
      </c>
      <c r="I6">
        <f t="shared" si="2"/>
        <v>0.00806</v>
      </c>
    </row>
    <row r="7">
      <c r="A7" s="1" t="s">
        <v>15</v>
      </c>
      <c r="B7" s="1" t="s">
        <v>30</v>
      </c>
      <c r="C7" s="1">
        <v>0.13675</v>
      </c>
      <c r="D7" s="1">
        <v>0.14778</v>
      </c>
      <c r="E7">
        <f t="shared" si="1"/>
        <v>0.01103</v>
      </c>
      <c r="F7" s="1">
        <v>0.17497</v>
      </c>
      <c r="G7" s="1">
        <v>0.16741</v>
      </c>
      <c r="I7">
        <f t="shared" si="2"/>
        <v>0.00756</v>
      </c>
    </row>
    <row r="8">
      <c r="A8" s="1" t="s">
        <v>16</v>
      </c>
      <c r="B8" s="1" t="s">
        <v>31</v>
      </c>
      <c r="C8" s="1">
        <v>0.13077</v>
      </c>
      <c r="D8" s="1">
        <v>0.13127</v>
      </c>
      <c r="E8">
        <f t="shared" si="1"/>
        <v>0.0005</v>
      </c>
      <c r="F8" s="1">
        <v>0.16869</v>
      </c>
      <c r="G8" s="1">
        <v>0.16593</v>
      </c>
      <c r="I8">
        <f t="shared" si="2"/>
        <v>0.00276</v>
      </c>
    </row>
    <row r="9">
      <c r="A9" s="1" t="s">
        <v>18</v>
      </c>
      <c r="B9" s="1" t="s">
        <v>31</v>
      </c>
      <c r="C9" s="1">
        <v>0.13388</v>
      </c>
      <c r="D9" s="1">
        <v>0.13397</v>
      </c>
      <c r="E9">
        <f t="shared" si="1"/>
        <v>0.00009</v>
      </c>
      <c r="F9" s="1">
        <v>0.17083</v>
      </c>
      <c r="G9" s="1">
        <v>0.16875</v>
      </c>
      <c r="I9">
        <f t="shared" si="2"/>
        <v>0.00208</v>
      </c>
    </row>
    <row r="10">
      <c r="A10" s="1" t="s">
        <v>19</v>
      </c>
      <c r="B10" s="1" t="s">
        <v>32</v>
      </c>
      <c r="C10" s="1">
        <v>0.13309</v>
      </c>
      <c r="D10" s="1">
        <v>0.13315</v>
      </c>
      <c r="E10">
        <f t="shared" si="1"/>
        <v>0.00006</v>
      </c>
      <c r="F10" s="1">
        <v>0.166</v>
      </c>
      <c r="G10" s="1">
        <v>0.16351</v>
      </c>
      <c r="I10">
        <f t="shared" si="2"/>
        <v>0.00249</v>
      </c>
    </row>
    <row r="11">
      <c r="A11" s="1" t="s">
        <v>21</v>
      </c>
      <c r="B11" s="1" t="s">
        <v>32</v>
      </c>
      <c r="C11" s="1">
        <v>0.1315</v>
      </c>
      <c r="D11" s="1">
        <v>0.13149</v>
      </c>
      <c r="E11">
        <f t="shared" si="1"/>
        <v>-0.00001</v>
      </c>
      <c r="F11" s="1">
        <v>0.16736</v>
      </c>
      <c r="G11" s="1">
        <v>0.16516</v>
      </c>
      <c r="I11">
        <f t="shared" si="2"/>
        <v>0.0022</v>
      </c>
    </row>
    <row r="12">
      <c r="A12" s="5" t="s">
        <v>33</v>
      </c>
      <c r="B12" s="5"/>
      <c r="C12">
        <f>AVERAGE(C2:C11)</f>
        <v>0.132413</v>
      </c>
      <c r="D12">
        <f t="shared" ref="D12:G12" si="3">average(D2:D11)</f>
        <v>0.142684</v>
      </c>
      <c r="E12" s="1">
        <f t="shared" si="3"/>
        <v>0.010271</v>
      </c>
      <c r="F12">
        <f t="shared" si="3"/>
        <v>0.176604</v>
      </c>
      <c r="G12">
        <f t="shared" si="3"/>
        <v>0.169961</v>
      </c>
      <c r="I12">
        <f>average(I2:I11)</f>
        <v>0.006643</v>
      </c>
    </row>
    <row r="14">
      <c r="A14" s="1" t="s">
        <v>34</v>
      </c>
      <c r="B14" s="1"/>
      <c r="C14" s="1">
        <v>0.13185</v>
      </c>
    </row>
    <row r="15">
      <c r="A15" s="1" t="s">
        <v>35</v>
      </c>
      <c r="B15" s="1"/>
      <c r="C15" s="1">
        <v>0.13261</v>
      </c>
    </row>
    <row r="16">
      <c r="A16" s="1" t="s">
        <v>36</v>
      </c>
      <c r="B16" s="1"/>
      <c r="C16" s="1">
        <v>0.13443</v>
      </c>
    </row>
    <row r="17">
      <c r="A17" s="5" t="s">
        <v>37</v>
      </c>
      <c r="B17" s="5"/>
      <c r="C17">
        <f>AVERAGE(C14:C16)</f>
        <v>0.1329633333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7.14"/>
    <col customWidth="1" min="3" max="3" width="13.0"/>
    <col customWidth="1" min="4" max="4" width="18.14"/>
    <col customWidth="1" min="5" max="5" width="27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1" t="s">
        <v>6</v>
      </c>
      <c r="B2" s="1" t="s">
        <v>7</v>
      </c>
      <c r="C2" s="1">
        <v>0.22597</v>
      </c>
      <c r="D2" s="1">
        <v>0.23126</v>
      </c>
      <c r="E2">
        <f t="shared" ref="E2:E11" si="1">D2-C2</f>
        <v>0.00529</v>
      </c>
    </row>
    <row r="3">
      <c r="A3" s="1" t="s">
        <v>8</v>
      </c>
      <c r="B3" s="1" t="s">
        <v>9</v>
      </c>
      <c r="C3" s="1">
        <v>0.2413</v>
      </c>
      <c r="D3" s="1">
        <v>0.24596</v>
      </c>
      <c r="E3">
        <f t="shared" si="1"/>
        <v>0.00466</v>
      </c>
    </row>
    <row r="4">
      <c r="A4" s="1" t="s">
        <v>10</v>
      </c>
      <c r="B4" s="1" t="s">
        <v>11</v>
      </c>
      <c r="C4" s="1">
        <v>0.22981</v>
      </c>
      <c r="D4" s="1">
        <v>0.2331</v>
      </c>
      <c r="E4">
        <f t="shared" si="1"/>
        <v>0.00329</v>
      </c>
    </row>
    <row r="5">
      <c r="A5" s="1" t="s">
        <v>12</v>
      </c>
      <c r="B5" s="1" t="s">
        <v>9</v>
      </c>
      <c r="C5" s="1">
        <v>0.23726</v>
      </c>
      <c r="D5" s="1">
        <v>0.24331</v>
      </c>
      <c r="E5">
        <f t="shared" si="1"/>
        <v>0.00605</v>
      </c>
    </row>
    <row r="6">
      <c r="A6" s="1" t="s">
        <v>13</v>
      </c>
      <c r="B6" s="1" t="s">
        <v>14</v>
      </c>
      <c r="C6" s="1">
        <v>0.22545</v>
      </c>
      <c r="D6" s="1">
        <v>0.23043</v>
      </c>
      <c r="E6">
        <f t="shared" si="1"/>
        <v>0.00498</v>
      </c>
    </row>
    <row r="7">
      <c r="A7" s="1" t="s">
        <v>15</v>
      </c>
      <c r="B7" s="1" t="s">
        <v>9</v>
      </c>
      <c r="C7" s="1">
        <v>0.22465</v>
      </c>
      <c r="D7" s="1">
        <v>0.23218</v>
      </c>
      <c r="E7">
        <f t="shared" si="1"/>
        <v>0.00753</v>
      </c>
    </row>
    <row r="8">
      <c r="A8" s="1" t="s">
        <v>16</v>
      </c>
      <c r="B8" s="1" t="s">
        <v>17</v>
      </c>
      <c r="C8" s="1">
        <v>0.22323</v>
      </c>
      <c r="D8" s="1">
        <v>0.2361</v>
      </c>
      <c r="E8">
        <f t="shared" si="1"/>
        <v>0.01287</v>
      </c>
    </row>
    <row r="9">
      <c r="A9" s="1" t="s">
        <v>18</v>
      </c>
      <c r="B9" s="1" t="s">
        <v>9</v>
      </c>
      <c r="C9" s="1">
        <v>0.23314</v>
      </c>
      <c r="D9" s="1">
        <v>0.25836</v>
      </c>
      <c r="E9">
        <f t="shared" si="1"/>
        <v>0.02522</v>
      </c>
    </row>
    <row r="10">
      <c r="A10" s="1" t="s">
        <v>19</v>
      </c>
      <c r="B10" s="1" t="s">
        <v>20</v>
      </c>
      <c r="C10" s="1">
        <v>0.23</v>
      </c>
      <c r="D10" s="1">
        <v>0.24496</v>
      </c>
      <c r="E10">
        <f t="shared" si="1"/>
        <v>0.01496</v>
      </c>
    </row>
    <row r="11">
      <c r="A11" s="1" t="s">
        <v>21</v>
      </c>
      <c r="B11" s="1" t="s">
        <v>9</v>
      </c>
      <c r="C11" s="1">
        <v>0.22744</v>
      </c>
      <c r="D11" s="1">
        <v>0.24121</v>
      </c>
      <c r="E11">
        <f t="shared" si="1"/>
        <v>0.01377</v>
      </c>
    </row>
  </sheetData>
  <drawing r:id="rId1"/>
</worksheet>
</file>