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 Wingenroth\Documents\ucce_sonoma\data\"/>
    </mc:Choice>
  </mc:AlternateContent>
  <xr:revisionPtr revIDLastSave="0" documentId="8_{7507ED9E-CE97-4CDF-A40D-16AF5C3927D9}" xr6:coauthVersionLast="33" xr6:coauthVersionMax="33" xr10:uidLastSave="{00000000-0000-0000-0000-000000000000}"/>
  <bookViews>
    <workbookView xWindow="0" yWindow="0" windowWidth="28800" windowHeight="10275" activeTab="1"/>
  </bookViews>
  <sheets>
    <sheet name="all" sheetId="1" r:id="rId1"/>
    <sheet name="complete" sheetId="2" r:id="rId2"/>
  </sheets>
  <definedNames>
    <definedName name="_xlnm._FilterDatabase" localSheetId="0" hidden="1">all!$A$1:$J$25</definedName>
    <definedName name="_xlnm._FilterDatabase" localSheetId="1" hidden="1">complete!$A$1:$Q$31</definedName>
  </definedNames>
  <calcPr calcId="0"/>
</workbook>
</file>

<file path=xl/calcChain.xml><?xml version="1.0" encoding="utf-8"?>
<calcChain xmlns="http://schemas.openxmlformats.org/spreadsheetml/2006/main">
  <c r="Q2" i="2" l="1"/>
  <c r="P2" i="2"/>
  <c r="O2" i="2"/>
  <c r="N2" i="2"/>
  <c r="M2" i="2"/>
  <c r="L2" i="2"/>
  <c r="Q7" i="2"/>
  <c r="P7" i="2"/>
  <c r="O7" i="2"/>
  <c r="N7" i="2"/>
  <c r="M7" i="2"/>
  <c r="L7" i="2"/>
  <c r="Q3" i="2"/>
  <c r="P3" i="2"/>
  <c r="O3" i="2"/>
  <c r="N3" i="2"/>
  <c r="M3" i="2"/>
  <c r="L3" i="2"/>
  <c r="Q6" i="2"/>
  <c r="P6" i="2"/>
  <c r="O6" i="2"/>
  <c r="N6" i="2"/>
  <c r="M6" i="2"/>
  <c r="L6" i="2"/>
  <c r="Q4" i="2"/>
  <c r="P4" i="2"/>
  <c r="O4" i="2"/>
  <c r="N4" i="2"/>
  <c r="M4" i="2"/>
  <c r="L4" i="2"/>
  <c r="Q5" i="2"/>
  <c r="P5" i="2"/>
  <c r="O5" i="2"/>
  <c r="N5" i="2"/>
  <c r="M5" i="2"/>
  <c r="L5" i="2"/>
  <c r="Q14" i="2"/>
  <c r="P14" i="2"/>
  <c r="O14" i="2"/>
  <c r="N14" i="2"/>
  <c r="M14" i="2"/>
  <c r="L14" i="2"/>
  <c r="Q13" i="2"/>
  <c r="P13" i="2"/>
  <c r="O13" i="2"/>
  <c r="N13" i="2"/>
  <c r="M13" i="2"/>
  <c r="L13" i="2"/>
  <c r="Q19" i="2"/>
  <c r="P19" i="2"/>
  <c r="O19" i="2"/>
  <c r="N19" i="2"/>
  <c r="M19" i="2"/>
  <c r="L19" i="2"/>
  <c r="Q20" i="2"/>
  <c r="P20" i="2"/>
  <c r="O20" i="2"/>
  <c r="N20" i="2"/>
  <c r="M20" i="2"/>
  <c r="L20" i="2"/>
  <c r="Q12" i="2"/>
  <c r="P12" i="2"/>
  <c r="O12" i="2"/>
  <c r="N12" i="2"/>
  <c r="M12" i="2"/>
  <c r="L12" i="2"/>
  <c r="Q11" i="2"/>
  <c r="P11" i="2"/>
  <c r="O11" i="2"/>
  <c r="N11" i="2"/>
  <c r="M11" i="2"/>
  <c r="L11" i="2"/>
  <c r="Q18" i="2"/>
  <c r="P18" i="2"/>
  <c r="O18" i="2"/>
  <c r="N18" i="2"/>
  <c r="M18" i="2"/>
  <c r="L18" i="2"/>
  <c r="Q10" i="2"/>
  <c r="P10" i="2"/>
  <c r="O10" i="2"/>
  <c r="N10" i="2"/>
  <c r="M10" i="2"/>
  <c r="L10" i="2"/>
  <c r="Q17" i="2"/>
  <c r="P17" i="2"/>
  <c r="O17" i="2"/>
  <c r="N17" i="2"/>
  <c r="M17" i="2"/>
  <c r="L17" i="2"/>
  <c r="Q16" i="2"/>
  <c r="P16" i="2"/>
  <c r="O16" i="2"/>
  <c r="N16" i="2"/>
  <c r="M16" i="2"/>
  <c r="L16" i="2"/>
  <c r="Q15" i="2"/>
  <c r="P15" i="2"/>
  <c r="O15" i="2"/>
  <c r="N15" i="2"/>
  <c r="M15" i="2"/>
  <c r="L15" i="2"/>
  <c r="Q9" i="2"/>
  <c r="P9" i="2"/>
  <c r="O9" i="2"/>
  <c r="N9" i="2"/>
  <c r="M9" i="2"/>
  <c r="L9" i="2"/>
  <c r="Q8" i="2"/>
  <c r="P8" i="2"/>
  <c r="O8" i="2"/>
  <c r="N8" i="2"/>
  <c r="M8" i="2"/>
  <c r="L8" i="2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4" i="1"/>
  <c r="P4" i="1"/>
  <c r="O4" i="1"/>
  <c r="N4" i="1"/>
  <c r="M4" i="1"/>
  <c r="L4" i="1"/>
  <c r="Q3" i="1"/>
  <c r="P3" i="1"/>
  <c r="O3" i="1"/>
  <c r="N3" i="1"/>
  <c r="M3" i="1"/>
  <c r="L3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<sst xmlns="http://schemas.openxmlformats.org/spreadsheetml/2006/main" count="120" uniqueCount="59">
  <si>
    <t>Key</t>
  </si>
  <si>
    <t>address</t>
  </si>
  <si>
    <t>lat</t>
  </si>
  <si>
    <t>long</t>
  </si>
  <si>
    <t>HYSPLIT_raw</t>
  </si>
  <si>
    <t>HYSPLIT_smooth</t>
  </si>
  <si>
    <t>all_sensors</t>
  </si>
  <si>
    <t>local_sensors</t>
  </si>
  <si>
    <t>wo_false_negs</t>
  </si>
  <si>
    <t>local_wo_false_negs</t>
  </si>
  <si>
    <t>OCC01</t>
  </si>
  <si>
    <t>1935 Bohemian Hwy, Occidental, CA, 95465</t>
  </si>
  <si>
    <t>LKW01</t>
  </si>
  <si>
    <t>478 Noonan Ranch Ln, Larkfield-Wikiup, CA, 95403</t>
  </si>
  <si>
    <t>SRO01</t>
  </si>
  <si>
    <t>4993 Occidental Rd, Santa Rosa, CA, 95401</t>
  </si>
  <si>
    <t>PTL01</t>
  </si>
  <si>
    <t>198 Ely Rd N, Petaluma, CA, 94954</t>
  </si>
  <si>
    <t>SRO02</t>
  </si>
  <si>
    <t>301 Steele Ln, Santa Rosa, CA, 95403</t>
  </si>
  <si>
    <t>SRO03</t>
  </si>
  <si>
    <t>1422 Forestview Dr, Santa Rosa, CA, 95401</t>
  </si>
  <si>
    <t>SBP01</t>
  </si>
  <si>
    <t>459 Sequoia Ln, Sebastopol, CA, 95472</t>
  </si>
  <si>
    <t>ROH01</t>
  </si>
  <si>
    <t>8657 Lancaster Dr, Rohnert Park, CA, 94928</t>
  </si>
  <si>
    <t>ROH02</t>
  </si>
  <si>
    <t>8511 Liman Way, Rohnert Park, CA, 94928</t>
  </si>
  <si>
    <t>SRO04</t>
  </si>
  <si>
    <t>885 Wildwood Trail, Santa Rosa, CA, 95409</t>
  </si>
  <si>
    <t>WND01</t>
  </si>
  <si>
    <t>901 Adele Dr, Windsor, CA, 95492</t>
  </si>
  <si>
    <t>SRO06</t>
  </si>
  <si>
    <t>1225 Fulton Rd, Santa Rosa, CA, 95401</t>
  </si>
  <si>
    <t>SBP02</t>
  </si>
  <si>
    <t>6024 Fredricks Rd, Sebastopol, CA, 95472</t>
  </si>
  <si>
    <t>SRO07</t>
  </si>
  <si>
    <t>651 Airport Blvd, Santa Rosa, CA, 95407</t>
  </si>
  <si>
    <t>SRO08</t>
  </si>
  <si>
    <t>245 Mountain View Ave, Santa Rosa, CA,</t>
  </si>
  <si>
    <t>SBP03</t>
  </si>
  <si>
    <t>7450 Bodega Ave, Sebastopol, CA, 95472</t>
  </si>
  <si>
    <t>SBP04</t>
  </si>
  <si>
    <t>1764 Cooper Rd, Sebastopol, CA, 95472</t>
  </si>
  <si>
    <t>PTL03</t>
  </si>
  <si>
    <t>4588 Bodega Ave, Petaluma, CA, 94952</t>
  </si>
  <si>
    <t>SBP06</t>
  </si>
  <si>
    <t>7905 Valentine Ave, Sebastopol, CA, 95472</t>
  </si>
  <si>
    <t>SRO09</t>
  </si>
  <si>
    <t>1717 Yulupa Ave, Santa Rosa, CA, 95405</t>
  </si>
  <si>
    <t>SRO10</t>
  </si>
  <si>
    <t>1632 West Ave, Santa Rosa, CA, 95407</t>
  </si>
  <si>
    <t>PTL04</t>
  </si>
  <si>
    <t>55 Shasta Ave, Petaluma, CA, 94952</t>
  </si>
  <si>
    <t>SBP07</t>
  </si>
  <si>
    <t>4250 Bones Rd, Sebastopol, CA, 95472</t>
  </si>
  <si>
    <t>PTL05</t>
  </si>
  <si>
    <t>1425 Sunrise Parkway, Petaluma, CA,</t>
  </si>
  <si>
    <t>RANK: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</si>
</sst>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zoomScale="103" workbookViewId="0">
      <selection sqref="A1:XFD1048576"/>
    </sheetView>
  </sheetViews>
  <sheetFormatPr defaultRowHeight="15" x14ac:dyDescent="0.25"/>
  <cols>
    <col min="1" max="1" width="7.5703125" bestFit="1" customWidth="1"/>
    <col min="2" max="2" width="45.85546875" bestFit="1" customWidth="1"/>
    <col min="3" max="3" width="10" bestFit="1" customWidth="1"/>
    <col min="4" max="4" width="11.7109375" bestFit="1" customWidth="1"/>
    <col min="5" max="5" width="14.42578125" bestFit="1" customWidth="1"/>
    <col min="6" max="6" width="18" bestFit="1" customWidth="1"/>
    <col min="7" max="7" width="13.140625" bestFit="1" customWidth="1"/>
    <col min="8" max="8" width="15.140625" bestFit="1" customWidth="1"/>
    <col min="9" max="9" width="16.5703125" bestFit="1" customWidth="1"/>
    <col min="10" max="10" width="21.85546875" bestFit="1" customWidth="1"/>
    <col min="11" max="11" width="21.85546875" customWidth="1"/>
    <col min="14" max="14" width="15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58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</row>
    <row r="2" spans="1:17" x14ac:dyDescent="0.25">
      <c r="A2" t="s">
        <v>26</v>
      </c>
      <c r="B2" t="s">
        <v>27</v>
      </c>
      <c r="C2">
        <v>38.324818</v>
      </c>
      <c r="D2">
        <v>-122.69176</v>
      </c>
      <c r="E2">
        <v>0.49815498200000002</v>
      </c>
      <c r="F2">
        <v>0.52388457899999996</v>
      </c>
      <c r="G2">
        <v>0.87305871785912104</v>
      </c>
      <c r="H2">
        <v>1</v>
      </c>
      <c r="I2">
        <v>0.88361504655352996</v>
      </c>
      <c r="J2">
        <v>1</v>
      </c>
      <c r="L2">
        <f>RANK(E2,E$2:E$25)</f>
        <v>9</v>
      </c>
      <c r="M2">
        <f>RANK(F2,F$2:F$25)</f>
        <v>10</v>
      </c>
      <c r="N2">
        <f>RANK(G2,G$2:G$25)</f>
        <v>6</v>
      </c>
      <c r="O2">
        <f>RANK(H2,H$2:H$25)</f>
        <v>1</v>
      </c>
      <c r="P2">
        <f>RANK(I2,I$2:I$25)</f>
        <v>6</v>
      </c>
      <c r="Q2">
        <f>RANK(J2,J$2:J$25)</f>
        <v>1</v>
      </c>
    </row>
    <row r="3" spans="1:17" x14ac:dyDescent="0.25">
      <c r="A3" t="s">
        <v>24</v>
      </c>
      <c r="B3" t="s">
        <v>25</v>
      </c>
      <c r="C3">
        <v>38.324100000000001</v>
      </c>
      <c r="D3">
        <v>-122.69032</v>
      </c>
      <c r="E3">
        <v>0.49815498200000002</v>
      </c>
      <c r="F3">
        <v>0.52388457899999996</v>
      </c>
      <c r="G3">
        <v>0.87958476614799697</v>
      </c>
      <c r="H3">
        <v>0.98901438769974204</v>
      </c>
      <c r="I3">
        <v>0.89247115812323796</v>
      </c>
      <c r="J3">
        <v>0.99047514291911398</v>
      </c>
      <c r="L3">
        <f>RANK(E3,E$2:E$25)</f>
        <v>9</v>
      </c>
      <c r="M3">
        <f>RANK(F3,F$2:F$25)</f>
        <v>10</v>
      </c>
      <c r="N3">
        <f>RANK(G3,G$2:G$25)</f>
        <v>5</v>
      </c>
      <c r="O3">
        <f>RANK(H3,H$2:H$25)</f>
        <v>2</v>
      </c>
      <c r="P3">
        <f>RANK(I3,I$2:I$25)</f>
        <v>5</v>
      </c>
      <c r="Q3">
        <f>RANK(J3,J$2:J$25)</f>
        <v>2</v>
      </c>
    </row>
    <row r="4" spans="1:17" x14ac:dyDescent="0.25">
      <c r="A4" t="s">
        <v>40</v>
      </c>
      <c r="B4" t="s">
        <v>41</v>
      </c>
      <c r="C4">
        <v>38.400170000000003</v>
      </c>
      <c r="D4">
        <v>-122.828064</v>
      </c>
      <c r="E4">
        <v>0.413284133</v>
      </c>
      <c r="F4">
        <v>0.41966617299999998</v>
      </c>
      <c r="G4">
        <v>0.75947040420984002</v>
      </c>
      <c r="H4">
        <v>0.97472663768304102</v>
      </c>
      <c r="I4">
        <v>0.74850908500490498</v>
      </c>
      <c r="J4">
        <v>0.94984115085023901</v>
      </c>
      <c r="L4">
        <f>RANK(E4,E$2:E$25)</f>
        <v>17</v>
      </c>
      <c r="M4">
        <f>RANK(F4,F$2:F$25)</f>
        <v>18</v>
      </c>
      <c r="N4">
        <f>RANK(G4,G$2:G$25)</f>
        <v>12</v>
      </c>
      <c r="O4">
        <f>RANK(H4,H$2:H$25)</f>
        <v>3</v>
      </c>
      <c r="P4">
        <f>RANK(I4,I$2:I$25)</f>
        <v>21</v>
      </c>
      <c r="Q4">
        <f>RANK(J4,J$2:J$25)</f>
        <v>3</v>
      </c>
    </row>
    <row r="5" spans="1:17" x14ac:dyDescent="0.25">
      <c r="A5" t="s">
        <v>22</v>
      </c>
      <c r="B5" t="s">
        <v>23</v>
      </c>
      <c r="C5">
        <v>38.404736</v>
      </c>
      <c r="D5">
        <v>-122.83999</v>
      </c>
      <c r="E5">
        <v>0.413284133</v>
      </c>
      <c r="F5">
        <v>0.41489698899999999</v>
      </c>
      <c r="G5">
        <v>0.76118373629429203</v>
      </c>
      <c r="H5">
        <v>0.96992651141031605</v>
      </c>
      <c r="I5">
        <v>0.75327567160079001</v>
      </c>
      <c r="J5">
        <v>0.94751581682763197</v>
      </c>
      <c r="L5">
        <f>RANK(E5,E$2:E$25)</f>
        <v>17</v>
      </c>
      <c r="M5">
        <f>RANK(F5,F$2:F$25)</f>
        <v>19</v>
      </c>
      <c r="N5">
        <f>RANK(G5,G$2:G$25)</f>
        <v>10</v>
      </c>
      <c r="O5">
        <f>RANK(H5,H$2:H$25)</f>
        <v>4</v>
      </c>
      <c r="P5">
        <f>RANK(I5,I$2:I$25)</f>
        <v>19</v>
      </c>
      <c r="Q5">
        <f>RANK(J5,J$2:J$25)</f>
        <v>4</v>
      </c>
    </row>
    <row r="6" spans="1:17" x14ac:dyDescent="0.25">
      <c r="A6" t="s">
        <v>46</v>
      </c>
      <c r="B6" t="s">
        <v>47</v>
      </c>
      <c r="C6">
        <v>38.402251999999997</v>
      </c>
      <c r="D6">
        <v>-122.83709</v>
      </c>
      <c r="E6">
        <v>0.413284133</v>
      </c>
      <c r="F6">
        <v>0.40963906700000002</v>
      </c>
      <c r="G6">
        <v>0.76118373629429203</v>
      </c>
      <c r="H6">
        <v>0.96992651141031605</v>
      </c>
      <c r="I6">
        <v>0.75327567160079001</v>
      </c>
      <c r="J6">
        <v>0.94751581682763197</v>
      </c>
      <c r="L6">
        <f>RANK(E6,E$2:E$25)</f>
        <v>17</v>
      </c>
      <c r="M6">
        <f>RANK(F6,F$2:F$25)</f>
        <v>21</v>
      </c>
      <c r="N6">
        <f>RANK(G6,G$2:G$25)</f>
        <v>10</v>
      </c>
      <c r="O6">
        <f>RANK(H6,H$2:H$25)</f>
        <v>4</v>
      </c>
      <c r="P6">
        <f>RANK(I6,I$2:I$25)</f>
        <v>19</v>
      </c>
      <c r="Q6">
        <f>RANK(J6,J$2:J$25)</f>
        <v>4</v>
      </c>
    </row>
    <row r="7" spans="1:17" x14ac:dyDescent="0.25">
      <c r="A7" t="s">
        <v>16</v>
      </c>
      <c r="B7" t="s">
        <v>17</v>
      </c>
      <c r="C7">
        <v>38.278485000000003</v>
      </c>
      <c r="D7">
        <v>-122.661661</v>
      </c>
      <c r="E7">
        <v>0.49815498200000002</v>
      </c>
      <c r="F7">
        <v>0.51997869399999996</v>
      </c>
      <c r="G7">
        <v>0.94998330764139804</v>
      </c>
      <c r="H7">
        <v>0.93541027363785501</v>
      </c>
      <c r="I7">
        <v>0.97000411712301604</v>
      </c>
      <c r="J7">
        <v>0.94554571947024701</v>
      </c>
      <c r="L7">
        <f>RANK(E7,E$2:E$25)</f>
        <v>9</v>
      </c>
      <c r="M7">
        <f>RANK(F7,F$2:F$25)</f>
        <v>12</v>
      </c>
      <c r="N7">
        <f>RANK(G7,G$2:G$25)</f>
        <v>3</v>
      </c>
      <c r="O7">
        <f>RANK(H7,H$2:H$25)</f>
        <v>10</v>
      </c>
      <c r="P7">
        <f>RANK(I7,I$2:I$25)</f>
        <v>3</v>
      </c>
      <c r="Q7">
        <f>RANK(J7,J$2:J$25)</f>
        <v>6</v>
      </c>
    </row>
    <row r="8" spans="1:17" x14ac:dyDescent="0.25">
      <c r="A8" t="s">
        <v>42</v>
      </c>
      <c r="B8" t="s">
        <v>43</v>
      </c>
      <c r="C8">
        <v>38.386102000000001</v>
      </c>
      <c r="D8">
        <v>-122.801047</v>
      </c>
      <c r="E8">
        <v>0.413284133</v>
      </c>
      <c r="F8">
        <v>0.42847022099999998</v>
      </c>
      <c r="G8">
        <v>0.76974779040043795</v>
      </c>
      <c r="H8">
        <v>0.96328721301500797</v>
      </c>
      <c r="I8">
        <v>0.77007003487992498</v>
      </c>
      <c r="J8">
        <v>0.94539557869122604</v>
      </c>
      <c r="L8">
        <f>RANK(E8,E$2:E$25)</f>
        <v>17</v>
      </c>
      <c r="M8">
        <f>RANK(F8,F$2:F$25)</f>
        <v>17</v>
      </c>
      <c r="N8">
        <f>RANK(G8,G$2:G$25)</f>
        <v>9</v>
      </c>
      <c r="O8">
        <f>RANK(H8,H$2:H$25)</f>
        <v>6</v>
      </c>
      <c r="P8">
        <f>RANK(I8,I$2:I$25)</f>
        <v>14</v>
      </c>
      <c r="Q8">
        <f>RANK(J8,J$2:J$25)</f>
        <v>7</v>
      </c>
    </row>
    <row r="9" spans="1:17" x14ac:dyDescent="0.25">
      <c r="A9" t="s">
        <v>34</v>
      </c>
      <c r="B9" t="s">
        <v>35</v>
      </c>
      <c r="C9">
        <v>38.372486000000002</v>
      </c>
      <c r="D9">
        <v>-122.79931000000001</v>
      </c>
      <c r="E9">
        <v>0.413284133</v>
      </c>
      <c r="F9">
        <v>0.41199847899999997</v>
      </c>
      <c r="G9">
        <v>0.77652689132332697</v>
      </c>
      <c r="H9">
        <v>0.960293699554993</v>
      </c>
      <c r="I9">
        <v>0.78069465425739204</v>
      </c>
      <c r="J9">
        <v>0.94492949790061198</v>
      </c>
      <c r="L9">
        <f>RANK(E9,E$2:E$25)</f>
        <v>17</v>
      </c>
      <c r="M9">
        <f>RANK(F9,F$2:F$25)</f>
        <v>20</v>
      </c>
      <c r="N9">
        <f>RANK(G9,G$2:G$25)</f>
        <v>8</v>
      </c>
      <c r="O9">
        <f>RANK(H9,H$2:H$25)</f>
        <v>7</v>
      </c>
      <c r="P9">
        <f>RANK(I9,I$2:I$25)</f>
        <v>13</v>
      </c>
      <c r="Q9">
        <f>RANK(J9,J$2:J$25)</f>
        <v>8</v>
      </c>
    </row>
    <row r="10" spans="1:17" x14ac:dyDescent="0.25">
      <c r="A10" t="s">
        <v>44</v>
      </c>
      <c r="B10" t="s">
        <v>45</v>
      </c>
      <c r="C10">
        <v>38.252895000000002</v>
      </c>
      <c r="D10">
        <v>-122.70068999999999</v>
      </c>
      <c r="E10">
        <v>0.33210332100000001</v>
      </c>
      <c r="F10">
        <v>0.35213930300000001</v>
      </c>
      <c r="G10">
        <v>0.93525950037833405</v>
      </c>
      <c r="H10">
        <v>0.93663534537036397</v>
      </c>
      <c r="I10">
        <v>0.95322768849230599</v>
      </c>
      <c r="J10">
        <v>0.94460426054576996</v>
      </c>
      <c r="L10">
        <f>RANK(E10,E$2:E$25)</f>
        <v>22</v>
      </c>
      <c r="M10">
        <f>RANK(F10,F$2:F$25)</f>
        <v>22</v>
      </c>
      <c r="N10">
        <f>RANK(G10,G$2:G$25)</f>
        <v>4</v>
      </c>
      <c r="O10">
        <f>RANK(H10,H$2:H$25)</f>
        <v>9</v>
      </c>
      <c r="P10">
        <f>RANK(I10,I$2:I$25)</f>
        <v>4</v>
      </c>
      <c r="Q10">
        <f>RANK(J10,J$2:J$25)</f>
        <v>9</v>
      </c>
    </row>
    <row r="11" spans="1:17" x14ac:dyDescent="0.25">
      <c r="A11" t="s">
        <v>56</v>
      </c>
      <c r="B11" t="s">
        <v>57</v>
      </c>
      <c r="C11">
        <v>38.261111</v>
      </c>
      <c r="D11">
        <v>-122.642107</v>
      </c>
      <c r="E11">
        <v>0.49815498200000002</v>
      </c>
      <c r="F11">
        <v>0.51787430000000001</v>
      </c>
      <c r="G11">
        <v>0.97058820712582194</v>
      </c>
      <c r="H11">
        <v>0.92481623057247098</v>
      </c>
      <c r="I11">
        <v>0.98545759088256302</v>
      </c>
      <c r="J11">
        <v>0.93677498396412795</v>
      </c>
      <c r="L11">
        <f>RANK(E11,E$2:E$25)</f>
        <v>9</v>
      </c>
      <c r="M11">
        <f>RANK(F11,F$2:F$25)</f>
        <v>13</v>
      </c>
      <c r="N11">
        <f>RANK(G11,G$2:G$25)</f>
        <v>2</v>
      </c>
      <c r="O11">
        <f>RANK(H11,H$2:H$25)</f>
        <v>13</v>
      </c>
      <c r="P11">
        <f>RANK(I11,I$2:I$25)</f>
        <v>2</v>
      </c>
      <c r="Q11">
        <f>RANK(J11,J$2:J$25)</f>
        <v>10</v>
      </c>
    </row>
    <row r="12" spans="1:17" x14ac:dyDescent="0.25">
      <c r="A12" t="s">
        <v>52</v>
      </c>
      <c r="B12" t="s">
        <v>53</v>
      </c>
      <c r="C12">
        <v>38.246876</v>
      </c>
      <c r="D12">
        <v>-122.64398</v>
      </c>
      <c r="E12">
        <v>0.49815498200000002</v>
      </c>
      <c r="F12">
        <v>0.49885340099999997</v>
      </c>
      <c r="G12">
        <v>0.97852272172935895</v>
      </c>
      <c r="H12">
        <v>0.92230728407298102</v>
      </c>
      <c r="I12">
        <v>0.99171893073483197</v>
      </c>
      <c r="J12">
        <v>0.934563693014834</v>
      </c>
      <c r="L12">
        <f>RANK(E12,E$2:E$25)</f>
        <v>9</v>
      </c>
      <c r="M12">
        <f>RANK(F12,F$2:F$25)</f>
        <v>16</v>
      </c>
      <c r="N12">
        <f>RANK(G12,G$2:G$25)</f>
        <v>1</v>
      </c>
      <c r="O12">
        <f>RANK(H12,H$2:H$25)</f>
        <v>14</v>
      </c>
      <c r="P12">
        <f>RANK(I12,I$2:I$25)</f>
        <v>1</v>
      </c>
      <c r="Q12">
        <f>RANK(J12,J$2:J$25)</f>
        <v>11</v>
      </c>
    </row>
    <row r="13" spans="1:17" x14ac:dyDescent="0.25">
      <c r="A13" t="s">
        <v>14</v>
      </c>
      <c r="B13" t="s">
        <v>15</v>
      </c>
      <c r="C13">
        <v>38.424272000000002</v>
      </c>
      <c r="D13">
        <v>-122.795586</v>
      </c>
      <c r="E13">
        <v>0.61254612500000005</v>
      </c>
      <c r="F13">
        <v>0.56030041799999997</v>
      </c>
      <c r="G13">
        <v>0.75297896409153597</v>
      </c>
      <c r="H13">
        <v>0.94468937455606905</v>
      </c>
      <c r="I13">
        <v>0.76289015791634596</v>
      </c>
      <c r="J13">
        <v>0.93095890476514098</v>
      </c>
      <c r="L13">
        <f>RANK(E13,E$2:E$25)</f>
        <v>5</v>
      </c>
      <c r="M13">
        <f>RANK(F13,F$2:F$25)</f>
        <v>7</v>
      </c>
      <c r="N13">
        <f>RANK(G13,G$2:G$25)</f>
        <v>13</v>
      </c>
      <c r="O13">
        <f>RANK(H13,H$2:H$25)</f>
        <v>8</v>
      </c>
      <c r="P13">
        <f>RANK(I13,I$2:I$25)</f>
        <v>18</v>
      </c>
      <c r="Q13">
        <f>RANK(J13,J$2:J$25)</f>
        <v>12</v>
      </c>
    </row>
    <row r="14" spans="1:17" x14ac:dyDescent="0.25">
      <c r="A14" t="s">
        <v>10</v>
      </c>
      <c r="B14" t="s">
        <v>11</v>
      </c>
      <c r="C14">
        <v>38.389173</v>
      </c>
      <c r="D14">
        <v>-122.93165399999999</v>
      </c>
      <c r="E14">
        <v>0.243542435</v>
      </c>
      <c r="F14">
        <v>0.25620836299999999</v>
      </c>
      <c r="G14">
        <v>0.71843207601737102</v>
      </c>
      <c r="H14">
        <v>0.93518139820105395</v>
      </c>
      <c r="I14">
        <v>0.74165744488096397</v>
      </c>
      <c r="J14">
        <v>0.92978725591212896</v>
      </c>
      <c r="L14">
        <f>RANK(E14,E$2:E$25)</f>
        <v>24</v>
      </c>
      <c r="M14">
        <f>RANK(F14,F$2:F$25)</f>
        <v>24</v>
      </c>
      <c r="N14">
        <f>RANK(G14,G$2:G$25)</f>
        <v>15</v>
      </c>
      <c r="O14">
        <f>RANK(H14,H$2:H$25)</f>
        <v>11</v>
      </c>
      <c r="P14">
        <f>RANK(I14,I$2:I$25)</f>
        <v>22</v>
      </c>
      <c r="Q14">
        <f>RANK(J14,J$2:J$25)</f>
        <v>13</v>
      </c>
    </row>
    <row r="15" spans="1:17" x14ac:dyDescent="0.25">
      <c r="A15" t="s">
        <v>54</v>
      </c>
      <c r="B15" t="s">
        <v>55</v>
      </c>
      <c r="C15">
        <v>38.443446999999999</v>
      </c>
      <c r="D15">
        <v>-122.90854</v>
      </c>
      <c r="E15">
        <v>0.273062731</v>
      </c>
      <c r="F15">
        <v>0.28880563999999997</v>
      </c>
      <c r="G15">
        <v>0.71125533666128304</v>
      </c>
      <c r="H15">
        <v>0.92583945291548697</v>
      </c>
      <c r="I15">
        <v>0.73983737326675303</v>
      </c>
      <c r="J15">
        <v>0.922314295624169</v>
      </c>
      <c r="L15">
        <f>RANK(E15,E$2:E$25)</f>
        <v>23</v>
      </c>
      <c r="M15">
        <f>RANK(F15,F$2:F$25)</f>
        <v>23</v>
      </c>
      <c r="N15">
        <f>RANK(G15,G$2:G$25)</f>
        <v>17</v>
      </c>
      <c r="O15">
        <f>RANK(H15,H$2:H$25)</f>
        <v>12</v>
      </c>
      <c r="P15">
        <f>RANK(I15,I$2:I$25)</f>
        <v>23</v>
      </c>
      <c r="Q15">
        <f>RANK(J15,J$2:J$25)</f>
        <v>14</v>
      </c>
    </row>
    <row r="16" spans="1:17" x14ac:dyDescent="0.25">
      <c r="A16" t="s">
        <v>38</v>
      </c>
      <c r="B16" t="s">
        <v>39</v>
      </c>
      <c r="C16">
        <v>38.379387000000001</v>
      </c>
      <c r="D16">
        <v>-122.7042</v>
      </c>
      <c r="E16">
        <v>0.49815498200000002</v>
      </c>
      <c r="F16">
        <v>0.554942343</v>
      </c>
      <c r="G16">
        <v>0.78090897205126597</v>
      </c>
      <c r="H16">
        <v>0.89742618342444702</v>
      </c>
      <c r="I16">
        <v>0.84023855804098102</v>
      </c>
      <c r="J16">
        <v>0.91117878510690797</v>
      </c>
      <c r="L16">
        <f>RANK(E16,E$2:E$25)</f>
        <v>9</v>
      </c>
      <c r="M16">
        <f>RANK(F16,F$2:F$25)</f>
        <v>8</v>
      </c>
      <c r="N16">
        <f>RANK(G16,G$2:G$25)</f>
        <v>7</v>
      </c>
      <c r="O16">
        <f>RANK(H16,H$2:H$25)</f>
        <v>15</v>
      </c>
      <c r="P16">
        <f>RANK(I16,I$2:I$25)</f>
        <v>8</v>
      </c>
      <c r="Q16">
        <f>RANK(J16,J$2:J$25)</f>
        <v>15</v>
      </c>
    </row>
    <row r="17" spans="1:17" x14ac:dyDescent="0.25">
      <c r="A17" t="s">
        <v>32</v>
      </c>
      <c r="B17" t="s">
        <v>33</v>
      </c>
      <c r="C17">
        <v>38.448532</v>
      </c>
      <c r="D17">
        <v>-122.76956</v>
      </c>
      <c r="E17">
        <v>0.44280442800000003</v>
      </c>
      <c r="F17">
        <v>0.51573464099999999</v>
      </c>
      <c r="G17">
        <v>0.71337529601660299</v>
      </c>
      <c r="H17">
        <v>0.87022148723876502</v>
      </c>
      <c r="I17">
        <v>0.76934371012906499</v>
      </c>
      <c r="J17">
        <v>0.87633037392801605</v>
      </c>
      <c r="L17">
        <f>RANK(E17,E$2:E$25)</f>
        <v>15</v>
      </c>
      <c r="M17">
        <f>RANK(F17,F$2:F$25)</f>
        <v>14</v>
      </c>
      <c r="N17">
        <f>RANK(G17,G$2:G$25)</f>
        <v>16</v>
      </c>
      <c r="O17">
        <f>RANK(H17,H$2:H$25)</f>
        <v>16</v>
      </c>
      <c r="P17">
        <f>RANK(I17,I$2:I$25)</f>
        <v>15</v>
      </c>
      <c r="Q17">
        <f>RANK(J17,J$2:J$25)</f>
        <v>16</v>
      </c>
    </row>
    <row r="18" spans="1:17" x14ac:dyDescent="0.25">
      <c r="A18" t="s">
        <v>28</v>
      </c>
      <c r="B18" t="s">
        <v>29</v>
      </c>
      <c r="C18">
        <v>38.463940000000001</v>
      </c>
      <c r="D18">
        <v>-122.625114</v>
      </c>
      <c r="E18">
        <v>0.80442804400000001</v>
      </c>
      <c r="F18">
        <v>0.64134004099999997</v>
      </c>
      <c r="G18">
        <v>0.67042428106097995</v>
      </c>
      <c r="H18">
        <v>0.78434001090357697</v>
      </c>
      <c r="I18">
        <v>0.86053164146471395</v>
      </c>
      <c r="J18">
        <v>0.86195571664569803</v>
      </c>
      <c r="L18">
        <f>RANK(E18,E$2:E$25)</f>
        <v>2</v>
      </c>
      <c r="M18">
        <f>RANK(F18,F$2:F$25)</f>
        <v>5</v>
      </c>
      <c r="N18">
        <f>RANK(G18,G$2:G$25)</f>
        <v>21</v>
      </c>
      <c r="O18">
        <f>RANK(H18,H$2:H$25)</f>
        <v>21</v>
      </c>
      <c r="P18">
        <f>RANK(I18,I$2:I$25)</f>
        <v>7</v>
      </c>
      <c r="Q18">
        <f>RANK(J18,J$2:J$25)</f>
        <v>17</v>
      </c>
    </row>
    <row r="19" spans="1:17" x14ac:dyDescent="0.25">
      <c r="A19" t="s">
        <v>30</v>
      </c>
      <c r="B19" t="s">
        <v>31</v>
      </c>
      <c r="C19">
        <v>38.552208</v>
      </c>
      <c r="D19">
        <v>-122.80717</v>
      </c>
      <c r="E19">
        <v>0.57195571999999995</v>
      </c>
      <c r="F19">
        <v>0.52571819799999997</v>
      </c>
      <c r="G19">
        <v>0.74084989829296</v>
      </c>
      <c r="H19">
        <v>0.83547979293911401</v>
      </c>
      <c r="I19">
        <v>0.83703997618506898</v>
      </c>
      <c r="J19">
        <v>0.86188337820847605</v>
      </c>
      <c r="L19">
        <f>RANK(E19,E$2:E$25)</f>
        <v>6</v>
      </c>
      <c r="M19">
        <f>RANK(F19,F$2:F$25)</f>
        <v>9</v>
      </c>
      <c r="N19">
        <f>RANK(G19,G$2:G$25)</f>
        <v>14</v>
      </c>
      <c r="O19">
        <f>RANK(H19,H$2:H$25)</f>
        <v>19</v>
      </c>
      <c r="P19">
        <f>RANK(I19,I$2:I$25)</f>
        <v>9</v>
      </c>
      <c r="Q19">
        <f>RANK(J19,J$2:J$25)</f>
        <v>18</v>
      </c>
    </row>
    <row r="20" spans="1:17" x14ac:dyDescent="0.25">
      <c r="A20" t="s">
        <v>20</v>
      </c>
      <c r="B20" t="s">
        <v>21</v>
      </c>
      <c r="C20">
        <v>38.454853</v>
      </c>
      <c r="D20">
        <v>-122.77546</v>
      </c>
      <c r="E20">
        <v>0.44280442800000003</v>
      </c>
      <c r="F20">
        <v>0.51122855499999997</v>
      </c>
      <c r="G20">
        <v>0.69999471408046998</v>
      </c>
      <c r="H20">
        <v>0.84974435034155604</v>
      </c>
      <c r="I20">
        <v>0.76701406550456297</v>
      </c>
      <c r="J20">
        <v>0.86020726910696399</v>
      </c>
      <c r="L20">
        <f>RANK(E20,E$2:E$25)</f>
        <v>15</v>
      </c>
      <c r="M20">
        <f>RANK(F20,F$2:F$25)</f>
        <v>15</v>
      </c>
      <c r="N20">
        <f>RANK(G20,G$2:G$25)</f>
        <v>19</v>
      </c>
      <c r="O20">
        <f>RANK(H20,H$2:H$25)</f>
        <v>17</v>
      </c>
      <c r="P20">
        <f>RANK(I20,I$2:I$25)</f>
        <v>16</v>
      </c>
      <c r="Q20">
        <f>RANK(J20,J$2:J$25)</f>
        <v>19</v>
      </c>
    </row>
    <row r="21" spans="1:17" x14ac:dyDescent="0.25">
      <c r="A21" t="s">
        <v>50</v>
      </c>
      <c r="B21" t="s">
        <v>51</v>
      </c>
      <c r="C21">
        <v>38.420914000000003</v>
      </c>
      <c r="D21">
        <v>-122.72789</v>
      </c>
      <c r="E21">
        <v>0.66789667900000005</v>
      </c>
      <c r="F21">
        <v>0.72485813300000002</v>
      </c>
      <c r="G21">
        <v>0.70421405283124505</v>
      </c>
      <c r="H21">
        <v>0.83980543379261696</v>
      </c>
      <c r="I21">
        <v>0.78469910747978</v>
      </c>
      <c r="J21">
        <v>0.85759943709418895</v>
      </c>
      <c r="L21">
        <f>RANK(E21,E$2:E$25)</f>
        <v>4</v>
      </c>
      <c r="M21">
        <f>RANK(F21,F$2:F$25)</f>
        <v>3</v>
      </c>
      <c r="N21">
        <f>RANK(G21,G$2:G$25)</f>
        <v>18</v>
      </c>
      <c r="O21">
        <f>RANK(H21,H$2:H$25)</f>
        <v>18</v>
      </c>
      <c r="P21">
        <f>RANK(I21,I$2:I$25)</f>
        <v>12</v>
      </c>
      <c r="Q21">
        <f>RANK(J21,J$2:J$25)</f>
        <v>20</v>
      </c>
    </row>
    <row r="22" spans="1:17" x14ac:dyDescent="0.25">
      <c r="A22" t="s">
        <v>36</v>
      </c>
      <c r="B22" t="s">
        <v>37</v>
      </c>
      <c r="C22">
        <v>38.511105000000001</v>
      </c>
      <c r="D22">
        <v>-122.77461</v>
      </c>
      <c r="E22">
        <v>0.57195571999999995</v>
      </c>
      <c r="F22">
        <v>0.61325090500000001</v>
      </c>
      <c r="G22">
        <v>0.68102661873182901</v>
      </c>
      <c r="H22">
        <v>0.802774627825942</v>
      </c>
      <c r="I22">
        <v>0.78497856288539902</v>
      </c>
      <c r="J22">
        <v>0.83021673064214496</v>
      </c>
      <c r="L22">
        <f>RANK(E22,E$2:E$25)</f>
        <v>6</v>
      </c>
      <c r="M22">
        <f>RANK(F22,F$2:F$25)</f>
        <v>6</v>
      </c>
      <c r="N22">
        <f>RANK(G22,G$2:G$25)</f>
        <v>20</v>
      </c>
      <c r="O22">
        <f>RANK(H22,H$2:H$25)</f>
        <v>20</v>
      </c>
      <c r="P22">
        <f>RANK(I22,I$2:I$25)</f>
        <v>11</v>
      </c>
      <c r="Q22">
        <f>RANK(J22,J$2:J$25)</f>
        <v>21</v>
      </c>
    </row>
    <row r="23" spans="1:17" x14ac:dyDescent="0.25">
      <c r="A23" t="s">
        <v>48</v>
      </c>
      <c r="B23" t="s">
        <v>49</v>
      </c>
      <c r="C23">
        <v>38.438740000000003</v>
      </c>
      <c r="D23">
        <v>-122.67097</v>
      </c>
      <c r="E23">
        <v>0.73062730600000003</v>
      </c>
      <c r="F23">
        <v>0.87509797199999995</v>
      </c>
      <c r="G23">
        <v>0.65147872389606498</v>
      </c>
      <c r="H23">
        <v>0.77472269120845405</v>
      </c>
      <c r="I23">
        <v>0.79222069059142297</v>
      </c>
      <c r="J23">
        <v>0.82201958970682698</v>
      </c>
      <c r="L23">
        <f>RANK(E23,E$2:E$25)</f>
        <v>3</v>
      </c>
      <c r="M23">
        <f>RANK(F23,F$2:F$25)</f>
        <v>2</v>
      </c>
      <c r="N23">
        <f>RANK(G23,G$2:G$25)</f>
        <v>23</v>
      </c>
      <c r="O23">
        <f>RANK(H23,H$2:H$25)</f>
        <v>23</v>
      </c>
      <c r="P23">
        <f>RANK(I23,I$2:I$25)</f>
        <v>10</v>
      </c>
      <c r="Q23">
        <f>RANK(J23,J$2:J$25)</f>
        <v>22</v>
      </c>
    </row>
    <row r="24" spans="1:17" x14ac:dyDescent="0.25">
      <c r="A24" t="s">
        <v>12</v>
      </c>
      <c r="B24" t="s">
        <v>13</v>
      </c>
      <c r="C24">
        <v>38.504246999999999</v>
      </c>
      <c r="D24">
        <v>-122.762199</v>
      </c>
      <c r="E24">
        <v>0.57195571999999995</v>
      </c>
      <c r="F24">
        <v>0.66720296599999995</v>
      </c>
      <c r="G24">
        <v>0.65713424753857297</v>
      </c>
      <c r="H24">
        <v>0.78292515898286197</v>
      </c>
      <c r="I24">
        <v>0.76604683088717695</v>
      </c>
      <c r="J24">
        <v>0.81138388242761605</v>
      </c>
      <c r="L24">
        <f>RANK(E24,E$2:E$25)</f>
        <v>6</v>
      </c>
      <c r="M24">
        <f>RANK(F24,F$2:F$25)</f>
        <v>4</v>
      </c>
      <c r="N24">
        <f>RANK(G24,G$2:G$25)</f>
        <v>22</v>
      </c>
      <c r="O24">
        <f>RANK(H24,H$2:H$25)</f>
        <v>22</v>
      </c>
      <c r="P24">
        <f>RANK(I24,I$2:I$25)</f>
        <v>17</v>
      </c>
      <c r="Q24">
        <f>RANK(J24,J$2:J$25)</f>
        <v>23</v>
      </c>
    </row>
    <row r="25" spans="1:17" x14ac:dyDescent="0.25">
      <c r="A25" t="s">
        <v>18</v>
      </c>
      <c r="B25" t="s">
        <v>19</v>
      </c>
      <c r="C25">
        <v>38.460484000000001</v>
      </c>
      <c r="D25">
        <v>-122.7204</v>
      </c>
      <c r="E25">
        <v>1</v>
      </c>
      <c r="F25">
        <v>1</v>
      </c>
      <c r="G25">
        <v>0.50342463602194598</v>
      </c>
      <c r="H25">
        <v>0.62943687236218204</v>
      </c>
      <c r="I25">
        <v>0.626613713234349</v>
      </c>
      <c r="J25">
        <v>0.65272940808660596</v>
      </c>
      <c r="L25">
        <f>RANK(E25,E$2:E$25)</f>
        <v>1</v>
      </c>
      <c r="M25">
        <f>RANK(F25,F$2:F$25)</f>
        <v>1</v>
      </c>
      <c r="N25">
        <f>RANK(G25,G$2:G$25)</f>
        <v>24</v>
      </c>
      <c r="O25">
        <f>RANK(H25,H$2:H$25)</f>
        <v>24</v>
      </c>
      <c r="P25">
        <f>RANK(I25,I$2:I$25)</f>
        <v>24</v>
      </c>
      <c r="Q25">
        <f>RANK(J25,J$2:J$25)</f>
        <v>24</v>
      </c>
    </row>
  </sheetData>
  <autoFilter ref="A1:J25">
    <sortState ref="A2:J25">
      <sortCondition descending="1" ref="J1:J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O13" sqref="O13"/>
    </sheetView>
  </sheetViews>
  <sheetFormatPr defaultRowHeight="15" x14ac:dyDescent="0.25"/>
  <cols>
    <col min="1" max="1" width="7.5703125" bestFit="1" customWidth="1"/>
    <col min="2" max="2" width="45.85546875" bestFit="1" customWidth="1"/>
    <col min="3" max="3" width="10" bestFit="1" customWidth="1"/>
    <col min="4" max="4" width="11.7109375" bestFit="1" customWidth="1"/>
    <col min="5" max="5" width="14.42578125" bestFit="1" customWidth="1"/>
    <col min="6" max="6" width="18" bestFit="1" customWidth="1"/>
    <col min="7" max="7" width="13.140625" bestFit="1" customWidth="1"/>
    <col min="8" max="8" width="15.140625" bestFit="1" customWidth="1"/>
    <col min="9" max="9" width="16.5703125" bestFit="1" customWidth="1"/>
    <col min="10" max="10" width="21.85546875" bestFit="1" customWidth="1"/>
    <col min="11" max="11" width="21.85546875" customWidth="1"/>
    <col min="14" max="14" width="15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58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</row>
    <row r="2" spans="1:17" x14ac:dyDescent="0.25">
      <c r="A2" t="s">
        <v>18</v>
      </c>
      <c r="B2" t="s">
        <v>19</v>
      </c>
      <c r="C2">
        <v>38.460484000000001</v>
      </c>
      <c r="D2">
        <v>-122.7204</v>
      </c>
      <c r="E2">
        <v>1</v>
      </c>
      <c r="F2">
        <v>1</v>
      </c>
      <c r="G2">
        <v>0.50342463602194598</v>
      </c>
      <c r="H2">
        <v>0.62943687236218204</v>
      </c>
      <c r="I2">
        <v>0.626613713234349</v>
      </c>
      <c r="J2">
        <v>0.65272940808660596</v>
      </c>
      <c r="L2">
        <f>RANK(E2,E$2:E$20)</f>
        <v>1</v>
      </c>
      <c r="M2">
        <f>RANK(F2,F$2:F$20)</f>
        <v>1</v>
      </c>
      <c r="N2">
        <f>RANK(G2,G$2:G$20)</f>
        <v>19</v>
      </c>
      <c r="O2">
        <f>RANK(H2,H$2:H$20)</f>
        <v>19</v>
      </c>
      <c r="P2">
        <f>RANK(I2,I$2:I$20)</f>
        <v>19</v>
      </c>
      <c r="Q2">
        <f>RANK(J2,J$2:J$20)</f>
        <v>19</v>
      </c>
    </row>
    <row r="3" spans="1:17" x14ac:dyDescent="0.25">
      <c r="A3" t="s">
        <v>48</v>
      </c>
      <c r="B3" t="s">
        <v>49</v>
      </c>
      <c r="C3">
        <v>38.438740000000003</v>
      </c>
      <c r="D3">
        <v>-122.67097</v>
      </c>
      <c r="E3">
        <v>0.73062730600000003</v>
      </c>
      <c r="F3">
        <v>0.87509797199999995</v>
      </c>
      <c r="G3">
        <v>0.65147872389606498</v>
      </c>
      <c r="H3">
        <v>0.77472269120845405</v>
      </c>
      <c r="I3">
        <v>0.79222069059142297</v>
      </c>
      <c r="J3">
        <v>0.82201958970682698</v>
      </c>
      <c r="L3">
        <f>RANK(E3,E$2:E$20)</f>
        <v>2</v>
      </c>
      <c r="M3">
        <f>RANK(F3,F$2:F$20)</f>
        <v>2</v>
      </c>
      <c r="N3">
        <f>RANK(G3,G$2:G$20)</f>
        <v>18</v>
      </c>
      <c r="O3">
        <f>RANK(H3,H$2:H$20)</f>
        <v>18</v>
      </c>
      <c r="P3">
        <f>RANK(I3,I$2:I$20)</f>
        <v>8</v>
      </c>
      <c r="Q3">
        <f>RANK(J3,J$2:J$20)</f>
        <v>17</v>
      </c>
    </row>
    <row r="4" spans="1:17" x14ac:dyDescent="0.25">
      <c r="A4" t="s">
        <v>50</v>
      </c>
      <c r="B4" t="s">
        <v>51</v>
      </c>
      <c r="C4">
        <v>38.420914000000003</v>
      </c>
      <c r="D4">
        <v>-122.72789</v>
      </c>
      <c r="E4">
        <v>0.66789667900000005</v>
      </c>
      <c r="F4">
        <v>0.72485813300000002</v>
      </c>
      <c r="G4">
        <v>0.70421405283124505</v>
      </c>
      <c r="H4">
        <v>0.83980543379261696</v>
      </c>
      <c r="I4">
        <v>0.78469910747978</v>
      </c>
      <c r="J4">
        <v>0.85759943709418895</v>
      </c>
      <c r="L4">
        <f>RANK(E4,E$2:E$20)</f>
        <v>3</v>
      </c>
      <c r="M4">
        <f>RANK(F4,F$2:F$20)</f>
        <v>3</v>
      </c>
      <c r="N4">
        <f>RANK(G4,G$2:G$20)</f>
        <v>15</v>
      </c>
      <c r="O4">
        <f>RANK(H4,H$2:H$20)</f>
        <v>14</v>
      </c>
      <c r="P4">
        <f>RANK(I4,I$2:I$20)</f>
        <v>10</v>
      </c>
      <c r="Q4">
        <f>RANK(J4,J$2:J$20)</f>
        <v>15</v>
      </c>
    </row>
    <row r="5" spans="1:17" x14ac:dyDescent="0.25">
      <c r="A5" t="s">
        <v>30</v>
      </c>
      <c r="B5" t="s">
        <v>31</v>
      </c>
      <c r="C5">
        <v>38.552208</v>
      </c>
      <c r="D5">
        <v>-122.80717</v>
      </c>
      <c r="E5">
        <v>0.57195571999999995</v>
      </c>
      <c r="F5">
        <v>0.52571819799999997</v>
      </c>
      <c r="G5">
        <v>0.74084989829296</v>
      </c>
      <c r="H5">
        <v>0.83547979293911401</v>
      </c>
      <c r="I5">
        <v>0.83703997618506898</v>
      </c>
      <c r="J5">
        <v>0.86188337820847605</v>
      </c>
      <c r="L5">
        <f>RANK(E5,E$2:E$20)</f>
        <v>4</v>
      </c>
      <c r="M5">
        <f>RANK(F5,F$2:F$20)</f>
        <v>7</v>
      </c>
      <c r="N5">
        <f>RANK(G5,G$2:G$20)</f>
        <v>11</v>
      </c>
      <c r="O5">
        <f>RANK(H5,H$2:H$20)</f>
        <v>15</v>
      </c>
      <c r="P5">
        <f>RANK(I5,I$2:I$20)</f>
        <v>7</v>
      </c>
      <c r="Q5">
        <f>RANK(J5,J$2:J$20)</f>
        <v>14</v>
      </c>
    </row>
    <row r="6" spans="1:17" x14ac:dyDescent="0.25">
      <c r="A6" t="s">
        <v>36</v>
      </c>
      <c r="B6" t="s">
        <v>37</v>
      </c>
      <c r="C6">
        <v>38.511105000000001</v>
      </c>
      <c r="D6">
        <v>-122.77461</v>
      </c>
      <c r="E6">
        <v>0.57195571999999995</v>
      </c>
      <c r="F6">
        <v>0.61325090500000001</v>
      </c>
      <c r="G6">
        <v>0.68102661873182901</v>
      </c>
      <c r="H6">
        <v>0.802774627825942</v>
      </c>
      <c r="I6">
        <v>0.78497856288539902</v>
      </c>
      <c r="J6">
        <v>0.83021673064214496</v>
      </c>
      <c r="L6">
        <f>RANK(E6,E$2:E$20)</f>
        <v>4</v>
      </c>
      <c r="M6">
        <f>RANK(F6,F$2:F$20)</f>
        <v>5</v>
      </c>
      <c r="N6">
        <f>RANK(G6,G$2:G$20)</f>
        <v>16</v>
      </c>
      <c r="O6">
        <f>RANK(H6,H$2:H$20)</f>
        <v>16</v>
      </c>
      <c r="P6">
        <f>RANK(I6,I$2:I$20)</f>
        <v>9</v>
      </c>
      <c r="Q6">
        <f>RANK(J6,J$2:J$20)</f>
        <v>16</v>
      </c>
    </row>
    <row r="7" spans="1:17" x14ac:dyDescent="0.25">
      <c r="A7" t="s">
        <v>12</v>
      </c>
      <c r="B7" t="s">
        <v>13</v>
      </c>
      <c r="C7">
        <v>38.504246999999999</v>
      </c>
      <c r="D7">
        <v>-122.762199</v>
      </c>
      <c r="E7">
        <v>0.57195571999999995</v>
      </c>
      <c r="F7">
        <v>0.66720296599999995</v>
      </c>
      <c r="G7">
        <v>0.65713424753857297</v>
      </c>
      <c r="H7">
        <v>0.78292515898286197</v>
      </c>
      <c r="I7">
        <v>0.76604683088717695</v>
      </c>
      <c r="J7">
        <v>0.81138388242761605</v>
      </c>
      <c r="L7">
        <f>RANK(E7,E$2:E$20)</f>
        <v>4</v>
      </c>
      <c r="M7">
        <f>RANK(F7,F$2:F$20)</f>
        <v>4</v>
      </c>
      <c r="N7">
        <f>RANK(G7,G$2:G$20)</f>
        <v>17</v>
      </c>
      <c r="O7">
        <f>RANK(H7,H$2:H$20)</f>
        <v>17</v>
      </c>
      <c r="P7">
        <f>RANK(I7,I$2:I$20)</f>
        <v>13</v>
      </c>
      <c r="Q7">
        <f>RANK(J7,J$2:J$20)</f>
        <v>18</v>
      </c>
    </row>
    <row r="8" spans="1:17" x14ac:dyDescent="0.25">
      <c r="A8" t="s">
        <v>26</v>
      </c>
      <c r="B8" t="s">
        <v>27</v>
      </c>
      <c r="C8">
        <v>38.324818</v>
      </c>
      <c r="D8">
        <v>-122.69176</v>
      </c>
      <c r="E8">
        <v>0.49815498200000002</v>
      </c>
      <c r="F8">
        <v>0.52388457899999996</v>
      </c>
      <c r="G8">
        <v>0.87305871785912104</v>
      </c>
      <c r="H8">
        <v>1</v>
      </c>
      <c r="I8">
        <v>0.88361504655352996</v>
      </c>
      <c r="J8">
        <v>1</v>
      </c>
      <c r="L8">
        <f>RANK(E8,E$2:E$20)</f>
        <v>7</v>
      </c>
      <c r="M8">
        <f>RANK(F8,F$2:F$20)</f>
        <v>8</v>
      </c>
      <c r="N8">
        <f>RANK(G8,G$2:G$20)</f>
        <v>5</v>
      </c>
      <c r="O8">
        <f>RANK(H8,H$2:H$20)</f>
        <v>1</v>
      </c>
      <c r="P8">
        <f>RANK(I8,I$2:I$20)</f>
        <v>5</v>
      </c>
      <c r="Q8">
        <f>RANK(J8,J$2:J$20)</f>
        <v>1</v>
      </c>
    </row>
    <row r="9" spans="1:17" x14ac:dyDescent="0.25">
      <c r="A9" t="s">
        <v>24</v>
      </c>
      <c r="B9" t="s">
        <v>25</v>
      </c>
      <c r="C9">
        <v>38.324100000000001</v>
      </c>
      <c r="D9">
        <v>-122.69032</v>
      </c>
      <c r="E9">
        <v>0.49815498200000002</v>
      </c>
      <c r="F9">
        <v>0.52388457899999996</v>
      </c>
      <c r="G9">
        <v>0.87958476614799697</v>
      </c>
      <c r="H9">
        <v>0.98901438769974204</v>
      </c>
      <c r="I9">
        <v>0.89247115812323796</v>
      </c>
      <c r="J9">
        <v>0.99047514291911398</v>
      </c>
      <c r="L9">
        <f>RANK(E9,E$2:E$20)</f>
        <v>7</v>
      </c>
      <c r="M9">
        <f>RANK(F9,F$2:F$20)</f>
        <v>8</v>
      </c>
      <c r="N9">
        <f>RANK(G9,G$2:G$20)</f>
        <v>4</v>
      </c>
      <c r="O9">
        <f>RANK(H9,H$2:H$20)</f>
        <v>2</v>
      </c>
      <c r="P9">
        <f>RANK(I9,I$2:I$20)</f>
        <v>4</v>
      </c>
      <c r="Q9">
        <f>RANK(J9,J$2:J$20)</f>
        <v>2</v>
      </c>
    </row>
    <row r="10" spans="1:17" x14ac:dyDescent="0.25">
      <c r="A10" t="s">
        <v>16</v>
      </c>
      <c r="B10" t="s">
        <v>17</v>
      </c>
      <c r="C10">
        <v>38.278485000000003</v>
      </c>
      <c r="D10">
        <v>-122.661661</v>
      </c>
      <c r="E10">
        <v>0.49815498200000002</v>
      </c>
      <c r="F10">
        <v>0.51997869399999996</v>
      </c>
      <c r="G10">
        <v>0.94998330764139804</v>
      </c>
      <c r="H10">
        <v>0.93541027363785501</v>
      </c>
      <c r="I10">
        <v>0.97000411712301604</v>
      </c>
      <c r="J10">
        <v>0.94554571947024701</v>
      </c>
      <c r="L10">
        <f>RANK(E10,E$2:E$20)</f>
        <v>7</v>
      </c>
      <c r="M10">
        <f>RANK(F10,F$2:F$20)</f>
        <v>10</v>
      </c>
      <c r="N10">
        <f>RANK(G10,G$2:G$20)</f>
        <v>3</v>
      </c>
      <c r="O10">
        <f>RANK(H10,H$2:H$20)</f>
        <v>7</v>
      </c>
      <c r="P10">
        <f>RANK(I10,I$2:I$20)</f>
        <v>3</v>
      </c>
      <c r="Q10">
        <f>RANK(J10,J$2:J$20)</f>
        <v>6</v>
      </c>
    </row>
    <row r="11" spans="1:17" x14ac:dyDescent="0.25">
      <c r="A11" t="s">
        <v>56</v>
      </c>
      <c r="B11" t="s">
        <v>57</v>
      </c>
      <c r="C11">
        <v>38.261111</v>
      </c>
      <c r="D11">
        <v>-122.642107</v>
      </c>
      <c r="E11">
        <v>0.49815498200000002</v>
      </c>
      <c r="F11">
        <v>0.51787430000000001</v>
      </c>
      <c r="G11">
        <v>0.97058820712582194</v>
      </c>
      <c r="H11">
        <v>0.92481623057247098</v>
      </c>
      <c r="I11">
        <v>0.98545759088256302</v>
      </c>
      <c r="J11">
        <v>0.93677498396412795</v>
      </c>
      <c r="L11">
        <f>RANK(E11,E$2:E$20)</f>
        <v>7</v>
      </c>
      <c r="M11">
        <f>RANK(F11,F$2:F$20)</f>
        <v>11</v>
      </c>
      <c r="N11">
        <f>RANK(G11,G$2:G$20)</f>
        <v>2</v>
      </c>
      <c r="O11">
        <f>RANK(H11,H$2:H$20)</f>
        <v>10</v>
      </c>
      <c r="P11">
        <f>RANK(I11,I$2:I$20)</f>
        <v>2</v>
      </c>
      <c r="Q11">
        <f>RANK(J11,J$2:J$20)</f>
        <v>8</v>
      </c>
    </row>
    <row r="12" spans="1:17" x14ac:dyDescent="0.25">
      <c r="A12" t="s">
        <v>52</v>
      </c>
      <c r="B12" t="s">
        <v>53</v>
      </c>
      <c r="C12">
        <v>38.246876</v>
      </c>
      <c r="D12">
        <v>-122.64398</v>
      </c>
      <c r="E12">
        <v>0.49815498200000002</v>
      </c>
      <c r="F12">
        <v>0.49885340099999997</v>
      </c>
      <c r="G12">
        <v>0.97852272172935895</v>
      </c>
      <c r="H12">
        <v>0.92230728407298102</v>
      </c>
      <c r="I12">
        <v>0.99171893073483197</v>
      </c>
      <c r="J12">
        <v>0.934563693014834</v>
      </c>
      <c r="L12">
        <f>RANK(E12,E$2:E$20)</f>
        <v>7</v>
      </c>
      <c r="M12">
        <f>RANK(F12,F$2:F$20)</f>
        <v>13</v>
      </c>
      <c r="N12">
        <f>RANK(G12,G$2:G$20)</f>
        <v>1</v>
      </c>
      <c r="O12">
        <f>RANK(H12,H$2:H$20)</f>
        <v>11</v>
      </c>
      <c r="P12">
        <f>RANK(I12,I$2:I$20)</f>
        <v>1</v>
      </c>
      <c r="Q12">
        <f>RANK(J12,J$2:J$20)</f>
        <v>9</v>
      </c>
    </row>
    <row r="13" spans="1:17" x14ac:dyDescent="0.25">
      <c r="A13" t="s">
        <v>38</v>
      </c>
      <c r="B13" t="s">
        <v>39</v>
      </c>
      <c r="C13">
        <v>38.379387000000001</v>
      </c>
      <c r="D13">
        <v>-122.7042</v>
      </c>
      <c r="E13">
        <v>0.49815498200000002</v>
      </c>
      <c r="F13">
        <v>0.554942343</v>
      </c>
      <c r="G13">
        <v>0.78090897205126597</v>
      </c>
      <c r="H13">
        <v>0.89742618342444702</v>
      </c>
      <c r="I13">
        <v>0.84023855804098102</v>
      </c>
      <c r="J13">
        <v>0.91117878510690797</v>
      </c>
      <c r="L13">
        <f>RANK(E13,E$2:E$20)</f>
        <v>7</v>
      </c>
      <c r="M13">
        <f>RANK(F13,F$2:F$20)</f>
        <v>6</v>
      </c>
      <c r="N13">
        <f>RANK(G13,G$2:G$20)</f>
        <v>6</v>
      </c>
      <c r="O13">
        <f>RANK(H13,H$2:H$20)</f>
        <v>12</v>
      </c>
      <c r="P13">
        <f>RANK(I13,I$2:I$20)</f>
        <v>6</v>
      </c>
      <c r="Q13">
        <f>RANK(J13,J$2:J$20)</f>
        <v>12</v>
      </c>
    </row>
    <row r="14" spans="1:17" x14ac:dyDescent="0.25">
      <c r="A14" t="s">
        <v>32</v>
      </c>
      <c r="B14" t="s">
        <v>33</v>
      </c>
      <c r="C14">
        <v>38.448532</v>
      </c>
      <c r="D14">
        <v>-122.76956</v>
      </c>
      <c r="E14">
        <v>0.44280442800000003</v>
      </c>
      <c r="F14">
        <v>0.51573464099999999</v>
      </c>
      <c r="G14">
        <v>0.71337529601660299</v>
      </c>
      <c r="H14">
        <v>0.87022148723876502</v>
      </c>
      <c r="I14">
        <v>0.76934371012906499</v>
      </c>
      <c r="J14">
        <v>0.87633037392801605</v>
      </c>
      <c r="L14">
        <f>RANK(E14,E$2:E$20)</f>
        <v>13</v>
      </c>
      <c r="M14">
        <f>RANK(F14,F$2:F$20)</f>
        <v>12</v>
      </c>
      <c r="N14">
        <f>RANK(G14,G$2:G$20)</f>
        <v>13</v>
      </c>
      <c r="O14">
        <f>RANK(H14,H$2:H$20)</f>
        <v>13</v>
      </c>
      <c r="P14">
        <f>RANK(I14,I$2:I$20)</f>
        <v>12</v>
      </c>
      <c r="Q14">
        <f>RANK(J14,J$2:J$20)</f>
        <v>13</v>
      </c>
    </row>
    <row r="15" spans="1:17" x14ac:dyDescent="0.25">
      <c r="A15" t="s">
        <v>40</v>
      </c>
      <c r="B15" t="s">
        <v>41</v>
      </c>
      <c r="C15">
        <v>38.400170000000003</v>
      </c>
      <c r="D15">
        <v>-122.828064</v>
      </c>
      <c r="E15">
        <v>0.413284133</v>
      </c>
      <c r="F15">
        <v>0.41966617299999998</v>
      </c>
      <c r="G15">
        <v>0.75947040420984002</v>
      </c>
      <c r="H15">
        <v>0.97472663768304102</v>
      </c>
      <c r="I15">
        <v>0.74850908500490498</v>
      </c>
      <c r="J15">
        <v>0.94984115085023901</v>
      </c>
      <c r="L15">
        <f>RANK(E15,E$2:E$20)</f>
        <v>14</v>
      </c>
      <c r="M15">
        <f>RANK(F15,F$2:F$20)</f>
        <v>15</v>
      </c>
      <c r="N15">
        <f>RANK(G15,G$2:G$20)</f>
        <v>10</v>
      </c>
      <c r="O15">
        <f>RANK(H15,H$2:H$20)</f>
        <v>3</v>
      </c>
      <c r="P15">
        <f>RANK(I15,I$2:I$20)</f>
        <v>16</v>
      </c>
      <c r="Q15">
        <f>RANK(J15,J$2:J$20)</f>
        <v>3</v>
      </c>
    </row>
    <row r="16" spans="1:17" x14ac:dyDescent="0.25">
      <c r="A16" t="s">
        <v>22</v>
      </c>
      <c r="B16" t="s">
        <v>23</v>
      </c>
      <c r="C16">
        <v>38.404736</v>
      </c>
      <c r="D16">
        <v>-122.83999</v>
      </c>
      <c r="E16">
        <v>0.413284133</v>
      </c>
      <c r="F16">
        <v>0.41489698899999999</v>
      </c>
      <c r="G16">
        <v>0.76118373629429203</v>
      </c>
      <c r="H16">
        <v>0.96992651141031605</v>
      </c>
      <c r="I16">
        <v>0.75327567160079001</v>
      </c>
      <c r="J16">
        <v>0.94751581682763197</v>
      </c>
      <c r="L16">
        <f>RANK(E16,E$2:E$20)</f>
        <v>14</v>
      </c>
      <c r="M16">
        <f>RANK(F16,F$2:F$20)</f>
        <v>16</v>
      </c>
      <c r="N16">
        <f>RANK(G16,G$2:G$20)</f>
        <v>8</v>
      </c>
      <c r="O16">
        <f>RANK(H16,H$2:H$20)</f>
        <v>4</v>
      </c>
      <c r="P16">
        <f>RANK(I16,I$2:I$20)</f>
        <v>14</v>
      </c>
      <c r="Q16">
        <f>RANK(J16,J$2:J$20)</f>
        <v>4</v>
      </c>
    </row>
    <row r="17" spans="1:17" x14ac:dyDescent="0.25">
      <c r="A17" t="s">
        <v>46</v>
      </c>
      <c r="B17" t="s">
        <v>47</v>
      </c>
      <c r="C17">
        <v>38.402251999999997</v>
      </c>
      <c r="D17">
        <v>-122.83709</v>
      </c>
      <c r="E17">
        <v>0.413284133</v>
      </c>
      <c r="F17">
        <v>0.40963906700000002</v>
      </c>
      <c r="G17">
        <v>0.76118373629429203</v>
      </c>
      <c r="H17">
        <v>0.96992651141031605</v>
      </c>
      <c r="I17">
        <v>0.75327567160079001</v>
      </c>
      <c r="J17">
        <v>0.94751581682763197</v>
      </c>
      <c r="L17">
        <f>RANK(E17,E$2:E$20)</f>
        <v>14</v>
      </c>
      <c r="M17">
        <f>RANK(F17,F$2:F$20)</f>
        <v>17</v>
      </c>
      <c r="N17">
        <f>RANK(G17,G$2:G$20)</f>
        <v>8</v>
      </c>
      <c r="O17">
        <f>RANK(H17,H$2:H$20)</f>
        <v>4</v>
      </c>
      <c r="P17">
        <f>RANK(I17,I$2:I$20)</f>
        <v>14</v>
      </c>
      <c r="Q17">
        <f>RANK(J17,J$2:J$20)</f>
        <v>4</v>
      </c>
    </row>
    <row r="18" spans="1:17" x14ac:dyDescent="0.25">
      <c r="A18" t="s">
        <v>42</v>
      </c>
      <c r="B18" t="s">
        <v>43</v>
      </c>
      <c r="C18">
        <v>38.386102000000001</v>
      </c>
      <c r="D18">
        <v>-122.801047</v>
      </c>
      <c r="E18">
        <v>0.413284133</v>
      </c>
      <c r="F18">
        <v>0.42847022099999998</v>
      </c>
      <c r="G18">
        <v>0.76974779040043795</v>
      </c>
      <c r="H18">
        <v>0.96328721301500797</v>
      </c>
      <c r="I18">
        <v>0.77007003487992498</v>
      </c>
      <c r="J18">
        <v>0.94539557869122604</v>
      </c>
      <c r="L18">
        <f>RANK(E18,E$2:E$20)</f>
        <v>14</v>
      </c>
      <c r="M18">
        <f>RANK(F18,F$2:F$20)</f>
        <v>14</v>
      </c>
      <c r="N18">
        <f>RANK(G18,G$2:G$20)</f>
        <v>7</v>
      </c>
      <c r="O18">
        <f>RANK(H18,H$2:H$20)</f>
        <v>6</v>
      </c>
      <c r="P18">
        <f>RANK(I18,I$2:I$20)</f>
        <v>11</v>
      </c>
      <c r="Q18">
        <f>RANK(J18,J$2:J$20)</f>
        <v>7</v>
      </c>
    </row>
    <row r="19" spans="1:17" x14ac:dyDescent="0.25">
      <c r="A19" t="s">
        <v>54</v>
      </c>
      <c r="B19" t="s">
        <v>55</v>
      </c>
      <c r="C19">
        <v>38.443446999999999</v>
      </c>
      <c r="D19">
        <v>-122.90854</v>
      </c>
      <c r="E19">
        <v>0.273062731</v>
      </c>
      <c r="F19">
        <v>0.28880563999999997</v>
      </c>
      <c r="G19">
        <v>0.71125533666128304</v>
      </c>
      <c r="H19">
        <v>0.92583945291548697</v>
      </c>
      <c r="I19">
        <v>0.73983737326675303</v>
      </c>
      <c r="J19">
        <v>0.922314295624169</v>
      </c>
      <c r="L19">
        <f>RANK(E19,E$2:E$20)</f>
        <v>18</v>
      </c>
      <c r="M19">
        <f>RANK(F19,F$2:F$20)</f>
        <v>18</v>
      </c>
      <c r="N19">
        <f>RANK(G19,G$2:G$20)</f>
        <v>14</v>
      </c>
      <c r="O19">
        <f>RANK(H19,H$2:H$20)</f>
        <v>9</v>
      </c>
      <c r="P19">
        <f>RANK(I19,I$2:I$20)</f>
        <v>18</v>
      </c>
      <c r="Q19">
        <f>RANK(J19,J$2:J$20)</f>
        <v>11</v>
      </c>
    </row>
    <row r="20" spans="1:17" x14ac:dyDescent="0.25">
      <c r="A20" t="s">
        <v>10</v>
      </c>
      <c r="B20" t="s">
        <v>11</v>
      </c>
      <c r="C20">
        <v>38.389173</v>
      </c>
      <c r="D20">
        <v>-122.93165399999999</v>
      </c>
      <c r="E20">
        <v>0.243542435</v>
      </c>
      <c r="F20">
        <v>0.25620836299999999</v>
      </c>
      <c r="G20">
        <v>0.71843207601737102</v>
      </c>
      <c r="H20">
        <v>0.93518139820105395</v>
      </c>
      <c r="I20">
        <v>0.74165744488096397</v>
      </c>
      <c r="J20">
        <v>0.92978725591212896</v>
      </c>
      <c r="L20">
        <f>RANK(E20,E$2:E$20)</f>
        <v>19</v>
      </c>
      <c r="M20">
        <f>RANK(F20,F$2:F$20)</f>
        <v>19</v>
      </c>
      <c r="N20">
        <f>RANK(G20,G$2:G$20)</f>
        <v>12</v>
      </c>
      <c r="O20">
        <f>RANK(H20,H$2:H$20)</f>
        <v>8</v>
      </c>
      <c r="P20">
        <f>RANK(I20,I$2:I$20)</f>
        <v>17</v>
      </c>
      <c r="Q20">
        <f>RANK(J20,J$2:J$20)</f>
        <v>10</v>
      </c>
    </row>
  </sheetData>
  <autoFilter ref="A1:Q31">
    <sortState ref="A2:Q31">
      <sortCondition descending="1" ref="E1:E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Wingenroth</cp:lastModifiedBy>
  <dcterms:created xsi:type="dcterms:W3CDTF">2018-06-05T21:45:25Z</dcterms:created>
  <dcterms:modified xsi:type="dcterms:W3CDTF">2018-06-05T21:45:25Z</dcterms:modified>
</cp:coreProperties>
</file>