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90" windowWidth="19200" windowHeight="11640" activeTab="3"/>
  </bookViews>
  <sheets>
    <sheet name="养成功能" sheetId="3" r:id="rId1"/>
    <sheet name="角色技能" sheetId="1" r:id="rId2"/>
    <sheet name="角色属性与战斗规划" sheetId="2" r:id="rId3"/>
    <sheet name="角色属性表" sheetId="9" r:id="rId4"/>
    <sheet name="角色Label" sheetId="4" r:id="rId5"/>
    <sheet name="技能表" sheetId="7" r:id="rId6"/>
    <sheet name="条件类型" sheetId="8" r:id="rId7"/>
    <sheet name="技能效果类型" sheetId="6" r:id="rId8"/>
  </sheets>
  <calcPr calcId="125725"/>
</workbook>
</file>

<file path=xl/calcChain.xml><?xml version="1.0" encoding="utf-8"?>
<calcChain xmlns="http://schemas.openxmlformats.org/spreadsheetml/2006/main">
  <c r="G20" i="9"/>
  <c r="G21" s="1"/>
  <c r="G22" s="1"/>
  <c r="G23" s="1"/>
  <c r="G24" s="1"/>
  <c r="G25" s="1"/>
  <c r="G26" s="1"/>
  <c r="G27" s="1"/>
  <c r="G28" s="1"/>
  <c r="F20"/>
  <c r="F21" s="1"/>
  <c r="F22" s="1"/>
  <c r="F23" s="1"/>
  <c r="F24" s="1"/>
  <c r="F25" s="1"/>
  <c r="F26" s="1"/>
  <c r="F27" s="1"/>
  <c r="F28" s="1"/>
  <c r="E20"/>
  <c r="E21" s="1"/>
  <c r="E22" s="1"/>
  <c r="E23" s="1"/>
  <c r="E24" s="1"/>
  <c r="E25" s="1"/>
  <c r="E26" s="1"/>
  <c r="E27" s="1"/>
  <c r="E28" s="1"/>
  <c r="G11"/>
  <c r="G12" s="1"/>
  <c r="G13" s="1"/>
  <c r="G14" s="1"/>
  <c r="G15" s="1"/>
  <c r="G16" s="1"/>
  <c r="G17" s="1"/>
  <c r="G18" s="1"/>
  <c r="G19" s="1"/>
  <c r="F11"/>
  <c r="F12" s="1"/>
  <c r="F13" s="1"/>
  <c r="F14" s="1"/>
  <c r="F15" s="1"/>
  <c r="F16" s="1"/>
  <c r="F17" s="1"/>
  <c r="F18" s="1"/>
  <c r="F19" s="1"/>
  <c r="E11"/>
  <c r="E12" s="1"/>
  <c r="E13" s="1"/>
  <c r="E14" s="1"/>
  <c r="E15" s="1"/>
  <c r="E16" s="1"/>
  <c r="E17" s="1"/>
  <c r="E18" s="1"/>
  <c r="E19" s="1"/>
  <c r="F2"/>
  <c r="F3" s="1"/>
  <c r="F4" s="1"/>
  <c r="F5" s="1"/>
  <c r="F6" s="1"/>
  <c r="F7" s="1"/>
  <c r="F8" s="1"/>
  <c r="F9" s="1"/>
  <c r="F10" s="1"/>
  <c r="G2"/>
  <c r="G3" s="1"/>
  <c r="G4" s="1"/>
  <c r="G5" s="1"/>
  <c r="G6" s="1"/>
  <c r="G7" s="1"/>
  <c r="G8" s="1"/>
  <c r="G9" s="1"/>
  <c r="G10" s="1"/>
  <c r="E2"/>
  <c r="E3" s="1"/>
  <c r="E4" s="1"/>
  <c r="E5" s="1"/>
  <c r="E6" s="1"/>
  <c r="E7" s="1"/>
  <c r="E8" s="1"/>
  <c r="E9" s="1"/>
  <c r="E10" s="1"/>
</calcChain>
</file>

<file path=xl/sharedStrings.xml><?xml version="1.0" encoding="utf-8"?>
<sst xmlns="http://schemas.openxmlformats.org/spreadsheetml/2006/main" count="535" uniqueCount="397">
  <si>
    <t>主角</t>
    <phoneticPr fontId="1" type="noConversion"/>
  </si>
  <si>
    <t>必杀1</t>
    <phoneticPr fontId="1" type="noConversion"/>
  </si>
  <si>
    <t>必杀2</t>
    <phoneticPr fontId="1" type="noConversion"/>
  </si>
  <si>
    <t>必杀3</t>
    <phoneticPr fontId="1" type="noConversion"/>
  </si>
  <si>
    <t>必杀4</t>
    <phoneticPr fontId="1" type="noConversion"/>
  </si>
  <si>
    <t>必杀5</t>
    <phoneticPr fontId="1" type="noConversion"/>
  </si>
  <si>
    <t>羽音</t>
    <phoneticPr fontId="1" type="noConversion"/>
  </si>
  <si>
    <t>必杀</t>
    <phoneticPr fontId="1" type="noConversion"/>
  </si>
  <si>
    <t>影剑之术</t>
    <phoneticPr fontId="1" type="noConversion"/>
  </si>
  <si>
    <t>攻击对方后排单体血最少的单位，造成大量伤害</t>
    <phoneticPr fontId="1" type="noConversion"/>
  </si>
  <si>
    <t>柔术</t>
    <phoneticPr fontId="1" type="noConversion"/>
  </si>
  <si>
    <t>被动</t>
    <phoneticPr fontId="1" type="noConversion"/>
  </si>
  <si>
    <t>周康</t>
    <phoneticPr fontId="1" type="noConversion"/>
  </si>
  <si>
    <t>地煞拳</t>
    <phoneticPr fontId="1" type="noConversion"/>
  </si>
  <si>
    <t>被动1</t>
    <phoneticPr fontId="1" type="noConversion"/>
  </si>
  <si>
    <t>效果</t>
    <phoneticPr fontId="1" type="noConversion"/>
  </si>
  <si>
    <t>类型</t>
    <phoneticPr fontId="1" type="noConversion"/>
  </si>
  <si>
    <t>技能名</t>
    <phoneticPr fontId="1" type="noConversion"/>
  </si>
  <si>
    <t>被动2</t>
  </si>
  <si>
    <t>被动3</t>
  </si>
  <si>
    <t>被动4</t>
  </si>
  <si>
    <t>被动5</t>
  </si>
  <si>
    <t>乘胜追击</t>
    <phoneticPr fontId="1" type="noConversion"/>
  </si>
  <si>
    <t>普通攻击时杀死对手可以增加1次普通攻击，每回合最多触发1次</t>
    <phoneticPr fontId="1" type="noConversion"/>
  </si>
  <si>
    <t>八极拳</t>
    <phoneticPr fontId="1" type="noConversion"/>
  </si>
  <si>
    <t>叶星洲</t>
    <phoneticPr fontId="1" type="noConversion"/>
  </si>
  <si>
    <t>恃强凌弱</t>
    <phoneticPr fontId="1" type="noConversion"/>
  </si>
  <si>
    <t>叶雪云</t>
    <phoneticPr fontId="1" type="noConversion"/>
  </si>
  <si>
    <t>无式</t>
    <phoneticPr fontId="1" type="noConversion"/>
  </si>
  <si>
    <t>斗争之心</t>
    <phoneticPr fontId="1" type="noConversion"/>
  </si>
  <si>
    <t>舍己为人</t>
    <phoneticPr fontId="1" type="noConversion"/>
  </si>
  <si>
    <t>神宗领袖</t>
    <phoneticPr fontId="1" type="noConversion"/>
  </si>
  <si>
    <t>增加3次普通攻击，持续1回合</t>
    <phoneticPr fontId="1" type="noConversion"/>
  </si>
  <si>
    <t>天雷动</t>
    <phoneticPr fontId="1" type="noConversion"/>
  </si>
  <si>
    <t>穿云击</t>
    <phoneticPr fontId="1" type="noConversion"/>
  </si>
  <si>
    <t>烈风掌</t>
    <phoneticPr fontId="1" type="noConversion"/>
  </si>
  <si>
    <t>必杀反制</t>
    <phoneticPr fontId="1" type="noConversion"/>
  </si>
  <si>
    <t>当攻击触发暴击时对目标附加眩晕效果</t>
    <phoneticPr fontId="1" type="noConversion"/>
  </si>
  <si>
    <t>震心慑魂</t>
    <phoneticPr fontId="1" type="noConversion"/>
  </si>
  <si>
    <t>影杀</t>
    <phoneticPr fontId="1" type="noConversion"/>
  </si>
  <si>
    <t>刺杀大师</t>
    <phoneticPr fontId="1" type="noConversion"/>
  </si>
  <si>
    <t>幻影连杀</t>
    <phoneticPr fontId="1" type="noConversion"/>
  </si>
  <si>
    <t>攻击对方全体角色，造成大量伤害</t>
    <phoneticPr fontId="1" type="noConversion"/>
  </si>
  <si>
    <t>攻击血量少于30%的角色时伤害提升50%</t>
    <phoneticPr fontId="1" type="noConversion"/>
  </si>
  <si>
    <t>叶乘誉</t>
    <phoneticPr fontId="1" type="noConversion"/>
  </si>
  <si>
    <t>贵人</t>
    <phoneticPr fontId="1" type="noConversion"/>
  </si>
  <si>
    <t>攻击正面单体造成大量伤害，同时自身恢复2点气势</t>
  </si>
  <si>
    <t>进入战斗时直接增加2点气势</t>
  </si>
  <si>
    <t>为我方全体角色恢复生命，并且增加1点气势</t>
  </si>
  <si>
    <t>角色升级</t>
    <phoneticPr fontId="1" type="noConversion"/>
  </si>
  <si>
    <t>角色突破</t>
    <phoneticPr fontId="1" type="noConversion"/>
  </si>
  <si>
    <t>装备升级</t>
    <phoneticPr fontId="1" type="noConversion"/>
  </si>
  <si>
    <t>装备属性</t>
    <phoneticPr fontId="1" type="noConversion"/>
  </si>
  <si>
    <t>角色属性</t>
    <phoneticPr fontId="1" type="noConversion"/>
  </si>
  <si>
    <t>模块</t>
    <phoneticPr fontId="1" type="noConversion"/>
  </si>
  <si>
    <t>签到</t>
    <phoneticPr fontId="1" type="noConversion"/>
  </si>
  <si>
    <t>月卡</t>
    <phoneticPr fontId="1" type="noConversion"/>
  </si>
  <si>
    <t>VIP</t>
    <phoneticPr fontId="1" type="noConversion"/>
  </si>
  <si>
    <t>核心战斗（阵型，角色技能，出怪配置，AI）</t>
    <phoneticPr fontId="1" type="noConversion"/>
  </si>
  <si>
    <t>竞技场</t>
    <phoneticPr fontId="1" type="noConversion"/>
  </si>
  <si>
    <t>商店</t>
    <phoneticPr fontId="1" type="noConversion"/>
  </si>
  <si>
    <t>好友</t>
    <phoneticPr fontId="1" type="noConversion"/>
  </si>
  <si>
    <t>工会</t>
    <phoneticPr fontId="1" type="noConversion"/>
  </si>
  <si>
    <t>成就</t>
    <phoneticPr fontId="1" type="noConversion"/>
  </si>
  <si>
    <t>日常任务</t>
    <phoneticPr fontId="1" type="noConversion"/>
  </si>
  <si>
    <t>抽卡</t>
    <phoneticPr fontId="1" type="noConversion"/>
  </si>
  <si>
    <t>装备分解</t>
    <phoneticPr fontId="1" type="noConversion"/>
  </si>
  <si>
    <t>角色合成（碎片-&gt;角色）</t>
    <phoneticPr fontId="1" type="noConversion"/>
  </si>
  <si>
    <t>装备合成（碎片-&gt;装备）</t>
    <phoneticPr fontId="1" type="noConversion"/>
  </si>
  <si>
    <t>角色重生</t>
    <phoneticPr fontId="1" type="noConversion"/>
  </si>
  <si>
    <t>充值-&gt;首充</t>
    <phoneticPr fontId="1" type="noConversion"/>
  </si>
  <si>
    <t>体力回复/购买</t>
    <phoneticPr fontId="1" type="noConversion"/>
  </si>
  <si>
    <t>爬塔关卡-&gt;装备</t>
    <phoneticPr fontId="1" type="noConversion"/>
  </si>
  <si>
    <t>活动关卡-&gt;突破石/角色碎片</t>
    <phoneticPr fontId="1" type="noConversion"/>
  </si>
  <si>
    <t>城建挂机-&gt;经验/金币/突破石/武魂</t>
    <phoneticPr fontId="1" type="noConversion"/>
  </si>
  <si>
    <t>主线关卡-&gt;经验/武魂/金币/突破石/城建资源/角色碎片/装备（主要为首通奖励，扫荡收益很低）</t>
    <phoneticPr fontId="1" type="noConversion"/>
  </si>
  <si>
    <t>重生之体</t>
    <phoneticPr fontId="1" type="noConversion"/>
  </si>
  <si>
    <t>降低自身所受的必杀技伤害30%，并在受到必杀攻击时提升自身必杀技威力30%，持续到下次必杀技释放</t>
    <phoneticPr fontId="1" type="noConversion"/>
  </si>
  <si>
    <t>每次受到治疗效果时自身攻击增加10%，持续5回合</t>
    <phoneticPr fontId="1" type="noConversion"/>
  </si>
  <si>
    <t>每回合自身首次行动时恢复本方单体角色少量生命（血量百分比最低）</t>
    <phoneticPr fontId="1" type="noConversion"/>
  </si>
  <si>
    <t>岐黄之术</t>
    <phoneticPr fontId="1" type="noConversion"/>
  </si>
  <si>
    <t>攻击处于攻击力降低状态的角色时自身攻击力提升30%</t>
    <phoneticPr fontId="1" type="noConversion"/>
  </si>
  <si>
    <t>攻击正面单体，并使对方攻击力降低50%，持续1回合</t>
    <phoneticPr fontId="1" type="noConversion"/>
  </si>
  <si>
    <t>受到男性角色攻击时降低30%的伤害</t>
    <phoneticPr fontId="1" type="noConversion"/>
  </si>
  <si>
    <t>未出场1</t>
    <phoneticPr fontId="1" type="noConversion"/>
  </si>
  <si>
    <t>未出场2</t>
    <phoneticPr fontId="1" type="noConversion"/>
  </si>
  <si>
    <t>未出场3</t>
    <phoneticPr fontId="1" type="noConversion"/>
  </si>
  <si>
    <t>未出场4</t>
    <phoneticPr fontId="1" type="noConversion"/>
  </si>
  <si>
    <t>未出场5</t>
    <phoneticPr fontId="1" type="noConversion"/>
  </si>
  <si>
    <t>未出场6</t>
    <phoneticPr fontId="1" type="noConversion"/>
  </si>
  <si>
    <t>嗜血</t>
    <phoneticPr fontId="1" type="noConversion"/>
  </si>
  <si>
    <t>刃甲</t>
    <phoneticPr fontId="1" type="noConversion"/>
  </si>
  <si>
    <t>受到攻击时反弹自身攻击30%的伤害</t>
    <phoneticPr fontId="1" type="noConversion"/>
  </si>
  <si>
    <t>属性：反弹攻击力</t>
    <phoneticPr fontId="1" type="noConversion"/>
  </si>
  <si>
    <t>状态：嘲讽特性</t>
    <phoneticPr fontId="1" type="noConversion"/>
  </si>
  <si>
    <t>属性：吸血百分比</t>
    <phoneticPr fontId="1" type="noConversion"/>
  </si>
  <si>
    <t>特效：对有“XX”状态的角色伤害增加</t>
    <phoneticPr fontId="1" type="noConversion"/>
  </si>
  <si>
    <t>特效：对有“XX”标签的角色伤害增加</t>
    <phoneticPr fontId="1" type="noConversion"/>
  </si>
  <si>
    <t>属性：闪避次数</t>
    <phoneticPr fontId="1" type="noConversion"/>
  </si>
  <si>
    <t>特效:增加X次普通攻击</t>
    <phoneticPr fontId="1" type="noConversion"/>
  </si>
  <si>
    <t>特效：对“生命值”大于或小于“百分比”的角色伤害增加</t>
    <phoneticPr fontId="1" type="noConversion"/>
  </si>
  <si>
    <t>触发器：回合行动时触发</t>
    <phoneticPr fontId="1" type="noConversion"/>
  </si>
  <si>
    <t>需要注意的功能实现</t>
    <phoneticPr fontId="1" type="noConversion"/>
  </si>
  <si>
    <t>触发器：进入战斗触发，技能释放判定：对"XX"标签的角色起效</t>
    <phoneticPr fontId="1" type="noConversion"/>
  </si>
  <si>
    <t>触发器：杀死对手触发</t>
    <phoneticPr fontId="1" type="noConversion"/>
  </si>
  <si>
    <t>触发器：受到治疗时触发</t>
    <phoneticPr fontId="1" type="noConversion"/>
  </si>
  <si>
    <t>触发器：受到必杀时触发</t>
    <phoneticPr fontId="1" type="noConversion"/>
  </si>
  <si>
    <t>特效：暴击时附加"XX"状态</t>
    <phoneticPr fontId="1" type="noConversion"/>
  </si>
  <si>
    <t>上场时我方全体角色攻击力与伤害减免提升10%</t>
    <phoneticPr fontId="1" type="noConversion"/>
  </si>
  <si>
    <t>单体攻击，并造成封技</t>
    <phoneticPr fontId="1" type="noConversion"/>
  </si>
  <si>
    <t>状态：封技特性，无法使用技能</t>
    <phoneticPr fontId="1" type="noConversion"/>
  </si>
  <si>
    <t>坚毅</t>
    <phoneticPr fontId="1" type="noConversion"/>
  </si>
  <si>
    <t>点穴手</t>
    <phoneticPr fontId="1" type="noConversion"/>
  </si>
  <si>
    <t>触发器：血量到XX触发</t>
    <phoneticPr fontId="1" type="noConversion"/>
  </si>
  <si>
    <t>血量到20%时立刻回复自身血量30%的生命</t>
    <phoneticPr fontId="1" type="noConversion"/>
  </si>
  <si>
    <t>特效：减少增益状态时间</t>
    <phoneticPr fontId="1" type="noConversion"/>
  </si>
  <si>
    <t>造成伤害时回复伤害30%的生命</t>
    <phoneticPr fontId="1" type="noConversion"/>
  </si>
  <si>
    <t>Buff：中毒</t>
    <phoneticPr fontId="1" type="noConversion"/>
  </si>
  <si>
    <t>特效：Buff解除</t>
    <phoneticPr fontId="1" type="noConversion"/>
  </si>
  <si>
    <t>触发器：受伤，技能判定：近身/远程，特效：能量降低</t>
    <phoneticPr fontId="1" type="noConversion"/>
  </si>
  <si>
    <t>全体攻击，并附加中毒状态，中毒时每回合</t>
    <phoneticPr fontId="1" type="noConversion"/>
  </si>
  <si>
    <t>斗气障壁</t>
    <phoneticPr fontId="1" type="noConversion"/>
  </si>
  <si>
    <t>云体分身</t>
    <phoneticPr fontId="1" type="noConversion"/>
  </si>
  <si>
    <t>存在分身时普通攻击变的更强，增加50%的威力并且无视闪避效果（动画改变）</t>
    <phoneticPr fontId="1" type="noConversion"/>
  </si>
  <si>
    <t>召唤一个分身在最前排的空位，该分身具有自身50%的生命和攻击力，并且会使用普通攻击</t>
    <phoneticPr fontId="1" type="noConversion"/>
  </si>
  <si>
    <t>分身连击</t>
    <phoneticPr fontId="1" type="noConversion"/>
  </si>
  <si>
    <t>给自身增加嘲讽状态并降低30%近战技能以及50%远程伤害，持续1回合</t>
    <phoneticPr fontId="1" type="noConversion"/>
  </si>
  <si>
    <t>近战技能，攻击正面单体，同时自身回避下1次的技能攻击以及该技能附加的状态</t>
    <phoneticPr fontId="1" type="noConversion"/>
  </si>
  <si>
    <t>近战技能，攻击正面单体造成大量伤害，同时自身恢复2点气势</t>
    <phoneticPr fontId="1" type="noConversion"/>
  </si>
  <si>
    <t>远程技能，攻击正面1列所有角色并造成伤害</t>
    <phoneticPr fontId="1" type="noConversion"/>
  </si>
  <si>
    <t>远程技能，攻击正面前排所有角色并造成伤害</t>
    <phoneticPr fontId="1" type="noConversion"/>
  </si>
  <si>
    <t>血狼突</t>
    <phoneticPr fontId="1" type="noConversion"/>
  </si>
  <si>
    <t>雪云掌</t>
    <phoneticPr fontId="1" type="noConversion"/>
  </si>
  <si>
    <t>纵排攻击，并驱散对方所有防御性强化状态</t>
    <phoneticPr fontId="1" type="noConversion"/>
  </si>
  <si>
    <t>纵排攻击，并减少对方增益状态持续时间1回合</t>
    <phoneticPr fontId="1" type="noConversion"/>
  </si>
  <si>
    <t>横排攻击，对青羽世家弟子额外造成50%的伤害</t>
    <phoneticPr fontId="1" type="noConversion"/>
  </si>
  <si>
    <t>狂刀</t>
    <phoneticPr fontId="1" type="noConversion"/>
  </si>
  <si>
    <t>猎手</t>
    <phoneticPr fontId="1" type="noConversion"/>
  </si>
  <si>
    <t>敌方场上有角色阵亡时额外增加自身一点气势</t>
    <phoneticPr fontId="1" type="noConversion"/>
  </si>
  <si>
    <t>虫躯</t>
    <phoneticPr fontId="1" type="noConversion"/>
  </si>
  <si>
    <t>毒虫蛊</t>
    <phoneticPr fontId="1" type="noConversion"/>
  </si>
  <si>
    <t>毒抗性提升100%，并且受到近身伤害时降低对方1点气势</t>
    <phoneticPr fontId="1" type="noConversion"/>
  </si>
  <si>
    <t>进入战斗时提升队伍全体神宗角色攻击30%，持续3回合</t>
    <phoneticPr fontId="1" type="noConversion"/>
  </si>
  <si>
    <t>数据库属性</t>
    <phoneticPr fontId="1" type="noConversion"/>
  </si>
  <si>
    <t>角色等级</t>
    <phoneticPr fontId="1" type="noConversion"/>
  </si>
  <si>
    <t>角色品阶</t>
    <phoneticPr fontId="1" type="noConversion"/>
  </si>
  <si>
    <t>攻击</t>
    <phoneticPr fontId="1" type="noConversion"/>
  </si>
  <si>
    <t>防御</t>
    <phoneticPr fontId="1" type="noConversion"/>
  </si>
  <si>
    <t>生命上限</t>
    <phoneticPr fontId="1" type="noConversion"/>
  </si>
  <si>
    <t>战斗属性</t>
    <phoneticPr fontId="1" type="noConversion"/>
  </si>
  <si>
    <t>当前生命</t>
    <phoneticPr fontId="1" type="noConversion"/>
  </si>
  <si>
    <t>护盾</t>
    <phoneticPr fontId="1" type="noConversion"/>
  </si>
  <si>
    <t>近战减伤</t>
    <phoneticPr fontId="1" type="noConversion"/>
  </si>
  <si>
    <t>远程减伤</t>
    <phoneticPr fontId="1" type="noConversion"/>
  </si>
  <si>
    <t>近战增伤</t>
    <phoneticPr fontId="1" type="noConversion"/>
  </si>
  <si>
    <t>远程增伤</t>
    <phoneticPr fontId="1" type="noConversion"/>
  </si>
  <si>
    <t>普攻增伤</t>
    <phoneticPr fontId="1" type="noConversion"/>
  </si>
  <si>
    <t>普攻减伤</t>
    <phoneticPr fontId="1" type="noConversion"/>
  </si>
  <si>
    <t>怒技增伤</t>
    <phoneticPr fontId="1" type="noConversion"/>
  </si>
  <si>
    <t>怒技减伤</t>
    <phoneticPr fontId="1" type="noConversion"/>
  </si>
  <si>
    <t>近战吸血</t>
    <phoneticPr fontId="1" type="noConversion"/>
  </si>
  <si>
    <t>远程吸血</t>
    <phoneticPr fontId="1" type="noConversion"/>
  </si>
  <si>
    <t>总增伤</t>
    <phoneticPr fontId="1" type="noConversion"/>
  </si>
  <si>
    <t>总减伤</t>
    <phoneticPr fontId="1" type="noConversion"/>
  </si>
  <si>
    <t>闪避次数</t>
    <phoneticPr fontId="1" type="noConversion"/>
  </si>
  <si>
    <t>受伤上限</t>
    <phoneticPr fontId="1" type="noConversion"/>
  </si>
  <si>
    <t>被治疗率修正</t>
    <phoneticPr fontId="1" type="noConversion"/>
  </si>
  <si>
    <t>治疗率修正</t>
    <phoneticPr fontId="1" type="noConversion"/>
  </si>
  <si>
    <t>暴击率</t>
    <phoneticPr fontId="1" type="noConversion"/>
  </si>
  <si>
    <t>暴击伤害倍率</t>
    <phoneticPr fontId="1" type="noConversion"/>
  </si>
  <si>
    <t>抗暴率</t>
    <phoneticPr fontId="1" type="noConversion"/>
  </si>
  <si>
    <t>格挡率</t>
    <phoneticPr fontId="1" type="noConversion"/>
  </si>
  <si>
    <t>格挡减伤率</t>
    <phoneticPr fontId="1" type="noConversion"/>
  </si>
  <si>
    <t>破格率</t>
    <phoneticPr fontId="1" type="noConversion"/>
  </si>
  <si>
    <t>男性</t>
    <phoneticPr fontId="1" type="noConversion"/>
  </si>
  <si>
    <t>LabelID</t>
    <phoneticPr fontId="1" type="noConversion"/>
  </si>
  <si>
    <t>女性</t>
    <phoneticPr fontId="1" type="noConversion"/>
  </si>
  <si>
    <t>名称</t>
    <phoneticPr fontId="1" type="noConversion"/>
  </si>
  <si>
    <t>青羽世家</t>
    <phoneticPr fontId="1" type="noConversion"/>
  </si>
  <si>
    <t>神宗</t>
    <phoneticPr fontId="1" type="noConversion"/>
  </si>
  <si>
    <t>七杀</t>
    <phoneticPr fontId="1" type="noConversion"/>
  </si>
  <si>
    <t>基础攻击力 = Max( 攻击力-防御力, 攻击力^2/(攻击+防御)/5, 1）</t>
    <phoneticPr fontId="1" type="noConversion"/>
  </si>
  <si>
    <t>闪避规则</t>
    <phoneticPr fontId="1" type="noConversion"/>
  </si>
  <si>
    <t>闪避只能闪避直接的技能攻击</t>
    <phoneticPr fontId="1" type="noConversion"/>
  </si>
  <si>
    <t>间接伤害不会消耗闪避的次数也不受闪避影响</t>
    <phoneticPr fontId="1" type="noConversion"/>
  </si>
  <si>
    <t>必中技能伤害会消耗闪避次数</t>
    <phoneticPr fontId="1" type="noConversion"/>
  </si>
  <si>
    <t>技能伤害公式</t>
    <phoneticPr fontId="1" type="noConversion"/>
  </si>
  <si>
    <t>基础攻击力 = 角色攻击力</t>
    <phoneticPr fontId="1" type="noConversion"/>
  </si>
  <si>
    <t>无论直接或间接伤害当对手存在受伤上限时只减少受伤上限数值的伤害</t>
    <phoneticPr fontId="1" type="noConversion"/>
  </si>
  <si>
    <t>毒性受伤率</t>
    <phoneticPr fontId="1" type="noConversion"/>
  </si>
  <si>
    <t>状态伤害公式</t>
    <phoneticPr fontId="1" type="noConversion"/>
  </si>
  <si>
    <t>基础技能伤害 = 基础攻击力 * 技能伤害系数 / 10000</t>
    <phoneticPr fontId="1" type="noConversion"/>
  </si>
  <si>
    <t>非贯通型的技能伤害会先打到护盾再进行伤害</t>
    <phoneticPr fontId="1" type="noConversion"/>
  </si>
  <si>
    <t>贯通型的技能伤害会同时对角色和护盾造成同样的伤害</t>
    <phoneticPr fontId="1" type="noConversion"/>
  </si>
  <si>
    <t>基础状态伤害 = 基础攻击力 * 状态伤害系数 / 10000</t>
    <phoneticPr fontId="1" type="noConversion"/>
  </si>
  <si>
    <t>状态伤害默认只伤害角色而不伤害护盾</t>
    <phoneticPr fontId="1" type="noConversion"/>
  </si>
  <si>
    <t>状态伤害默认不考虑暴击，格挡</t>
    <phoneticPr fontId="1" type="noConversion"/>
  </si>
  <si>
    <t>近战反击系数</t>
    <phoneticPr fontId="1" type="noConversion"/>
  </si>
  <si>
    <t>远程反击系数</t>
    <phoneticPr fontId="1" type="noConversion"/>
  </si>
  <si>
    <t>作用</t>
    <phoneticPr fontId="1" type="noConversion"/>
  </si>
  <si>
    <t>最大的血量</t>
    <phoneticPr fontId="1" type="noConversion"/>
  </si>
  <si>
    <t>用于释放必杀技</t>
    <phoneticPr fontId="1" type="noConversion"/>
  </si>
  <si>
    <t>气势</t>
    <phoneticPr fontId="1" type="noConversion"/>
  </si>
  <si>
    <t>目前的血量</t>
    <phoneticPr fontId="1" type="noConversion"/>
  </si>
  <si>
    <t>基础的攻击力，攻击力越高对对手伤害越高</t>
    <phoneticPr fontId="1" type="noConversion"/>
  </si>
  <si>
    <t>基础的防御力，防御力越高受伤时伤害越少</t>
    <phoneticPr fontId="1" type="noConversion"/>
  </si>
  <si>
    <t>触发暴击的概率，暴击时伤害翻倍</t>
    <phoneticPr fontId="1" type="noConversion"/>
  </si>
  <si>
    <t>影响暴击时的伤害系数</t>
    <phoneticPr fontId="1" type="noConversion"/>
  </si>
  <si>
    <t>降低对方的暴击概率</t>
    <phoneticPr fontId="1" type="noConversion"/>
  </si>
  <si>
    <t>触发格挡的概率，格挡时受伤减半</t>
    <phoneticPr fontId="1" type="noConversion"/>
  </si>
  <si>
    <t>格挡时额外减伤系数</t>
    <phoneticPr fontId="1" type="noConversion"/>
  </si>
  <si>
    <t>在有护盾时受到技能直接伤害默认先掉护盾，护盾打光再掉血</t>
    <phoneticPr fontId="1" type="noConversion"/>
  </si>
  <si>
    <t>总的伤害增加属性，影响公式计算</t>
    <phoneticPr fontId="1" type="noConversion"/>
  </si>
  <si>
    <t>近战攻击时的伤害增加系数</t>
    <phoneticPr fontId="1" type="noConversion"/>
  </si>
  <si>
    <t>远程攻击时的伤害增加系数</t>
    <phoneticPr fontId="1" type="noConversion"/>
  </si>
  <si>
    <t>怒气攻击时的伤害增加系数</t>
    <phoneticPr fontId="1" type="noConversion"/>
  </si>
  <si>
    <t>普通攻击时的伤害增加系数</t>
    <phoneticPr fontId="1" type="noConversion"/>
  </si>
  <si>
    <t>总的减伤属性，影响公式计算</t>
    <phoneticPr fontId="1" type="noConversion"/>
  </si>
  <si>
    <t>受到近战时的减伤属性</t>
    <phoneticPr fontId="1" type="noConversion"/>
  </si>
  <si>
    <t>受到远程时的减伤属性</t>
    <phoneticPr fontId="1" type="noConversion"/>
  </si>
  <si>
    <t>受到普攻时的减伤属性</t>
    <phoneticPr fontId="1" type="noConversion"/>
  </si>
  <si>
    <t>受到怒攻时的减伤属性</t>
    <phoneticPr fontId="1" type="noConversion"/>
  </si>
  <si>
    <t>触发闪避的次数</t>
    <phoneticPr fontId="1" type="noConversion"/>
  </si>
  <si>
    <t>1次最大的掉血量</t>
    <phoneticPr fontId="1" type="noConversion"/>
  </si>
  <si>
    <t>治疗别人时的治疗收益修正</t>
    <phoneticPr fontId="1" type="noConversion"/>
  </si>
  <si>
    <t>受到治疗时的治疗收益修正</t>
    <phoneticPr fontId="1" type="noConversion"/>
  </si>
  <si>
    <t>受到近战攻击时反击的技能伤害系数</t>
    <phoneticPr fontId="1" type="noConversion"/>
  </si>
  <si>
    <t>受到远程攻击时反击的技能伤害系数</t>
    <phoneticPr fontId="1" type="noConversion"/>
  </si>
  <si>
    <t>实际暴击率 = 攻击方暴击 - 被击方抗爆(万分比）</t>
    <phoneticPr fontId="1" type="noConversion"/>
  </si>
  <si>
    <t>实际格挡率 = 被击方格挡 - 攻击方破格（万分比）</t>
    <phoneticPr fontId="1" type="noConversion"/>
  </si>
  <si>
    <t>如果触发暴击 则 伤害 = 最终伤害 * MAX(1.5, （20000 + 暴击伤害加成） / 10000）</t>
    <phoneticPr fontId="1" type="noConversion"/>
  </si>
  <si>
    <t>最终伤害= MAX( 1, 基础技能伤害 * MAX（0.1,（10000 + 增伤总和 - 减伤总和）/ 10000)</t>
    <phoneticPr fontId="1" type="noConversion"/>
  </si>
  <si>
    <t>最终伤害 =  MAX( 1, 基础攻击力 * MAX（0.1,（10000 + 状态受伤率）/ 10000)</t>
    <phoneticPr fontId="1" type="noConversion"/>
  </si>
  <si>
    <t>如果触发格挡 则 伤害 = MAX(1, 最终伤害 * MAX(0.1, MIN（0.9,（5000 - 格挡减伤率）/10000） ）</t>
    <phoneticPr fontId="1" type="noConversion"/>
  </si>
  <si>
    <t>闪避成功时免疫伤害以及附加的状态</t>
    <phoneticPr fontId="1" type="noConversion"/>
  </si>
  <si>
    <t>治疗公式</t>
    <phoneticPr fontId="1" type="noConversion"/>
  </si>
  <si>
    <t>基础治疗量 = 基础攻击力 * 治疗技能系数 / 10000</t>
    <phoneticPr fontId="1" type="noConversion"/>
  </si>
  <si>
    <t>近战攻击时的百分比回血，如果&lt;0为反向减血效果</t>
    <phoneticPr fontId="1" type="noConversion"/>
  </si>
  <si>
    <t>远程攻击时的百分比回血，如果&lt;0为反向减血效果</t>
    <phoneticPr fontId="1" type="noConversion"/>
  </si>
  <si>
    <t>最终治疗量 = MAX(0,基础治疗量*（10000 + 治疗者治疗率修正 + 被治疗者治疗率修正） / 10000）</t>
    <phoneticPr fontId="1" type="noConversion"/>
  </si>
  <si>
    <t>治疗回血后血不会超过生命上限</t>
    <phoneticPr fontId="1" type="noConversion"/>
  </si>
  <si>
    <t>备注</t>
    <phoneticPr fontId="1" type="noConversion"/>
  </si>
  <si>
    <t>技能ID</t>
    <phoneticPr fontId="1" type="noConversion"/>
  </si>
  <si>
    <t>技能类型</t>
    <phoneticPr fontId="1" type="noConversion"/>
  </si>
  <si>
    <t>单体普攻</t>
    <phoneticPr fontId="1" type="noConversion"/>
  </si>
  <si>
    <t>远程普攻</t>
    <phoneticPr fontId="1" type="noConversion"/>
  </si>
  <si>
    <t>纵排普攻</t>
    <phoneticPr fontId="1" type="noConversion"/>
  </si>
  <si>
    <t>横排普攻</t>
    <phoneticPr fontId="1" type="noConversion"/>
  </si>
  <si>
    <t>全体普攻</t>
    <phoneticPr fontId="1" type="noConversion"/>
  </si>
  <si>
    <t>1:普攻，2怒攻，3被动</t>
    <phoneticPr fontId="1" type="noConversion"/>
  </si>
  <si>
    <t>1：近战，2：远程（被动技能无意义）</t>
    <phoneticPr fontId="1" type="noConversion"/>
  </si>
  <si>
    <t>目标选择类型</t>
    <phoneticPr fontId="1" type="noConversion"/>
  </si>
  <si>
    <t>攻击范围</t>
    <phoneticPr fontId="1" type="noConversion"/>
  </si>
  <si>
    <t>目标敌我选择</t>
    <phoneticPr fontId="1" type="noConversion"/>
  </si>
  <si>
    <t>1:我方，2：敌方</t>
    <phoneticPr fontId="1" type="noConversion"/>
  </si>
  <si>
    <t>分身连击-普攻</t>
    <phoneticPr fontId="1" type="noConversion"/>
  </si>
  <si>
    <t>技能目标效果1</t>
    <phoneticPr fontId="1" type="noConversion"/>
  </si>
  <si>
    <t>格式：</t>
    <phoneticPr fontId="1" type="noConversion"/>
  </si>
  <si>
    <t>1,标签编号</t>
    <phoneticPr fontId="1" type="noConversion"/>
  </si>
  <si>
    <t>条件类型</t>
    <phoneticPr fontId="1" type="noConversion"/>
  </si>
  <si>
    <t>2,状态编号</t>
    <phoneticPr fontId="1" type="noConversion"/>
  </si>
  <si>
    <t>单位具有某标签</t>
  </si>
  <si>
    <t>单位具有某状态</t>
  </si>
  <si>
    <t>单位血量大于等于某百分比</t>
    <phoneticPr fontId="1" type="noConversion"/>
  </si>
  <si>
    <t>单位血量小于等于某百分比</t>
    <phoneticPr fontId="1" type="noConversion"/>
  </si>
  <si>
    <t>单位怒气大于等于某数值</t>
    <phoneticPr fontId="1" type="noConversion"/>
  </si>
  <si>
    <t>单位怒气小于等于某数值</t>
    <phoneticPr fontId="1" type="noConversion"/>
  </si>
  <si>
    <t>3,大于等于的百分比</t>
  </si>
  <si>
    <t>4,小于等于的百分比</t>
  </si>
  <si>
    <t>5,目标气势大于等于的数值</t>
  </si>
  <si>
    <t>6,目标气势小于等于的数值</t>
  </si>
  <si>
    <t>造成直接伤害</t>
    <phoneticPr fontId="1" type="noConversion"/>
  </si>
  <si>
    <t>治疗</t>
    <phoneticPr fontId="1" type="noConversion"/>
  </si>
  <si>
    <t>施加Buff</t>
    <phoneticPr fontId="1" type="noConversion"/>
  </si>
  <si>
    <t>格式：</t>
    <phoneticPr fontId="1" type="noConversion"/>
  </si>
  <si>
    <t>召唤技能</t>
    <phoneticPr fontId="1" type="noConversion"/>
  </si>
  <si>
    <t>技能触发条件</t>
    <phoneticPr fontId="1" type="noConversion"/>
  </si>
  <si>
    <t>技能效果</t>
    <phoneticPr fontId="1" type="noConversion"/>
  </si>
  <si>
    <t>改变下次计算时的角色参数</t>
    <phoneticPr fontId="1" type="noConversion"/>
  </si>
  <si>
    <t>进场触发</t>
    <phoneticPr fontId="1" type="noConversion"/>
  </si>
  <si>
    <t>攻击计算伤害前触发</t>
    <phoneticPr fontId="1" type="noConversion"/>
  </si>
  <si>
    <t>被击计算伤害前触发</t>
    <phoneticPr fontId="1" type="noConversion"/>
  </si>
  <si>
    <t>攻击后触发</t>
    <phoneticPr fontId="1" type="noConversion"/>
  </si>
  <si>
    <t>被击后触发</t>
    <phoneticPr fontId="1" type="noConversion"/>
  </si>
  <si>
    <t>被暴击时触发</t>
    <phoneticPr fontId="1" type="noConversion"/>
  </si>
  <si>
    <t>被格挡时触发</t>
    <phoneticPr fontId="1" type="noConversion"/>
  </si>
  <si>
    <t>暴击时触发</t>
    <phoneticPr fontId="1" type="noConversion"/>
  </si>
  <si>
    <t>格挡时触发</t>
    <phoneticPr fontId="1" type="noConversion"/>
  </si>
  <si>
    <t>普通攻击</t>
    <phoneticPr fontId="1" type="noConversion"/>
  </si>
  <si>
    <t>怒气攻击</t>
    <phoneticPr fontId="1" type="noConversion"/>
  </si>
  <si>
    <t>回合行动前触发</t>
    <phoneticPr fontId="1" type="noConversion"/>
  </si>
  <si>
    <t>自身死亡触发</t>
    <phoneticPr fontId="1" type="noConversion"/>
  </si>
  <si>
    <t>队友死亡触发</t>
    <phoneticPr fontId="1" type="noConversion"/>
  </si>
  <si>
    <t>受到治疗时触发</t>
    <phoneticPr fontId="1" type="noConversion"/>
  </si>
  <si>
    <t>本方场上有某ID的角色</t>
    <phoneticPr fontId="1" type="noConversion"/>
  </si>
  <si>
    <t>7,npcTID(NPC表格ID)</t>
    <phoneticPr fontId="1" type="noConversion"/>
  </si>
  <si>
    <t>改变普通攻击的技能ID</t>
    <phoneticPr fontId="1" type="noConversion"/>
  </si>
  <si>
    <t>改变怒气攻击的技能ID</t>
    <phoneticPr fontId="1" type="noConversion"/>
  </si>
  <si>
    <t>3|状态ID|触发额外伤害的条件（参考判断条件类型表）|状态的导入参数（与状态相关）|状态持续时间</t>
    <phoneticPr fontId="1" type="noConversion"/>
  </si>
  <si>
    <t>4|召唤NPCID|召唤单位继承最大生命百分比|召唤单位继承攻击百分比</t>
    <phoneticPr fontId="1" type="noConversion"/>
  </si>
  <si>
    <t>2|治疗攻击力系数|治疗生命百分比系数|治疗的额外条件(参考判断条件类型表)</t>
    <phoneticPr fontId="1" type="noConversion"/>
  </si>
  <si>
    <t>1|伤害攻击力系数|伤害生命百分比系数|伤害的额外条件(参考判断条件类型表)|是否为贯通伤害（1,贯通 0非贯通）|是否为必中伤害（1,必中，0 非必中）</t>
    <phoneticPr fontId="1" type="noConversion"/>
  </si>
  <si>
    <t>6|替换的普通攻击ID</t>
    <phoneticPr fontId="1" type="noConversion"/>
  </si>
  <si>
    <t>7|替换的怒气技能ID</t>
    <phoneticPr fontId="1" type="noConversion"/>
  </si>
  <si>
    <t>格式</t>
    <phoneticPr fontId="1" type="noConversion"/>
  </si>
  <si>
    <t>6|自身条件（参考判断条件类型表）|被攻击者条件（参考判断条件类型表）</t>
    <phoneticPr fontId="1" type="noConversion"/>
  </si>
  <si>
    <t>4|自身条件（参考判断条件类型表）|被攻击者条件（参考判断条件类型表） - 该类触发器的效果只允许为 5，5类型的技能效果也只会被4，5类型触发器所引发</t>
    <phoneticPr fontId="1" type="noConversion"/>
  </si>
  <si>
    <t>8|自身条件（参考判断条件类型表）|被攻击者条件（参考判断条件类型表）</t>
    <phoneticPr fontId="1" type="noConversion"/>
  </si>
  <si>
    <t>5|自身条件（参考判断条件类型表）|攻击者条件（参考判断条件类型表） - 该类触发器的效果只允许为 5，5类型的技能效果也只会被4，5类型触发器所引发</t>
    <phoneticPr fontId="1" type="noConversion"/>
  </si>
  <si>
    <t>9|自身条件（参考判断条件类型表）|攻击者条件（参考判断条件类型表）</t>
    <phoneticPr fontId="1" type="noConversion"/>
  </si>
  <si>
    <t>10|自身条件（参考判断条件类型表）|被攻击者条件（参考判断条件类型表）</t>
    <phoneticPr fontId="1" type="noConversion"/>
  </si>
  <si>
    <t>11|自身条件（参考判断条件类型表）|攻击者条件（参考判断条件类型表）</t>
    <phoneticPr fontId="1" type="noConversion"/>
  </si>
  <si>
    <t>12|自身条件（参考判断条件类型表）</t>
    <phoneticPr fontId="1" type="noConversion"/>
  </si>
  <si>
    <t>角色身上的条件</t>
    <phoneticPr fontId="1" type="noConversion"/>
  </si>
  <si>
    <t>7|自身条件（参考判断条件类型表）|攻击者条件（参考判断条件类型表）|是否是怒气技能（0为都可以，1为必须要普攻，2为必须要怒攻）|是否是远程技能（0为都可以，1为近战，2为远程）</t>
    <phoneticPr fontId="1" type="noConversion"/>
  </si>
  <si>
    <t>技能触发条件1（参考触发器类型）</t>
    <phoneticPr fontId="1" type="noConversion"/>
  </si>
  <si>
    <t>7|0|0|2|0</t>
    <phoneticPr fontId="1" type="noConversion"/>
  </si>
  <si>
    <t>12|0</t>
    <phoneticPr fontId="1" type="noConversion"/>
  </si>
  <si>
    <t>增加普攻次数</t>
    <phoneticPr fontId="1" type="noConversion"/>
  </si>
  <si>
    <t>8|增加普攻的次数</t>
    <phoneticPr fontId="1" type="noConversion"/>
  </si>
  <si>
    <t>改变怒气</t>
    <phoneticPr fontId="1" type="noConversion"/>
  </si>
  <si>
    <t>9|改变的怒气值（可以为负）</t>
    <phoneticPr fontId="1" type="noConversion"/>
  </si>
  <si>
    <t>普通攻击前</t>
    <phoneticPr fontId="1" type="noConversion"/>
  </si>
  <si>
    <t>怒气攻击前</t>
    <phoneticPr fontId="1" type="noConversion"/>
  </si>
  <si>
    <t>17|自身条件（参考判断条件类型表）  - 该类触发器的效果只允许为 6，6类型的技能效果也只会被该触发器触发</t>
    <phoneticPr fontId="1" type="noConversion"/>
  </si>
  <si>
    <t>18|自身条件（参考判断条件类型表）  - 该类触发器的效果只允许为 7，7类型的技能效果也只会被该触发器触发</t>
    <phoneticPr fontId="1" type="noConversion"/>
  </si>
  <si>
    <t>普攻杀死对手</t>
    <phoneticPr fontId="1" type="noConversion"/>
  </si>
  <si>
    <t>怒攻杀死对手</t>
    <phoneticPr fontId="1" type="noConversion"/>
  </si>
  <si>
    <t>19|每回合触发次数上限</t>
    <phoneticPr fontId="1" type="noConversion"/>
  </si>
  <si>
    <t>20|每回合触发次数上限</t>
    <phoneticPr fontId="1" type="noConversion"/>
  </si>
  <si>
    <t>血量小于一定量</t>
    <phoneticPr fontId="1" type="noConversion"/>
  </si>
  <si>
    <t>21|小于的血量百分比|每次战斗触发次数上限</t>
    <phoneticPr fontId="1" type="noConversion"/>
  </si>
  <si>
    <t>19|1</t>
    <phoneticPr fontId="1" type="noConversion"/>
  </si>
  <si>
    <t>10|0</t>
    <phoneticPr fontId="1" type="noConversion"/>
  </si>
  <si>
    <t>无条件</t>
    <phoneticPr fontId="1" type="noConversion"/>
  </si>
  <si>
    <t>4|0|4,30</t>
    <phoneticPr fontId="1" type="noConversion"/>
  </si>
  <si>
    <t>5|0|1,1</t>
    <phoneticPr fontId="1" type="noConversion"/>
  </si>
  <si>
    <t>4|0|2,11</t>
    <phoneticPr fontId="1" type="noConversion"/>
  </si>
  <si>
    <t>存活时</t>
    <phoneticPr fontId="1" type="noConversion"/>
  </si>
  <si>
    <t>改变战斗属性</t>
    <phoneticPr fontId="1" type="noConversion"/>
  </si>
  <si>
    <t>5|(属性ID1,属性量1;属性ID2,属性量2…依次类推)</t>
    <phoneticPr fontId="1" type="noConversion"/>
  </si>
  <si>
    <t>10|改变的区域（1自身，2同队，3敌队）|改变属性的额外条件(参考判断条件类型表)|(属性ID1,属性量1;属性ID2,属性量2…依次类推)</t>
    <phoneticPr fontId="1" type="noConversion"/>
  </si>
  <si>
    <t>21|20|1</t>
    <phoneticPr fontId="1" type="noConversion"/>
  </si>
  <si>
    <t>对方死亡触发</t>
    <phoneticPr fontId="1" type="noConversion"/>
  </si>
  <si>
    <t>16|每回合触发次数上限</t>
    <phoneticPr fontId="1" type="noConversion"/>
  </si>
  <si>
    <t>15|每回合触发次数上限</t>
    <phoneticPr fontId="1" type="noConversion"/>
  </si>
  <si>
    <t>14|每回合触发次数上限</t>
    <phoneticPr fontId="1" type="noConversion"/>
  </si>
  <si>
    <t>13|每场战斗触发次数上限</t>
    <phoneticPr fontId="1" type="noConversion"/>
  </si>
  <si>
    <t>16|3</t>
    <phoneticPr fontId="1" type="noConversion"/>
  </si>
  <si>
    <t>15|3</t>
    <phoneticPr fontId="1" type="noConversion"/>
  </si>
  <si>
    <t>目标数</t>
    <phoneticPr fontId="1" type="noConversion"/>
  </si>
  <si>
    <t>技能目标效果2</t>
  </si>
  <si>
    <t>技能目标效果3</t>
  </si>
  <si>
    <t>远程/近战/特殊</t>
    <phoneticPr fontId="1" type="noConversion"/>
  </si>
  <si>
    <t>1，优先位置 2，随机，3血最少</t>
    <phoneticPr fontId="1" type="noConversion"/>
  </si>
  <si>
    <t>前后排选择</t>
    <phoneticPr fontId="1" type="noConversion"/>
  </si>
  <si>
    <t>1，默认前排 2，后排 3，任意</t>
    <phoneticPr fontId="1" type="noConversion"/>
  </si>
  <si>
    <t>点燃受伤率</t>
    <phoneticPr fontId="1" type="noConversion"/>
  </si>
  <si>
    <t>流血受伤率</t>
    <phoneticPr fontId="1" type="noConversion"/>
  </si>
  <si>
    <t>毒发动时的受伤率系数</t>
    <phoneticPr fontId="1" type="noConversion"/>
  </si>
  <si>
    <t>点燃发动时的受伤率系数</t>
    <phoneticPr fontId="1" type="noConversion"/>
  </si>
  <si>
    <t>流血发动时的受伤率系数</t>
    <phoneticPr fontId="1" type="noConversion"/>
  </si>
  <si>
    <t>1：单体，2：横排，3：竖排，4：全体，5：多体，6：自身，7：十字，8：空地</t>
    <phoneticPr fontId="1" type="noConversion"/>
  </si>
  <si>
    <t>1|100|0|0|0|0</t>
    <phoneticPr fontId="1" type="noConversion"/>
  </si>
  <si>
    <t>1|50|0|0|0|0</t>
    <phoneticPr fontId="1" type="noConversion"/>
  </si>
  <si>
    <t>1|30|0|0|0|0</t>
    <phoneticPr fontId="1" type="noConversion"/>
  </si>
  <si>
    <t>1|200|0|0|0|0</t>
    <phoneticPr fontId="1" type="noConversion"/>
  </si>
  <si>
    <t>技能自身效果范围类型</t>
    <phoneticPr fontId="1" type="noConversion"/>
  </si>
  <si>
    <t>1，自身，2同排，3同列，4全体</t>
    <phoneticPr fontId="1" type="noConversion"/>
  </si>
  <si>
    <t>技能自身效果1</t>
    <phoneticPr fontId="1" type="noConversion"/>
  </si>
  <si>
    <t>技能自身效果2</t>
  </si>
  <si>
    <t>技能自身效果3</t>
  </si>
  <si>
    <t>9|2</t>
    <phoneticPr fontId="1" type="noConversion"/>
  </si>
  <si>
    <t>8|3</t>
    <phoneticPr fontId="1" type="noConversion"/>
  </si>
  <si>
    <t>10|2|1,3|&lt;改变的战斗属性列表&gt;</t>
    <phoneticPr fontId="1" type="noConversion"/>
  </si>
  <si>
    <t>3|&lt;怒气反制BUFFID&gt;|0</t>
    <phoneticPr fontId="1" type="noConversion"/>
  </si>
  <si>
    <t>2|100|0|0</t>
    <phoneticPr fontId="1" type="noConversion"/>
  </si>
  <si>
    <t>技能默认改变的属性</t>
    <phoneticPr fontId="1" type="noConversion"/>
  </si>
  <si>
    <t>有技能时进战斗默认触发的BUFF</t>
    <phoneticPr fontId="1" type="noConversion"/>
  </si>
  <si>
    <t>角色ID</t>
    <phoneticPr fontId="1" type="noConversion"/>
  </si>
  <si>
    <t>角色境界</t>
    <phoneticPr fontId="1" type="noConversion"/>
  </si>
  <si>
    <t>叶星云</t>
    <phoneticPr fontId="1" type="noConversion"/>
  </si>
  <si>
    <t>模型</t>
    <phoneticPr fontId="1" type="noConversion"/>
  </si>
  <si>
    <t>基础生命</t>
    <phoneticPr fontId="1" type="noConversion"/>
  </si>
  <si>
    <t>基础攻击</t>
    <phoneticPr fontId="1" type="noConversion"/>
  </si>
  <si>
    <t>基础防御</t>
    <phoneticPr fontId="1" type="noConversion"/>
  </si>
  <si>
    <t>默认技能</t>
    <phoneticPr fontId="1" type="noConversion"/>
  </si>
  <si>
    <t>1001,1501</t>
    <phoneticPr fontId="1" type="noConversion"/>
  </si>
  <si>
    <t>标签</t>
    <phoneticPr fontId="1" type="noConversion"/>
  </si>
  <si>
    <t>血量成长率</t>
    <phoneticPr fontId="1" type="noConversion"/>
  </si>
  <si>
    <t>攻击成长率</t>
    <phoneticPr fontId="1" type="noConversion"/>
  </si>
  <si>
    <t>防御成长率</t>
    <phoneticPr fontId="1" type="noConversion"/>
  </si>
  <si>
    <t>2301,2311</t>
    <phoneticPr fontId="1" type="noConversion"/>
  </si>
  <si>
    <t>2501,2511</t>
    <phoneticPr fontId="1" type="noConversion"/>
  </si>
  <si>
    <t>1,5</t>
    <phoneticPr fontId="1" type="noConversion"/>
  </si>
  <si>
    <t>1,3,5</t>
    <phoneticPr fontId="1" type="noConversion"/>
  </si>
  <si>
    <t>2,5</t>
    <phoneticPr fontId="1" type="noConversion"/>
  </si>
</sst>
</file>

<file path=xl/styles.xml><?xml version="1.0" encoding="utf-8"?>
<styleSheet xmlns="http://schemas.openxmlformats.org/spreadsheetml/2006/main">
  <fonts count="3">
    <font>
      <sz val="11"/>
      <color theme="1"/>
      <name val="宋体"/>
      <family val="2"/>
      <charset val="134"/>
      <scheme val="minor"/>
    </font>
    <font>
      <sz val="9"/>
      <name val="宋体"/>
      <family val="2"/>
      <charset val="134"/>
      <scheme val="minor"/>
    </font>
    <font>
      <sz val="11"/>
      <color rgb="FFFF0000"/>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lignment vertical="center"/>
    </xf>
    <xf numFmtId="0" fontId="0" fillId="0" borderId="0" xfId="0" applyAlignment="1">
      <alignment horizontal="left" vertical="center"/>
    </xf>
    <xf numFmtId="0" fontId="0" fillId="0" borderId="0" xfId="0" quotePrefix="1">
      <alignment vertical="center"/>
    </xf>
    <xf numFmtId="3" fontId="0" fillId="0" borderId="0" xfId="0" quotePrefix="1" applyNumberForma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27"/>
  <sheetViews>
    <sheetView workbookViewId="0">
      <selection activeCell="A40" sqref="A40"/>
    </sheetView>
  </sheetViews>
  <sheetFormatPr defaultRowHeight="13.5"/>
  <cols>
    <col min="1" max="1" width="42.25" bestFit="1" customWidth="1"/>
  </cols>
  <sheetData>
    <row r="1" spans="1:1">
      <c r="A1" t="s">
        <v>54</v>
      </c>
    </row>
    <row r="2" spans="1:1">
      <c r="A2" t="s">
        <v>53</v>
      </c>
    </row>
    <row r="3" spans="1:1">
      <c r="A3" t="s">
        <v>58</v>
      </c>
    </row>
    <row r="4" spans="1:1">
      <c r="A4" t="s">
        <v>65</v>
      </c>
    </row>
    <row r="5" spans="1:1">
      <c r="A5" t="s">
        <v>49</v>
      </c>
    </row>
    <row r="6" spans="1:1">
      <c r="A6" t="s">
        <v>50</v>
      </c>
    </row>
    <row r="7" spans="1:1">
      <c r="A7" t="s">
        <v>67</v>
      </c>
    </row>
    <row r="8" spans="1:1">
      <c r="A8" t="s">
        <v>69</v>
      </c>
    </row>
    <row r="9" spans="1:1" ht="12.75" customHeight="1">
      <c r="A9" t="s">
        <v>51</v>
      </c>
    </row>
    <row r="10" spans="1:1" ht="12.75" customHeight="1">
      <c r="A10" t="s">
        <v>68</v>
      </c>
    </row>
    <row r="11" spans="1:1">
      <c r="A11" t="s">
        <v>66</v>
      </c>
    </row>
    <row r="12" spans="1:1">
      <c r="A12" t="s">
        <v>52</v>
      </c>
    </row>
    <row r="13" spans="1:1">
      <c r="A13" t="s">
        <v>75</v>
      </c>
    </row>
    <row r="14" spans="1:1">
      <c r="A14" t="s">
        <v>73</v>
      </c>
    </row>
    <row r="15" spans="1:1">
      <c r="A15" t="s">
        <v>72</v>
      </c>
    </row>
    <row r="16" spans="1:1">
      <c r="A16" t="s">
        <v>59</v>
      </c>
    </row>
    <row r="17" spans="1:1">
      <c r="A17" t="s">
        <v>60</v>
      </c>
    </row>
    <row r="18" spans="1:1">
      <c r="A18" t="s">
        <v>61</v>
      </c>
    </row>
    <row r="19" spans="1:1">
      <c r="A19" t="s">
        <v>62</v>
      </c>
    </row>
    <row r="20" spans="1:1">
      <c r="A20" t="s">
        <v>55</v>
      </c>
    </row>
    <row r="21" spans="1:1">
      <c r="A21" t="s">
        <v>70</v>
      </c>
    </row>
    <row r="22" spans="1:1">
      <c r="A22" t="s">
        <v>56</v>
      </c>
    </row>
    <row r="23" spans="1:1">
      <c r="A23" t="s">
        <v>57</v>
      </c>
    </row>
    <row r="24" spans="1:1">
      <c r="A24" t="s">
        <v>63</v>
      </c>
    </row>
    <row r="25" spans="1:1">
      <c r="A25" t="s">
        <v>64</v>
      </c>
    </row>
    <row r="26" spans="1:1">
      <c r="A26" t="s">
        <v>74</v>
      </c>
    </row>
    <row r="27" spans="1:1">
      <c r="A27" t="s">
        <v>71</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E37"/>
  <sheetViews>
    <sheetView workbookViewId="0">
      <selection activeCell="D45" sqref="D45"/>
    </sheetView>
  </sheetViews>
  <sheetFormatPr defaultRowHeight="13.5"/>
  <cols>
    <col min="4" max="4" width="94.625" bestFit="1" customWidth="1"/>
    <col min="5" max="5" width="9" hidden="1" customWidth="1"/>
  </cols>
  <sheetData>
    <row r="1" spans="1:5">
      <c r="B1" t="s">
        <v>16</v>
      </c>
      <c r="C1" t="s">
        <v>17</v>
      </c>
      <c r="D1" t="s">
        <v>15</v>
      </c>
      <c r="E1" t="s">
        <v>102</v>
      </c>
    </row>
    <row r="2" spans="1:5" ht="12.75" customHeight="1">
      <c r="A2" t="s">
        <v>0</v>
      </c>
      <c r="B2" t="s">
        <v>1</v>
      </c>
      <c r="C2" t="s">
        <v>28</v>
      </c>
      <c r="D2" t="s">
        <v>127</v>
      </c>
      <c r="E2" t="s">
        <v>98</v>
      </c>
    </row>
    <row r="3" spans="1:5">
      <c r="A3" t="s">
        <v>0</v>
      </c>
      <c r="B3" t="s">
        <v>2</v>
      </c>
      <c r="C3" t="s">
        <v>24</v>
      </c>
      <c r="D3" t="s">
        <v>128</v>
      </c>
    </row>
    <row r="4" spans="1:5">
      <c r="A4" t="s">
        <v>0</v>
      </c>
      <c r="B4" t="s">
        <v>3</v>
      </c>
      <c r="C4" t="s">
        <v>34</v>
      </c>
      <c r="D4" t="s">
        <v>129</v>
      </c>
    </row>
    <row r="5" spans="1:5">
      <c r="A5" t="s">
        <v>0</v>
      </c>
      <c r="B5" t="s">
        <v>4</v>
      </c>
      <c r="C5" t="s">
        <v>35</v>
      </c>
      <c r="D5" t="s">
        <v>130</v>
      </c>
    </row>
    <row r="6" spans="1:5">
      <c r="A6" t="s">
        <v>0</v>
      </c>
      <c r="B6" t="s">
        <v>5</v>
      </c>
      <c r="C6" t="s">
        <v>33</v>
      </c>
      <c r="D6" t="s">
        <v>32</v>
      </c>
      <c r="E6" t="s">
        <v>99</v>
      </c>
    </row>
    <row r="7" spans="1:5">
      <c r="A7" t="s">
        <v>0</v>
      </c>
      <c r="B7" t="s">
        <v>14</v>
      </c>
      <c r="C7" t="s">
        <v>31</v>
      </c>
      <c r="D7" t="s">
        <v>142</v>
      </c>
      <c r="E7" t="s">
        <v>103</v>
      </c>
    </row>
    <row r="8" spans="1:5">
      <c r="A8" t="s">
        <v>0</v>
      </c>
      <c r="B8" t="s">
        <v>18</v>
      </c>
      <c r="C8" t="s">
        <v>36</v>
      </c>
      <c r="D8" t="s">
        <v>77</v>
      </c>
      <c r="E8" t="s">
        <v>106</v>
      </c>
    </row>
    <row r="9" spans="1:5">
      <c r="A9" t="s">
        <v>0</v>
      </c>
      <c r="B9" t="s">
        <v>19</v>
      </c>
      <c r="C9" t="s">
        <v>80</v>
      </c>
      <c r="D9" t="s">
        <v>79</v>
      </c>
      <c r="E9" t="s">
        <v>101</v>
      </c>
    </row>
    <row r="10" spans="1:5">
      <c r="A10" t="s">
        <v>0</v>
      </c>
      <c r="B10" t="s">
        <v>20</v>
      </c>
      <c r="C10" t="s">
        <v>22</v>
      </c>
      <c r="D10" t="s">
        <v>23</v>
      </c>
      <c r="E10" t="s">
        <v>104</v>
      </c>
    </row>
    <row r="11" spans="1:5">
      <c r="A11" t="s">
        <v>0</v>
      </c>
      <c r="B11" t="s">
        <v>21</v>
      </c>
      <c r="C11" t="s">
        <v>38</v>
      </c>
      <c r="D11" t="s">
        <v>37</v>
      </c>
      <c r="E11" t="s">
        <v>107</v>
      </c>
    </row>
    <row r="13" spans="1:5">
      <c r="A13" t="s">
        <v>39</v>
      </c>
      <c r="B13" t="s">
        <v>7</v>
      </c>
      <c r="C13" s="1" t="s">
        <v>41</v>
      </c>
      <c r="D13" t="s">
        <v>42</v>
      </c>
    </row>
    <row r="14" spans="1:5">
      <c r="A14" t="s">
        <v>39</v>
      </c>
      <c r="B14" t="s">
        <v>11</v>
      </c>
      <c r="C14" s="1" t="s">
        <v>40</v>
      </c>
      <c r="D14" t="s">
        <v>43</v>
      </c>
      <c r="E14" t="s">
        <v>100</v>
      </c>
    </row>
    <row r="15" spans="1:5">
      <c r="A15" t="s">
        <v>6</v>
      </c>
      <c r="B15" t="s">
        <v>7</v>
      </c>
      <c r="C15" t="s">
        <v>8</v>
      </c>
      <c r="D15" t="s">
        <v>9</v>
      </c>
    </row>
    <row r="16" spans="1:5">
      <c r="A16" t="s">
        <v>6</v>
      </c>
      <c r="B16" t="s">
        <v>11</v>
      </c>
      <c r="C16" t="s">
        <v>10</v>
      </c>
      <c r="D16" t="s">
        <v>83</v>
      </c>
      <c r="E16" t="s">
        <v>97</v>
      </c>
    </row>
    <row r="17" spans="1:5">
      <c r="A17" t="s">
        <v>44</v>
      </c>
      <c r="B17" t="s">
        <v>7</v>
      </c>
      <c r="C17" t="s">
        <v>13</v>
      </c>
      <c r="D17" t="s">
        <v>82</v>
      </c>
    </row>
    <row r="18" spans="1:5">
      <c r="A18" t="s">
        <v>44</v>
      </c>
      <c r="B18" t="s">
        <v>11</v>
      </c>
      <c r="C18" t="s">
        <v>26</v>
      </c>
      <c r="D18" t="s">
        <v>81</v>
      </c>
      <c r="E18" t="s">
        <v>96</v>
      </c>
    </row>
    <row r="19" spans="1:5">
      <c r="A19" t="s">
        <v>25</v>
      </c>
      <c r="B19" t="s">
        <v>7</v>
      </c>
      <c r="C19" t="s">
        <v>24</v>
      </c>
      <c r="D19" t="s">
        <v>46</v>
      </c>
    </row>
    <row r="20" spans="1:5">
      <c r="A20" t="s">
        <v>25</v>
      </c>
      <c r="B20" t="s">
        <v>11</v>
      </c>
      <c r="C20" t="s">
        <v>29</v>
      </c>
      <c r="D20" t="s">
        <v>47</v>
      </c>
    </row>
    <row r="21" spans="1:5">
      <c r="A21" t="s">
        <v>12</v>
      </c>
      <c r="B21" t="s">
        <v>7</v>
      </c>
      <c r="C21" s="1" t="s">
        <v>30</v>
      </c>
      <c r="D21" t="s">
        <v>48</v>
      </c>
    </row>
    <row r="22" spans="1:5">
      <c r="A22" t="s">
        <v>12</v>
      </c>
      <c r="B22" t="s">
        <v>11</v>
      </c>
      <c r="C22" s="1" t="s">
        <v>45</v>
      </c>
      <c r="D22" t="s">
        <v>108</v>
      </c>
    </row>
    <row r="23" spans="1:5">
      <c r="A23" t="s">
        <v>27</v>
      </c>
      <c r="B23" t="s">
        <v>7</v>
      </c>
      <c r="C23" s="1" t="s">
        <v>132</v>
      </c>
      <c r="D23" t="s">
        <v>134</v>
      </c>
    </row>
    <row r="24" spans="1:5">
      <c r="A24" t="s">
        <v>27</v>
      </c>
      <c r="B24" t="s">
        <v>11</v>
      </c>
      <c r="C24" s="1" t="s">
        <v>76</v>
      </c>
      <c r="D24" t="s">
        <v>78</v>
      </c>
      <c r="E24" t="s">
        <v>105</v>
      </c>
    </row>
    <row r="25" spans="1:5">
      <c r="C25" s="1"/>
    </row>
    <row r="26" spans="1:5">
      <c r="A26" t="s">
        <v>84</v>
      </c>
      <c r="B26" t="s">
        <v>7</v>
      </c>
      <c r="C26" s="1" t="s">
        <v>122</v>
      </c>
      <c r="D26" t="s">
        <v>124</v>
      </c>
    </row>
    <row r="27" spans="1:5" ht="12.75" customHeight="1">
      <c r="A27" t="s">
        <v>84</v>
      </c>
      <c r="B27" t="s">
        <v>11</v>
      </c>
      <c r="C27" s="1" t="s">
        <v>125</v>
      </c>
      <c r="D27" t="s">
        <v>123</v>
      </c>
      <c r="E27" t="s">
        <v>118</v>
      </c>
    </row>
    <row r="28" spans="1:5">
      <c r="A28" t="s">
        <v>85</v>
      </c>
      <c r="B28" t="s">
        <v>7</v>
      </c>
      <c r="C28" s="1" t="s">
        <v>121</v>
      </c>
      <c r="D28" t="s">
        <v>126</v>
      </c>
      <c r="E28" t="s">
        <v>94</v>
      </c>
    </row>
    <row r="29" spans="1:5">
      <c r="A29" t="s">
        <v>85</v>
      </c>
      <c r="B29" t="s">
        <v>11</v>
      </c>
      <c r="C29" s="1" t="s">
        <v>111</v>
      </c>
      <c r="D29" t="s">
        <v>114</v>
      </c>
      <c r="E29" t="s">
        <v>113</v>
      </c>
    </row>
    <row r="30" spans="1:5">
      <c r="A30" t="s">
        <v>86</v>
      </c>
      <c r="B30" t="s">
        <v>7</v>
      </c>
      <c r="C30" s="1" t="s">
        <v>140</v>
      </c>
      <c r="D30" t="s">
        <v>120</v>
      </c>
      <c r="E30" t="s">
        <v>117</v>
      </c>
    </row>
    <row r="31" spans="1:5">
      <c r="A31" t="s">
        <v>86</v>
      </c>
      <c r="B31" t="s">
        <v>11</v>
      </c>
      <c r="C31" s="1" t="s">
        <v>139</v>
      </c>
      <c r="D31" t="s">
        <v>141</v>
      </c>
      <c r="E31" t="s">
        <v>119</v>
      </c>
    </row>
    <row r="32" spans="1:5">
      <c r="A32" t="s">
        <v>87</v>
      </c>
      <c r="B32" t="s">
        <v>7</v>
      </c>
      <c r="C32" s="1" t="s">
        <v>131</v>
      </c>
      <c r="D32" t="s">
        <v>133</v>
      </c>
    </row>
    <row r="33" spans="1:5">
      <c r="A33" t="s">
        <v>87</v>
      </c>
      <c r="B33" t="s">
        <v>11</v>
      </c>
      <c r="C33" s="1" t="s">
        <v>90</v>
      </c>
      <c r="D33" t="s">
        <v>116</v>
      </c>
      <c r="E33" t="s">
        <v>95</v>
      </c>
    </row>
    <row r="34" spans="1:5">
      <c r="A34" t="s">
        <v>88</v>
      </c>
      <c r="B34" t="s">
        <v>7</v>
      </c>
      <c r="C34" s="1" t="s">
        <v>136</v>
      </c>
      <c r="D34" t="s">
        <v>135</v>
      </c>
      <c r="E34" t="s">
        <v>115</v>
      </c>
    </row>
    <row r="35" spans="1:5">
      <c r="A35" t="s">
        <v>88</v>
      </c>
      <c r="B35" t="s">
        <v>11</v>
      </c>
      <c r="C35" s="1" t="s">
        <v>137</v>
      </c>
      <c r="D35" t="s">
        <v>138</v>
      </c>
    </row>
    <row r="36" spans="1:5">
      <c r="A36" t="s">
        <v>89</v>
      </c>
      <c r="B36" t="s">
        <v>7</v>
      </c>
      <c r="C36" s="1" t="s">
        <v>112</v>
      </c>
      <c r="D36" t="s">
        <v>109</v>
      </c>
      <c r="E36" t="s">
        <v>110</v>
      </c>
    </row>
    <row r="37" spans="1:5">
      <c r="A37" t="s">
        <v>89</v>
      </c>
      <c r="B37" t="s">
        <v>11</v>
      </c>
      <c r="C37" s="1" t="s">
        <v>91</v>
      </c>
      <c r="D37" t="s">
        <v>92</v>
      </c>
      <c r="E37" t="s">
        <v>93</v>
      </c>
    </row>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C70"/>
  <sheetViews>
    <sheetView topLeftCell="A28" workbookViewId="0">
      <selection activeCell="C40" sqref="C40"/>
    </sheetView>
  </sheetViews>
  <sheetFormatPr defaultRowHeight="13.5"/>
  <cols>
    <col min="2" max="2" width="13" bestFit="1" customWidth="1"/>
  </cols>
  <sheetData>
    <row r="1" spans="1:3">
      <c r="A1" t="s">
        <v>143</v>
      </c>
    </row>
    <row r="2" spans="1:3">
      <c r="B2" t="s">
        <v>144</v>
      </c>
    </row>
    <row r="3" spans="1:3">
      <c r="B3" t="s">
        <v>145</v>
      </c>
    </row>
    <row r="6" spans="1:3">
      <c r="A6" t="s">
        <v>149</v>
      </c>
      <c r="C6" t="s">
        <v>199</v>
      </c>
    </row>
    <row r="7" spans="1:3">
      <c r="B7" t="s">
        <v>148</v>
      </c>
      <c r="C7" t="s">
        <v>200</v>
      </c>
    </row>
    <row r="8" spans="1:3">
      <c r="B8" t="s">
        <v>150</v>
      </c>
      <c r="C8" t="s">
        <v>203</v>
      </c>
    </row>
    <row r="9" spans="1:3">
      <c r="B9" t="s">
        <v>202</v>
      </c>
      <c r="C9" t="s">
        <v>201</v>
      </c>
    </row>
    <row r="10" spans="1:3">
      <c r="B10" t="s">
        <v>146</v>
      </c>
      <c r="C10" t="s">
        <v>204</v>
      </c>
    </row>
    <row r="11" spans="1:3">
      <c r="B11" t="s">
        <v>147</v>
      </c>
      <c r="C11" t="s">
        <v>205</v>
      </c>
    </row>
    <row r="12" spans="1:3">
      <c r="B12" t="s">
        <v>168</v>
      </c>
      <c r="C12" t="s">
        <v>206</v>
      </c>
    </row>
    <row r="13" spans="1:3">
      <c r="B13" t="s">
        <v>169</v>
      </c>
      <c r="C13" t="s">
        <v>207</v>
      </c>
    </row>
    <row r="14" spans="1:3">
      <c r="B14" t="s">
        <v>170</v>
      </c>
      <c r="C14" t="s">
        <v>208</v>
      </c>
    </row>
    <row r="15" spans="1:3">
      <c r="B15" t="s">
        <v>171</v>
      </c>
      <c r="C15" t="s">
        <v>209</v>
      </c>
    </row>
    <row r="16" spans="1:3">
      <c r="B16" t="s">
        <v>172</v>
      </c>
      <c r="C16" t="s">
        <v>210</v>
      </c>
    </row>
    <row r="17" spans="2:3">
      <c r="B17" t="s">
        <v>173</v>
      </c>
      <c r="C17" t="s">
        <v>210</v>
      </c>
    </row>
    <row r="18" spans="2:3">
      <c r="B18" t="s">
        <v>151</v>
      </c>
      <c r="C18" t="s">
        <v>211</v>
      </c>
    </row>
    <row r="19" spans="2:3">
      <c r="B19" t="s">
        <v>162</v>
      </c>
      <c r="C19" t="s">
        <v>212</v>
      </c>
    </row>
    <row r="20" spans="2:3">
      <c r="B20" t="s">
        <v>154</v>
      </c>
      <c r="C20" t="s">
        <v>213</v>
      </c>
    </row>
    <row r="21" spans="2:3">
      <c r="B21" t="s">
        <v>155</v>
      </c>
      <c r="C21" t="s">
        <v>214</v>
      </c>
    </row>
    <row r="22" spans="2:3">
      <c r="B22" t="s">
        <v>156</v>
      </c>
      <c r="C22" t="s">
        <v>216</v>
      </c>
    </row>
    <row r="23" spans="2:3">
      <c r="B23" t="s">
        <v>158</v>
      </c>
      <c r="C23" t="s">
        <v>215</v>
      </c>
    </row>
    <row r="24" spans="2:3">
      <c r="B24" t="s">
        <v>163</v>
      </c>
      <c r="C24" t="s">
        <v>217</v>
      </c>
    </row>
    <row r="25" spans="2:3">
      <c r="B25" t="s">
        <v>152</v>
      </c>
      <c r="C25" t="s">
        <v>218</v>
      </c>
    </row>
    <row r="26" spans="2:3">
      <c r="B26" t="s">
        <v>153</v>
      </c>
      <c r="C26" t="s">
        <v>219</v>
      </c>
    </row>
    <row r="27" spans="2:3">
      <c r="B27" t="s">
        <v>157</v>
      </c>
      <c r="C27" t="s">
        <v>220</v>
      </c>
    </row>
    <row r="28" spans="2:3">
      <c r="B28" t="s">
        <v>159</v>
      </c>
      <c r="C28" t="s">
        <v>221</v>
      </c>
    </row>
    <row r="29" spans="2:3">
      <c r="B29" t="s">
        <v>160</v>
      </c>
      <c r="C29" t="s">
        <v>237</v>
      </c>
    </row>
    <row r="30" spans="2:3">
      <c r="B30" t="s">
        <v>161</v>
      </c>
      <c r="C30" t="s">
        <v>238</v>
      </c>
    </row>
    <row r="31" spans="2:3">
      <c r="B31" t="s">
        <v>167</v>
      </c>
      <c r="C31" t="s">
        <v>224</v>
      </c>
    </row>
    <row r="32" spans="2:3">
      <c r="B32" t="s">
        <v>166</v>
      </c>
      <c r="C32" t="s">
        <v>225</v>
      </c>
    </row>
    <row r="33" spans="1:3">
      <c r="B33" t="s">
        <v>197</v>
      </c>
      <c r="C33" t="s">
        <v>226</v>
      </c>
    </row>
    <row r="34" spans="1:3">
      <c r="B34" t="s">
        <v>198</v>
      </c>
      <c r="C34" t="s">
        <v>227</v>
      </c>
    </row>
    <row r="35" spans="1:3">
      <c r="B35" t="s">
        <v>164</v>
      </c>
      <c r="C35" t="s">
        <v>222</v>
      </c>
    </row>
    <row r="36" spans="1:3">
      <c r="B36" t="s">
        <v>165</v>
      </c>
      <c r="C36" t="s">
        <v>223</v>
      </c>
    </row>
    <row r="37" spans="1:3">
      <c r="B37" t="s">
        <v>189</v>
      </c>
      <c r="C37" t="s">
        <v>359</v>
      </c>
    </row>
    <row r="38" spans="1:3">
      <c r="B38" t="s">
        <v>357</v>
      </c>
      <c r="C38" t="s">
        <v>360</v>
      </c>
    </row>
    <row r="39" spans="1:3">
      <c r="B39" t="s">
        <v>358</v>
      </c>
      <c r="C39" t="s">
        <v>361</v>
      </c>
    </row>
    <row r="41" spans="1:3">
      <c r="A41" t="s">
        <v>186</v>
      </c>
    </row>
    <row r="42" spans="1:3">
      <c r="B42" t="s">
        <v>181</v>
      </c>
    </row>
    <row r="43" spans="1:3">
      <c r="B43" t="s">
        <v>191</v>
      </c>
    </row>
    <row r="44" spans="1:3">
      <c r="B44" t="s">
        <v>231</v>
      </c>
    </row>
    <row r="45" spans="1:3">
      <c r="B45" t="s">
        <v>228</v>
      </c>
    </row>
    <row r="46" spans="1:3">
      <c r="B46" t="s">
        <v>229</v>
      </c>
    </row>
    <row r="47" spans="1:3">
      <c r="B47" t="s">
        <v>230</v>
      </c>
    </row>
    <row r="48" spans="1:3">
      <c r="B48" t="s">
        <v>233</v>
      </c>
    </row>
    <row r="49" spans="1:2">
      <c r="B49" t="s">
        <v>192</v>
      </c>
    </row>
    <row r="50" spans="1:2">
      <c r="B50" t="s">
        <v>193</v>
      </c>
    </row>
    <row r="52" spans="1:2">
      <c r="A52" t="s">
        <v>190</v>
      </c>
    </row>
    <row r="53" spans="1:2">
      <c r="B53" t="s">
        <v>187</v>
      </c>
    </row>
    <row r="54" spans="1:2">
      <c r="B54" t="s">
        <v>194</v>
      </c>
    </row>
    <row r="55" spans="1:2">
      <c r="B55" t="s">
        <v>196</v>
      </c>
    </row>
    <row r="56" spans="1:2">
      <c r="B56" t="s">
        <v>232</v>
      </c>
    </row>
    <row r="57" spans="1:2">
      <c r="B57" t="s">
        <v>195</v>
      </c>
    </row>
    <row r="58" spans="1:2">
      <c r="B58" t="s">
        <v>188</v>
      </c>
    </row>
    <row r="60" spans="1:2">
      <c r="A60" t="s">
        <v>235</v>
      </c>
    </row>
    <row r="61" spans="1:2">
      <c r="B61" t="s">
        <v>187</v>
      </c>
    </row>
    <row r="62" spans="1:2">
      <c r="B62" t="s">
        <v>236</v>
      </c>
    </row>
    <row r="63" spans="1:2">
      <c r="B63" t="s">
        <v>239</v>
      </c>
    </row>
    <row r="64" spans="1:2">
      <c r="B64" t="s">
        <v>240</v>
      </c>
    </row>
    <row r="66" spans="1:2">
      <c r="A66" t="s">
        <v>182</v>
      </c>
    </row>
    <row r="67" spans="1:2">
      <c r="B67" t="s">
        <v>183</v>
      </c>
    </row>
    <row r="68" spans="1:2">
      <c r="B68" t="s">
        <v>185</v>
      </c>
    </row>
    <row r="69" spans="1:2">
      <c r="B69" t="s">
        <v>184</v>
      </c>
    </row>
    <row r="70" spans="1:2">
      <c r="B70" t="s">
        <v>234</v>
      </c>
    </row>
  </sheetData>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L28"/>
  <sheetViews>
    <sheetView tabSelected="1" workbookViewId="0">
      <selection activeCell="L31" sqref="L31"/>
    </sheetView>
  </sheetViews>
  <sheetFormatPr defaultRowHeight="13.5"/>
  <cols>
    <col min="8" max="10" width="11" bestFit="1" customWidth="1"/>
    <col min="11" max="11" width="12" customWidth="1"/>
    <col min="12" max="12" width="12.125" customWidth="1"/>
  </cols>
  <sheetData>
    <row r="1" spans="1:12">
      <c r="A1" t="s">
        <v>241</v>
      </c>
      <c r="B1" t="s">
        <v>379</v>
      </c>
      <c r="C1" t="s">
        <v>380</v>
      </c>
      <c r="D1" t="s">
        <v>382</v>
      </c>
      <c r="E1" t="s">
        <v>383</v>
      </c>
      <c r="F1" t="s">
        <v>384</v>
      </c>
      <c r="G1" t="s">
        <v>385</v>
      </c>
      <c r="H1" t="s">
        <v>389</v>
      </c>
      <c r="I1" t="s">
        <v>390</v>
      </c>
      <c r="J1" t="s">
        <v>391</v>
      </c>
      <c r="K1" t="s">
        <v>386</v>
      </c>
      <c r="L1" t="s">
        <v>388</v>
      </c>
    </row>
    <row r="2" spans="1:12">
      <c r="A2" t="s">
        <v>381</v>
      </c>
      <c r="B2">
        <v>1</v>
      </c>
      <c r="C2">
        <v>1</v>
      </c>
      <c r="E2">
        <f>FLOOR(H2/10,1)</f>
        <v>100</v>
      </c>
      <c r="F2">
        <f t="shared" ref="F2:G2" si="0">FLOOR(I2/10,1)</f>
        <v>20</v>
      </c>
      <c r="G2">
        <f t="shared" si="0"/>
        <v>10</v>
      </c>
      <c r="H2">
        <v>1000</v>
      </c>
      <c r="I2">
        <v>200</v>
      </c>
      <c r="J2">
        <v>100</v>
      </c>
      <c r="K2" s="3" t="s">
        <v>387</v>
      </c>
      <c r="L2" t="s">
        <v>395</v>
      </c>
    </row>
    <row r="3" spans="1:12">
      <c r="B3">
        <v>1</v>
      </c>
      <c r="C3">
        <v>2</v>
      </c>
      <c r="E3">
        <f>FLOOR(E2+H2/10,1)</f>
        <v>200</v>
      </c>
      <c r="F3">
        <f t="shared" ref="F3:G3" si="1">FLOOR(F2+I2/10,1)</f>
        <v>40</v>
      </c>
      <c r="G3">
        <f t="shared" si="1"/>
        <v>20</v>
      </c>
      <c r="H3">
        <v>2000</v>
      </c>
      <c r="I3">
        <v>400</v>
      </c>
      <c r="J3">
        <v>200</v>
      </c>
      <c r="K3" s="3" t="s">
        <v>387</v>
      </c>
      <c r="L3" t="s">
        <v>395</v>
      </c>
    </row>
    <row r="4" spans="1:12">
      <c r="B4">
        <v>1</v>
      </c>
      <c r="C4">
        <v>3</v>
      </c>
      <c r="E4">
        <f t="shared" ref="E4:E10" si="2">FLOOR(E3+H3/10,1)</f>
        <v>400</v>
      </c>
      <c r="F4">
        <f t="shared" ref="F4:F11" si="3">FLOOR(F3+I3/10,1)</f>
        <v>80</v>
      </c>
      <c r="G4">
        <f t="shared" ref="G4:G11" si="4">FLOOR(G3+J3/10,1)</f>
        <v>40</v>
      </c>
      <c r="H4">
        <v>3000</v>
      </c>
      <c r="I4">
        <v>600</v>
      </c>
      <c r="J4">
        <v>300</v>
      </c>
      <c r="K4" s="3" t="s">
        <v>387</v>
      </c>
      <c r="L4" t="s">
        <v>395</v>
      </c>
    </row>
    <row r="5" spans="1:12">
      <c r="B5">
        <v>1</v>
      </c>
      <c r="C5">
        <v>4</v>
      </c>
      <c r="E5">
        <f t="shared" si="2"/>
        <v>700</v>
      </c>
      <c r="F5">
        <f t="shared" si="3"/>
        <v>140</v>
      </c>
      <c r="G5">
        <f t="shared" si="4"/>
        <v>70</v>
      </c>
      <c r="H5">
        <v>4000</v>
      </c>
      <c r="I5">
        <v>800</v>
      </c>
      <c r="J5">
        <v>400</v>
      </c>
      <c r="K5" s="3" t="s">
        <v>387</v>
      </c>
      <c r="L5" t="s">
        <v>395</v>
      </c>
    </row>
    <row r="6" spans="1:12">
      <c r="B6">
        <v>1</v>
      </c>
      <c r="C6">
        <v>5</v>
      </c>
      <c r="E6">
        <f t="shared" si="2"/>
        <v>1100</v>
      </c>
      <c r="F6">
        <f t="shared" si="3"/>
        <v>220</v>
      </c>
      <c r="G6">
        <f t="shared" si="4"/>
        <v>110</v>
      </c>
      <c r="H6">
        <v>5000</v>
      </c>
      <c r="I6">
        <v>1000</v>
      </c>
      <c r="J6">
        <v>500</v>
      </c>
      <c r="K6" s="3" t="s">
        <v>387</v>
      </c>
      <c r="L6" t="s">
        <v>395</v>
      </c>
    </row>
    <row r="7" spans="1:12">
      <c r="B7">
        <v>1</v>
      </c>
      <c r="C7">
        <v>6</v>
      </c>
      <c r="E7">
        <f t="shared" si="2"/>
        <v>1600</v>
      </c>
      <c r="F7">
        <f t="shared" si="3"/>
        <v>320</v>
      </c>
      <c r="G7">
        <f t="shared" si="4"/>
        <v>160</v>
      </c>
      <c r="H7">
        <v>6000</v>
      </c>
      <c r="I7">
        <v>1200</v>
      </c>
      <c r="J7">
        <v>600</v>
      </c>
      <c r="K7" s="3" t="s">
        <v>387</v>
      </c>
      <c r="L7" t="s">
        <v>395</v>
      </c>
    </row>
    <row r="8" spans="1:12">
      <c r="B8">
        <v>1</v>
      </c>
      <c r="C8">
        <v>7</v>
      </c>
      <c r="E8">
        <f t="shared" si="2"/>
        <v>2200</v>
      </c>
      <c r="F8">
        <f t="shared" si="3"/>
        <v>440</v>
      </c>
      <c r="G8">
        <f t="shared" si="4"/>
        <v>220</v>
      </c>
      <c r="H8">
        <v>7000</v>
      </c>
      <c r="I8">
        <v>1400</v>
      </c>
      <c r="J8">
        <v>700</v>
      </c>
      <c r="K8" s="3" t="s">
        <v>387</v>
      </c>
      <c r="L8" t="s">
        <v>395</v>
      </c>
    </row>
    <row r="9" spans="1:12">
      <c r="B9">
        <v>1</v>
      </c>
      <c r="C9">
        <v>8</v>
      </c>
      <c r="E9">
        <f t="shared" si="2"/>
        <v>2900</v>
      </c>
      <c r="F9">
        <f t="shared" si="3"/>
        <v>580</v>
      </c>
      <c r="G9">
        <f t="shared" si="4"/>
        <v>290</v>
      </c>
      <c r="H9">
        <v>8000</v>
      </c>
      <c r="I9">
        <v>1600</v>
      </c>
      <c r="J9">
        <v>800</v>
      </c>
      <c r="K9" s="3" t="s">
        <v>387</v>
      </c>
      <c r="L9" t="s">
        <v>395</v>
      </c>
    </row>
    <row r="10" spans="1:12">
      <c r="B10">
        <v>1</v>
      </c>
      <c r="C10">
        <v>9</v>
      </c>
      <c r="E10">
        <f t="shared" si="2"/>
        <v>3700</v>
      </c>
      <c r="F10">
        <f t="shared" si="3"/>
        <v>740</v>
      </c>
      <c r="G10">
        <f t="shared" si="4"/>
        <v>370</v>
      </c>
      <c r="H10">
        <v>9000</v>
      </c>
      <c r="I10">
        <v>1800</v>
      </c>
      <c r="J10">
        <v>900</v>
      </c>
      <c r="K10" s="3" t="s">
        <v>387</v>
      </c>
      <c r="L10" t="s">
        <v>394</v>
      </c>
    </row>
    <row r="11" spans="1:12">
      <c r="A11" t="s">
        <v>25</v>
      </c>
      <c r="B11">
        <v>11</v>
      </c>
      <c r="C11">
        <v>1</v>
      </c>
      <c r="E11">
        <f>FLOOR(H11/10,1)</f>
        <v>80</v>
      </c>
      <c r="F11">
        <f t="shared" ref="F11" si="5">FLOOR(I11/10,1)</f>
        <v>22</v>
      </c>
      <c r="G11">
        <f t="shared" ref="G11" si="6">FLOOR(J11/10,1)</f>
        <v>10</v>
      </c>
      <c r="H11">
        <v>800</v>
      </c>
      <c r="I11">
        <v>220.00000000000003</v>
      </c>
      <c r="J11">
        <v>100</v>
      </c>
      <c r="K11" s="4" t="s">
        <v>392</v>
      </c>
      <c r="L11" t="s">
        <v>394</v>
      </c>
    </row>
    <row r="12" spans="1:12">
      <c r="B12">
        <v>11</v>
      </c>
      <c r="C12">
        <v>2</v>
      </c>
      <c r="E12">
        <f>FLOOR(E11+H11/10,1)</f>
        <v>160</v>
      </c>
      <c r="F12">
        <f t="shared" ref="F12:F19" si="7">FLOOR(F11+I11/10,1)</f>
        <v>44</v>
      </c>
      <c r="G12">
        <f t="shared" ref="G12:G19" si="8">FLOOR(G11+J11/10,1)</f>
        <v>20</v>
      </c>
      <c r="H12">
        <v>1600</v>
      </c>
      <c r="I12">
        <v>440.00000000000006</v>
      </c>
      <c r="J12">
        <v>200</v>
      </c>
      <c r="K12" s="4" t="s">
        <v>392</v>
      </c>
      <c r="L12" t="s">
        <v>394</v>
      </c>
    </row>
    <row r="13" spans="1:12">
      <c r="B13">
        <v>11</v>
      </c>
      <c r="C13">
        <v>3</v>
      </c>
      <c r="E13">
        <f t="shared" ref="E13:E19" si="9">FLOOR(E12+H12/10,1)</f>
        <v>320</v>
      </c>
      <c r="F13">
        <f t="shared" si="7"/>
        <v>88</v>
      </c>
      <c r="G13">
        <f t="shared" si="8"/>
        <v>40</v>
      </c>
      <c r="H13">
        <v>2400</v>
      </c>
      <c r="I13">
        <v>660</v>
      </c>
      <c r="J13">
        <v>300</v>
      </c>
      <c r="K13" s="4" t="s">
        <v>392</v>
      </c>
      <c r="L13" t="s">
        <v>394</v>
      </c>
    </row>
    <row r="14" spans="1:12">
      <c r="B14">
        <v>11</v>
      </c>
      <c r="C14">
        <v>4</v>
      </c>
      <c r="E14">
        <f t="shared" si="9"/>
        <v>560</v>
      </c>
      <c r="F14">
        <f t="shared" si="7"/>
        <v>154</v>
      </c>
      <c r="G14">
        <f t="shared" si="8"/>
        <v>70</v>
      </c>
      <c r="H14">
        <v>3200</v>
      </c>
      <c r="I14">
        <v>880.00000000000011</v>
      </c>
      <c r="J14">
        <v>400</v>
      </c>
      <c r="K14" s="4" t="s">
        <v>392</v>
      </c>
      <c r="L14" t="s">
        <v>394</v>
      </c>
    </row>
    <row r="15" spans="1:12">
      <c r="B15">
        <v>11</v>
      </c>
      <c r="C15">
        <v>5</v>
      </c>
      <c r="E15">
        <f t="shared" si="9"/>
        <v>880</v>
      </c>
      <c r="F15">
        <f t="shared" si="7"/>
        <v>242</v>
      </c>
      <c r="G15">
        <f t="shared" si="8"/>
        <v>110</v>
      </c>
      <c r="H15">
        <v>4000</v>
      </c>
      <c r="I15">
        <v>1100</v>
      </c>
      <c r="J15">
        <v>500</v>
      </c>
      <c r="K15" s="4" t="s">
        <v>392</v>
      </c>
      <c r="L15" t="s">
        <v>394</v>
      </c>
    </row>
    <row r="16" spans="1:12">
      <c r="B16">
        <v>11</v>
      </c>
      <c r="C16">
        <v>6</v>
      </c>
      <c r="E16">
        <f t="shared" si="9"/>
        <v>1280</v>
      </c>
      <c r="F16">
        <f t="shared" si="7"/>
        <v>352</v>
      </c>
      <c r="G16">
        <f t="shared" si="8"/>
        <v>160</v>
      </c>
      <c r="H16">
        <v>4800</v>
      </c>
      <c r="I16">
        <v>1320</v>
      </c>
      <c r="J16">
        <v>600</v>
      </c>
      <c r="K16" s="4" t="s">
        <v>392</v>
      </c>
      <c r="L16" t="s">
        <v>394</v>
      </c>
    </row>
    <row r="17" spans="1:12">
      <c r="B17">
        <v>11</v>
      </c>
      <c r="C17">
        <v>7</v>
      </c>
      <c r="E17">
        <f t="shared" si="9"/>
        <v>1760</v>
      </c>
      <c r="F17">
        <f t="shared" si="7"/>
        <v>484</v>
      </c>
      <c r="G17">
        <f t="shared" si="8"/>
        <v>220</v>
      </c>
      <c r="H17">
        <v>5600</v>
      </c>
      <c r="I17">
        <v>1540.0000000000002</v>
      </c>
      <c r="J17">
        <v>700</v>
      </c>
      <c r="K17" s="4" t="s">
        <v>392</v>
      </c>
      <c r="L17" t="s">
        <v>394</v>
      </c>
    </row>
    <row r="18" spans="1:12">
      <c r="B18">
        <v>11</v>
      </c>
      <c r="C18">
        <v>8</v>
      </c>
      <c r="E18">
        <f t="shared" si="9"/>
        <v>2320</v>
      </c>
      <c r="F18">
        <f t="shared" si="7"/>
        <v>638</v>
      </c>
      <c r="G18">
        <f t="shared" si="8"/>
        <v>290</v>
      </c>
      <c r="H18">
        <v>6400</v>
      </c>
      <c r="I18">
        <v>1760.0000000000002</v>
      </c>
      <c r="J18">
        <v>800</v>
      </c>
      <c r="K18" s="4" t="s">
        <v>392</v>
      </c>
      <c r="L18" t="s">
        <v>394</v>
      </c>
    </row>
    <row r="19" spans="1:12">
      <c r="B19">
        <v>11</v>
      </c>
      <c r="C19">
        <v>9</v>
      </c>
      <c r="E19">
        <f t="shared" si="9"/>
        <v>2960</v>
      </c>
      <c r="F19">
        <f t="shared" si="7"/>
        <v>814</v>
      </c>
      <c r="G19">
        <f t="shared" si="8"/>
        <v>370</v>
      </c>
      <c r="H19">
        <v>7200</v>
      </c>
      <c r="I19">
        <v>1980.0000000000002</v>
      </c>
      <c r="J19">
        <v>900</v>
      </c>
      <c r="K19" s="4" t="s">
        <v>392</v>
      </c>
      <c r="L19" t="s">
        <v>394</v>
      </c>
    </row>
    <row r="20" spans="1:12">
      <c r="A20" t="s">
        <v>27</v>
      </c>
      <c r="B20">
        <v>12</v>
      </c>
      <c r="C20">
        <v>1</v>
      </c>
      <c r="E20">
        <f>FLOOR(H20/10,1)</f>
        <v>64</v>
      </c>
      <c r="F20">
        <f t="shared" ref="F20" si="10">FLOOR(I20/10,1)</f>
        <v>24</v>
      </c>
      <c r="G20">
        <f t="shared" ref="G20" si="11">FLOOR(J20/10,1)</f>
        <v>10</v>
      </c>
      <c r="H20">
        <v>640</v>
      </c>
      <c r="I20">
        <v>242.00000000000006</v>
      </c>
      <c r="J20">
        <v>100</v>
      </c>
      <c r="K20" s="4" t="s">
        <v>393</v>
      </c>
      <c r="L20" t="s">
        <v>396</v>
      </c>
    </row>
    <row r="21" spans="1:12">
      <c r="B21">
        <v>12</v>
      </c>
      <c r="C21">
        <v>2</v>
      </c>
      <c r="E21">
        <f>FLOOR(E20+H20/10,1)</f>
        <v>128</v>
      </c>
      <c r="F21">
        <f t="shared" ref="F21:F28" si="12">FLOOR(F20+I20/10,1)</f>
        <v>48</v>
      </c>
      <c r="G21">
        <f t="shared" ref="G21:G28" si="13">FLOOR(G20+J20/10,1)</f>
        <v>20</v>
      </c>
      <c r="H21">
        <v>1280</v>
      </c>
      <c r="I21">
        <v>484.00000000000011</v>
      </c>
      <c r="J21">
        <v>200</v>
      </c>
      <c r="K21" s="4" t="s">
        <v>393</v>
      </c>
      <c r="L21" t="s">
        <v>396</v>
      </c>
    </row>
    <row r="22" spans="1:12">
      <c r="B22">
        <v>12</v>
      </c>
      <c r="C22">
        <v>3</v>
      </c>
      <c r="E22">
        <f t="shared" ref="E22:E28" si="14">FLOOR(E21+H21/10,1)</f>
        <v>256</v>
      </c>
      <c r="F22">
        <f t="shared" si="12"/>
        <v>96</v>
      </c>
      <c r="G22">
        <f t="shared" si="13"/>
        <v>40</v>
      </c>
      <c r="H22">
        <v>1920</v>
      </c>
      <c r="I22">
        <v>726.00000000000011</v>
      </c>
      <c r="J22">
        <v>300</v>
      </c>
      <c r="K22" s="4" t="s">
        <v>393</v>
      </c>
      <c r="L22" t="s">
        <v>396</v>
      </c>
    </row>
    <row r="23" spans="1:12">
      <c r="B23">
        <v>12</v>
      </c>
      <c r="C23">
        <v>4</v>
      </c>
      <c r="E23">
        <f t="shared" si="14"/>
        <v>448</v>
      </c>
      <c r="F23">
        <f t="shared" si="12"/>
        <v>168</v>
      </c>
      <c r="G23">
        <f t="shared" si="13"/>
        <v>70</v>
      </c>
      <c r="H23">
        <v>2560</v>
      </c>
      <c r="I23">
        <v>968.00000000000023</v>
      </c>
      <c r="J23">
        <v>400</v>
      </c>
      <c r="K23" s="4" t="s">
        <v>393</v>
      </c>
      <c r="L23" t="s">
        <v>396</v>
      </c>
    </row>
    <row r="24" spans="1:12">
      <c r="B24">
        <v>12</v>
      </c>
      <c r="C24">
        <v>5</v>
      </c>
      <c r="E24">
        <f t="shared" si="14"/>
        <v>704</v>
      </c>
      <c r="F24">
        <f t="shared" si="12"/>
        <v>264</v>
      </c>
      <c r="G24">
        <f t="shared" si="13"/>
        <v>110</v>
      </c>
      <c r="H24">
        <v>3200</v>
      </c>
      <c r="I24">
        <v>1210</v>
      </c>
      <c r="J24">
        <v>500</v>
      </c>
      <c r="K24" s="4" t="s">
        <v>393</v>
      </c>
      <c r="L24" t="s">
        <v>396</v>
      </c>
    </row>
    <row r="25" spans="1:12">
      <c r="B25">
        <v>12</v>
      </c>
      <c r="C25">
        <v>6</v>
      </c>
      <c r="E25">
        <f t="shared" si="14"/>
        <v>1024</v>
      </c>
      <c r="F25">
        <f t="shared" si="12"/>
        <v>385</v>
      </c>
      <c r="G25">
        <f t="shared" si="13"/>
        <v>160</v>
      </c>
      <c r="H25">
        <v>3840</v>
      </c>
      <c r="I25">
        <v>1452.0000000000002</v>
      </c>
      <c r="J25">
        <v>600</v>
      </c>
      <c r="K25" s="4" t="s">
        <v>393</v>
      </c>
      <c r="L25" t="s">
        <v>396</v>
      </c>
    </row>
    <row r="26" spans="1:12">
      <c r="B26">
        <v>12</v>
      </c>
      <c r="C26">
        <v>7</v>
      </c>
      <c r="E26">
        <f t="shared" si="14"/>
        <v>1408</v>
      </c>
      <c r="F26">
        <f t="shared" si="12"/>
        <v>530</v>
      </c>
      <c r="G26">
        <f t="shared" si="13"/>
        <v>220</v>
      </c>
      <c r="H26">
        <v>4480</v>
      </c>
      <c r="I26">
        <v>1694.0000000000005</v>
      </c>
      <c r="J26">
        <v>700</v>
      </c>
      <c r="K26" s="4" t="s">
        <v>393</v>
      </c>
      <c r="L26" t="s">
        <v>396</v>
      </c>
    </row>
    <row r="27" spans="1:12">
      <c r="B27">
        <v>12</v>
      </c>
      <c r="C27">
        <v>8</v>
      </c>
      <c r="E27">
        <f t="shared" si="14"/>
        <v>1856</v>
      </c>
      <c r="F27">
        <f t="shared" si="12"/>
        <v>699</v>
      </c>
      <c r="G27">
        <f t="shared" si="13"/>
        <v>290</v>
      </c>
      <c r="H27">
        <v>5120</v>
      </c>
      <c r="I27">
        <v>1936.0000000000005</v>
      </c>
      <c r="J27">
        <v>800</v>
      </c>
      <c r="K27" s="4" t="s">
        <v>393</v>
      </c>
      <c r="L27" t="s">
        <v>396</v>
      </c>
    </row>
    <row r="28" spans="1:12">
      <c r="B28">
        <v>12</v>
      </c>
      <c r="C28">
        <v>9</v>
      </c>
      <c r="E28">
        <f t="shared" si="14"/>
        <v>2368</v>
      </c>
      <c r="F28">
        <f t="shared" si="12"/>
        <v>892</v>
      </c>
      <c r="G28">
        <f t="shared" si="13"/>
        <v>370</v>
      </c>
      <c r="H28">
        <v>5760</v>
      </c>
      <c r="I28">
        <v>2178.0000000000005</v>
      </c>
      <c r="J28">
        <v>900</v>
      </c>
      <c r="K28" s="4" t="s">
        <v>393</v>
      </c>
      <c r="L28" t="s">
        <v>396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6"/>
  <sheetViews>
    <sheetView workbookViewId="0">
      <selection activeCell="G45" sqref="G45"/>
    </sheetView>
  </sheetViews>
  <sheetFormatPr defaultRowHeight="13.5"/>
  <sheetData>
    <row r="1" spans="1:2">
      <c r="A1" t="s">
        <v>175</v>
      </c>
      <c r="B1" t="s">
        <v>177</v>
      </c>
    </row>
    <row r="2" spans="1:2">
      <c r="A2">
        <v>1</v>
      </c>
      <c r="B2" t="s">
        <v>174</v>
      </c>
    </row>
    <row r="3" spans="1:2">
      <c r="A3">
        <v>2</v>
      </c>
      <c r="B3" t="s">
        <v>176</v>
      </c>
    </row>
    <row r="4" spans="1:2">
      <c r="A4">
        <v>3</v>
      </c>
      <c r="B4" t="s">
        <v>179</v>
      </c>
    </row>
    <row r="5" spans="1:2">
      <c r="A5">
        <v>4</v>
      </c>
      <c r="B5" t="s">
        <v>180</v>
      </c>
    </row>
    <row r="6" spans="1:2">
      <c r="A6">
        <v>5</v>
      </c>
      <c r="B6" t="s">
        <v>178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S42"/>
  <sheetViews>
    <sheetView workbookViewId="0">
      <pane xSplit="2" ySplit="2" topLeftCell="C3" activePane="bottomRight" state="frozen"/>
      <selection pane="topRight" activeCell="C1" sqref="C1"/>
      <selection pane="bottomLeft" activeCell="A3" sqref="A3"/>
      <selection pane="bottomRight" activeCell="A28" sqref="A28:XFD28"/>
    </sheetView>
  </sheetViews>
  <sheetFormatPr defaultRowHeight="13.5"/>
  <cols>
    <col min="1" max="1" width="14.125" bestFit="1" customWidth="1"/>
    <col min="3" max="3" width="21.625" bestFit="1" customWidth="1"/>
    <col min="4" max="4" width="19.25" bestFit="1" customWidth="1"/>
    <col min="5" max="5" width="30" bestFit="1" customWidth="1"/>
    <col min="6" max="6" width="19.125" customWidth="1"/>
    <col min="7" max="7" width="36.125" bestFit="1" customWidth="1"/>
    <col min="8" max="8" width="15.375" customWidth="1"/>
    <col min="9" max="9" width="73.875" bestFit="1" customWidth="1"/>
    <col min="10" max="10" width="29.625" customWidth="1"/>
    <col min="11" max="11" width="30" bestFit="1" customWidth="1"/>
    <col min="12" max="12" width="7.125" bestFit="1" customWidth="1"/>
    <col min="13" max="13" width="18.375" bestFit="1" customWidth="1"/>
    <col min="14" max="15" width="14.125" bestFit="1" customWidth="1"/>
    <col min="16" max="16" width="22.625" bestFit="1" customWidth="1"/>
    <col min="17" max="19" width="14.125" bestFit="1" customWidth="1"/>
  </cols>
  <sheetData>
    <row r="1" spans="1:19">
      <c r="C1" t="s">
        <v>249</v>
      </c>
      <c r="D1" t="s">
        <v>377</v>
      </c>
      <c r="E1" t="s">
        <v>378</v>
      </c>
      <c r="F1" t="s">
        <v>315</v>
      </c>
      <c r="G1" t="s">
        <v>250</v>
      </c>
      <c r="H1" t="s">
        <v>254</v>
      </c>
      <c r="I1" t="s">
        <v>362</v>
      </c>
      <c r="J1" t="s">
        <v>356</v>
      </c>
      <c r="K1" t="s">
        <v>354</v>
      </c>
      <c r="P1" t="s">
        <v>368</v>
      </c>
    </row>
    <row r="2" spans="1:19">
      <c r="A2" t="s">
        <v>241</v>
      </c>
      <c r="B2" t="s">
        <v>242</v>
      </c>
      <c r="C2" t="s">
        <v>243</v>
      </c>
      <c r="G2" t="s">
        <v>353</v>
      </c>
      <c r="H2" t="s">
        <v>253</v>
      </c>
      <c r="I2" t="s">
        <v>252</v>
      </c>
      <c r="J2" t="s">
        <v>355</v>
      </c>
      <c r="K2" t="s">
        <v>251</v>
      </c>
      <c r="L2" t="s">
        <v>350</v>
      </c>
      <c r="M2" t="s">
        <v>256</v>
      </c>
      <c r="N2" t="s">
        <v>351</v>
      </c>
      <c r="O2" t="s">
        <v>352</v>
      </c>
      <c r="P2" t="s">
        <v>367</v>
      </c>
      <c r="Q2" t="s">
        <v>369</v>
      </c>
      <c r="R2" t="s">
        <v>370</v>
      </c>
      <c r="S2" t="s">
        <v>371</v>
      </c>
    </row>
    <row r="3" spans="1:19">
      <c r="A3" t="s">
        <v>244</v>
      </c>
      <c r="B3">
        <v>1</v>
      </c>
      <c r="C3">
        <v>1</v>
      </c>
      <c r="F3">
        <v>1</v>
      </c>
      <c r="G3">
        <v>1</v>
      </c>
      <c r="H3">
        <v>2</v>
      </c>
      <c r="I3">
        <v>1</v>
      </c>
      <c r="J3">
        <v>1</v>
      </c>
      <c r="K3">
        <v>1</v>
      </c>
      <c r="L3">
        <v>1</v>
      </c>
      <c r="M3" t="s">
        <v>363</v>
      </c>
    </row>
    <row r="4" spans="1:19">
      <c r="A4" t="s">
        <v>245</v>
      </c>
      <c r="B4">
        <v>11</v>
      </c>
      <c r="C4">
        <v>1</v>
      </c>
      <c r="F4">
        <v>1</v>
      </c>
      <c r="G4">
        <v>2</v>
      </c>
      <c r="H4">
        <v>2</v>
      </c>
      <c r="I4">
        <v>1</v>
      </c>
      <c r="J4">
        <v>1</v>
      </c>
      <c r="K4">
        <v>1</v>
      </c>
      <c r="L4">
        <v>1</v>
      </c>
      <c r="M4" t="s">
        <v>363</v>
      </c>
    </row>
    <row r="5" spans="1:19">
      <c r="A5" t="s">
        <v>247</v>
      </c>
      <c r="B5">
        <v>21</v>
      </c>
      <c r="C5">
        <v>1</v>
      </c>
      <c r="F5">
        <v>1</v>
      </c>
      <c r="G5">
        <v>1</v>
      </c>
      <c r="H5">
        <v>2</v>
      </c>
      <c r="I5">
        <v>2</v>
      </c>
      <c r="J5">
        <v>1</v>
      </c>
      <c r="K5">
        <v>1</v>
      </c>
      <c r="L5">
        <v>3</v>
      </c>
      <c r="M5" t="s">
        <v>364</v>
      </c>
    </row>
    <row r="6" spans="1:19">
      <c r="A6" t="s">
        <v>246</v>
      </c>
      <c r="B6">
        <v>31</v>
      </c>
      <c r="C6">
        <v>1</v>
      </c>
      <c r="F6">
        <v>1</v>
      </c>
      <c r="G6">
        <v>1</v>
      </c>
      <c r="H6">
        <v>2</v>
      </c>
      <c r="I6">
        <v>3</v>
      </c>
      <c r="J6">
        <v>1</v>
      </c>
      <c r="K6">
        <v>1</v>
      </c>
      <c r="L6">
        <v>3</v>
      </c>
      <c r="M6" t="s">
        <v>364</v>
      </c>
    </row>
    <row r="7" spans="1:19">
      <c r="A7" t="s">
        <v>248</v>
      </c>
      <c r="B7">
        <v>41</v>
      </c>
      <c r="C7">
        <v>1</v>
      </c>
      <c r="F7">
        <v>1</v>
      </c>
      <c r="G7">
        <v>2</v>
      </c>
      <c r="H7">
        <v>2</v>
      </c>
      <c r="I7">
        <v>4</v>
      </c>
      <c r="J7">
        <v>1</v>
      </c>
      <c r="K7">
        <v>1</v>
      </c>
      <c r="L7">
        <v>9</v>
      </c>
      <c r="M7" t="s">
        <v>365</v>
      </c>
    </row>
    <row r="8" spans="1:19">
      <c r="A8" t="s">
        <v>28</v>
      </c>
      <c r="B8">
        <v>1001</v>
      </c>
      <c r="C8">
        <v>2</v>
      </c>
      <c r="F8">
        <v>2</v>
      </c>
      <c r="G8">
        <v>1</v>
      </c>
      <c r="H8">
        <v>2</v>
      </c>
      <c r="I8">
        <v>5</v>
      </c>
      <c r="J8">
        <v>3</v>
      </c>
      <c r="K8">
        <v>2</v>
      </c>
      <c r="L8">
        <v>3</v>
      </c>
      <c r="M8" t="s">
        <v>363</v>
      </c>
    </row>
    <row r="9" spans="1:19">
      <c r="A9" t="s">
        <v>24</v>
      </c>
      <c r="B9">
        <v>1021</v>
      </c>
      <c r="C9">
        <v>2</v>
      </c>
      <c r="F9">
        <v>2</v>
      </c>
      <c r="G9">
        <v>1</v>
      </c>
      <c r="H9">
        <v>2</v>
      </c>
      <c r="I9">
        <v>1</v>
      </c>
      <c r="J9">
        <v>1</v>
      </c>
      <c r="K9">
        <v>1</v>
      </c>
      <c r="L9">
        <v>1</v>
      </c>
      <c r="M9" t="s">
        <v>366</v>
      </c>
      <c r="P9">
        <v>1</v>
      </c>
      <c r="Q9" t="s">
        <v>372</v>
      </c>
    </row>
    <row r="10" spans="1:19">
      <c r="A10" t="s">
        <v>34</v>
      </c>
      <c r="B10">
        <v>1031</v>
      </c>
      <c r="C10">
        <v>2</v>
      </c>
      <c r="F10">
        <v>2</v>
      </c>
      <c r="G10">
        <v>2</v>
      </c>
      <c r="H10">
        <v>2</v>
      </c>
      <c r="I10">
        <v>3</v>
      </c>
      <c r="J10">
        <v>1</v>
      </c>
      <c r="K10">
        <v>1</v>
      </c>
      <c r="L10">
        <v>3</v>
      </c>
      <c r="M10" t="s">
        <v>363</v>
      </c>
    </row>
    <row r="11" spans="1:19">
      <c r="A11" t="s">
        <v>35</v>
      </c>
      <c r="B11">
        <v>1041</v>
      </c>
      <c r="C11">
        <v>2</v>
      </c>
      <c r="F11">
        <v>2</v>
      </c>
      <c r="G11">
        <v>2</v>
      </c>
      <c r="H11">
        <v>2</v>
      </c>
      <c r="I11">
        <v>4</v>
      </c>
      <c r="J11">
        <v>1</v>
      </c>
      <c r="K11">
        <v>1</v>
      </c>
      <c r="L11">
        <v>3</v>
      </c>
      <c r="M11" t="s">
        <v>363</v>
      </c>
    </row>
    <row r="12" spans="1:19">
      <c r="A12" t="s">
        <v>33</v>
      </c>
      <c r="B12">
        <v>1051</v>
      </c>
      <c r="C12">
        <v>2</v>
      </c>
      <c r="F12">
        <v>2</v>
      </c>
      <c r="G12">
        <v>3</v>
      </c>
      <c r="H12">
        <v>2</v>
      </c>
      <c r="I12">
        <v>6</v>
      </c>
      <c r="J12">
        <v>1</v>
      </c>
      <c r="K12">
        <v>1</v>
      </c>
      <c r="L12">
        <v>1</v>
      </c>
      <c r="M12" t="s">
        <v>373</v>
      </c>
    </row>
    <row r="13" spans="1:19">
      <c r="A13" t="s">
        <v>31</v>
      </c>
      <c r="B13">
        <v>1501</v>
      </c>
      <c r="C13">
        <v>3</v>
      </c>
      <c r="F13">
        <v>22</v>
      </c>
      <c r="G13">
        <v>3</v>
      </c>
      <c r="H13">
        <v>1</v>
      </c>
      <c r="I13">
        <v>4</v>
      </c>
      <c r="J13">
        <v>1</v>
      </c>
      <c r="K13">
        <v>1</v>
      </c>
      <c r="L13">
        <v>1</v>
      </c>
      <c r="M13" t="s">
        <v>374</v>
      </c>
    </row>
    <row r="14" spans="1:19">
      <c r="A14" t="s">
        <v>36</v>
      </c>
      <c r="B14">
        <v>1521</v>
      </c>
      <c r="C14">
        <v>3</v>
      </c>
      <c r="F14" t="s">
        <v>316</v>
      </c>
      <c r="G14">
        <v>3</v>
      </c>
      <c r="H14">
        <v>1</v>
      </c>
      <c r="I14">
        <v>5</v>
      </c>
      <c r="J14">
        <v>1</v>
      </c>
      <c r="K14">
        <v>1</v>
      </c>
      <c r="L14">
        <v>1</v>
      </c>
      <c r="M14" s="1" t="s">
        <v>375</v>
      </c>
    </row>
    <row r="15" spans="1:19">
      <c r="A15" t="s">
        <v>80</v>
      </c>
      <c r="B15">
        <v>1531</v>
      </c>
      <c r="C15">
        <v>3</v>
      </c>
      <c r="F15" t="s">
        <v>317</v>
      </c>
      <c r="G15">
        <v>3</v>
      </c>
      <c r="H15">
        <v>1</v>
      </c>
      <c r="I15">
        <v>1</v>
      </c>
      <c r="J15">
        <v>3</v>
      </c>
      <c r="K15">
        <v>3</v>
      </c>
      <c r="L15">
        <v>1</v>
      </c>
      <c r="M15" t="s">
        <v>376</v>
      </c>
    </row>
    <row r="16" spans="1:19">
      <c r="A16" t="s">
        <v>22</v>
      </c>
      <c r="B16">
        <v>1541</v>
      </c>
      <c r="C16">
        <v>3</v>
      </c>
      <c r="F16" t="s">
        <v>332</v>
      </c>
      <c r="G16">
        <v>3</v>
      </c>
      <c r="H16">
        <v>1</v>
      </c>
      <c r="I16">
        <v>1</v>
      </c>
      <c r="J16">
        <v>1</v>
      </c>
      <c r="K16">
        <v>1</v>
      </c>
      <c r="L16">
        <v>1</v>
      </c>
    </row>
    <row r="17" spans="1:18">
      <c r="A17" t="s">
        <v>38</v>
      </c>
      <c r="B17">
        <v>1551</v>
      </c>
      <c r="C17">
        <v>3</v>
      </c>
      <c r="F17" t="s">
        <v>333</v>
      </c>
      <c r="G17">
        <v>3</v>
      </c>
      <c r="H17">
        <v>1</v>
      </c>
      <c r="I17">
        <v>1</v>
      </c>
      <c r="J17">
        <v>1</v>
      </c>
      <c r="K17">
        <v>1</v>
      </c>
      <c r="L17">
        <v>1</v>
      </c>
    </row>
    <row r="18" spans="1:18">
      <c r="A18" s="1" t="s">
        <v>41</v>
      </c>
      <c r="B18">
        <v>2001</v>
      </c>
      <c r="C18">
        <v>2</v>
      </c>
      <c r="F18">
        <v>2</v>
      </c>
      <c r="G18">
        <v>2</v>
      </c>
      <c r="H18">
        <v>2</v>
      </c>
      <c r="I18">
        <v>4</v>
      </c>
      <c r="J18">
        <v>1</v>
      </c>
      <c r="K18">
        <v>1</v>
      </c>
      <c r="L18">
        <v>9</v>
      </c>
    </row>
    <row r="19" spans="1:18">
      <c r="A19" s="1" t="s">
        <v>40</v>
      </c>
      <c r="B19">
        <v>2011</v>
      </c>
      <c r="C19">
        <v>3</v>
      </c>
      <c r="F19" t="s">
        <v>335</v>
      </c>
      <c r="G19">
        <v>3</v>
      </c>
      <c r="H19">
        <v>1</v>
      </c>
      <c r="I19">
        <v>1</v>
      </c>
      <c r="J19">
        <v>1</v>
      </c>
      <c r="K19">
        <v>1</v>
      </c>
      <c r="L19">
        <v>1</v>
      </c>
    </row>
    <row r="20" spans="1:18">
      <c r="A20" t="s">
        <v>8</v>
      </c>
      <c r="B20">
        <v>2101</v>
      </c>
      <c r="C20">
        <v>2</v>
      </c>
      <c r="F20">
        <v>2</v>
      </c>
      <c r="G20">
        <v>2</v>
      </c>
      <c r="H20">
        <v>2</v>
      </c>
      <c r="I20">
        <v>1</v>
      </c>
      <c r="J20">
        <v>2</v>
      </c>
      <c r="K20">
        <v>3</v>
      </c>
      <c r="L20">
        <v>1</v>
      </c>
    </row>
    <row r="21" spans="1:18">
      <c r="A21" t="s">
        <v>10</v>
      </c>
      <c r="B21">
        <v>2111</v>
      </c>
      <c r="C21">
        <v>3</v>
      </c>
      <c r="F21" t="s">
        <v>336</v>
      </c>
      <c r="G21">
        <v>3</v>
      </c>
      <c r="H21">
        <v>1</v>
      </c>
      <c r="I21">
        <v>1</v>
      </c>
      <c r="J21">
        <v>1</v>
      </c>
      <c r="K21">
        <v>1</v>
      </c>
      <c r="L21">
        <v>1</v>
      </c>
    </row>
    <row r="22" spans="1:18">
      <c r="A22" t="s">
        <v>13</v>
      </c>
      <c r="B22">
        <v>2201</v>
      </c>
      <c r="C22">
        <v>2</v>
      </c>
      <c r="F22">
        <v>2</v>
      </c>
      <c r="G22">
        <v>2</v>
      </c>
      <c r="H22">
        <v>2</v>
      </c>
      <c r="I22">
        <v>1</v>
      </c>
      <c r="J22">
        <v>1</v>
      </c>
      <c r="K22">
        <v>1</v>
      </c>
      <c r="L22">
        <v>1</v>
      </c>
    </row>
    <row r="23" spans="1:18">
      <c r="A23" t="s">
        <v>26</v>
      </c>
      <c r="B23">
        <v>2211</v>
      </c>
      <c r="C23">
        <v>3</v>
      </c>
      <c r="F23" t="s">
        <v>337</v>
      </c>
      <c r="G23">
        <v>3</v>
      </c>
      <c r="H23">
        <v>1</v>
      </c>
      <c r="I23">
        <v>1</v>
      </c>
      <c r="J23">
        <v>1</v>
      </c>
      <c r="K23">
        <v>1</v>
      </c>
      <c r="L23">
        <v>1</v>
      </c>
    </row>
    <row r="24" spans="1:18">
      <c r="A24" t="s">
        <v>24</v>
      </c>
      <c r="B24">
        <v>2301</v>
      </c>
      <c r="C24">
        <v>2</v>
      </c>
      <c r="F24">
        <v>2</v>
      </c>
      <c r="G24">
        <v>1</v>
      </c>
      <c r="H24">
        <v>2</v>
      </c>
      <c r="I24">
        <v>1</v>
      </c>
      <c r="J24">
        <v>1</v>
      </c>
      <c r="K24">
        <v>1</v>
      </c>
      <c r="L24">
        <v>1</v>
      </c>
      <c r="M24" t="s">
        <v>366</v>
      </c>
      <c r="R24" t="s">
        <v>372</v>
      </c>
    </row>
    <row r="25" spans="1:18">
      <c r="A25" t="s">
        <v>29</v>
      </c>
      <c r="B25">
        <v>2311</v>
      </c>
      <c r="C25">
        <v>3</v>
      </c>
      <c r="F25">
        <v>3</v>
      </c>
      <c r="G25">
        <v>3</v>
      </c>
      <c r="H25">
        <v>1</v>
      </c>
      <c r="I25">
        <v>1</v>
      </c>
      <c r="J25">
        <v>1</v>
      </c>
      <c r="K25">
        <v>1</v>
      </c>
      <c r="L25">
        <v>1</v>
      </c>
    </row>
    <row r="26" spans="1:18">
      <c r="A26" s="1" t="s">
        <v>30</v>
      </c>
      <c r="B26">
        <v>2401</v>
      </c>
      <c r="C26">
        <v>2</v>
      </c>
      <c r="F26">
        <v>2</v>
      </c>
      <c r="G26">
        <v>2</v>
      </c>
      <c r="H26">
        <v>2</v>
      </c>
      <c r="I26">
        <v>4</v>
      </c>
      <c r="J26">
        <v>1</v>
      </c>
      <c r="K26">
        <v>1</v>
      </c>
      <c r="L26">
        <v>1</v>
      </c>
    </row>
    <row r="27" spans="1:18">
      <c r="A27" s="1" t="s">
        <v>45</v>
      </c>
      <c r="B27">
        <v>2411</v>
      </c>
      <c r="C27">
        <v>3</v>
      </c>
      <c r="F27">
        <v>22</v>
      </c>
      <c r="G27">
        <v>3</v>
      </c>
      <c r="H27">
        <v>1</v>
      </c>
      <c r="I27">
        <v>1</v>
      </c>
      <c r="J27">
        <v>1</v>
      </c>
      <c r="K27">
        <v>1</v>
      </c>
      <c r="L27">
        <v>1</v>
      </c>
    </row>
    <row r="28" spans="1:18">
      <c r="A28" s="1" t="s">
        <v>132</v>
      </c>
      <c r="B28">
        <v>2501</v>
      </c>
      <c r="C28">
        <v>2</v>
      </c>
      <c r="F28">
        <v>2</v>
      </c>
      <c r="G28">
        <v>2</v>
      </c>
      <c r="H28">
        <v>2</v>
      </c>
      <c r="I28">
        <v>3</v>
      </c>
      <c r="J28">
        <v>1</v>
      </c>
      <c r="K28">
        <v>1</v>
      </c>
      <c r="L28">
        <v>1</v>
      </c>
    </row>
    <row r="29" spans="1:18">
      <c r="A29" s="1" t="s">
        <v>76</v>
      </c>
      <c r="B29">
        <v>2511</v>
      </c>
      <c r="C29">
        <v>3</v>
      </c>
      <c r="F29" t="s">
        <v>348</v>
      </c>
      <c r="G29">
        <v>3</v>
      </c>
      <c r="H29">
        <v>1</v>
      </c>
      <c r="I29">
        <v>1</v>
      </c>
      <c r="J29">
        <v>1</v>
      </c>
      <c r="K29">
        <v>1</v>
      </c>
      <c r="L29">
        <v>1</v>
      </c>
    </row>
    <row r="30" spans="1:18">
      <c r="A30" s="1" t="s">
        <v>122</v>
      </c>
      <c r="B30">
        <v>2601</v>
      </c>
      <c r="C30">
        <v>2</v>
      </c>
      <c r="F30">
        <v>2</v>
      </c>
      <c r="G30">
        <v>2</v>
      </c>
      <c r="H30">
        <v>2</v>
      </c>
      <c r="I30">
        <v>8</v>
      </c>
      <c r="J30">
        <v>1</v>
      </c>
      <c r="K30">
        <v>1</v>
      </c>
      <c r="L30">
        <v>1</v>
      </c>
    </row>
    <row r="31" spans="1:18">
      <c r="A31" s="1" t="s">
        <v>125</v>
      </c>
      <c r="B31">
        <v>2611</v>
      </c>
      <c r="C31">
        <v>3</v>
      </c>
      <c r="F31">
        <v>17</v>
      </c>
      <c r="G31">
        <v>3</v>
      </c>
      <c r="H31">
        <v>1</v>
      </c>
      <c r="I31">
        <v>1</v>
      </c>
      <c r="J31">
        <v>1</v>
      </c>
      <c r="K31">
        <v>1</v>
      </c>
      <c r="L31">
        <v>1</v>
      </c>
    </row>
    <row r="32" spans="1:18">
      <c r="A32" s="1" t="s">
        <v>255</v>
      </c>
      <c r="B32">
        <v>2621</v>
      </c>
      <c r="C32">
        <v>3</v>
      </c>
      <c r="F32">
        <v>1</v>
      </c>
      <c r="G32">
        <v>2</v>
      </c>
      <c r="H32">
        <v>2</v>
      </c>
      <c r="I32">
        <v>1</v>
      </c>
      <c r="J32">
        <v>1</v>
      </c>
      <c r="K32">
        <v>1</v>
      </c>
      <c r="L32">
        <v>1</v>
      </c>
    </row>
    <row r="33" spans="1:12">
      <c r="A33" s="1" t="s">
        <v>121</v>
      </c>
      <c r="B33">
        <v>2701</v>
      </c>
      <c r="C33">
        <v>2</v>
      </c>
      <c r="F33">
        <v>2</v>
      </c>
      <c r="G33">
        <v>3</v>
      </c>
      <c r="H33">
        <v>1</v>
      </c>
      <c r="I33">
        <v>1</v>
      </c>
      <c r="J33">
        <v>1</v>
      </c>
      <c r="K33">
        <v>1</v>
      </c>
      <c r="L33">
        <v>1</v>
      </c>
    </row>
    <row r="34" spans="1:12">
      <c r="A34" s="1" t="s">
        <v>111</v>
      </c>
      <c r="B34">
        <v>2711</v>
      </c>
      <c r="C34">
        <v>3</v>
      </c>
      <c r="F34" t="s">
        <v>342</v>
      </c>
      <c r="G34">
        <v>2</v>
      </c>
      <c r="H34">
        <v>1</v>
      </c>
      <c r="I34">
        <v>1</v>
      </c>
      <c r="J34">
        <v>1</v>
      </c>
      <c r="K34">
        <v>1</v>
      </c>
      <c r="L34">
        <v>1</v>
      </c>
    </row>
    <row r="35" spans="1:12">
      <c r="A35" s="1" t="s">
        <v>140</v>
      </c>
      <c r="B35">
        <v>2801</v>
      </c>
      <c r="C35">
        <v>2</v>
      </c>
      <c r="F35">
        <v>2</v>
      </c>
      <c r="G35">
        <v>3</v>
      </c>
      <c r="H35">
        <v>2</v>
      </c>
      <c r="I35">
        <v>4</v>
      </c>
      <c r="J35">
        <v>1</v>
      </c>
      <c r="K35">
        <v>1</v>
      </c>
      <c r="L35">
        <v>9</v>
      </c>
    </row>
    <row r="36" spans="1:12">
      <c r="A36" s="1" t="s">
        <v>139</v>
      </c>
      <c r="B36">
        <v>2811</v>
      </c>
      <c r="C36">
        <v>3</v>
      </c>
      <c r="F36">
        <v>0</v>
      </c>
      <c r="G36">
        <v>2</v>
      </c>
      <c r="H36">
        <v>1</v>
      </c>
      <c r="I36">
        <v>1</v>
      </c>
      <c r="J36">
        <v>1</v>
      </c>
      <c r="K36">
        <v>1</v>
      </c>
      <c r="L36">
        <v>1</v>
      </c>
    </row>
    <row r="37" spans="1:12">
      <c r="A37" s="1" t="s">
        <v>131</v>
      </c>
      <c r="B37">
        <v>2901</v>
      </c>
      <c r="C37">
        <v>2</v>
      </c>
      <c r="F37">
        <v>2</v>
      </c>
      <c r="G37">
        <v>3</v>
      </c>
      <c r="H37">
        <v>2</v>
      </c>
      <c r="I37">
        <v>3</v>
      </c>
      <c r="J37">
        <v>1</v>
      </c>
      <c r="K37">
        <v>1</v>
      </c>
      <c r="L37">
        <v>1</v>
      </c>
    </row>
    <row r="38" spans="1:12">
      <c r="A38" s="1" t="s">
        <v>90</v>
      </c>
      <c r="B38">
        <v>2911</v>
      </c>
      <c r="C38">
        <v>3</v>
      </c>
      <c r="F38">
        <v>0</v>
      </c>
      <c r="G38">
        <v>2</v>
      </c>
      <c r="H38">
        <v>1</v>
      </c>
      <c r="I38">
        <v>1</v>
      </c>
      <c r="J38">
        <v>1</v>
      </c>
      <c r="K38">
        <v>1</v>
      </c>
      <c r="L38">
        <v>1</v>
      </c>
    </row>
    <row r="39" spans="1:12">
      <c r="A39" s="1" t="s">
        <v>136</v>
      </c>
      <c r="B39">
        <v>3001</v>
      </c>
      <c r="C39">
        <v>2</v>
      </c>
      <c r="F39">
        <v>2</v>
      </c>
      <c r="G39">
        <v>3</v>
      </c>
      <c r="H39">
        <v>2</v>
      </c>
      <c r="I39">
        <v>2</v>
      </c>
      <c r="J39">
        <v>1</v>
      </c>
      <c r="K39">
        <v>1</v>
      </c>
      <c r="L39">
        <v>1</v>
      </c>
    </row>
    <row r="40" spans="1:12">
      <c r="A40" s="1" t="s">
        <v>137</v>
      </c>
      <c r="B40">
        <v>3011</v>
      </c>
      <c r="C40">
        <v>3</v>
      </c>
      <c r="F40" t="s">
        <v>349</v>
      </c>
      <c r="G40">
        <v>2</v>
      </c>
      <c r="H40">
        <v>1</v>
      </c>
      <c r="I40">
        <v>1</v>
      </c>
      <c r="J40">
        <v>1</v>
      </c>
      <c r="K40">
        <v>1</v>
      </c>
      <c r="L40">
        <v>1</v>
      </c>
    </row>
    <row r="41" spans="1:12">
      <c r="A41" s="1" t="s">
        <v>112</v>
      </c>
      <c r="B41">
        <v>3101</v>
      </c>
      <c r="C41">
        <v>2</v>
      </c>
      <c r="F41">
        <v>2</v>
      </c>
      <c r="G41">
        <v>3</v>
      </c>
      <c r="H41">
        <v>2</v>
      </c>
      <c r="I41">
        <v>1</v>
      </c>
      <c r="J41">
        <v>1</v>
      </c>
      <c r="K41">
        <v>1</v>
      </c>
      <c r="L41">
        <v>1</v>
      </c>
    </row>
    <row r="42" spans="1:12">
      <c r="A42" s="1" t="s">
        <v>91</v>
      </c>
      <c r="B42">
        <v>3111</v>
      </c>
      <c r="C42">
        <v>3</v>
      </c>
      <c r="F42">
        <v>0</v>
      </c>
      <c r="G42">
        <v>2</v>
      </c>
      <c r="H42">
        <v>1</v>
      </c>
      <c r="I42">
        <v>1</v>
      </c>
      <c r="J42">
        <v>1</v>
      </c>
      <c r="K42">
        <v>1</v>
      </c>
      <c r="L42">
        <v>1</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C10"/>
  <sheetViews>
    <sheetView workbookViewId="0">
      <selection activeCell="E45" sqref="E45"/>
    </sheetView>
  </sheetViews>
  <sheetFormatPr defaultRowHeight="13.5"/>
  <cols>
    <col min="2" max="2" width="25.5" bestFit="1" customWidth="1"/>
  </cols>
  <sheetData>
    <row r="1" spans="1:3">
      <c r="A1" t="s">
        <v>259</v>
      </c>
      <c r="C1" t="s">
        <v>257</v>
      </c>
    </row>
    <row r="2" spans="1:3">
      <c r="A2" t="s">
        <v>313</v>
      </c>
    </row>
    <row r="3" spans="1:3">
      <c r="A3">
        <v>0</v>
      </c>
      <c r="B3" t="s">
        <v>334</v>
      </c>
      <c r="C3" s="2">
        <v>0</v>
      </c>
    </row>
    <row r="4" spans="1:3">
      <c r="A4">
        <v>1</v>
      </c>
      <c r="B4" t="s">
        <v>261</v>
      </c>
      <c r="C4" t="s">
        <v>258</v>
      </c>
    </row>
    <row r="5" spans="1:3">
      <c r="A5">
        <v>2</v>
      </c>
      <c r="B5" t="s">
        <v>262</v>
      </c>
      <c r="C5" t="s">
        <v>260</v>
      </c>
    </row>
    <row r="6" spans="1:3">
      <c r="A6">
        <v>3</v>
      </c>
      <c r="B6" t="s">
        <v>263</v>
      </c>
      <c r="C6" t="s">
        <v>267</v>
      </c>
    </row>
    <row r="7" spans="1:3">
      <c r="A7">
        <v>4</v>
      </c>
      <c r="B7" t="s">
        <v>264</v>
      </c>
      <c r="C7" t="s">
        <v>268</v>
      </c>
    </row>
    <row r="8" spans="1:3">
      <c r="A8">
        <v>5</v>
      </c>
      <c r="B8" t="s">
        <v>265</v>
      </c>
      <c r="C8" t="s">
        <v>269</v>
      </c>
    </row>
    <row r="9" spans="1:3">
      <c r="A9">
        <v>6</v>
      </c>
      <c r="B9" t="s">
        <v>266</v>
      </c>
      <c r="C9" t="s">
        <v>270</v>
      </c>
    </row>
    <row r="10" spans="1:3">
      <c r="A10">
        <v>7</v>
      </c>
      <c r="B10" t="s">
        <v>294</v>
      </c>
      <c r="C10" t="s">
        <v>295</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36"/>
  <sheetViews>
    <sheetView workbookViewId="0">
      <selection activeCell="C20" sqref="C20"/>
    </sheetView>
  </sheetViews>
  <sheetFormatPr defaultRowHeight="13.5"/>
  <cols>
    <col min="1" max="1" width="6.25" customWidth="1"/>
    <col min="2" max="2" width="25.5" bestFit="1" customWidth="1"/>
    <col min="3" max="3" width="124.125" bestFit="1" customWidth="1"/>
  </cols>
  <sheetData>
    <row r="1" spans="1:3">
      <c r="A1" t="s">
        <v>277</v>
      </c>
    </row>
    <row r="2" spans="1:3">
      <c r="C2" t="s">
        <v>274</v>
      </c>
    </row>
    <row r="3" spans="1:3">
      <c r="A3">
        <v>1</v>
      </c>
      <c r="B3" t="s">
        <v>271</v>
      </c>
      <c r="C3" t="s">
        <v>301</v>
      </c>
    </row>
    <row r="4" spans="1:3">
      <c r="A4">
        <v>2</v>
      </c>
      <c r="B4" t="s">
        <v>272</v>
      </c>
      <c r="C4" t="s">
        <v>300</v>
      </c>
    </row>
    <row r="5" spans="1:3">
      <c r="A5">
        <v>3</v>
      </c>
      <c r="B5" t="s">
        <v>273</v>
      </c>
      <c r="C5" t="s">
        <v>298</v>
      </c>
    </row>
    <row r="6" spans="1:3">
      <c r="A6">
        <v>4</v>
      </c>
      <c r="B6" t="s">
        <v>275</v>
      </c>
      <c r="C6" t="s">
        <v>299</v>
      </c>
    </row>
    <row r="7" spans="1:3">
      <c r="A7">
        <v>5</v>
      </c>
      <c r="B7" t="s">
        <v>278</v>
      </c>
      <c r="C7" t="s">
        <v>340</v>
      </c>
    </row>
    <row r="8" spans="1:3">
      <c r="A8">
        <v>6</v>
      </c>
      <c r="B8" t="s">
        <v>296</v>
      </c>
      <c r="C8" t="s">
        <v>302</v>
      </c>
    </row>
    <row r="9" spans="1:3">
      <c r="A9">
        <v>7</v>
      </c>
      <c r="B9" t="s">
        <v>297</v>
      </c>
      <c r="C9" t="s">
        <v>303</v>
      </c>
    </row>
    <row r="10" spans="1:3">
      <c r="A10">
        <v>8</v>
      </c>
      <c r="B10" t="s">
        <v>318</v>
      </c>
      <c r="C10" t="s">
        <v>319</v>
      </c>
    </row>
    <row r="11" spans="1:3">
      <c r="A11">
        <v>9</v>
      </c>
      <c r="B11" t="s">
        <v>320</v>
      </c>
      <c r="C11" t="s">
        <v>321</v>
      </c>
    </row>
    <row r="12" spans="1:3">
      <c r="A12">
        <v>10</v>
      </c>
      <c r="B12" t="s">
        <v>339</v>
      </c>
      <c r="C12" t="s">
        <v>341</v>
      </c>
    </row>
    <row r="14" spans="1:3">
      <c r="A14" t="s">
        <v>276</v>
      </c>
      <c r="C14" t="s">
        <v>304</v>
      </c>
    </row>
    <row r="15" spans="1:3">
      <c r="A15">
        <v>1</v>
      </c>
      <c r="B15" t="s">
        <v>288</v>
      </c>
      <c r="C15" s="2">
        <v>1</v>
      </c>
    </row>
    <row r="16" spans="1:3">
      <c r="A16">
        <v>2</v>
      </c>
      <c r="B16" t="s">
        <v>289</v>
      </c>
      <c r="C16" s="2">
        <v>2</v>
      </c>
    </row>
    <row r="17" spans="1:3">
      <c r="A17">
        <v>3</v>
      </c>
      <c r="B17" t="s">
        <v>279</v>
      </c>
      <c r="C17" s="2">
        <v>3</v>
      </c>
    </row>
    <row r="18" spans="1:3">
      <c r="A18">
        <v>4</v>
      </c>
      <c r="B18" t="s">
        <v>280</v>
      </c>
      <c r="C18" t="s">
        <v>306</v>
      </c>
    </row>
    <row r="19" spans="1:3">
      <c r="A19">
        <v>5</v>
      </c>
      <c r="B19" t="s">
        <v>281</v>
      </c>
      <c r="C19" t="s">
        <v>308</v>
      </c>
    </row>
    <row r="20" spans="1:3">
      <c r="A20">
        <v>6</v>
      </c>
      <c r="B20" t="s">
        <v>282</v>
      </c>
      <c r="C20" t="s">
        <v>305</v>
      </c>
    </row>
    <row r="21" spans="1:3">
      <c r="A21">
        <v>7</v>
      </c>
      <c r="B21" t="s">
        <v>283</v>
      </c>
      <c r="C21" t="s">
        <v>314</v>
      </c>
    </row>
    <row r="22" spans="1:3">
      <c r="A22">
        <v>8</v>
      </c>
      <c r="B22" t="s">
        <v>285</v>
      </c>
      <c r="C22" t="s">
        <v>307</v>
      </c>
    </row>
    <row r="23" spans="1:3">
      <c r="A23">
        <v>9</v>
      </c>
      <c r="B23" t="s">
        <v>284</v>
      </c>
      <c r="C23" t="s">
        <v>309</v>
      </c>
    </row>
    <row r="24" spans="1:3">
      <c r="A24">
        <v>10</v>
      </c>
      <c r="B24" t="s">
        <v>286</v>
      </c>
      <c r="C24" t="s">
        <v>310</v>
      </c>
    </row>
    <row r="25" spans="1:3">
      <c r="A25">
        <v>11</v>
      </c>
      <c r="B25" t="s">
        <v>287</v>
      </c>
      <c r="C25" t="s">
        <v>311</v>
      </c>
    </row>
    <row r="26" spans="1:3">
      <c r="A26">
        <v>12</v>
      </c>
      <c r="B26" t="s">
        <v>290</v>
      </c>
      <c r="C26" t="s">
        <v>312</v>
      </c>
    </row>
    <row r="27" spans="1:3">
      <c r="A27">
        <v>13</v>
      </c>
      <c r="B27" t="s">
        <v>291</v>
      </c>
      <c r="C27" s="2" t="s">
        <v>347</v>
      </c>
    </row>
    <row r="28" spans="1:3">
      <c r="A28">
        <v>14</v>
      </c>
      <c r="B28" t="s">
        <v>292</v>
      </c>
      <c r="C28" s="2" t="s">
        <v>346</v>
      </c>
    </row>
    <row r="29" spans="1:3">
      <c r="A29">
        <v>15</v>
      </c>
      <c r="B29" t="s">
        <v>343</v>
      </c>
      <c r="C29" s="2" t="s">
        <v>345</v>
      </c>
    </row>
    <row r="30" spans="1:3">
      <c r="A30">
        <v>16</v>
      </c>
      <c r="B30" t="s">
        <v>293</v>
      </c>
      <c r="C30" s="2" t="s">
        <v>344</v>
      </c>
    </row>
    <row r="31" spans="1:3">
      <c r="A31">
        <v>17</v>
      </c>
      <c r="B31" t="s">
        <v>322</v>
      </c>
      <c r="C31" s="2" t="s">
        <v>324</v>
      </c>
    </row>
    <row r="32" spans="1:3">
      <c r="A32">
        <v>18</v>
      </c>
      <c r="B32" t="s">
        <v>323</v>
      </c>
      <c r="C32" s="2" t="s">
        <v>325</v>
      </c>
    </row>
    <row r="33" spans="1:3">
      <c r="A33">
        <v>19</v>
      </c>
      <c r="B33" t="s">
        <v>326</v>
      </c>
      <c r="C33" s="2" t="s">
        <v>328</v>
      </c>
    </row>
    <row r="34" spans="1:3">
      <c r="A34">
        <v>20</v>
      </c>
      <c r="B34" t="s">
        <v>327</v>
      </c>
      <c r="C34" s="2" t="s">
        <v>329</v>
      </c>
    </row>
    <row r="35" spans="1:3">
      <c r="A35">
        <v>21</v>
      </c>
      <c r="B35" t="s">
        <v>330</v>
      </c>
      <c r="C35" s="2" t="s">
        <v>331</v>
      </c>
    </row>
    <row r="36" spans="1:3">
      <c r="A36">
        <v>22</v>
      </c>
      <c r="B36" t="s">
        <v>338</v>
      </c>
      <c r="C36">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养成功能</vt:lpstr>
      <vt:lpstr>角色技能</vt:lpstr>
      <vt:lpstr>角色属性与战斗规划</vt:lpstr>
      <vt:lpstr>角色属性表</vt:lpstr>
      <vt:lpstr>角色Label</vt:lpstr>
      <vt:lpstr>技能表</vt:lpstr>
      <vt:lpstr>条件类型</vt:lpstr>
      <vt:lpstr>技能效果类型</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2018-03-02T10:19:32Z</dcterms:modified>
</cp:coreProperties>
</file>