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WFMR\Database\SCRIPTS\"/>
    </mc:Choice>
  </mc:AlternateContent>
  <bookViews>
    <workbookView xWindow="1860" yWindow="0" windowWidth="22080" windowHeight="9045" tabRatio="543" activeTab="1"/>
  </bookViews>
  <sheets>
    <sheet name="Dicionario" sheetId="1" r:id="rId1"/>
    <sheet name="Item (PT)" sheetId="13" r:id="rId2"/>
    <sheet name="Item (BR)" sheetId="12" r:id="rId3"/>
    <sheet name="Item (ES)" sheetId="14" r:id="rId4"/>
    <sheet name="Item (EN)" sheetId="15" r:id="rId5"/>
  </sheets>
  <definedNames>
    <definedName name="_xlnm._FilterDatabase" localSheetId="0" hidden="1">Dicionario!$A$1:$I$500</definedName>
    <definedName name="_xlnm._FilterDatabase" localSheetId="2" hidden="1">'Item (BR)'!$A$1:$K$1</definedName>
    <definedName name="_xlnm._FilterDatabase" localSheetId="4" hidden="1">'Item (EN)'!$A$1:$K$512</definedName>
    <definedName name="_xlnm._FilterDatabase" localSheetId="3" hidden="1">'Item (ES)'!$A$1:$K$512</definedName>
    <definedName name="_xlnm._FilterDatabase" localSheetId="1" hidden="1">'Item (PT)'!$A$1:$K$512</definedName>
    <definedName name="_xlnm.Extract" localSheetId="0">#REF!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4" l="1"/>
  <c r="F514" i="14"/>
  <c r="F515" i="14"/>
  <c r="F516" i="14"/>
  <c r="F517" i="14"/>
  <c r="F518" i="14"/>
  <c r="F519" i="14"/>
  <c r="F520" i="14"/>
  <c r="F520" i="15"/>
  <c r="F513" i="15"/>
  <c r="F514" i="15"/>
  <c r="F515" i="15"/>
  <c r="F516" i="15"/>
  <c r="F517" i="15"/>
  <c r="F518" i="15"/>
  <c r="F519" i="15"/>
  <c r="F520" i="12"/>
  <c r="F520" i="13"/>
  <c r="D520" i="1"/>
  <c r="F513" i="12"/>
  <c r="F514" i="12"/>
  <c r="F515" i="12"/>
  <c r="F516" i="12"/>
  <c r="F517" i="12"/>
  <c r="F518" i="12"/>
  <c r="F519" i="12"/>
  <c r="F513" i="13"/>
  <c r="F514" i="13"/>
  <c r="F515" i="13"/>
  <c r="F516" i="13"/>
  <c r="F517" i="13"/>
  <c r="F518" i="13"/>
  <c r="F519" i="13"/>
  <c r="D502" i="1"/>
  <c r="A513" i="14" l="1"/>
  <c r="A514" i="14"/>
  <c r="A515" i="14" s="1"/>
  <c r="A516" i="14" s="1"/>
  <c r="A517" i="14" s="1"/>
  <c r="A518" i="14" s="1"/>
  <c r="A519" i="14" s="1"/>
  <c r="A513" i="15"/>
  <c r="A514" i="15" s="1"/>
  <c r="A515" i="15" s="1"/>
  <c r="A516" i="15" s="1"/>
  <c r="A517" i="15" s="1"/>
  <c r="A518" i="15" s="1"/>
  <c r="A519" i="15" s="1"/>
  <c r="A513" i="12"/>
  <c r="A514" i="12" s="1"/>
  <c r="A515" i="12" s="1"/>
  <c r="A516" i="12" s="1"/>
  <c r="A517" i="12" s="1"/>
  <c r="A518" i="12" s="1"/>
  <c r="A519" i="12" s="1"/>
  <c r="A513" i="13"/>
  <c r="A514" i="13" s="1"/>
  <c r="A515" i="13" s="1"/>
  <c r="A516" i="13" s="1"/>
  <c r="A517" i="13" s="1"/>
  <c r="A518" i="13" s="1"/>
  <c r="A519" i="13" s="1"/>
  <c r="D513" i="1" l="1"/>
  <c r="D514" i="1"/>
  <c r="D515" i="1"/>
  <c r="D516" i="1"/>
  <c r="D517" i="1"/>
  <c r="D518" i="1"/>
  <c r="D519" i="1"/>
  <c r="A513" i="1"/>
  <c r="A514" i="1"/>
  <c r="A515" i="1"/>
  <c r="A516" i="1" s="1"/>
  <c r="A517" i="1" s="1"/>
  <c r="A518" i="1" s="1"/>
  <c r="A519" i="1" s="1"/>
  <c r="F508" i="15" l="1"/>
  <c r="A508" i="15"/>
  <c r="A509" i="15" s="1"/>
  <c r="A510" i="15" s="1"/>
  <c r="A508" i="14"/>
  <c r="A509" i="14" s="1"/>
  <c r="A509" i="12"/>
  <c r="A510" i="12"/>
  <c r="A511" i="12" s="1"/>
  <c r="A508" i="12"/>
  <c r="F508" i="12"/>
  <c r="F509" i="12"/>
  <c r="F510" i="12"/>
  <c r="A508" i="13"/>
  <c r="A509" i="13" s="1"/>
  <c r="D508" i="1"/>
  <c r="D509" i="1"/>
  <c r="D510" i="1"/>
  <c r="D511" i="1"/>
  <c r="D512" i="1"/>
  <c r="A509" i="1"/>
  <c r="A510" i="1" s="1"/>
  <c r="A511" i="1" s="1"/>
  <c r="A512" i="1" s="1"/>
  <c r="A508" i="1"/>
  <c r="A510" i="14" l="1"/>
  <c r="F509" i="14"/>
  <c r="F508" i="14"/>
  <c r="A510" i="13"/>
  <c r="F509" i="13"/>
  <c r="F508" i="13"/>
  <c r="A511" i="15"/>
  <c r="F510" i="15"/>
  <c r="F509" i="15"/>
  <c r="F511" i="12"/>
  <c r="A512" i="12"/>
  <c r="F512" i="12" s="1"/>
  <c r="A511" i="14" l="1"/>
  <c r="F510" i="14"/>
  <c r="A511" i="13"/>
  <c r="F510" i="13"/>
  <c r="A512" i="15"/>
  <c r="F512" i="15" s="1"/>
  <c r="F511" i="15"/>
  <c r="F507" i="15"/>
  <c r="F507" i="14"/>
  <c r="F507" i="12"/>
  <c r="F507" i="13"/>
  <c r="D507" i="1"/>
  <c r="A512" i="14" l="1"/>
  <c r="F512" i="14" s="1"/>
  <c r="F511" i="14"/>
  <c r="A512" i="13"/>
  <c r="F512" i="13" s="1"/>
  <c r="F511" i="13"/>
  <c r="F506" i="15"/>
  <c r="F506" i="14"/>
  <c r="F506" i="12"/>
  <c r="F506" i="13"/>
  <c r="D506" i="1"/>
  <c r="C462" i="15" l="1"/>
  <c r="F462" i="15" s="1"/>
  <c r="C463" i="15"/>
  <c r="C464" i="15"/>
  <c r="C465" i="15"/>
  <c r="C466" i="15"/>
  <c r="C467" i="15"/>
  <c r="F467" i="15" s="1"/>
  <c r="C468" i="15"/>
  <c r="F468" i="15" s="1"/>
  <c r="C469" i="15"/>
  <c r="F469" i="15" s="1"/>
  <c r="C470" i="15"/>
  <c r="F470" i="15" s="1"/>
  <c r="C471" i="15"/>
  <c r="F471" i="15" s="1"/>
  <c r="C472" i="15"/>
  <c r="F472" i="15" s="1"/>
  <c r="C473" i="15"/>
  <c r="F473" i="15" s="1"/>
  <c r="C474" i="15"/>
  <c r="F474" i="15" s="1"/>
  <c r="C475" i="15"/>
  <c r="F475" i="15" s="1"/>
  <c r="C476" i="15"/>
  <c r="F476" i="15" s="1"/>
  <c r="C477" i="15"/>
  <c r="F477" i="15" s="1"/>
  <c r="C478" i="15"/>
  <c r="F478" i="15" s="1"/>
  <c r="C479" i="15"/>
  <c r="F479" i="15" s="1"/>
  <c r="C480" i="15"/>
  <c r="F480" i="15" s="1"/>
  <c r="C481" i="15"/>
  <c r="F481" i="15" s="1"/>
  <c r="C482" i="15"/>
  <c r="F482" i="15" s="1"/>
  <c r="C483" i="15"/>
  <c r="F483" i="15" s="1"/>
  <c r="C484" i="15"/>
  <c r="F484" i="15" s="1"/>
  <c r="C485" i="15"/>
  <c r="F485" i="15" s="1"/>
  <c r="C486" i="15"/>
  <c r="F486" i="15" s="1"/>
  <c r="C487" i="15"/>
  <c r="F487" i="15" s="1"/>
  <c r="C488" i="15"/>
  <c r="F488" i="15" s="1"/>
  <c r="C489" i="15"/>
  <c r="F489" i="15" s="1"/>
  <c r="C495" i="15"/>
  <c r="F495" i="15" s="1"/>
  <c r="C496" i="15"/>
  <c r="F496" i="15" s="1"/>
  <c r="C497" i="15"/>
  <c r="F497" i="15" s="1"/>
  <c r="C498" i="15"/>
  <c r="F498" i="15" s="1"/>
  <c r="C499" i="15"/>
  <c r="F499" i="15" s="1"/>
  <c r="C500" i="15"/>
  <c r="F500" i="15" s="1"/>
  <c r="C501" i="15"/>
  <c r="F501" i="15" s="1"/>
  <c r="C502" i="15"/>
  <c r="F502" i="15" s="1"/>
  <c r="C503" i="15"/>
  <c r="F503" i="15" s="1"/>
  <c r="C504" i="15"/>
  <c r="F504" i="15" s="1"/>
  <c r="C505" i="15"/>
  <c r="F505" i="15" s="1"/>
  <c r="C2" i="15"/>
  <c r="F2" i="15" s="1"/>
  <c r="F449" i="14"/>
  <c r="C442" i="14"/>
  <c r="F442" i="14" s="1"/>
  <c r="C443" i="14"/>
  <c r="F443" i="14" s="1"/>
  <c r="C444" i="14"/>
  <c r="F444" i="14" s="1"/>
  <c r="C445" i="14"/>
  <c r="F445" i="14" s="1"/>
  <c r="C446" i="14"/>
  <c r="F446" i="14" s="1"/>
  <c r="C447" i="14"/>
  <c r="F447" i="14" s="1"/>
  <c r="C448" i="14"/>
  <c r="F448" i="14" s="1"/>
  <c r="C449" i="14"/>
  <c r="C450" i="14"/>
  <c r="F450" i="14" s="1"/>
  <c r="C451" i="14"/>
  <c r="F451" i="14" s="1"/>
  <c r="C452" i="14"/>
  <c r="F452" i="14" s="1"/>
  <c r="C453" i="14"/>
  <c r="F453" i="14" s="1"/>
  <c r="C454" i="14"/>
  <c r="F454" i="14" s="1"/>
  <c r="C455" i="14"/>
  <c r="F455" i="14" s="1"/>
  <c r="C456" i="14"/>
  <c r="F456" i="14" s="1"/>
  <c r="C457" i="14"/>
  <c r="F457" i="14" s="1"/>
  <c r="C458" i="14"/>
  <c r="F458" i="14" s="1"/>
  <c r="C459" i="14"/>
  <c r="F459" i="14" s="1"/>
  <c r="C460" i="14"/>
  <c r="F460" i="14" s="1"/>
  <c r="C461" i="14"/>
  <c r="F461" i="14" s="1"/>
  <c r="C462" i="14"/>
  <c r="F462" i="14" s="1"/>
  <c r="C463" i="14"/>
  <c r="F463" i="14" s="1"/>
  <c r="C464" i="14"/>
  <c r="F464" i="14" s="1"/>
  <c r="C465" i="14"/>
  <c r="F465" i="14" s="1"/>
  <c r="C466" i="14"/>
  <c r="F466" i="14" s="1"/>
  <c r="C467" i="14"/>
  <c r="F467" i="14" s="1"/>
  <c r="C468" i="14"/>
  <c r="F468" i="14" s="1"/>
  <c r="C469" i="14"/>
  <c r="F469" i="14" s="1"/>
  <c r="C470" i="14"/>
  <c r="F470" i="14" s="1"/>
  <c r="C471" i="14"/>
  <c r="F471" i="14" s="1"/>
  <c r="C472" i="14"/>
  <c r="F472" i="14" s="1"/>
  <c r="C473" i="14"/>
  <c r="F473" i="14" s="1"/>
  <c r="C474" i="14"/>
  <c r="F474" i="14" s="1"/>
  <c r="C475" i="14"/>
  <c r="F475" i="14" s="1"/>
  <c r="C476" i="14"/>
  <c r="F476" i="14" s="1"/>
  <c r="C477" i="14"/>
  <c r="F477" i="14" s="1"/>
  <c r="C478" i="14"/>
  <c r="F478" i="14" s="1"/>
  <c r="C479" i="14"/>
  <c r="F479" i="14" s="1"/>
  <c r="C480" i="14"/>
  <c r="F480" i="14" s="1"/>
  <c r="C481" i="14"/>
  <c r="F481" i="14" s="1"/>
  <c r="C482" i="14"/>
  <c r="F482" i="14" s="1"/>
  <c r="C483" i="14"/>
  <c r="F483" i="14" s="1"/>
  <c r="C484" i="14"/>
  <c r="F484" i="14" s="1"/>
  <c r="C485" i="14"/>
  <c r="F485" i="14" s="1"/>
  <c r="C486" i="14"/>
  <c r="F486" i="14" s="1"/>
  <c r="C487" i="14"/>
  <c r="F487" i="14" s="1"/>
  <c r="C488" i="14"/>
  <c r="F488" i="14" s="1"/>
  <c r="C489" i="14"/>
  <c r="F489" i="14" s="1"/>
  <c r="C495" i="14"/>
  <c r="F495" i="14" s="1"/>
  <c r="C496" i="14"/>
  <c r="F496" i="14" s="1"/>
  <c r="C497" i="14"/>
  <c r="F497" i="14" s="1"/>
  <c r="C498" i="14"/>
  <c r="F498" i="14" s="1"/>
  <c r="C499" i="14"/>
  <c r="F499" i="14" s="1"/>
  <c r="C500" i="14"/>
  <c r="F500" i="14" s="1"/>
  <c r="C501" i="14"/>
  <c r="F501" i="14" s="1"/>
  <c r="C502" i="14"/>
  <c r="F502" i="14" s="1"/>
  <c r="C503" i="14"/>
  <c r="F503" i="14" s="1"/>
  <c r="C504" i="14"/>
  <c r="F504" i="14" s="1"/>
  <c r="C505" i="14"/>
  <c r="F505" i="14" s="1"/>
  <c r="C2" i="14"/>
  <c r="F2" i="14" s="1"/>
  <c r="C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443" i="13" l="1"/>
  <c r="F443" i="13" s="1"/>
  <c r="C444" i="13"/>
  <c r="F444" i="13" s="1"/>
  <c r="C445" i="13"/>
  <c r="F445" i="13" s="1"/>
  <c r="C446" i="13"/>
  <c r="F446" i="13" s="1"/>
  <c r="C447" i="13"/>
  <c r="F447" i="13" s="1"/>
  <c r="C448" i="13"/>
  <c r="F448" i="13" s="1"/>
  <c r="C449" i="13"/>
  <c r="F449" i="13" s="1"/>
  <c r="C450" i="13"/>
  <c r="F450" i="13" s="1"/>
  <c r="C451" i="13"/>
  <c r="F451" i="13" s="1"/>
  <c r="C452" i="13"/>
  <c r="F452" i="13" s="1"/>
  <c r="C453" i="13"/>
  <c r="F453" i="13" s="1"/>
  <c r="C454" i="13"/>
  <c r="F454" i="13" s="1"/>
  <c r="C455" i="13"/>
  <c r="F455" i="13" s="1"/>
  <c r="C456" i="13"/>
  <c r="F456" i="13" s="1"/>
  <c r="C457" i="13"/>
  <c r="F457" i="13" s="1"/>
  <c r="C458" i="13"/>
  <c r="F458" i="13" s="1"/>
  <c r="C459" i="13"/>
  <c r="F459" i="13" s="1"/>
  <c r="C460" i="13"/>
  <c r="F460" i="13" s="1"/>
  <c r="C461" i="13"/>
  <c r="F461" i="13" s="1"/>
  <c r="C462" i="13"/>
  <c r="F462" i="13" s="1"/>
  <c r="C463" i="13"/>
  <c r="F463" i="13" s="1"/>
  <c r="C464" i="13"/>
  <c r="F464" i="13" s="1"/>
  <c r="C465" i="13"/>
  <c r="F465" i="13" s="1"/>
  <c r="C466" i="13"/>
  <c r="F466" i="13" s="1"/>
  <c r="C467" i="13"/>
  <c r="F467" i="13" s="1"/>
  <c r="C468" i="13"/>
  <c r="F468" i="13" s="1"/>
  <c r="C469" i="13"/>
  <c r="F469" i="13" s="1"/>
  <c r="C470" i="13"/>
  <c r="F470" i="13" s="1"/>
  <c r="C471" i="13"/>
  <c r="F471" i="13" s="1"/>
  <c r="C472" i="13"/>
  <c r="F472" i="13" s="1"/>
  <c r="C473" i="13"/>
  <c r="F473" i="13" s="1"/>
  <c r="C474" i="13"/>
  <c r="F474" i="13" s="1"/>
  <c r="C475" i="13"/>
  <c r="F475" i="13" s="1"/>
  <c r="C476" i="13"/>
  <c r="F476" i="13" s="1"/>
  <c r="C477" i="13"/>
  <c r="F477" i="13" s="1"/>
  <c r="C478" i="13"/>
  <c r="F478" i="13" s="1"/>
  <c r="C479" i="13"/>
  <c r="F479" i="13" s="1"/>
  <c r="C480" i="13"/>
  <c r="F480" i="13" s="1"/>
  <c r="C481" i="13"/>
  <c r="F481" i="13" s="1"/>
  <c r="C482" i="13"/>
  <c r="F482" i="13" s="1"/>
  <c r="C483" i="13"/>
  <c r="F483" i="13" s="1"/>
  <c r="C484" i="13"/>
  <c r="F484" i="13" s="1"/>
  <c r="C485" i="13"/>
  <c r="F485" i="13" s="1"/>
  <c r="C486" i="13"/>
  <c r="F486" i="13" s="1"/>
  <c r="C487" i="13"/>
  <c r="F487" i="13" s="1"/>
  <c r="C488" i="13"/>
  <c r="F488" i="13" s="1"/>
  <c r="C489" i="13"/>
  <c r="F489" i="13" s="1"/>
  <c r="C495" i="13"/>
  <c r="F495" i="13" s="1"/>
  <c r="C496" i="13"/>
  <c r="F496" i="13" s="1"/>
  <c r="C497" i="13"/>
  <c r="F497" i="13" s="1"/>
  <c r="C498" i="13"/>
  <c r="F498" i="13" s="1"/>
  <c r="C499" i="13"/>
  <c r="F499" i="13" s="1"/>
  <c r="C500" i="13"/>
  <c r="F500" i="13" s="1"/>
  <c r="C501" i="13"/>
  <c r="F501" i="13" s="1"/>
  <c r="C502" i="13"/>
  <c r="F502" i="13" s="1"/>
  <c r="C503" i="13"/>
  <c r="F503" i="13" s="1"/>
  <c r="C504" i="13"/>
  <c r="F504" i="13" s="1"/>
  <c r="C505" i="13"/>
  <c r="F505" i="13" s="1"/>
  <c r="C2" i="13"/>
  <c r="F2" i="13" s="1"/>
  <c r="D505" i="1" l="1"/>
  <c r="D504" i="1" l="1"/>
  <c r="D503" i="1" l="1"/>
  <c r="D501" i="1" l="1"/>
  <c r="D494" i="1" l="1"/>
  <c r="D495" i="1"/>
  <c r="D496" i="1"/>
  <c r="D497" i="1"/>
  <c r="D498" i="1"/>
  <c r="D500" i="1" l="1"/>
  <c r="D499" i="1"/>
  <c r="D494" i="12" l="1"/>
  <c r="D493" i="12"/>
  <c r="D490" i="15" l="1"/>
  <c r="D490" i="14"/>
  <c r="D490" i="12"/>
  <c r="D491" i="12" s="1"/>
  <c r="D492" i="12" s="1"/>
  <c r="D490" i="13"/>
  <c r="A490" i="13"/>
  <c r="D491" i="14" l="1"/>
  <c r="C490" i="14"/>
  <c r="F490" i="14" s="1"/>
  <c r="D491" i="13"/>
  <c r="C490" i="13"/>
  <c r="A491" i="13"/>
  <c r="F490" i="13"/>
  <c r="D491" i="15"/>
  <c r="C490" i="15"/>
  <c r="F490" i="15" s="1"/>
  <c r="R489" i="14"/>
  <c r="Q489" i="14"/>
  <c r="P489" i="14"/>
  <c r="R488" i="14"/>
  <c r="Q488" i="14"/>
  <c r="P488" i="14"/>
  <c r="R487" i="14"/>
  <c r="Q487" i="14"/>
  <c r="P487" i="14"/>
  <c r="R486" i="14"/>
  <c r="Q486" i="14"/>
  <c r="P486" i="14"/>
  <c r="R485" i="14"/>
  <c r="Q485" i="14"/>
  <c r="P485" i="14"/>
  <c r="R484" i="14"/>
  <c r="Q484" i="14"/>
  <c r="P484" i="14"/>
  <c r="R483" i="14"/>
  <c r="Q483" i="14"/>
  <c r="P483" i="14"/>
  <c r="R482" i="14"/>
  <c r="Q482" i="14"/>
  <c r="P482" i="14"/>
  <c r="R481" i="14"/>
  <c r="Q481" i="14"/>
  <c r="P481" i="14"/>
  <c r="R480" i="14"/>
  <c r="Q480" i="14"/>
  <c r="P480" i="14"/>
  <c r="R479" i="14"/>
  <c r="Q479" i="14"/>
  <c r="P479" i="14"/>
  <c r="R478" i="14"/>
  <c r="Q478" i="14"/>
  <c r="P478" i="14"/>
  <c r="R477" i="14"/>
  <c r="Q477" i="14"/>
  <c r="P477" i="14"/>
  <c r="R476" i="14"/>
  <c r="Q476" i="14"/>
  <c r="P476" i="14"/>
  <c r="R475" i="14"/>
  <c r="Q475" i="14"/>
  <c r="P475" i="14"/>
  <c r="R474" i="14"/>
  <c r="Q474" i="14"/>
  <c r="P474" i="14"/>
  <c r="R473" i="14"/>
  <c r="Q473" i="14"/>
  <c r="P473" i="14"/>
  <c r="R472" i="14"/>
  <c r="Q472" i="14"/>
  <c r="P472" i="14"/>
  <c r="R471" i="14"/>
  <c r="Q471" i="14"/>
  <c r="P471" i="14"/>
  <c r="R470" i="14"/>
  <c r="Q470" i="14"/>
  <c r="P470" i="14"/>
  <c r="R469" i="14"/>
  <c r="Q469" i="14"/>
  <c r="P469" i="14"/>
  <c r="R468" i="14"/>
  <c r="Q468" i="14"/>
  <c r="P468" i="14"/>
  <c r="R467" i="14"/>
  <c r="Q467" i="14"/>
  <c r="P467" i="14"/>
  <c r="R466" i="14"/>
  <c r="Q466" i="14"/>
  <c r="P466" i="14"/>
  <c r="R465" i="14"/>
  <c r="Q465" i="14"/>
  <c r="P465" i="14"/>
  <c r="R464" i="14"/>
  <c r="Q464" i="14"/>
  <c r="P464" i="14"/>
  <c r="R463" i="14"/>
  <c r="Q463" i="14"/>
  <c r="P463" i="14"/>
  <c r="R462" i="14"/>
  <c r="Q462" i="14"/>
  <c r="P462" i="14"/>
  <c r="R461" i="14"/>
  <c r="Q461" i="14"/>
  <c r="P461" i="14"/>
  <c r="R460" i="14"/>
  <c r="Q460" i="14"/>
  <c r="P460" i="14"/>
  <c r="R459" i="14"/>
  <c r="Q459" i="14"/>
  <c r="P459" i="14"/>
  <c r="R458" i="14"/>
  <c r="Q458" i="14"/>
  <c r="P458" i="14"/>
  <c r="R457" i="14"/>
  <c r="Q457" i="14"/>
  <c r="P457" i="14"/>
  <c r="R456" i="14"/>
  <c r="Q456" i="14"/>
  <c r="P456" i="14"/>
  <c r="R455" i="14"/>
  <c r="Q455" i="14"/>
  <c r="P455" i="14"/>
  <c r="R454" i="14"/>
  <c r="Q454" i="14"/>
  <c r="P454" i="14"/>
  <c r="R453" i="14"/>
  <c r="Q453" i="14"/>
  <c r="P453" i="14"/>
  <c r="R452" i="14"/>
  <c r="Q452" i="14"/>
  <c r="P452" i="14"/>
  <c r="R451" i="14"/>
  <c r="Q451" i="14"/>
  <c r="P451" i="14"/>
  <c r="R450" i="14"/>
  <c r="Q450" i="14"/>
  <c r="P450" i="14"/>
  <c r="R449" i="14"/>
  <c r="Q449" i="14"/>
  <c r="P449" i="14"/>
  <c r="R448" i="14"/>
  <c r="Q448" i="14"/>
  <c r="P448" i="14"/>
  <c r="R447" i="14"/>
  <c r="Q447" i="14"/>
  <c r="P447" i="14"/>
  <c r="R446" i="14"/>
  <c r="Q446" i="14"/>
  <c r="P446" i="14"/>
  <c r="R445" i="14"/>
  <c r="Q445" i="14"/>
  <c r="P445" i="14"/>
  <c r="R444" i="14"/>
  <c r="Q444" i="14"/>
  <c r="P444" i="14"/>
  <c r="R443" i="14"/>
  <c r="Q443" i="14"/>
  <c r="P443" i="14"/>
  <c r="R442" i="14"/>
  <c r="Q442" i="14"/>
  <c r="P442" i="14"/>
  <c r="Q441" i="14"/>
  <c r="Q440" i="14"/>
  <c r="Q439" i="14"/>
  <c r="Q438" i="14"/>
  <c r="Q437" i="14"/>
  <c r="Q436" i="14"/>
  <c r="Q435"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410" i="14"/>
  <c r="Q409" i="14"/>
  <c r="Q408" i="14"/>
  <c r="Q407" i="14"/>
  <c r="Q406" i="14"/>
  <c r="Q405" i="14"/>
  <c r="Q404" i="14"/>
  <c r="Q403" i="14"/>
  <c r="Q402" i="14"/>
  <c r="Q401" i="14"/>
  <c r="Q400" i="14"/>
  <c r="Q399" i="14"/>
  <c r="Q398" i="14"/>
  <c r="Q397" i="14"/>
  <c r="Q396" i="14"/>
  <c r="Q395" i="14"/>
  <c r="Q394" i="14"/>
  <c r="Q393" i="14"/>
  <c r="Q392" i="14"/>
  <c r="Q391" i="14"/>
  <c r="Q390" i="14"/>
  <c r="Q389" i="14"/>
  <c r="Q388" i="14"/>
  <c r="Q387" i="14"/>
  <c r="Q386" i="14"/>
  <c r="Q385" i="14"/>
  <c r="Q384" i="14"/>
  <c r="Q383" i="14"/>
  <c r="Q382" i="14"/>
  <c r="Q381" i="14"/>
  <c r="Q380" i="14"/>
  <c r="Q379" i="14"/>
  <c r="Q378" i="14"/>
  <c r="Q377" i="14"/>
  <c r="Q376" i="14"/>
  <c r="Q375"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336" i="14"/>
  <c r="Q335" i="14"/>
  <c r="Q334" i="14"/>
  <c r="Q333" i="14"/>
  <c r="Q332" i="14"/>
  <c r="Q331" i="14"/>
  <c r="Q330" i="14"/>
  <c r="Q329" i="14"/>
  <c r="Q328" i="14"/>
  <c r="Q327" i="14"/>
  <c r="Q326" i="14"/>
  <c r="Q325" i="14"/>
  <c r="Q324" i="14"/>
  <c r="Q323" i="14"/>
  <c r="Q322" i="14"/>
  <c r="Q321" i="14"/>
  <c r="Q320" i="14"/>
  <c r="Q319" i="14"/>
  <c r="Q318" i="14"/>
  <c r="Q317" i="14"/>
  <c r="Q316" i="14"/>
  <c r="Q315" i="14"/>
  <c r="Q314" i="14"/>
  <c r="Q313" i="14"/>
  <c r="Q312" i="14"/>
  <c r="Q311" i="14"/>
  <c r="Q310" i="14"/>
  <c r="Q309" i="14"/>
  <c r="Q308" i="14"/>
  <c r="Q307" i="14"/>
  <c r="Q306" i="14"/>
  <c r="Q305" i="14"/>
  <c r="Q304" i="14"/>
  <c r="Q303" i="14"/>
  <c r="Q302" i="14"/>
  <c r="Q301" i="14"/>
  <c r="Q300" i="14"/>
  <c r="Q299" i="14"/>
  <c r="Q298" i="14"/>
  <c r="Q297" i="14"/>
  <c r="Q296" i="14"/>
  <c r="Q295" i="14"/>
  <c r="Q294" i="14"/>
  <c r="Q293" i="14"/>
  <c r="Q292" i="14"/>
  <c r="Q291" i="14"/>
  <c r="Q290" i="14"/>
  <c r="Q289" i="14"/>
  <c r="Q288" i="14"/>
  <c r="Q287" i="14"/>
  <c r="Q286" i="14"/>
  <c r="Q285" i="14"/>
  <c r="Q284" i="14"/>
  <c r="Q283" i="14"/>
  <c r="Q282" i="14"/>
  <c r="Q281" i="14"/>
  <c r="Q280" i="14"/>
  <c r="Q279" i="14"/>
  <c r="Q278" i="14"/>
  <c r="Q277" i="14"/>
  <c r="Q276" i="14"/>
  <c r="Q275" i="14"/>
  <c r="Q274" i="14"/>
  <c r="Q273" i="14"/>
  <c r="Q272" i="14"/>
  <c r="Q271" i="14"/>
  <c r="Q270" i="14"/>
  <c r="Q269" i="14"/>
  <c r="Q268" i="14"/>
  <c r="Q267" i="14"/>
  <c r="Q266" i="14"/>
  <c r="Q265" i="14"/>
  <c r="Q264" i="14"/>
  <c r="Q263" i="14"/>
  <c r="Q262" i="14"/>
  <c r="Q261" i="14"/>
  <c r="Q260" i="14"/>
  <c r="Q259" i="14"/>
  <c r="Q258" i="14"/>
  <c r="Q257" i="14"/>
  <c r="Q256" i="14"/>
  <c r="Q255" i="14"/>
  <c r="Q254" i="14"/>
  <c r="Q253" i="14"/>
  <c r="Q252" i="14"/>
  <c r="Q251" i="14"/>
  <c r="Q250" i="14"/>
  <c r="Q249" i="14"/>
  <c r="Q248" i="14"/>
  <c r="Q247" i="14"/>
  <c r="Q246" i="14"/>
  <c r="Q245" i="14"/>
  <c r="Q244" i="14"/>
  <c r="Q243" i="14"/>
  <c r="Q242" i="14"/>
  <c r="Q241" i="14"/>
  <c r="Q240" i="14"/>
  <c r="Q239" i="14"/>
  <c r="Q238" i="14"/>
  <c r="Q237" i="14"/>
  <c r="Q236" i="14"/>
  <c r="Q235" i="14"/>
  <c r="Q234" i="14"/>
  <c r="Q233" i="14"/>
  <c r="Q232" i="14"/>
  <c r="Q231" i="14"/>
  <c r="Q230" i="14"/>
  <c r="Q229" i="14"/>
  <c r="Q228" i="14"/>
  <c r="Q227" i="14"/>
  <c r="Q226" i="14"/>
  <c r="Q225" i="14"/>
  <c r="Q224" i="14"/>
  <c r="Q223" i="14"/>
  <c r="Q222" i="14"/>
  <c r="Q221" i="14"/>
  <c r="Q220" i="14"/>
  <c r="Q219" i="14"/>
  <c r="Q218" i="14"/>
  <c r="Q217" i="14"/>
  <c r="Q216" i="14"/>
  <c r="Q215" i="14"/>
  <c r="Q214" i="14"/>
  <c r="Q213" i="14"/>
  <c r="Q212" i="14"/>
  <c r="Q211" i="14"/>
  <c r="Q210" i="14"/>
  <c r="Q209" i="14"/>
  <c r="Q208" i="14"/>
  <c r="Q207" i="14"/>
  <c r="Q206" i="14"/>
  <c r="Q205"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80" i="14"/>
  <c r="Q179" i="14"/>
  <c r="Q178" i="14"/>
  <c r="Q177" i="14"/>
  <c r="Q176" i="14"/>
  <c r="Q175" i="14"/>
  <c r="Q174" i="14"/>
  <c r="Q173" i="14"/>
  <c r="Q172" i="14"/>
  <c r="Q171" i="14"/>
  <c r="Q170" i="14"/>
  <c r="Q169" i="14"/>
  <c r="Q168" i="14"/>
  <c r="Q167" i="14"/>
  <c r="Q166" i="14"/>
  <c r="Q165" i="14"/>
  <c r="Q164" i="14"/>
  <c r="Q163" i="14"/>
  <c r="Q162" i="14"/>
  <c r="Q161" i="14"/>
  <c r="Q160" i="14"/>
  <c r="Q159" i="14"/>
  <c r="Q158" i="14"/>
  <c r="Q157" i="14"/>
  <c r="Q156" i="14"/>
  <c r="Q155" i="14"/>
  <c r="Q154" i="14"/>
  <c r="Q153" i="14"/>
  <c r="Q152" i="14"/>
  <c r="Q151" i="14"/>
  <c r="Q150" i="14"/>
  <c r="Q149" i="14"/>
  <c r="Q148" i="14"/>
  <c r="Q147" i="14"/>
  <c r="Q146"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5"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R2" i="14"/>
  <c r="Q2" i="14"/>
  <c r="S2" i="14" s="1"/>
  <c r="P2" i="14"/>
  <c r="D492" i="14" l="1"/>
  <c r="C491" i="14"/>
  <c r="F491" i="14" s="1"/>
  <c r="A492" i="13"/>
  <c r="D492" i="13"/>
  <c r="C491" i="13"/>
  <c r="F491" i="13" s="1"/>
  <c r="D492" i="15"/>
  <c r="C491" i="15"/>
  <c r="F491" i="15" s="1"/>
  <c r="S442" i="14"/>
  <c r="S446" i="14"/>
  <c r="S450" i="14"/>
  <c r="S454" i="14"/>
  <c r="S458" i="14"/>
  <c r="S462" i="14"/>
  <c r="S466" i="14"/>
  <c r="S470" i="14"/>
  <c r="S474" i="14"/>
  <c r="S478" i="14"/>
  <c r="S482" i="14"/>
  <c r="S486" i="14"/>
  <c r="S445" i="14"/>
  <c r="S449" i="14"/>
  <c r="S453" i="14"/>
  <c r="S457" i="14"/>
  <c r="S461" i="14"/>
  <c r="S465" i="14"/>
  <c r="S469" i="14"/>
  <c r="S473" i="14"/>
  <c r="S477" i="14"/>
  <c r="S481" i="14"/>
  <c r="S485" i="14"/>
  <c r="S489" i="14"/>
  <c r="S444" i="14"/>
  <c r="S448" i="14"/>
  <c r="S452" i="14"/>
  <c r="S456" i="14"/>
  <c r="S460" i="14"/>
  <c r="S464" i="14"/>
  <c r="S468" i="14"/>
  <c r="S472" i="14"/>
  <c r="S476" i="14"/>
  <c r="S480" i="14"/>
  <c r="S484" i="14"/>
  <c r="S488" i="14"/>
  <c r="S443" i="14"/>
  <c r="S447" i="14"/>
  <c r="S451" i="14"/>
  <c r="S455" i="14"/>
  <c r="S459" i="14"/>
  <c r="S463" i="14"/>
  <c r="S467" i="14"/>
  <c r="S471" i="14"/>
  <c r="S475" i="14"/>
  <c r="S479" i="14"/>
  <c r="S483" i="14"/>
  <c r="S487" i="14"/>
  <c r="C492" i="14" l="1"/>
  <c r="F492" i="14" s="1"/>
  <c r="D493" i="14"/>
  <c r="D493" i="13"/>
  <c r="C492" i="13"/>
  <c r="F492" i="13" s="1"/>
  <c r="A493" i="13"/>
  <c r="C492" i="15"/>
  <c r="F492" i="15" s="1"/>
  <c r="D493" i="15"/>
  <c r="A472" i="1"/>
  <c r="D471" i="1"/>
  <c r="C493" i="14" l="1"/>
  <c r="F493" i="14" s="1"/>
  <c r="D494" i="14"/>
  <c r="C494" i="14" s="1"/>
  <c r="F494" i="14" s="1"/>
  <c r="A494" i="13"/>
  <c r="D494" i="13"/>
  <c r="C494" i="13" s="1"/>
  <c r="C493" i="13"/>
  <c r="F493" i="13" s="1"/>
  <c r="C493" i="15"/>
  <c r="F493" i="15" s="1"/>
  <c r="D494" i="15"/>
  <c r="C494" i="15" s="1"/>
  <c r="F494" i="15" s="1"/>
  <c r="A473" i="1"/>
  <c r="D473" i="1" s="1"/>
  <c r="A474" i="1"/>
  <c r="D472" i="1"/>
  <c r="D470" i="1"/>
  <c r="F494" i="13" l="1"/>
  <c r="D474" i="1"/>
  <c r="A475" i="1"/>
  <c r="D469" i="1"/>
  <c r="A476" i="1" l="1"/>
  <c r="D475" i="1"/>
  <c r="D468" i="1"/>
  <c r="D467" i="1"/>
  <c r="A477" i="1" l="1"/>
  <c r="D477" i="1" s="1"/>
  <c r="D476" i="1"/>
  <c r="D466" i="1"/>
  <c r="D465" i="1"/>
  <c r="D464" i="1"/>
  <c r="A478" i="1" l="1"/>
  <c r="D463" i="1"/>
  <c r="A463" i="15"/>
  <c r="F463" i="15" s="1"/>
  <c r="A464" i="15" l="1"/>
  <c r="F464" i="15" s="1"/>
  <c r="A479" i="1"/>
  <c r="D478" i="1"/>
  <c r="D462" i="1"/>
  <c r="A465" i="15" l="1"/>
  <c r="F465" i="15" s="1"/>
  <c r="D479" i="1"/>
  <c r="A480" i="1"/>
  <c r="E456" i="15"/>
  <c r="E457" i="15"/>
  <c r="E458" i="15"/>
  <c r="E459" i="15"/>
  <c r="E460" i="15"/>
  <c r="E461" i="15"/>
  <c r="D456" i="1"/>
  <c r="D457" i="1"/>
  <c r="D458" i="1"/>
  <c r="D459" i="1"/>
  <c r="D460" i="1"/>
  <c r="D461" i="1"/>
  <c r="A466" i="15" l="1"/>
  <c r="F466" i="15" s="1"/>
  <c r="D480" i="1"/>
  <c r="A481" i="1"/>
  <c r="E437" i="15"/>
  <c r="E438" i="15"/>
  <c r="E439" i="15"/>
  <c r="E440" i="15"/>
  <c r="E441" i="15"/>
  <c r="E442" i="15"/>
  <c r="E443" i="15"/>
  <c r="E444" i="15"/>
  <c r="E445" i="15"/>
  <c r="E446" i="15"/>
  <c r="E447" i="15"/>
  <c r="E448" i="15"/>
  <c r="E449" i="15"/>
  <c r="E450" i="15"/>
  <c r="E451" i="15"/>
  <c r="E452" i="15"/>
  <c r="E453" i="15"/>
  <c r="E454" i="15"/>
  <c r="E455" i="15"/>
  <c r="E436" i="15"/>
  <c r="E435" i="15"/>
  <c r="E434" i="15"/>
  <c r="E433" i="15"/>
  <c r="E432" i="15"/>
  <c r="E431" i="15"/>
  <c r="E430" i="15"/>
  <c r="E429" i="15"/>
  <c r="E428" i="15"/>
  <c r="E427" i="15"/>
  <c r="E426" i="15"/>
  <c r="E425" i="15"/>
  <c r="E424" i="15"/>
  <c r="E423" i="15"/>
  <c r="E422" i="15"/>
  <c r="E421" i="15"/>
  <c r="E420" i="15"/>
  <c r="E419" i="15"/>
  <c r="E418" i="15"/>
  <c r="E417" i="15"/>
  <c r="E416" i="15"/>
  <c r="E415" i="15"/>
  <c r="E414" i="15"/>
  <c r="E413" i="15"/>
  <c r="E412" i="15"/>
  <c r="E411" i="15"/>
  <c r="E410" i="15"/>
  <c r="E409" i="15"/>
  <c r="E408" i="15"/>
  <c r="E407" i="15"/>
  <c r="E406" i="15"/>
  <c r="E405" i="15"/>
  <c r="E404" i="15"/>
  <c r="E403" i="15"/>
  <c r="E402" i="15"/>
  <c r="E396" i="15"/>
  <c r="E395" i="15"/>
  <c r="E394" i="15"/>
  <c r="E393" i="15"/>
  <c r="E392" i="15"/>
  <c r="E391" i="15"/>
  <c r="E390" i="15"/>
  <c r="E389" i="15"/>
  <c r="E388" i="15"/>
  <c r="E387" i="15"/>
  <c r="E386" i="15"/>
  <c r="E385" i="15"/>
  <c r="E384" i="15"/>
  <c r="E383" i="15"/>
  <c r="E382" i="15"/>
  <c r="E381" i="15"/>
  <c r="E380" i="15"/>
  <c r="E379" i="15"/>
  <c r="E378" i="15"/>
  <c r="E377" i="15"/>
  <c r="E376" i="15"/>
  <c r="E375" i="15"/>
  <c r="E374" i="15"/>
  <c r="E373" i="15"/>
  <c r="E372" i="15"/>
  <c r="E371" i="15"/>
  <c r="E370" i="15"/>
  <c r="E369" i="15"/>
  <c r="E368" i="15"/>
  <c r="E367" i="15"/>
  <c r="E366" i="15"/>
  <c r="E365" i="15"/>
  <c r="E364" i="15"/>
  <c r="E363" i="15"/>
  <c r="E362" i="15"/>
  <c r="E361" i="15"/>
  <c r="E360" i="15"/>
  <c r="E359" i="15"/>
  <c r="E358" i="15"/>
  <c r="E357" i="15"/>
  <c r="E356" i="15"/>
  <c r="E355" i="15"/>
  <c r="E354" i="15"/>
  <c r="E353" i="15"/>
  <c r="E352" i="15"/>
  <c r="E351" i="15"/>
  <c r="E350" i="15"/>
  <c r="E349" i="15"/>
  <c r="E348" i="15"/>
  <c r="E347" i="15"/>
  <c r="E346" i="15"/>
  <c r="E345" i="15"/>
  <c r="E344" i="15"/>
  <c r="E343" i="15"/>
  <c r="E342" i="15"/>
  <c r="E341" i="15"/>
  <c r="E340" i="15"/>
  <c r="E339" i="15"/>
  <c r="E338" i="15"/>
  <c r="E337" i="15"/>
  <c r="E336" i="15"/>
  <c r="E335" i="15"/>
  <c r="E334" i="15"/>
  <c r="E333" i="15"/>
  <c r="E332" i="15"/>
  <c r="E331" i="15"/>
  <c r="E330" i="15"/>
  <c r="E329" i="15"/>
  <c r="E328" i="15"/>
  <c r="E327" i="15"/>
  <c r="E326" i="15"/>
  <c r="E325" i="15"/>
  <c r="E324" i="15"/>
  <c r="E323" i="15"/>
  <c r="E322" i="15"/>
  <c r="E321" i="15"/>
  <c r="E320" i="15"/>
  <c r="E319" i="15"/>
  <c r="E318" i="15"/>
  <c r="E317" i="15"/>
  <c r="E316" i="15"/>
  <c r="E315" i="15"/>
  <c r="E314" i="15"/>
  <c r="E313" i="15"/>
  <c r="E312" i="15"/>
  <c r="E311" i="15"/>
  <c r="E310" i="15"/>
  <c r="E309" i="15"/>
  <c r="E308" i="15"/>
  <c r="E307" i="15"/>
  <c r="E306" i="15"/>
  <c r="E305" i="15"/>
  <c r="E304" i="15"/>
  <c r="E303" i="15"/>
  <c r="E302" i="15"/>
  <c r="E301" i="15"/>
  <c r="E300" i="15"/>
  <c r="E299" i="15"/>
  <c r="E298" i="15"/>
  <c r="E297" i="15"/>
  <c r="E296" i="15"/>
  <c r="E295" i="15"/>
  <c r="E294" i="15"/>
  <c r="E293" i="15"/>
  <c r="E292" i="15"/>
  <c r="E291" i="15"/>
  <c r="E290" i="15"/>
  <c r="E289" i="15"/>
  <c r="E288" i="15"/>
  <c r="E287" i="15"/>
  <c r="E286" i="15"/>
  <c r="E285" i="15"/>
  <c r="E284" i="15"/>
  <c r="E283" i="15"/>
  <c r="E282" i="15"/>
  <c r="E281" i="15"/>
  <c r="E280" i="15"/>
  <c r="E279" i="15"/>
  <c r="E278" i="15"/>
  <c r="E277" i="15"/>
  <c r="E276" i="15"/>
  <c r="E275" i="15"/>
  <c r="E274" i="15"/>
  <c r="E273" i="15"/>
  <c r="E272" i="15"/>
  <c r="E271" i="15"/>
  <c r="E270" i="15"/>
  <c r="E269" i="15"/>
  <c r="E268" i="15"/>
  <c r="E267" i="15"/>
  <c r="E266" i="15"/>
  <c r="E265" i="15"/>
  <c r="E264" i="15"/>
  <c r="E263" i="15"/>
  <c r="E262" i="15"/>
  <c r="E261" i="15"/>
  <c r="E260" i="15"/>
  <c r="E259" i="15"/>
  <c r="E258" i="15"/>
  <c r="E257" i="15"/>
  <c r="E256" i="15"/>
  <c r="E255" i="15"/>
  <c r="E254" i="15"/>
  <c r="E253" i="15"/>
  <c r="E252" i="15"/>
  <c r="E251" i="15"/>
  <c r="E250" i="15"/>
  <c r="E249" i="15"/>
  <c r="E248" i="15"/>
  <c r="E247" i="15"/>
  <c r="E246" i="15"/>
  <c r="E245" i="15"/>
  <c r="E244" i="15"/>
  <c r="E243" i="15"/>
  <c r="E242" i="15"/>
  <c r="E241" i="15"/>
  <c r="E240" i="15"/>
  <c r="E239" i="15"/>
  <c r="E238" i="15"/>
  <c r="E237" i="15"/>
  <c r="E236" i="15"/>
  <c r="E235" i="15"/>
  <c r="E234" i="15"/>
  <c r="E233" i="15"/>
  <c r="E232" i="15"/>
  <c r="E231" i="15"/>
  <c r="E230" i="15"/>
  <c r="E229" i="15"/>
  <c r="E228" i="15"/>
  <c r="E227" i="15"/>
  <c r="E226" i="15"/>
  <c r="E225" i="15"/>
  <c r="E224" i="15"/>
  <c r="E223" i="15"/>
  <c r="E222" i="15"/>
  <c r="E221" i="15"/>
  <c r="E220" i="15"/>
  <c r="E219" i="15"/>
  <c r="E218" i="15"/>
  <c r="E217" i="15"/>
  <c r="E216" i="15"/>
  <c r="E215" i="15"/>
  <c r="E214" i="15"/>
  <c r="E213" i="15"/>
  <c r="E212" i="15"/>
  <c r="E211" i="15"/>
  <c r="E210" i="15"/>
  <c r="E209" i="15"/>
  <c r="E208" i="15"/>
  <c r="E207" i="15"/>
  <c r="E206" i="15"/>
  <c r="E205" i="15"/>
  <c r="E204" i="15"/>
  <c r="E203" i="15"/>
  <c r="E202" i="15"/>
  <c r="E201" i="15"/>
  <c r="E200" i="15"/>
  <c r="E199" i="15"/>
  <c r="E198" i="15"/>
  <c r="E197" i="15"/>
  <c r="E196" i="15"/>
  <c r="E195" i="15"/>
  <c r="E194" i="15"/>
  <c r="E193" i="15"/>
  <c r="E192" i="15"/>
  <c r="E191" i="15"/>
  <c r="E190" i="15"/>
  <c r="E189" i="15"/>
  <c r="E188" i="15"/>
  <c r="E187" i="15"/>
  <c r="E186" i="15"/>
  <c r="E185" i="15"/>
  <c r="E184" i="15"/>
  <c r="E183" i="15"/>
  <c r="E182" i="15"/>
  <c r="E181" i="15"/>
  <c r="E180" i="15"/>
  <c r="E179" i="15"/>
  <c r="E178" i="15"/>
  <c r="E177" i="15"/>
  <c r="E176" i="15"/>
  <c r="E175" i="15"/>
  <c r="E174" i="15"/>
  <c r="E173" i="15"/>
  <c r="E172" i="15"/>
  <c r="E171" i="15"/>
  <c r="E170" i="15"/>
  <c r="E169" i="15"/>
  <c r="E168" i="15"/>
  <c r="E167" i="15"/>
  <c r="E166" i="15"/>
  <c r="E165" i="15"/>
  <c r="E164" i="15"/>
  <c r="E163" i="15"/>
  <c r="E162" i="15"/>
  <c r="E161" i="15"/>
  <c r="E160" i="15"/>
  <c r="E159" i="15"/>
  <c r="E158" i="15"/>
  <c r="E157" i="15"/>
  <c r="E156" i="15"/>
  <c r="E155" i="15"/>
  <c r="E154" i="15"/>
  <c r="E153" i="15"/>
  <c r="E152" i="15"/>
  <c r="E151" i="15"/>
  <c r="E150" i="15"/>
  <c r="E149" i="15"/>
  <c r="E148" i="15"/>
  <c r="E147" i="15"/>
  <c r="E146" i="15"/>
  <c r="E145" i="15"/>
  <c r="E144" i="15"/>
  <c r="E143" i="15"/>
  <c r="E142" i="15"/>
  <c r="E141" i="15"/>
  <c r="E140" i="15"/>
  <c r="E139" i="15"/>
  <c r="E138" i="15"/>
  <c r="E137" i="15"/>
  <c r="E136" i="15"/>
  <c r="E135" i="15"/>
  <c r="E134" i="15"/>
  <c r="E133" i="15"/>
  <c r="E132" i="15"/>
  <c r="E131" i="15"/>
  <c r="E130" i="15"/>
  <c r="E129" i="15"/>
  <c r="E128" i="15"/>
  <c r="E127" i="15"/>
  <c r="E126" i="15"/>
  <c r="E125" i="15"/>
  <c r="E124" i="15"/>
  <c r="E123" i="15"/>
  <c r="E122" i="15"/>
  <c r="E121" i="15"/>
  <c r="E120" i="15"/>
  <c r="E119" i="15"/>
  <c r="E118" i="15"/>
  <c r="E117" i="15"/>
  <c r="E116" i="15"/>
  <c r="E115" i="15"/>
  <c r="E114" i="15"/>
  <c r="E113" i="15"/>
  <c r="E112" i="15"/>
  <c r="E111" i="15"/>
  <c r="E110" i="15"/>
  <c r="E109" i="15"/>
  <c r="E108" i="15"/>
  <c r="E107" i="15"/>
  <c r="E106" i="15"/>
  <c r="E105" i="15"/>
  <c r="E104" i="15"/>
  <c r="E103" i="15"/>
  <c r="E102" i="15"/>
  <c r="E101" i="15"/>
  <c r="E100" i="15"/>
  <c r="E99" i="15"/>
  <c r="E98"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33" i="15"/>
  <c r="E32" i="15"/>
  <c r="E31" i="15"/>
  <c r="E30" i="15"/>
  <c r="E29" i="15"/>
  <c r="E28" i="15"/>
  <c r="E27" i="15"/>
  <c r="E26" i="15"/>
  <c r="E25" i="15"/>
  <c r="E24" i="15"/>
  <c r="E23" i="15"/>
  <c r="E22" i="15"/>
  <c r="E21" i="15"/>
  <c r="E20" i="15"/>
  <c r="E19" i="15"/>
  <c r="E18" i="15"/>
  <c r="E17" i="15"/>
  <c r="E16" i="15"/>
  <c r="E15" i="15"/>
  <c r="E14" i="15"/>
  <c r="E13" i="15"/>
  <c r="E12" i="15"/>
  <c r="E11" i="15"/>
  <c r="E10" i="15"/>
  <c r="E9" i="15"/>
  <c r="E8" i="15"/>
  <c r="E7" i="15"/>
  <c r="E6" i="15"/>
  <c r="E5" i="15"/>
  <c r="E4" i="15"/>
  <c r="E3" i="15"/>
  <c r="D3" i="15"/>
  <c r="C3" i="15" s="1"/>
  <c r="A3" i="15"/>
  <c r="F3" i="15" l="1"/>
  <c r="A4" i="15"/>
  <c r="D4" i="15"/>
  <c r="C4" i="15" s="1"/>
  <c r="D481" i="1"/>
  <c r="A482" i="1"/>
  <c r="A5" i="15"/>
  <c r="D455" i="1"/>
  <c r="F4" i="15" l="1"/>
  <c r="D5" i="15"/>
  <c r="C5" i="15" s="1"/>
  <c r="F5" i="15" s="1"/>
  <c r="D482" i="1"/>
  <c r="A483" i="1"/>
  <c r="A6" i="15"/>
  <c r="D454" i="1"/>
  <c r="D453" i="1"/>
  <c r="D6" i="15" l="1"/>
  <c r="C6" i="15" s="1"/>
  <c r="F6" i="15" s="1"/>
  <c r="D483" i="1"/>
  <c r="A484" i="1"/>
  <c r="A7" i="15"/>
  <c r="D7" i="15" l="1"/>
  <c r="C7" i="15" s="1"/>
  <c r="F7" i="15" s="1"/>
  <c r="D484" i="1"/>
  <c r="A485" i="1"/>
  <c r="A8" i="15"/>
  <c r="D452" i="1"/>
  <c r="D451" i="1"/>
  <c r="D450" i="1"/>
  <c r="D8" i="15" l="1"/>
  <c r="C8" i="15" s="1"/>
  <c r="F8" i="15" s="1"/>
  <c r="D485" i="1"/>
  <c r="A486" i="1"/>
  <c r="A9" i="15"/>
  <c r="D449" i="1"/>
  <c r="D9" i="15" l="1"/>
  <c r="C9" i="15" s="1"/>
  <c r="F9" i="15" s="1"/>
  <c r="D486" i="1"/>
  <c r="A487" i="1"/>
  <c r="A10" i="15"/>
  <c r="D447" i="1"/>
  <c r="D448" i="1"/>
  <c r="D10" i="15" l="1"/>
  <c r="C10" i="15" s="1"/>
  <c r="F10" i="15" s="1"/>
  <c r="D487" i="1"/>
  <c r="A488" i="1"/>
  <c r="A11" i="15"/>
  <c r="D446" i="1"/>
  <c r="D11" i="15" l="1"/>
  <c r="C11" i="15" s="1"/>
  <c r="F11" i="15" s="1"/>
  <c r="D488" i="1"/>
  <c r="A489" i="1"/>
  <c r="A490" i="1" s="1"/>
  <c r="A12" i="15"/>
  <c r="D445" i="1"/>
  <c r="A491" i="1" l="1"/>
  <c r="D490" i="1"/>
  <c r="D12" i="15"/>
  <c r="C12" i="15" s="1"/>
  <c r="F12" i="15" s="1"/>
  <c r="D489" i="1"/>
  <c r="A13" i="15"/>
  <c r="E442" i="13"/>
  <c r="D491" i="1" l="1"/>
  <c r="A492" i="1"/>
  <c r="D13" i="15"/>
  <c r="C13" i="15" s="1"/>
  <c r="F13" i="15" s="1"/>
  <c r="A14" i="15"/>
  <c r="E441" i="14"/>
  <c r="E441" i="12"/>
  <c r="E441" i="13"/>
  <c r="D492" i="1" l="1"/>
  <c r="A493" i="1"/>
  <c r="D14" i="15"/>
  <c r="C14" i="15" s="1"/>
  <c r="F14" i="15" s="1"/>
  <c r="A15" i="15"/>
  <c r="E439" i="14"/>
  <c r="E440" i="14"/>
  <c r="E439" i="12"/>
  <c r="E440" i="12"/>
  <c r="E439" i="13"/>
  <c r="E440" i="13"/>
  <c r="D493" i="1" l="1"/>
  <c r="A494" i="1"/>
  <c r="D15" i="15"/>
  <c r="C15" i="15" s="1"/>
  <c r="F15" i="15" s="1"/>
  <c r="A16" i="15"/>
  <c r="E434" i="14"/>
  <c r="E435" i="14"/>
  <c r="E436" i="14"/>
  <c r="E437" i="14"/>
  <c r="E438" i="14"/>
  <c r="E438" i="13"/>
  <c r="E436" i="13"/>
  <c r="E437" i="13"/>
  <c r="E436" i="12"/>
  <c r="E437" i="12"/>
  <c r="E438" i="12"/>
  <c r="E434" i="12"/>
  <c r="E435" i="12"/>
  <c r="E434" i="13"/>
  <c r="E435" i="13"/>
  <c r="D16" i="15" l="1"/>
  <c r="C16" i="15" s="1"/>
  <c r="F16" i="15" s="1"/>
  <c r="A17" i="15"/>
  <c r="E433" i="14"/>
  <c r="E433" i="12"/>
  <c r="E433" i="13"/>
  <c r="D17" i="15" l="1"/>
  <c r="C17" i="15" s="1"/>
  <c r="F17" i="15" s="1"/>
  <c r="A18" i="15"/>
  <c r="E432" i="14"/>
  <c r="E432" i="12"/>
  <c r="E432" i="13"/>
  <c r="D18" i="15" l="1"/>
  <c r="C18" i="15" s="1"/>
  <c r="F18" i="15" s="1"/>
  <c r="A19" i="15"/>
  <c r="E431" i="14"/>
  <c r="E431" i="12"/>
  <c r="E431" i="13"/>
  <c r="D19" i="15" l="1"/>
  <c r="C19" i="15" s="1"/>
  <c r="F19" i="15" s="1"/>
  <c r="A20" i="15"/>
  <c r="E430" i="14"/>
  <c r="E430" i="12"/>
  <c r="E430" i="13"/>
  <c r="D20" i="15" l="1"/>
  <c r="C20" i="15" s="1"/>
  <c r="F20" i="15" s="1"/>
  <c r="A21" i="15"/>
  <c r="E427" i="14"/>
  <c r="E428" i="14"/>
  <c r="E429" i="14"/>
  <c r="E427" i="12"/>
  <c r="E428" i="12"/>
  <c r="E429" i="12"/>
  <c r="E427" i="13"/>
  <c r="E428" i="13"/>
  <c r="E429" i="13"/>
  <c r="D21" i="15" l="1"/>
  <c r="C21" i="15" s="1"/>
  <c r="F21" i="15" s="1"/>
  <c r="A22" i="15"/>
  <c r="E425" i="14"/>
  <c r="E426" i="14"/>
  <c r="E426" i="12"/>
  <c r="E425" i="12"/>
  <c r="E426" i="13"/>
  <c r="E425" i="13"/>
  <c r="E424" i="14"/>
  <c r="E424" i="12"/>
  <c r="E424" i="13"/>
  <c r="D22" i="15" l="1"/>
  <c r="C22" i="15" s="1"/>
  <c r="F22" i="15" s="1"/>
  <c r="A23" i="15"/>
  <c r="E423" i="14"/>
  <c r="E423" i="12"/>
  <c r="E423" i="13"/>
  <c r="D23" i="15" l="1"/>
  <c r="C23" i="15" s="1"/>
  <c r="F23" i="15" s="1"/>
  <c r="A24" i="15"/>
  <c r="E422" i="14"/>
  <c r="E422" i="12"/>
  <c r="E422" i="13"/>
  <c r="D24" i="15" l="1"/>
  <c r="C24" i="15" s="1"/>
  <c r="F24" i="15" s="1"/>
  <c r="A25" i="15"/>
  <c r="E421" i="14"/>
  <c r="E421" i="12"/>
  <c r="E421" i="13"/>
  <c r="D25" i="15" l="1"/>
  <c r="C25" i="15" s="1"/>
  <c r="F25" i="15" s="1"/>
  <c r="A26" i="15"/>
  <c r="E420" i="14"/>
  <c r="E420" i="12"/>
  <c r="E420" i="13"/>
  <c r="D26" i="15" l="1"/>
  <c r="C26" i="15" s="1"/>
  <c r="F26" i="15" s="1"/>
  <c r="A27" i="15"/>
  <c r="E419" i="14"/>
  <c r="E419" i="12"/>
  <c r="E419" i="13"/>
  <c r="D27" i="15" l="1"/>
  <c r="C27" i="15" s="1"/>
  <c r="F27" i="15" s="1"/>
  <c r="A28" i="15"/>
  <c r="E418" i="14"/>
  <c r="E418" i="12"/>
  <c r="E418" i="13"/>
  <c r="D28" i="15" l="1"/>
  <c r="C28" i="15" s="1"/>
  <c r="F28" i="15" s="1"/>
  <c r="A29" i="15"/>
  <c r="E417" i="14"/>
  <c r="E416" i="14"/>
  <c r="E417" i="12"/>
  <c r="E416" i="12"/>
  <c r="E417" i="13"/>
  <c r="E416" i="13"/>
  <c r="D29" i="15" l="1"/>
  <c r="C29" i="15" s="1"/>
  <c r="F29" i="15" s="1"/>
  <c r="A30" i="15"/>
  <c r="E415" i="14"/>
  <c r="E415" i="12"/>
  <c r="E415" i="13"/>
  <c r="D30" i="15" l="1"/>
  <c r="C30" i="15" s="1"/>
  <c r="F30" i="15" s="1"/>
  <c r="A31" i="15"/>
  <c r="E414" i="14"/>
  <c r="E414" i="12"/>
  <c r="E414" i="13"/>
  <c r="D31" i="15" l="1"/>
  <c r="C31" i="15" s="1"/>
  <c r="F31" i="15" s="1"/>
  <c r="A32" i="15"/>
  <c r="E413" i="14"/>
  <c r="E413" i="12"/>
  <c r="E413" i="13"/>
  <c r="D32" i="15" l="1"/>
  <c r="C32" i="15" s="1"/>
  <c r="F32" i="15" s="1"/>
  <c r="A33" i="15"/>
  <c r="E412" i="14"/>
  <c r="E412" i="12"/>
  <c r="E412" i="13"/>
  <c r="D33" i="15" l="1"/>
  <c r="C33" i="15" s="1"/>
  <c r="F33" i="15" s="1"/>
  <c r="A34" i="15"/>
  <c r="E411" i="14"/>
  <c r="E411" i="12"/>
  <c r="E411" i="13"/>
  <c r="D34" i="15" l="1"/>
  <c r="C34" i="15" s="1"/>
  <c r="F34" i="15" s="1"/>
  <c r="A35" i="15"/>
  <c r="E410" i="14"/>
  <c r="E410" i="12"/>
  <c r="E410" i="13"/>
  <c r="D35" i="15" l="1"/>
  <c r="C35" i="15" s="1"/>
  <c r="F35" i="15" s="1"/>
  <c r="A36" i="15"/>
  <c r="E409" i="14"/>
  <c r="E409" i="12"/>
  <c r="E409" i="13"/>
  <c r="D36" i="15" l="1"/>
  <c r="C36" i="15" s="1"/>
  <c r="F36" i="15" s="1"/>
  <c r="A37" i="15"/>
  <c r="E408" i="14"/>
  <c r="E408" i="12"/>
  <c r="E408" i="13"/>
  <c r="D37" i="15" l="1"/>
  <c r="C37" i="15" s="1"/>
  <c r="F37" i="15" s="1"/>
  <c r="A38" i="15"/>
  <c r="E407" i="13"/>
  <c r="E407" i="14"/>
  <c r="E407" i="12"/>
  <c r="D38" i="15" l="1"/>
  <c r="C38" i="15" s="1"/>
  <c r="F38" i="15" s="1"/>
  <c r="A39" i="15"/>
  <c r="E406" i="14"/>
  <c r="E406" i="12"/>
  <c r="E406" i="13"/>
  <c r="D39" i="15" l="1"/>
  <c r="C39" i="15" s="1"/>
  <c r="F39" i="15" s="1"/>
  <c r="A40" i="15"/>
  <c r="E404" i="14"/>
  <c r="E405" i="14"/>
  <c r="E403" i="12"/>
  <c r="E404" i="12"/>
  <c r="E405" i="12"/>
  <c r="E404" i="13"/>
  <c r="E405" i="13"/>
  <c r="D40" i="15" l="1"/>
  <c r="C40" i="15" s="1"/>
  <c r="F40" i="15" s="1"/>
  <c r="A41" i="15"/>
  <c r="E403" i="14"/>
  <c r="E403" i="13"/>
  <c r="D41" i="15" l="1"/>
  <c r="C41" i="15" s="1"/>
  <c r="F41" i="15" s="1"/>
  <c r="A42" i="15"/>
  <c r="E396" i="13"/>
  <c r="E397" i="13"/>
  <c r="E398" i="13"/>
  <c r="E399" i="13"/>
  <c r="E400" i="13"/>
  <c r="E401" i="13"/>
  <c r="E402" i="14"/>
  <c r="E402" i="12"/>
  <c r="E402" i="13"/>
  <c r="D42" i="15" l="1"/>
  <c r="C42" i="15" s="1"/>
  <c r="F42" i="15" s="1"/>
  <c r="A43" i="15"/>
  <c r="E395" i="13"/>
  <c r="E394" i="13"/>
  <c r="E396" i="12"/>
  <c r="E395" i="12"/>
  <c r="E394" i="12"/>
  <c r="E396" i="14"/>
  <c r="E395" i="14"/>
  <c r="E394" i="14"/>
  <c r="D43" i="15" l="1"/>
  <c r="C43" i="15" s="1"/>
  <c r="F43" i="15" s="1"/>
  <c r="A44" i="15"/>
  <c r="E393" i="14"/>
  <c r="E392" i="14"/>
  <c r="E391" i="14"/>
  <c r="E390" i="14"/>
  <c r="E389" i="14"/>
  <c r="E388" i="14"/>
  <c r="E387" i="14"/>
  <c r="E386" i="14"/>
  <c r="E385" i="14"/>
  <c r="E384" i="14"/>
  <c r="E383" i="14"/>
  <c r="E382" i="14"/>
  <c r="E381" i="14"/>
  <c r="E380" i="14"/>
  <c r="E379"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2" i="14"/>
  <c r="E281" i="14"/>
  <c r="E280"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393" i="13"/>
  <c r="E392" i="13"/>
  <c r="E391" i="13"/>
  <c r="E390" i="13"/>
  <c r="E389" i="13"/>
  <c r="E388" i="13"/>
  <c r="E387" i="13"/>
  <c r="E386" i="13"/>
  <c r="E385" i="13"/>
  <c r="E384" i="13"/>
  <c r="E383" i="13"/>
  <c r="E382" i="13"/>
  <c r="E381" i="13"/>
  <c r="E380" i="13"/>
  <c r="E379" i="13"/>
  <c r="E378" i="13"/>
  <c r="E377" i="13"/>
  <c r="E376" i="13"/>
  <c r="E375" i="13"/>
  <c r="E374" i="13"/>
  <c r="E373" i="13"/>
  <c r="E372" i="13"/>
  <c r="E371" i="13"/>
  <c r="E370" i="13"/>
  <c r="E369" i="13"/>
  <c r="E368" i="13"/>
  <c r="E367" i="13"/>
  <c r="E366" i="13"/>
  <c r="E365" i="13"/>
  <c r="E364" i="13"/>
  <c r="E363" i="13"/>
  <c r="E362" i="13"/>
  <c r="E361" i="13"/>
  <c r="E360" i="13"/>
  <c r="E359" i="13"/>
  <c r="E358" i="13"/>
  <c r="E357" i="13"/>
  <c r="E356" i="13"/>
  <c r="E355" i="13"/>
  <c r="E354" i="13"/>
  <c r="E353" i="13"/>
  <c r="E352" i="13"/>
  <c r="E351" i="13"/>
  <c r="E350" i="13"/>
  <c r="E349" i="13"/>
  <c r="E348" i="13"/>
  <c r="E347" i="13"/>
  <c r="E346" i="13"/>
  <c r="E345" i="13"/>
  <c r="E344" i="13"/>
  <c r="E343" i="13"/>
  <c r="E342" i="13"/>
  <c r="E341" i="13"/>
  <c r="E340" i="13"/>
  <c r="E339" i="13"/>
  <c r="E338" i="13"/>
  <c r="E337" i="13"/>
  <c r="E336" i="13"/>
  <c r="E335" i="13"/>
  <c r="E334" i="13"/>
  <c r="E333" i="13"/>
  <c r="E332" i="13"/>
  <c r="E331" i="13"/>
  <c r="E330" i="13"/>
  <c r="E329" i="13"/>
  <c r="E328" i="13"/>
  <c r="E327" i="13"/>
  <c r="E326" i="13"/>
  <c r="E325" i="13"/>
  <c r="E324" i="13"/>
  <c r="E323" i="13"/>
  <c r="E322" i="13"/>
  <c r="E321" i="13"/>
  <c r="E320" i="13"/>
  <c r="E319" i="13"/>
  <c r="E318" i="13"/>
  <c r="E317" i="13"/>
  <c r="E316" i="13"/>
  <c r="E315" i="13"/>
  <c r="E314" i="13"/>
  <c r="E313" i="13"/>
  <c r="E312" i="13"/>
  <c r="E311" i="13"/>
  <c r="E310" i="13"/>
  <c r="E309" i="13"/>
  <c r="E308" i="13"/>
  <c r="E307" i="13"/>
  <c r="E306" i="13"/>
  <c r="E305" i="13"/>
  <c r="E304" i="13"/>
  <c r="E303" i="13"/>
  <c r="E302" i="13"/>
  <c r="E301" i="13"/>
  <c r="E300" i="13"/>
  <c r="E299" i="13"/>
  <c r="E298" i="13"/>
  <c r="E297" i="13"/>
  <c r="E296" i="13"/>
  <c r="E295" i="13"/>
  <c r="E294" i="13"/>
  <c r="E293" i="13"/>
  <c r="E292" i="13"/>
  <c r="E291" i="13"/>
  <c r="E290" i="13"/>
  <c r="E289" i="13"/>
  <c r="E288" i="13"/>
  <c r="E287" i="13"/>
  <c r="E286" i="13"/>
  <c r="E285" i="13"/>
  <c r="E284" i="13"/>
  <c r="E283" i="13"/>
  <c r="E282" i="13"/>
  <c r="E281" i="13"/>
  <c r="E280" i="13"/>
  <c r="E279" i="13"/>
  <c r="E278" i="13"/>
  <c r="E277" i="13"/>
  <c r="E276" i="13"/>
  <c r="E275" i="13"/>
  <c r="E274" i="13"/>
  <c r="E273" i="13"/>
  <c r="E272" i="13"/>
  <c r="E271" i="13"/>
  <c r="E270" i="13"/>
  <c r="E269" i="13"/>
  <c r="E268" i="13"/>
  <c r="E267" i="13"/>
  <c r="E266" i="13"/>
  <c r="E265" i="13"/>
  <c r="E264" i="13"/>
  <c r="E263" i="13"/>
  <c r="E262" i="13"/>
  <c r="E261" i="13"/>
  <c r="E260" i="13"/>
  <c r="E259" i="13"/>
  <c r="E258" i="13"/>
  <c r="E257" i="13"/>
  <c r="E256" i="13"/>
  <c r="E255" i="13"/>
  <c r="E254" i="13"/>
  <c r="E253" i="13"/>
  <c r="E252" i="13"/>
  <c r="E251" i="13"/>
  <c r="E250" i="13"/>
  <c r="E249" i="13"/>
  <c r="E248" i="13"/>
  <c r="E247" i="13"/>
  <c r="E246" i="13"/>
  <c r="E245" i="13"/>
  <c r="E244" i="13"/>
  <c r="E243" i="13"/>
  <c r="E242" i="13"/>
  <c r="E241" i="13"/>
  <c r="E240" i="13"/>
  <c r="E239" i="13"/>
  <c r="E238" i="13"/>
  <c r="E237" i="13"/>
  <c r="E236" i="13"/>
  <c r="E235" i="13"/>
  <c r="E234" i="13"/>
  <c r="E233" i="13"/>
  <c r="E232" i="13"/>
  <c r="E231" i="13"/>
  <c r="E230" i="13"/>
  <c r="E229" i="13"/>
  <c r="E228" i="13"/>
  <c r="E227" i="13"/>
  <c r="E226" i="13"/>
  <c r="E225" i="13"/>
  <c r="E224" i="13"/>
  <c r="E223" i="13"/>
  <c r="E222" i="13"/>
  <c r="E221" i="13"/>
  <c r="E220" i="13"/>
  <c r="E219" i="13"/>
  <c r="E218" i="13"/>
  <c r="E217" i="13"/>
  <c r="E216" i="13"/>
  <c r="E215" i="13"/>
  <c r="E214" i="13"/>
  <c r="E213" i="13"/>
  <c r="E212" i="13"/>
  <c r="E211" i="13"/>
  <c r="E210" i="13"/>
  <c r="E209" i="13"/>
  <c r="E208" i="13"/>
  <c r="E207" i="13"/>
  <c r="E206" i="13"/>
  <c r="E205" i="13"/>
  <c r="E204" i="13"/>
  <c r="E203" i="13"/>
  <c r="E202" i="13"/>
  <c r="E201" i="13"/>
  <c r="E200" i="13"/>
  <c r="E199" i="13"/>
  <c r="E198" i="13"/>
  <c r="E197" i="13"/>
  <c r="E196" i="13"/>
  <c r="E195" i="13"/>
  <c r="E194" i="13"/>
  <c r="E193" i="13"/>
  <c r="E192" i="13"/>
  <c r="E191" i="13"/>
  <c r="E190" i="13"/>
  <c r="E189" i="13"/>
  <c r="E188" i="13"/>
  <c r="E187" i="13"/>
  <c r="E186" i="13"/>
  <c r="E185" i="13"/>
  <c r="E184" i="13"/>
  <c r="E183" i="13"/>
  <c r="E182" i="13"/>
  <c r="E181" i="13"/>
  <c r="E180" i="13"/>
  <c r="E179" i="13"/>
  <c r="E178" i="13"/>
  <c r="E177" i="13"/>
  <c r="E176" i="13"/>
  <c r="E175" i="13"/>
  <c r="E174" i="13"/>
  <c r="E173" i="13"/>
  <c r="E172" i="13"/>
  <c r="E171" i="13"/>
  <c r="E170" i="13"/>
  <c r="E169" i="13"/>
  <c r="E168" i="13"/>
  <c r="E167" i="13"/>
  <c r="E166" i="13"/>
  <c r="E165" i="13"/>
  <c r="E164" i="13"/>
  <c r="E163" i="13"/>
  <c r="E162" i="13"/>
  <c r="E161" i="13"/>
  <c r="E160" i="13"/>
  <c r="E159" i="13"/>
  <c r="E158" i="13"/>
  <c r="E157" i="13"/>
  <c r="E156" i="13"/>
  <c r="E155" i="13"/>
  <c r="E154" i="13"/>
  <c r="E153" i="13"/>
  <c r="E152" i="13"/>
  <c r="E151" i="13"/>
  <c r="E150" i="13"/>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D44" i="15" l="1"/>
  <c r="C44" i="15" s="1"/>
  <c r="F44" i="15" s="1"/>
  <c r="A45" i="15"/>
  <c r="D3" i="14"/>
  <c r="D3" i="12"/>
  <c r="D4" i="12" s="1"/>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3" i="13"/>
  <c r="D4" i="14" l="1"/>
  <c r="C3" i="14"/>
  <c r="R3" i="14"/>
  <c r="D4" i="13"/>
  <c r="C4" i="13" s="1"/>
  <c r="C3" i="13"/>
  <c r="D45" i="15"/>
  <c r="C45" i="15" s="1"/>
  <c r="F45" i="15" s="1"/>
  <c r="D5" i="13"/>
  <c r="C5" i="13" s="1"/>
  <c r="A46" i="15"/>
  <c r="D96" i="12"/>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D174" i="12" s="1"/>
  <c r="D175" i="12" s="1"/>
  <c r="D176" i="12" s="1"/>
  <c r="D177" i="12" s="1"/>
  <c r="D178" i="12" s="1"/>
  <c r="D179" i="12" s="1"/>
  <c r="D180" i="12" s="1"/>
  <c r="D181" i="12" s="1"/>
  <c r="D182" i="12" s="1"/>
  <c r="D183" i="12" s="1"/>
  <c r="D184" i="12" s="1"/>
  <c r="D185" i="12" s="1"/>
  <c r="D186" i="12" s="1"/>
  <c r="D187" i="12" s="1"/>
  <c r="D188" i="12" s="1"/>
  <c r="D189" i="12" s="1"/>
  <c r="D190" i="12" s="1"/>
  <c r="D191" i="12" s="1"/>
  <c r="D192" i="12" s="1"/>
  <c r="D193" i="12" s="1"/>
  <c r="D194" i="12" s="1"/>
  <c r="D195" i="12" s="1"/>
  <c r="D196" i="12" s="1"/>
  <c r="D197" i="12" s="1"/>
  <c r="D198" i="12" s="1"/>
  <c r="D199" i="12" s="1"/>
  <c r="D200" i="12" s="1"/>
  <c r="D201" i="12" s="1"/>
  <c r="D202" i="12" s="1"/>
  <c r="D203" i="12" s="1"/>
  <c r="D204" i="12" s="1"/>
  <c r="D205" i="12" s="1"/>
  <c r="D206" i="12" s="1"/>
  <c r="D207" i="12" s="1"/>
  <c r="D208" i="12" s="1"/>
  <c r="D209" i="12" s="1"/>
  <c r="D210" i="12" s="1"/>
  <c r="D211" i="12" s="1"/>
  <c r="D212" i="12" s="1"/>
  <c r="D213" i="12" s="1"/>
  <c r="D214" i="12" s="1"/>
  <c r="D215" i="12" s="1"/>
  <c r="D216" i="12" s="1"/>
  <c r="D217" i="12" s="1"/>
  <c r="D218" i="12" s="1"/>
  <c r="D219" i="12" s="1"/>
  <c r="D220" i="12" s="1"/>
  <c r="D221" i="12" s="1"/>
  <c r="D222" i="12" s="1"/>
  <c r="D223" i="12" s="1"/>
  <c r="D224" i="12" s="1"/>
  <c r="D225" i="12" s="1"/>
  <c r="D226" i="12" s="1"/>
  <c r="D227" i="12" s="1"/>
  <c r="D228" i="12" s="1"/>
  <c r="D229" i="12" s="1"/>
  <c r="D230" i="12" s="1"/>
  <c r="D231" i="12" s="1"/>
  <c r="D232" i="12" s="1"/>
  <c r="D233" i="12" s="1"/>
  <c r="D234" i="12" s="1"/>
  <c r="D235" i="12" s="1"/>
  <c r="D236" i="12" s="1"/>
  <c r="D237" i="12" s="1"/>
  <c r="D238" i="12" s="1"/>
  <c r="D239" i="12" s="1"/>
  <c r="D240" i="12" s="1"/>
  <c r="D241" i="12" s="1"/>
  <c r="D242" i="12" s="1"/>
  <c r="D243" i="12" s="1"/>
  <c r="D244" i="12" s="1"/>
  <c r="D245" i="12" s="1"/>
  <c r="D246" i="12" s="1"/>
  <c r="D247" i="12" s="1"/>
  <c r="D248" i="12" s="1"/>
  <c r="D249" i="12" s="1"/>
  <c r="D250" i="12" s="1"/>
  <c r="D251" i="12" s="1"/>
  <c r="D252" i="12" s="1"/>
  <c r="D253" i="12" s="1"/>
  <c r="D254" i="12" s="1"/>
  <c r="D255" i="12" s="1"/>
  <c r="D256" i="12" s="1"/>
  <c r="D257" i="12" s="1"/>
  <c r="D258" i="12" s="1"/>
  <c r="D259" i="12" s="1"/>
  <c r="D260" i="12" s="1"/>
  <c r="D261" i="12" s="1"/>
  <c r="D262" i="12" s="1"/>
  <c r="D263" i="12" s="1"/>
  <c r="D264" i="12" s="1"/>
  <c r="D265" i="12" s="1"/>
  <c r="D266" i="12" s="1"/>
  <c r="D267" i="12" s="1"/>
  <c r="D268" i="12" s="1"/>
  <c r="D269" i="12" s="1"/>
  <c r="D270" i="12" s="1"/>
  <c r="D271" i="12" s="1"/>
  <c r="D272" i="12" s="1"/>
  <c r="D273" i="12" s="1"/>
  <c r="D274" i="12" s="1"/>
  <c r="D275" i="12" s="1"/>
  <c r="D276" i="12" s="1"/>
  <c r="D277" i="12" s="1"/>
  <c r="D278" i="12" s="1"/>
  <c r="D279" i="12" s="1"/>
  <c r="D280" i="12" s="1"/>
  <c r="D281" i="12" s="1"/>
  <c r="D282" i="12" s="1"/>
  <c r="D283" i="12" s="1"/>
  <c r="D284" i="12" s="1"/>
  <c r="D285" i="12" s="1"/>
  <c r="D286" i="12" s="1"/>
  <c r="D287" i="12" s="1"/>
  <c r="D288" i="12" s="1"/>
  <c r="D289" i="12" s="1"/>
  <c r="D290" i="12" s="1"/>
  <c r="D291" i="12" s="1"/>
  <c r="D292" i="12" s="1"/>
  <c r="D293" i="12" s="1"/>
  <c r="D294" i="12" s="1"/>
  <c r="D295" i="12" s="1"/>
  <c r="D296" i="12" s="1"/>
  <c r="D297" i="12" s="1"/>
  <c r="D298" i="12" s="1"/>
  <c r="D299" i="12" s="1"/>
  <c r="D300" i="12" s="1"/>
  <c r="D301" i="12" s="1"/>
  <c r="D302" i="12" s="1"/>
  <c r="D303" i="12" s="1"/>
  <c r="D304" i="12" s="1"/>
  <c r="D305" i="12" s="1"/>
  <c r="D306" i="12" s="1"/>
  <c r="D307" i="12" s="1"/>
  <c r="D308" i="12" s="1"/>
  <c r="D309" i="12" s="1"/>
  <c r="D310" i="12" s="1"/>
  <c r="D311" i="12" s="1"/>
  <c r="D312" i="12" s="1"/>
  <c r="D313" i="12" s="1"/>
  <c r="D314" i="12" s="1"/>
  <c r="D315" i="12" s="1"/>
  <c r="D316" i="12" s="1"/>
  <c r="D317" i="12" s="1"/>
  <c r="D318" i="12" s="1"/>
  <c r="D319" i="12" s="1"/>
  <c r="D320" i="12" s="1"/>
  <c r="D321" i="12" s="1"/>
  <c r="D322" i="12" s="1"/>
  <c r="D323" i="12" s="1"/>
  <c r="D324" i="12" s="1"/>
  <c r="D325" i="12" s="1"/>
  <c r="D326" i="12" s="1"/>
  <c r="D327" i="12" s="1"/>
  <c r="D328" i="12" s="1"/>
  <c r="D329" i="12" s="1"/>
  <c r="D330" i="12" s="1"/>
  <c r="D331" i="12" s="1"/>
  <c r="D332" i="12" s="1"/>
  <c r="D333" i="12" s="1"/>
  <c r="D334" i="12" s="1"/>
  <c r="D335" i="12" s="1"/>
  <c r="D336" i="12" s="1"/>
  <c r="D337" i="12" s="1"/>
  <c r="D338" i="12" s="1"/>
  <c r="D339" i="12" s="1"/>
  <c r="D340" i="12" s="1"/>
  <c r="D341" i="12" s="1"/>
  <c r="D342" i="12" s="1"/>
  <c r="D343" i="12" s="1"/>
  <c r="D344" i="12" s="1"/>
  <c r="D345" i="12" s="1"/>
  <c r="D346" i="12" s="1"/>
  <c r="D347" i="12" s="1"/>
  <c r="D348" i="12" s="1"/>
  <c r="D349" i="12" s="1"/>
  <c r="D350" i="12" s="1"/>
  <c r="D351" i="12" s="1"/>
  <c r="D352" i="12" s="1"/>
  <c r="D353" i="12" s="1"/>
  <c r="D354" i="12" s="1"/>
  <c r="D355" i="12" s="1"/>
  <c r="D356" i="12" s="1"/>
  <c r="D357" i="12" s="1"/>
  <c r="D358" i="12" s="1"/>
  <c r="D359" i="12" s="1"/>
  <c r="D360" i="12" s="1"/>
  <c r="D361" i="12" s="1"/>
  <c r="D362" i="12" s="1"/>
  <c r="D363" i="12" s="1"/>
  <c r="D364" i="12" s="1"/>
  <c r="D365" i="12" s="1"/>
  <c r="D366" i="12" s="1"/>
  <c r="D367" i="12" s="1"/>
  <c r="D368" i="12" s="1"/>
  <c r="D369" i="12" s="1"/>
  <c r="D370" i="12" s="1"/>
  <c r="D371" i="12" s="1"/>
  <c r="D372" i="12" s="1"/>
  <c r="D373" i="12" s="1"/>
  <c r="D374" i="12" s="1"/>
  <c r="D375" i="12" s="1"/>
  <c r="D376" i="12" s="1"/>
  <c r="D377" i="12" s="1"/>
  <c r="D378" i="12" s="1"/>
  <c r="D379" i="12" s="1"/>
  <c r="D380" i="12" s="1"/>
  <c r="D381" i="12" s="1"/>
  <c r="D382" i="12" s="1"/>
  <c r="D383" i="12" s="1"/>
  <c r="D384" i="12" s="1"/>
  <c r="D385" i="12" s="1"/>
  <c r="D386" i="12" s="1"/>
  <c r="D387" i="12" s="1"/>
  <c r="D388" i="12" s="1"/>
  <c r="D389" i="12" s="1"/>
  <c r="D390" i="12" s="1"/>
  <c r="D391" i="12" s="1"/>
  <c r="D392" i="12" s="1"/>
  <c r="D393" i="12" s="1"/>
  <c r="D394" i="12" s="1"/>
  <c r="D395" i="12" s="1"/>
  <c r="D396" i="12" s="1"/>
  <c r="D397" i="12" s="1"/>
  <c r="D398" i="12" s="1"/>
  <c r="D399" i="12" s="1"/>
  <c r="D400" i="12" s="1"/>
  <c r="D401" i="12" s="1"/>
  <c r="D402" i="12" s="1"/>
  <c r="D403" i="12" s="1"/>
  <c r="D404" i="12" s="1"/>
  <c r="D405" i="12" s="1"/>
  <c r="D406" i="12" s="1"/>
  <c r="D407" i="12" s="1"/>
  <c r="D408" i="12" s="1"/>
  <c r="D409" i="12" s="1"/>
  <c r="D410" i="12" s="1"/>
  <c r="D411" i="12" s="1"/>
  <c r="D412" i="12" s="1"/>
  <c r="D413" i="12" s="1"/>
  <c r="D414" i="12" s="1"/>
  <c r="D415" i="12" s="1"/>
  <c r="D416" i="12" s="1"/>
  <c r="D417" i="12" s="1"/>
  <c r="D418" i="12" s="1"/>
  <c r="D419" i="12" s="1"/>
  <c r="D420" i="12" s="1"/>
  <c r="D421" i="12" s="1"/>
  <c r="D422" i="12" s="1"/>
  <c r="D423" i="12" s="1"/>
  <c r="D424" i="12" s="1"/>
  <c r="D425" i="12" s="1"/>
  <c r="D426" i="12" s="1"/>
  <c r="D427" i="12" s="1"/>
  <c r="D428" i="12" s="1"/>
  <c r="D429" i="12" s="1"/>
  <c r="D430" i="12" s="1"/>
  <c r="D431" i="12" s="1"/>
  <c r="D432" i="12" s="1"/>
  <c r="D433" i="12" s="1"/>
  <c r="D434" i="12" s="1"/>
  <c r="D435" i="12" s="1"/>
  <c r="D436" i="12" s="1"/>
  <c r="A3" i="14"/>
  <c r="A3" i="13"/>
  <c r="F3" i="13" s="1"/>
  <c r="F3" i="14" l="1"/>
  <c r="P3" i="14"/>
  <c r="S3" i="14" s="1"/>
  <c r="D5" i="14"/>
  <c r="C4" i="14"/>
  <c r="R4" i="14"/>
  <c r="D46" i="15"/>
  <c r="C46" i="15" s="1"/>
  <c r="F46" i="15" s="1"/>
  <c r="D6" i="13"/>
  <c r="C6" i="13" s="1"/>
  <c r="A4" i="13"/>
  <c r="F4" i="13" s="1"/>
  <c r="A47" i="15"/>
  <c r="D437" i="12"/>
  <c r="D438" i="12" s="1"/>
  <c r="A4" i="14"/>
  <c r="D6" i="14" l="1"/>
  <c r="C5" i="14"/>
  <c r="R5" i="14"/>
  <c r="F4" i="14"/>
  <c r="P4" i="14"/>
  <c r="S4" i="14" s="1"/>
  <c r="D47" i="15"/>
  <c r="C47" i="15" s="1"/>
  <c r="F47" i="15" s="1"/>
  <c r="A5" i="13"/>
  <c r="F5" i="13" s="1"/>
  <c r="D7" i="13"/>
  <c r="C7" i="13" s="1"/>
  <c r="A5" i="14"/>
  <c r="A48" i="15"/>
  <c r="D439" i="12"/>
  <c r="D440" i="12" s="1"/>
  <c r="F5" i="14" l="1"/>
  <c r="P5" i="14"/>
  <c r="S5" i="14" s="1"/>
  <c r="A6" i="14"/>
  <c r="D7" i="14"/>
  <c r="C6" i="14"/>
  <c r="R6" i="14"/>
  <c r="A6" i="13"/>
  <c r="F6" i="13" s="1"/>
  <c r="D48" i="15"/>
  <c r="C48" i="15" s="1"/>
  <c r="F48" i="15" s="1"/>
  <c r="D8" i="13"/>
  <c r="C8" i="13" s="1"/>
  <c r="A49" i="15"/>
  <c r="D441" i="12"/>
  <c r="A7" i="13"/>
  <c r="F7" i="13" s="1"/>
  <c r="D8" i="14" l="1"/>
  <c r="C7" i="14"/>
  <c r="R7" i="14"/>
  <c r="F6" i="14"/>
  <c r="P6" i="14"/>
  <c r="S6" i="14" s="1"/>
  <c r="A7" i="14"/>
  <c r="D49" i="15"/>
  <c r="C49" i="15" s="1"/>
  <c r="F49" i="15" s="1"/>
  <c r="D9" i="13"/>
  <c r="C9" i="13" s="1"/>
  <c r="A50" i="15"/>
  <c r="A8" i="13"/>
  <c r="F8" i="13" s="1"/>
  <c r="F7" i="14" l="1"/>
  <c r="P7" i="14"/>
  <c r="S7" i="14" s="1"/>
  <c r="A8" i="14"/>
  <c r="D9" i="14"/>
  <c r="C8" i="14"/>
  <c r="R8" i="14"/>
  <c r="D50" i="15"/>
  <c r="C50" i="15" s="1"/>
  <c r="F50" i="15" s="1"/>
  <c r="D10" i="13"/>
  <c r="C10" i="13" s="1"/>
  <c r="A51" i="15"/>
  <c r="A9" i="13"/>
  <c r="F9" i="13" s="1"/>
  <c r="D10" i="14" l="1"/>
  <c r="C9" i="14"/>
  <c r="R9" i="14"/>
  <c r="F8" i="14"/>
  <c r="P8" i="14"/>
  <c r="S8" i="14" s="1"/>
  <c r="A9" i="14"/>
  <c r="D51" i="15"/>
  <c r="C51" i="15" s="1"/>
  <c r="F51" i="15" s="1"/>
  <c r="D11" i="13"/>
  <c r="C11" i="13" s="1"/>
  <c r="A52" i="15"/>
  <c r="A10" i="13"/>
  <c r="F10" i="13" s="1"/>
  <c r="F9" i="14" l="1"/>
  <c r="P9" i="14"/>
  <c r="S9" i="14" s="1"/>
  <c r="A10" i="14"/>
  <c r="D11" i="14"/>
  <c r="C10" i="14"/>
  <c r="R10" i="14"/>
  <c r="D52" i="15"/>
  <c r="C52" i="15" s="1"/>
  <c r="F52" i="15" s="1"/>
  <c r="D12" i="13"/>
  <c r="C12" i="13" s="1"/>
  <c r="A53" i="15"/>
  <c r="A11" i="13"/>
  <c r="F11" i="13" s="1"/>
  <c r="F10" i="14" l="1"/>
  <c r="P10" i="14"/>
  <c r="S10" i="14" s="1"/>
  <c r="A11" i="14"/>
  <c r="D12" i="14"/>
  <c r="C11" i="14"/>
  <c r="R11" i="14"/>
  <c r="D53" i="15"/>
  <c r="C53" i="15" s="1"/>
  <c r="F53" i="15" s="1"/>
  <c r="D13" i="13"/>
  <c r="C13" i="13" s="1"/>
  <c r="A54" i="15"/>
  <c r="A12" i="13"/>
  <c r="F12" i="13" s="1"/>
  <c r="D13" i="14" l="1"/>
  <c r="C12" i="14"/>
  <c r="R12" i="14"/>
  <c r="F11" i="14"/>
  <c r="P11" i="14"/>
  <c r="S11" i="14" s="1"/>
  <c r="A12" i="14"/>
  <c r="D54" i="15"/>
  <c r="C54" i="15" s="1"/>
  <c r="F54" i="15" s="1"/>
  <c r="D14" i="13"/>
  <c r="C14" i="13" s="1"/>
  <c r="A55" i="15"/>
  <c r="A13" i="13"/>
  <c r="F13" i="13" s="1"/>
  <c r="F12" i="14" l="1"/>
  <c r="P12" i="14"/>
  <c r="S12" i="14" s="1"/>
  <c r="A13" i="14"/>
  <c r="D14" i="14"/>
  <c r="C13" i="14"/>
  <c r="R13" i="14"/>
  <c r="D55" i="15"/>
  <c r="C55" i="15" s="1"/>
  <c r="F55" i="15" s="1"/>
  <c r="D15" i="13"/>
  <c r="C15" i="13" s="1"/>
  <c r="A56" i="15"/>
  <c r="A14" i="13"/>
  <c r="F14" i="13" s="1"/>
  <c r="D15" i="14" l="1"/>
  <c r="C14" i="14"/>
  <c r="R14" i="14"/>
  <c r="F13" i="14"/>
  <c r="P13" i="14"/>
  <c r="S13" i="14" s="1"/>
  <c r="A14" i="14"/>
  <c r="D56" i="15"/>
  <c r="C56" i="15" s="1"/>
  <c r="F56" i="15" s="1"/>
  <c r="D16" i="13"/>
  <c r="C16" i="13" s="1"/>
  <c r="A57" i="15"/>
  <c r="A15" i="13"/>
  <c r="F15" i="13" s="1"/>
  <c r="F14" i="14" l="1"/>
  <c r="P14" i="14"/>
  <c r="S14" i="14" s="1"/>
  <c r="A15" i="14"/>
  <c r="D16" i="14"/>
  <c r="C15" i="14"/>
  <c r="R15" i="14"/>
  <c r="D57" i="15"/>
  <c r="C57" i="15" s="1"/>
  <c r="F57" i="15" s="1"/>
  <c r="D17" i="13"/>
  <c r="C17" i="13" s="1"/>
  <c r="A58" i="15"/>
  <c r="A16" i="13"/>
  <c r="F16" i="13" s="1"/>
  <c r="F15" i="14" l="1"/>
  <c r="P15" i="14"/>
  <c r="S15" i="14" s="1"/>
  <c r="A16" i="14"/>
  <c r="D17" i="14"/>
  <c r="C16" i="14"/>
  <c r="R16" i="14"/>
  <c r="D58" i="15"/>
  <c r="C58" i="15" s="1"/>
  <c r="F58" i="15" s="1"/>
  <c r="D18" i="13"/>
  <c r="C18" i="13" s="1"/>
  <c r="A59" i="15"/>
  <c r="A17" i="13"/>
  <c r="F17" i="13" s="1"/>
  <c r="D18" i="14" l="1"/>
  <c r="C17" i="14"/>
  <c r="R17" i="14"/>
  <c r="F16" i="14"/>
  <c r="P16" i="14"/>
  <c r="S16" i="14" s="1"/>
  <c r="A17" i="14"/>
  <c r="D59" i="15"/>
  <c r="C59" i="15" s="1"/>
  <c r="F59" i="15" s="1"/>
  <c r="D19" i="13"/>
  <c r="C19" i="13" s="1"/>
  <c r="A60" i="15"/>
  <c r="A18" i="13"/>
  <c r="F18" i="13" s="1"/>
  <c r="F17" i="14" l="1"/>
  <c r="P17" i="14"/>
  <c r="S17" i="14" s="1"/>
  <c r="A18" i="14"/>
  <c r="D19" i="14"/>
  <c r="C18" i="14"/>
  <c r="R18" i="14"/>
  <c r="D60" i="15"/>
  <c r="C60" i="15" s="1"/>
  <c r="F60" i="15" s="1"/>
  <c r="D20" i="13"/>
  <c r="C20" i="13" s="1"/>
  <c r="A61" i="15"/>
  <c r="A19" i="13"/>
  <c r="F19" i="13" s="1"/>
  <c r="F18" i="14" l="1"/>
  <c r="P18" i="14"/>
  <c r="S18" i="14" s="1"/>
  <c r="A19" i="14"/>
  <c r="D20" i="14"/>
  <c r="C19" i="14"/>
  <c r="R19" i="14"/>
  <c r="D61" i="15"/>
  <c r="C61" i="15" s="1"/>
  <c r="F61" i="15" s="1"/>
  <c r="D21" i="13"/>
  <c r="C21" i="13" s="1"/>
  <c r="A62" i="15"/>
  <c r="A20" i="13"/>
  <c r="F20" i="13" s="1"/>
  <c r="F19" i="14" l="1"/>
  <c r="P19" i="14"/>
  <c r="S19" i="14" s="1"/>
  <c r="A20" i="14"/>
  <c r="D21" i="14"/>
  <c r="C20" i="14"/>
  <c r="R20" i="14"/>
  <c r="D62" i="15"/>
  <c r="C62" i="15" s="1"/>
  <c r="F62" i="15" s="1"/>
  <c r="D22" i="13"/>
  <c r="C22" i="13" s="1"/>
  <c r="A63" i="15"/>
  <c r="A21" i="13"/>
  <c r="F21" i="13" s="1"/>
  <c r="D22" i="14" l="1"/>
  <c r="C21" i="14"/>
  <c r="R21" i="14"/>
  <c r="F20" i="14"/>
  <c r="P20" i="14"/>
  <c r="S20" i="14" s="1"/>
  <c r="A21" i="14"/>
  <c r="D63" i="15"/>
  <c r="C63" i="15" s="1"/>
  <c r="F63" i="15" s="1"/>
  <c r="D23" i="13"/>
  <c r="C23" i="13" s="1"/>
  <c r="A64" i="15"/>
  <c r="A22" i="13"/>
  <c r="F22" i="13" s="1"/>
  <c r="F21" i="14" l="1"/>
  <c r="P21" i="14"/>
  <c r="S21" i="14" s="1"/>
  <c r="A22" i="14"/>
  <c r="D23" i="14"/>
  <c r="C22" i="14"/>
  <c r="R22" i="14"/>
  <c r="D64" i="15"/>
  <c r="C64" i="15" s="1"/>
  <c r="F64" i="15" s="1"/>
  <c r="D24" i="13"/>
  <c r="C24" i="13" s="1"/>
  <c r="A65" i="15"/>
  <c r="A23" i="13"/>
  <c r="F23" i="13" s="1"/>
  <c r="F22" i="14" l="1"/>
  <c r="P22" i="14"/>
  <c r="S22" i="14" s="1"/>
  <c r="A23" i="14"/>
  <c r="D24" i="14"/>
  <c r="C23" i="14"/>
  <c r="R23" i="14"/>
  <c r="D65" i="15"/>
  <c r="C65" i="15" s="1"/>
  <c r="F65" i="15" s="1"/>
  <c r="D25" i="13"/>
  <c r="C25" i="13" s="1"/>
  <c r="A66" i="15"/>
  <c r="A24" i="13"/>
  <c r="F24" i="13" s="1"/>
  <c r="F23" i="14" l="1"/>
  <c r="P23" i="14"/>
  <c r="S23" i="14" s="1"/>
  <c r="A24" i="14"/>
  <c r="D25" i="14"/>
  <c r="C24" i="14"/>
  <c r="R24" i="14"/>
  <c r="D66" i="15"/>
  <c r="C66" i="15" s="1"/>
  <c r="F66" i="15" s="1"/>
  <c r="D26" i="13"/>
  <c r="C26" i="13" s="1"/>
  <c r="A67" i="15"/>
  <c r="A25" i="13"/>
  <c r="F25" i="13" s="1"/>
  <c r="F24" i="14" l="1"/>
  <c r="P24" i="14"/>
  <c r="S24" i="14" s="1"/>
  <c r="A25" i="14"/>
  <c r="D26" i="14"/>
  <c r="C25" i="14"/>
  <c r="R25" i="14"/>
  <c r="D67" i="15"/>
  <c r="C67" i="15" s="1"/>
  <c r="F67" i="15" s="1"/>
  <c r="D27" i="13"/>
  <c r="C27" i="13" s="1"/>
  <c r="A68" i="15"/>
  <c r="A26" i="13"/>
  <c r="F26" i="13" s="1"/>
  <c r="D27" i="14" l="1"/>
  <c r="C26" i="14"/>
  <c r="R26" i="14"/>
  <c r="F25" i="14"/>
  <c r="P25" i="14"/>
  <c r="S25" i="14" s="1"/>
  <c r="A26" i="14"/>
  <c r="D68" i="15"/>
  <c r="C68" i="15" s="1"/>
  <c r="F68" i="15" s="1"/>
  <c r="D28" i="13"/>
  <c r="C28" i="13" s="1"/>
  <c r="A69" i="15"/>
  <c r="A27" i="13"/>
  <c r="F27" i="13" s="1"/>
  <c r="F26" i="14" l="1"/>
  <c r="P26" i="14"/>
  <c r="S26" i="14" s="1"/>
  <c r="A27" i="14"/>
  <c r="D28" i="14"/>
  <c r="C27" i="14"/>
  <c r="R27" i="14"/>
  <c r="D69" i="15"/>
  <c r="C69" i="15" s="1"/>
  <c r="F69" i="15" s="1"/>
  <c r="D29" i="13"/>
  <c r="C29" i="13" s="1"/>
  <c r="A70" i="15"/>
  <c r="A28" i="13"/>
  <c r="F28" i="13" s="1"/>
  <c r="D29" i="14" l="1"/>
  <c r="C28" i="14"/>
  <c r="R28" i="14"/>
  <c r="F27" i="14"/>
  <c r="P27" i="14"/>
  <c r="S27" i="14" s="1"/>
  <c r="A28" i="14"/>
  <c r="D70" i="15"/>
  <c r="C70" i="15" s="1"/>
  <c r="F70" i="15" s="1"/>
  <c r="D30" i="13"/>
  <c r="C30" i="13" s="1"/>
  <c r="A71" i="15"/>
  <c r="A29" i="13"/>
  <c r="F29" i="13" s="1"/>
  <c r="F28" i="14" l="1"/>
  <c r="P28" i="14"/>
  <c r="S28" i="14" s="1"/>
  <c r="A29" i="14"/>
  <c r="D30" i="14"/>
  <c r="C29" i="14"/>
  <c r="R29" i="14"/>
  <c r="D71" i="15"/>
  <c r="C71" i="15" s="1"/>
  <c r="F71" i="15" s="1"/>
  <c r="D31" i="13"/>
  <c r="C31" i="13" s="1"/>
  <c r="A72" i="15"/>
  <c r="A30" i="13"/>
  <c r="F30" i="13" s="1"/>
  <c r="D31" i="14" l="1"/>
  <c r="C30" i="14"/>
  <c r="R30" i="14"/>
  <c r="F29" i="14"/>
  <c r="P29" i="14"/>
  <c r="S29" i="14" s="1"/>
  <c r="A30" i="14"/>
  <c r="D72" i="15"/>
  <c r="C72" i="15" s="1"/>
  <c r="F72" i="15" s="1"/>
  <c r="D32" i="13"/>
  <c r="C32" i="13" s="1"/>
  <c r="A73" i="15"/>
  <c r="A31" i="13"/>
  <c r="F31" i="13" s="1"/>
  <c r="F30" i="14" l="1"/>
  <c r="P30" i="14"/>
  <c r="S30" i="14" s="1"/>
  <c r="A31" i="14"/>
  <c r="D32" i="14"/>
  <c r="C31" i="14"/>
  <c r="R31" i="14"/>
  <c r="D73" i="15"/>
  <c r="C73" i="15" s="1"/>
  <c r="F73" i="15" s="1"/>
  <c r="D33" i="13"/>
  <c r="C33" i="13" s="1"/>
  <c r="A74" i="15"/>
  <c r="A32" i="13"/>
  <c r="F32" i="13" s="1"/>
  <c r="D33" i="14" l="1"/>
  <c r="C32" i="14"/>
  <c r="R32" i="14"/>
  <c r="F31" i="14"/>
  <c r="P31" i="14"/>
  <c r="S31" i="14" s="1"/>
  <c r="A32" i="14"/>
  <c r="D74" i="15"/>
  <c r="C74" i="15" s="1"/>
  <c r="F74" i="15" s="1"/>
  <c r="D34" i="13"/>
  <c r="C34" i="13" s="1"/>
  <c r="A75" i="15"/>
  <c r="A33" i="13"/>
  <c r="F33" i="13" s="1"/>
  <c r="F32" i="14" l="1"/>
  <c r="P32" i="14"/>
  <c r="S32" i="14" s="1"/>
  <c r="A33" i="14"/>
  <c r="D34" i="14"/>
  <c r="C33" i="14"/>
  <c r="R33" i="14"/>
  <c r="D75" i="15"/>
  <c r="C75" i="15" s="1"/>
  <c r="F75" i="15" s="1"/>
  <c r="D35" i="13"/>
  <c r="C35" i="13" s="1"/>
  <c r="A76" i="15"/>
  <c r="A34" i="13"/>
  <c r="F34" i="13" s="1"/>
  <c r="D35" i="14" l="1"/>
  <c r="C34" i="14"/>
  <c r="R34" i="14"/>
  <c r="F33" i="14"/>
  <c r="P33" i="14"/>
  <c r="S33" i="14" s="1"/>
  <c r="A34" i="14"/>
  <c r="D76" i="15"/>
  <c r="C76" i="15" s="1"/>
  <c r="F76" i="15" s="1"/>
  <c r="D36" i="13"/>
  <c r="C36" i="13" s="1"/>
  <c r="A77" i="15"/>
  <c r="A35" i="13"/>
  <c r="F35" i="13" s="1"/>
  <c r="F34" i="14" l="1"/>
  <c r="P34" i="14"/>
  <c r="S34" i="14" s="1"/>
  <c r="A35" i="14"/>
  <c r="D36" i="14"/>
  <c r="C35" i="14"/>
  <c r="R35" i="14"/>
  <c r="D77" i="15"/>
  <c r="C77" i="15" s="1"/>
  <c r="F77" i="15" s="1"/>
  <c r="D37" i="13"/>
  <c r="C37" i="13" s="1"/>
  <c r="A78" i="15"/>
  <c r="A36" i="13"/>
  <c r="F36" i="13" s="1"/>
  <c r="D37" i="14" l="1"/>
  <c r="C36" i="14"/>
  <c r="R36" i="14"/>
  <c r="F35" i="14"/>
  <c r="P35" i="14"/>
  <c r="S35" i="14" s="1"/>
  <c r="A36" i="14"/>
  <c r="D78" i="15"/>
  <c r="C78" i="15" s="1"/>
  <c r="F78" i="15" s="1"/>
  <c r="D38" i="13"/>
  <c r="C38" i="13" s="1"/>
  <c r="A79" i="15"/>
  <c r="A37" i="13"/>
  <c r="F37" i="13" s="1"/>
  <c r="F36" i="14" l="1"/>
  <c r="P36" i="14"/>
  <c r="S36" i="14" s="1"/>
  <c r="A37" i="14"/>
  <c r="D38" i="14"/>
  <c r="C37" i="14"/>
  <c r="R37" i="14"/>
  <c r="D79" i="15"/>
  <c r="C79" i="15" s="1"/>
  <c r="F79" i="15" s="1"/>
  <c r="D39" i="13"/>
  <c r="C39" i="13" s="1"/>
  <c r="A80" i="15"/>
  <c r="A38" i="13"/>
  <c r="F38" i="13" s="1"/>
  <c r="D39" i="14" l="1"/>
  <c r="C38" i="14"/>
  <c r="R38" i="14"/>
  <c r="F37" i="14"/>
  <c r="P37" i="14"/>
  <c r="S37" i="14" s="1"/>
  <c r="A38" i="14"/>
  <c r="D80" i="15"/>
  <c r="C80" i="15" s="1"/>
  <c r="F80" i="15" s="1"/>
  <c r="D40" i="13"/>
  <c r="C40" i="13" s="1"/>
  <c r="A81" i="15"/>
  <c r="A39" i="13"/>
  <c r="F39" i="13" s="1"/>
  <c r="F38" i="14" l="1"/>
  <c r="P38" i="14"/>
  <c r="S38" i="14" s="1"/>
  <c r="A39" i="14"/>
  <c r="D40" i="14"/>
  <c r="C39" i="14"/>
  <c r="R39" i="14"/>
  <c r="D81" i="15"/>
  <c r="C81" i="15" s="1"/>
  <c r="F81" i="15" s="1"/>
  <c r="D41" i="13"/>
  <c r="C41" i="13" s="1"/>
  <c r="A82" i="15"/>
  <c r="A40" i="13"/>
  <c r="F40" i="13" s="1"/>
  <c r="D41" i="14" l="1"/>
  <c r="C40" i="14"/>
  <c r="R40" i="14"/>
  <c r="F39" i="14"/>
  <c r="P39" i="14"/>
  <c r="S39" i="14" s="1"/>
  <c r="A40" i="14"/>
  <c r="D82" i="15"/>
  <c r="C82" i="15" s="1"/>
  <c r="F82" i="15" s="1"/>
  <c r="D42" i="13"/>
  <c r="C42" i="13" s="1"/>
  <c r="A83" i="15"/>
  <c r="A41" i="13"/>
  <c r="F41" i="13" s="1"/>
  <c r="F40" i="14" l="1"/>
  <c r="P40" i="14"/>
  <c r="S40" i="14" s="1"/>
  <c r="A41" i="14"/>
  <c r="D42" i="14"/>
  <c r="C41" i="14"/>
  <c r="R41" i="14"/>
  <c r="D83" i="15"/>
  <c r="C83" i="15" s="1"/>
  <c r="F83" i="15" s="1"/>
  <c r="D43" i="13"/>
  <c r="C43" i="13" s="1"/>
  <c r="A84" i="15"/>
  <c r="A42" i="13"/>
  <c r="F42" i="13" s="1"/>
  <c r="F41" i="14" l="1"/>
  <c r="P41" i="14"/>
  <c r="S41" i="14" s="1"/>
  <c r="A42" i="14"/>
  <c r="D43" i="14"/>
  <c r="C42" i="14"/>
  <c r="R42" i="14"/>
  <c r="D84" i="15"/>
  <c r="C84" i="15" s="1"/>
  <c r="F84" i="15" s="1"/>
  <c r="D44" i="13"/>
  <c r="C44" i="13" s="1"/>
  <c r="A85" i="15"/>
  <c r="A43" i="13"/>
  <c r="F43" i="13" s="1"/>
  <c r="D44" i="14" l="1"/>
  <c r="C43" i="14"/>
  <c r="R43" i="14"/>
  <c r="F42" i="14"/>
  <c r="P42" i="14"/>
  <c r="S42" i="14" s="1"/>
  <c r="A43" i="14"/>
  <c r="D85" i="15"/>
  <c r="C85" i="15" s="1"/>
  <c r="F85" i="15" s="1"/>
  <c r="D45" i="13"/>
  <c r="C45" i="13" s="1"/>
  <c r="A86" i="15"/>
  <c r="A44" i="13"/>
  <c r="F44" i="13" s="1"/>
  <c r="F43" i="14" l="1"/>
  <c r="P43" i="14"/>
  <c r="S43" i="14" s="1"/>
  <c r="A44" i="14"/>
  <c r="D45" i="14"/>
  <c r="C44" i="14"/>
  <c r="R44" i="14"/>
  <c r="D86" i="15"/>
  <c r="C86" i="15" s="1"/>
  <c r="F86" i="15" s="1"/>
  <c r="D46" i="13"/>
  <c r="C46" i="13" s="1"/>
  <c r="A87" i="15"/>
  <c r="A45" i="13"/>
  <c r="F45" i="13" s="1"/>
  <c r="D46" i="14" l="1"/>
  <c r="C45" i="14"/>
  <c r="R45" i="14"/>
  <c r="F44" i="14"/>
  <c r="P44" i="14"/>
  <c r="S44" i="14" s="1"/>
  <c r="A45" i="14"/>
  <c r="D87" i="15"/>
  <c r="C87" i="15" s="1"/>
  <c r="F87" i="15" s="1"/>
  <c r="D47" i="13"/>
  <c r="C47" i="13" s="1"/>
  <c r="A88" i="15"/>
  <c r="A46" i="13"/>
  <c r="F46" i="13" s="1"/>
  <c r="F45" i="14" l="1"/>
  <c r="P45" i="14"/>
  <c r="S45" i="14" s="1"/>
  <c r="A46" i="14"/>
  <c r="D47" i="14"/>
  <c r="C46" i="14"/>
  <c r="R46" i="14"/>
  <c r="D88" i="15"/>
  <c r="C88" i="15" s="1"/>
  <c r="F88" i="15" s="1"/>
  <c r="D48" i="13"/>
  <c r="C48" i="13" s="1"/>
  <c r="A89" i="15"/>
  <c r="A47" i="13"/>
  <c r="F47" i="13" s="1"/>
  <c r="F46" i="14" l="1"/>
  <c r="P46" i="14"/>
  <c r="S46" i="14" s="1"/>
  <c r="A47" i="14"/>
  <c r="D48" i="14"/>
  <c r="C47" i="14"/>
  <c r="R47" i="14"/>
  <c r="D89" i="15"/>
  <c r="C89" i="15" s="1"/>
  <c r="F89" i="15" s="1"/>
  <c r="D49" i="13"/>
  <c r="C49" i="13" s="1"/>
  <c r="A90" i="15"/>
  <c r="A48" i="13"/>
  <c r="F48" i="13" s="1"/>
  <c r="D49" i="14" l="1"/>
  <c r="C48" i="14"/>
  <c r="R48" i="14"/>
  <c r="F47" i="14"/>
  <c r="P47" i="14"/>
  <c r="S47" i="14" s="1"/>
  <c r="A48" i="14"/>
  <c r="D90" i="15"/>
  <c r="C90" i="15" s="1"/>
  <c r="F90" i="15" s="1"/>
  <c r="D50" i="13"/>
  <c r="C50" i="13" s="1"/>
  <c r="A91" i="15"/>
  <c r="A49" i="13"/>
  <c r="F49" i="13" s="1"/>
  <c r="F48" i="14" l="1"/>
  <c r="P48" i="14"/>
  <c r="S48" i="14" s="1"/>
  <c r="A49" i="14"/>
  <c r="D50" i="14"/>
  <c r="C49" i="14"/>
  <c r="R49" i="14"/>
  <c r="D91" i="15"/>
  <c r="C91" i="15" s="1"/>
  <c r="F91" i="15" s="1"/>
  <c r="D51" i="13"/>
  <c r="C51" i="13" s="1"/>
  <c r="A92" i="15"/>
  <c r="A50" i="13"/>
  <c r="F50" i="13" s="1"/>
  <c r="D51" i="14" l="1"/>
  <c r="C50" i="14"/>
  <c r="R50" i="14"/>
  <c r="F49" i="14"/>
  <c r="P49" i="14"/>
  <c r="S49" i="14" s="1"/>
  <c r="A50" i="14"/>
  <c r="D92" i="15"/>
  <c r="C92" i="15" s="1"/>
  <c r="F92" i="15" s="1"/>
  <c r="D52" i="13"/>
  <c r="C52" i="13" s="1"/>
  <c r="A93" i="15"/>
  <c r="A51" i="13"/>
  <c r="F51" i="13" s="1"/>
  <c r="F50" i="14" l="1"/>
  <c r="P50" i="14"/>
  <c r="S50" i="14" s="1"/>
  <c r="A51" i="14"/>
  <c r="D52" i="14"/>
  <c r="C51" i="14"/>
  <c r="R51" i="14"/>
  <c r="D93" i="15"/>
  <c r="C93" i="15" s="1"/>
  <c r="F93" i="15" s="1"/>
  <c r="D53" i="13"/>
  <c r="C53" i="13" s="1"/>
  <c r="A94" i="15"/>
  <c r="A52" i="13"/>
  <c r="F52" i="13" s="1"/>
  <c r="D53" i="14" l="1"/>
  <c r="C52" i="14"/>
  <c r="R52" i="14"/>
  <c r="F51" i="14"/>
  <c r="P51" i="14"/>
  <c r="S51" i="14" s="1"/>
  <c r="A52" i="14"/>
  <c r="D94" i="15"/>
  <c r="C94" i="15" s="1"/>
  <c r="F94" i="15" s="1"/>
  <c r="D54" i="13"/>
  <c r="C54" i="13" s="1"/>
  <c r="A95" i="15"/>
  <c r="A53" i="13"/>
  <c r="F53" i="13" s="1"/>
  <c r="F52" i="14" l="1"/>
  <c r="P52" i="14"/>
  <c r="S52" i="14" s="1"/>
  <c r="A53" i="14"/>
  <c r="D54" i="14"/>
  <c r="C53" i="14"/>
  <c r="R53" i="14"/>
  <c r="D95" i="15"/>
  <c r="C95" i="15" s="1"/>
  <c r="F95" i="15" s="1"/>
  <c r="D55" i="13"/>
  <c r="C55" i="13" s="1"/>
  <c r="A96" i="15"/>
  <c r="A54" i="13"/>
  <c r="F54" i="13" s="1"/>
  <c r="D55" i="14" l="1"/>
  <c r="C54" i="14"/>
  <c r="R54" i="14"/>
  <c r="F53" i="14"/>
  <c r="P53" i="14"/>
  <c r="S53" i="14" s="1"/>
  <c r="A54" i="14"/>
  <c r="D96" i="15"/>
  <c r="C96" i="15" s="1"/>
  <c r="F96" i="15" s="1"/>
  <c r="D56" i="13"/>
  <c r="C56" i="13" s="1"/>
  <c r="A97" i="15"/>
  <c r="A55" i="13"/>
  <c r="F55" i="13" s="1"/>
  <c r="F54" i="14" l="1"/>
  <c r="P54" i="14"/>
  <c r="S54" i="14" s="1"/>
  <c r="A55" i="14"/>
  <c r="D56" i="14"/>
  <c r="C55" i="14"/>
  <c r="R55" i="14"/>
  <c r="D97" i="15"/>
  <c r="C97" i="15" s="1"/>
  <c r="F97" i="15" s="1"/>
  <c r="D57" i="13"/>
  <c r="C57" i="13" s="1"/>
  <c r="A98" i="15"/>
  <c r="A56" i="13"/>
  <c r="F56" i="13" s="1"/>
  <c r="D57" i="14" l="1"/>
  <c r="C56" i="14"/>
  <c r="R56" i="14"/>
  <c r="F55" i="14"/>
  <c r="P55" i="14"/>
  <c r="S55" i="14" s="1"/>
  <c r="A56" i="14"/>
  <c r="D98" i="15"/>
  <c r="C98" i="15" s="1"/>
  <c r="F98" i="15" s="1"/>
  <c r="D58" i="13"/>
  <c r="C58" i="13" s="1"/>
  <c r="A99" i="15"/>
  <c r="A57" i="13"/>
  <c r="F57" i="13" s="1"/>
  <c r="F56" i="14" l="1"/>
  <c r="P56" i="14"/>
  <c r="S56" i="14" s="1"/>
  <c r="A57" i="14"/>
  <c r="D58" i="14"/>
  <c r="C57" i="14"/>
  <c r="R57" i="14"/>
  <c r="D99" i="15"/>
  <c r="C99" i="15" s="1"/>
  <c r="F99" i="15" s="1"/>
  <c r="D59" i="13"/>
  <c r="C59" i="13" s="1"/>
  <c r="A100" i="15"/>
  <c r="A58" i="13"/>
  <c r="F58" i="13" s="1"/>
  <c r="D59" i="14" l="1"/>
  <c r="C58" i="14"/>
  <c r="R58" i="14"/>
  <c r="F57" i="14"/>
  <c r="P57" i="14"/>
  <c r="S57" i="14" s="1"/>
  <c r="A58" i="14"/>
  <c r="D100" i="15"/>
  <c r="C100" i="15" s="1"/>
  <c r="F100" i="15" s="1"/>
  <c r="D60" i="13"/>
  <c r="C60" i="13" s="1"/>
  <c r="A101" i="15"/>
  <c r="A59" i="13"/>
  <c r="F59" i="13" s="1"/>
  <c r="F58" i="14" l="1"/>
  <c r="P58" i="14"/>
  <c r="S58" i="14" s="1"/>
  <c r="A59" i="14"/>
  <c r="D60" i="14"/>
  <c r="C59" i="14"/>
  <c r="R59" i="14"/>
  <c r="D101" i="15"/>
  <c r="C101" i="15" s="1"/>
  <c r="F101" i="15" s="1"/>
  <c r="D61" i="13"/>
  <c r="C61" i="13" s="1"/>
  <c r="A102" i="15"/>
  <c r="A60" i="13"/>
  <c r="F60" i="13" s="1"/>
  <c r="D61" i="14" l="1"/>
  <c r="C60" i="14"/>
  <c r="R60" i="14"/>
  <c r="F59" i="14"/>
  <c r="P59" i="14"/>
  <c r="S59" i="14" s="1"/>
  <c r="A60" i="14"/>
  <c r="D102" i="15"/>
  <c r="C102" i="15" s="1"/>
  <c r="F102" i="15" s="1"/>
  <c r="D62" i="13"/>
  <c r="C62" i="13" s="1"/>
  <c r="A103" i="15"/>
  <c r="A61" i="13"/>
  <c r="F61" i="13" s="1"/>
  <c r="F60" i="14" l="1"/>
  <c r="P60" i="14"/>
  <c r="S60" i="14" s="1"/>
  <c r="A61" i="14"/>
  <c r="D62" i="14"/>
  <c r="C61" i="14"/>
  <c r="R61" i="14"/>
  <c r="D103" i="15"/>
  <c r="C103" i="15" s="1"/>
  <c r="F103" i="15" s="1"/>
  <c r="D63" i="13"/>
  <c r="C63" i="13" s="1"/>
  <c r="A104" i="15"/>
  <c r="A62" i="13"/>
  <c r="F62" i="13" s="1"/>
  <c r="D63" i="14" l="1"/>
  <c r="C62" i="14"/>
  <c r="R62" i="14"/>
  <c r="F61" i="14"/>
  <c r="P61" i="14"/>
  <c r="S61" i="14" s="1"/>
  <c r="A62" i="14"/>
  <c r="D104" i="15"/>
  <c r="C104" i="15" s="1"/>
  <c r="F104" i="15" s="1"/>
  <c r="D64" i="13"/>
  <c r="C64" i="13" s="1"/>
  <c r="A105" i="15"/>
  <c r="A63" i="13"/>
  <c r="F63" i="13" s="1"/>
  <c r="F62" i="14" l="1"/>
  <c r="P62" i="14"/>
  <c r="S62" i="14" s="1"/>
  <c r="A63" i="14"/>
  <c r="D64" i="14"/>
  <c r="C63" i="14"/>
  <c r="R63" i="14"/>
  <c r="D105" i="15"/>
  <c r="C105" i="15" s="1"/>
  <c r="F105" i="15" s="1"/>
  <c r="D65" i="13"/>
  <c r="C65" i="13" s="1"/>
  <c r="A106" i="15"/>
  <c r="A64" i="13"/>
  <c r="F64" i="13" s="1"/>
  <c r="D65" i="14" l="1"/>
  <c r="C64" i="14"/>
  <c r="R64" i="14"/>
  <c r="F63" i="14"/>
  <c r="P63" i="14"/>
  <c r="S63" i="14" s="1"/>
  <c r="A64" i="14"/>
  <c r="D106" i="15"/>
  <c r="C106" i="15" s="1"/>
  <c r="F106" i="15" s="1"/>
  <c r="D66" i="13"/>
  <c r="C66" i="13" s="1"/>
  <c r="A107" i="15"/>
  <c r="A65" i="13"/>
  <c r="F65" i="13" s="1"/>
  <c r="F64" i="14" l="1"/>
  <c r="P64" i="14"/>
  <c r="S64" i="14" s="1"/>
  <c r="A65" i="14"/>
  <c r="D66" i="14"/>
  <c r="C65" i="14"/>
  <c r="R65" i="14"/>
  <c r="D107" i="15"/>
  <c r="C107" i="15" s="1"/>
  <c r="F107" i="15" s="1"/>
  <c r="D67" i="13"/>
  <c r="C67" i="13" s="1"/>
  <c r="A108" i="15"/>
  <c r="A66" i="13"/>
  <c r="F66" i="13" s="1"/>
  <c r="D67" i="14" l="1"/>
  <c r="C66" i="14"/>
  <c r="R66" i="14"/>
  <c r="F65" i="14"/>
  <c r="P65" i="14"/>
  <c r="S65" i="14" s="1"/>
  <c r="A66" i="14"/>
  <c r="D108" i="15"/>
  <c r="C108" i="15" s="1"/>
  <c r="F108" i="15" s="1"/>
  <c r="D68" i="13"/>
  <c r="C68" i="13" s="1"/>
  <c r="A109" i="15"/>
  <c r="A67" i="13"/>
  <c r="F67" i="13" s="1"/>
  <c r="F66" i="14" l="1"/>
  <c r="P66" i="14"/>
  <c r="S66" i="14" s="1"/>
  <c r="A67" i="14"/>
  <c r="D68" i="14"/>
  <c r="C67" i="14"/>
  <c r="R67" i="14"/>
  <c r="D109" i="15"/>
  <c r="C109" i="15" s="1"/>
  <c r="F109" i="15" s="1"/>
  <c r="D69" i="13"/>
  <c r="C69" i="13" s="1"/>
  <c r="A110" i="15"/>
  <c r="A68" i="13"/>
  <c r="F68" i="13" s="1"/>
  <c r="D69" i="14" l="1"/>
  <c r="C68" i="14"/>
  <c r="R68" i="14"/>
  <c r="F67" i="14"/>
  <c r="P67" i="14"/>
  <c r="S67" i="14" s="1"/>
  <c r="A68" i="14"/>
  <c r="D110" i="15"/>
  <c r="C110" i="15" s="1"/>
  <c r="F110" i="15" s="1"/>
  <c r="D70" i="13"/>
  <c r="C70" i="13" s="1"/>
  <c r="A111" i="15"/>
  <c r="A69" i="13"/>
  <c r="F69" i="13" s="1"/>
  <c r="F68" i="14" l="1"/>
  <c r="P68" i="14"/>
  <c r="S68" i="14" s="1"/>
  <c r="A69" i="14"/>
  <c r="D70" i="14"/>
  <c r="C69" i="14"/>
  <c r="R69" i="14"/>
  <c r="D111" i="15"/>
  <c r="C111" i="15" s="1"/>
  <c r="F111" i="15" s="1"/>
  <c r="D71" i="13"/>
  <c r="C71" i="13" s="1"/>
  <c r="A112" i="15"/>
  <c r="A70" i="13"/>
  <c r="F70" i="13" s="1"/>
  <c r="D71" i="14" l="1"/>
  <c r="C70" i="14"/>
  <c r="R70" i="14"/>
  <c r="F69" i="14"/>
  <c r="P69" i="14"/>
  <c r="S69" i="14" s="1"/>
  <c r="A70" i="14"/>
  <c r="D112" i="15"/>
  <c r="C112" i="15" s="1"/>
  <c r="F112" i="15" s="1"/>
  <c r="D72" i="13"/>
  <c r="C72" i="13" s="1"/>
  <c r="A113" i="15"/>
  <c r="A71" i="13"/>
  <c r="F71" i="13" s="1"/>
  <c r="F70" i="14" l="1"/>
  <c r="P70" i="14"/>
  <c r="S70" i="14" s="1"/>
  <c r="A71" i="14"/>
  <c r="D72" i="14"/>
  <c r="C71" i="14"/>
  <c r="R71" i="14"/>
  <c r="D113" i="15"/>
  <c r="C113" i="15" s="1"/>
  <c r="F113" i="15" s="1"/>
  <c r="D73" i="13"/>
  <c r="C73" i="13" s="1"/>
  <c r="A114" i="15"/>
  <c r="A72" i="13"/>
  <c r="F72" i="13" s="1"/>
  <c r="D73" i="14" l="1"/>
  <c r="C72" i="14"/>
  <c r="R72" i="14"/>
  <c r="F71" i="14"/>
  <c r="P71" i="14"/>
  <c r="S71" i="14" s="1"/>
  <c r="A72" i="14"/>
  <c r="D114" i="15"/>
  <c r="C114" i="15" s="1"/>
  <c r="F114" i="15" s="1"/>
  <c r="D74" i="13"/>
  <c r="C74" i="13" s="1"/>
  <c r="A115" i="15"/>
  <c r="A73" i="13"/>
  <c r="F73" i="13" s="1"/>
  <c r="F72" i="14" l="1"/>
  <c r="P72" i="14"/>
  <c r="S72" i="14" s="1"/>
  <c r="A73" i="14"/>
  <c r="D74" i="14"/>
  <c r="C73" i="14"/>
  <c r="R73" i="14"/>
  <c r="D115" i="15"/>
  <c r="C115" i="15" s="1"/>
  <c r="F115" i="15" s="1"/>
  <c r="D75" i="13"/>
  <c r="C75" i="13" s="1"/>
  <c r="A116" i="15"/>
  <c r="A74" i="13"/>
  <c r="F74" i="13" s="1"/>
  <c r="D75" i="14" l="1"/>
  <c r="C74" i="14"/>
  <c r="R74" i="14"/>
  <c r="F73" i="14"/>
  <c r="P73" i="14"/>
  <c r="S73" i="14" s="1"/>
  <c r="A74" i="14"/>
  <c r="D116" i="15"/>
  <c r="C116" i="15" s="1"/>
  <c r="F116" i="15" s="1"/>
  <c r="D76" i="13"/>
  <c r="C76" i="13" s="1"/>
  <c r="A117" i="15"/>
  <c r="A75" i="13"/>
  <c r="F75" i="13" s="1"/>
  <c r="F74" i="14" l="1"/>
  <c r="P74" i="14"/>
  <c r="S74" i="14" s="1"/>
  <c r="A75" i="14"/>
  <c r="D76" i="14"/>
  <c r="C75" i="14"/>
  <c r="R75" i="14"/>
  <c r="D117" i="15"/>
  <c r="C117" i="15" s="1"/>
  <c r="F117" i="15" s="1"/>
  <c r="D77" i="13"/>
  <c r="C77" i="13" s="1"/>
  <c r="A118" i="15"/>
  <c r="A76" i="13"/>
  <c r="F76" i="13" s="1"/>
  <c r="D77" i="14" l="1"/>
  <c r="C76" i="14"/>
  <c r="R76" i="14"/>
  <c r="F75" i="14"/>
  <c r="P75" i="14"/>
  <c r="S75" i="14" s="1"/>
  <c r="A76" i="14"/>
  <c r="D118" i="15"/>
  <c r="C118" i="15" s="1"/>
  <c r="F118" i="15" s="1"/>
  <c r="D78" i="13"/>
  <c r="C78" i="13" s="1"/>
  <c r="A119" i="15"/>
  <c r="A77" i="13"/>
  <c r="F77" i="13" s="1"/>
  <c r="F76" i="14" l="1"/>
  <c r="P76" i="14"/>
  <c r="S76" i="14" s="1"/>
  <c r="A77" i="14"/>
  <c r="D78" i="14"/>
  <c r="C77" i="14"/>
  <c r="R77" i="14"/>
  <c r="D119" i="15"/>
  <c r="C119" i="15" s="1"/>
  <c r="F119" i="15" s="1"/>
  <c r="D79" i="13"/>
  <c r="C79" i="13" s="1"/>
  <c r="A120" i="15"/>
  <c r="A78" i="13"/>
  <c r="F78" i="13" s="1"/>
  <c r="D79" i="14" l="1"/>
  <c r="C78" i="14"/>
  <c r="R78" i="14"/>
  <c r="F77" i="14"/>
  <c r="P77" i="14"/>
  <c r="S77" i="14" s="1"/>
  <c r="A78" i="14"/>
  <c r="D120" i="15"/>
  <c r="C120" i="15" s="1"/>
  <c r="F120" i="15" s="1"/>
  <c r="D80" i="13"/>
  <c r="C80" i="13" s="1"/>
  <c r="A121" i="15"/>
  <c r="A79" i="13"/>
  <c r="F79" i="13" s="1"/>
  <c r="F78" i="14" l="1"/>
  <c r="P78" i="14"/>
  <c r="S78" i="14" s="1"/>
  <c r="A79" i="14"/>
  <c r="D80" i="14"/>
  <c r="C79" i="14"/>
  <c r="R79" i="14"/>
  <c r="D121" i="15"/>
  <c r="C121" i="15" s="1"/>
  <c r="F121" i="15" s="1"/>
  <c r="D81" i="13"/>
  <c r="C81" i="13" s="1"/>
  <c r="A122" i="15"/>
  <c r="A80" i="13"/>
  <c r="F80" i="13" s="1"/>
  <c r="D81" i="14" l="1"/>
  <c r="C80" i="14"/>
  <c r="R80" i="14"/>
  <c r="F79" i="14"/>
  <c r="P79" i="14"/>
  <c r="S79" i="14" s="1"/>
  <c r="A80" i="14"/>
  <c r="D122" i="15"/>
  <c r="C122" i="15" s="1"/>
  <c r="F122" i="15" s="1"/>
  <c r="D82" i="13"/>
  <c r="C82" i="13" s="1"/>
  <c r="A123" i="15"/>
  <c r="A81" i="13"/>
  <c r="F81" i="13" s="1"/>
  <c r="F80" i="14" l="1"/>
  <c r="P80" i="14"/>
  <c r="S80" i="14" s="1"/>
  <c r="A81" i="14"/>
  <c r="D82" i="14"/>
  <c r="C81" i="14"/>
  <c r="R81" i="14"/>
  <c r="D123" i="15"/>
  <c r="C123" i="15" s="1"/>
  <c r="F123" i="15" s="1"/>
  <c r="D83" i="13"/>
  <c r="C83" i="13" s="1"/>
  <c r="A124" i="15"/>
  <c r="A82" i="13"/>
  <c r="F82" i="13" s="1"/>
  <c r="D83" i="14" l="1"/>
  <c r="C82" i="14"/>
  <c r="R82" i="14"/>
  <c r="F81" i="14"/>
  <c r="P81" i="14"/>
  <c r="S81" i="14" s="1"/>
  <c r="A82" i="14"/>
  <c r="D124" i="15"/>
  <c r="C124" i="15" s="1"/>
  <c r="F124" i="15" s="1"/>
  <c r="D84" i="13"/>
  <c r="C84" i="13" s="1"/>
  <c r="A125" i="15"/>
  <c r="A83" i="13"/>
  <c r="F83" i="13" s="1"/>
  <c r="F82" i="14" l="1"/>
  <c r="P82" i="14"/>
  <c r="S82" i="14" s="1"/>
  <c r="A83" i="14"/>
  <c r="D84" i="14"/>
  <c r="C83" i="14"/>
  <c r="R83" i="14"/>
  <c r="D125" i="15"/>
  <c r="C125" i="15" s="1"/>
  <c r="F125" i="15" s="1"/>
  <c r="D85" i="13"/>
  <c r="C85" i="13" s="1"/>
  <c r="A126" i="15"/>
  <c r="A84" i="13"/>
  <c r="F84" i="13" s="1"/>
  <c r="D85" i="14" l="1"/>
  <c r="C84" i="14"/>
  <c r="R84" i="14"/>
  <c r="F83" i="14"/>
  <c r="P83" i="14"/>
  <c r="S83" i="14" s="1"/>
  <c r="A84" i="14"/>
  <c r="D126" i="15"/>
  <c r="C126" i="15" s="1"/>
  <c r="F126" i="15" s="1"/>
  <c r="D86" i="13"/>
  <c r="C86" i="13" s="1"/>
  <c r="A127" i="15"/>
  <c r="A85" i="13"/>
  <c r="F85" i="13" s="1"/>
  <c r="F84" i="14" l="1"/>
  <c r="P84" i="14"/>
  <c r="S84" i="14" s="1"/>
  <c r="A85" i="14"/>
  <c r="D86" i="14"/>
  <c r="C85" i="14"/>
  <c r="R85" i="14"/>
  <c r="D127" i="15"/>
  <c r="C127" i="15" s="1"/>
  <c r="F127" i="15" s="1"/>
  <c r="D87" i="13"/>
  <c r="C87" i="13" s="1"/>
  <c r="A128" i="15"/>
  <c r="A86" i="13"/>
  <c r="F86" i="13" s="1"/>
  <c r="D87" i="14" l="1"/>
  <c r="C86" i="14"/>
  <c r="R86" i="14"/>
  <c r="F85" i="14"/>
  <c r="P85" i="14"/>
  <c r="S85" i="14" s="1"/>
  <c r="A86" i="14"/>
  <c r="D128" i="15"/>
  <c r="C128" i="15" s="1"/>
  <c r="F128" i="15" s="1"/>
  <c r="D88" i="13"/>
  <c r="C88" i="13" s="1"/>
  <c r="A129" i="15"/>
  <c r="A87" i="13"/>
  <c r="F87" i="13" s="1"/>
  <c r="F86" i="14" l="1"/>
  <c r="P86" i="14"/>
  <c r="S86" i="14" s="1"/>
  <c r="A87" i="14"/>
  <c r="D88" i="14"/>
  <c r="C87" i="14"/>
  <c r="R87" i="14"/>
  <c r="D129" i="15"/>
  <c r="C129" i="15" s="1"/>
  <c r="F129" i="15" s="1"/>
  <c r="D89" i="13"/>
  <c r="C89" i="13" s="1"/>
  <c r="A130" i="15"/>
  <c r="A88" i="13"/>
  <c r="F88" i="13" s="1"/>
  <c r="D89" i="14" l="1"/>
  <c r="C88" i="14"/>
  <c r="R88" i="14"/>
  <c r="F87" i="14"/>
  <c r="P87" i="14"/>
  <c r="S87" i="14" s="1"/>
  <c r="A88" i="14"/>
  <c r="D130" i="15"/>
  <c r="C130" i="15" s="1"/>
  <c r="F130" i="15" s="1"/>
  <c r="D90" i="13"/>
  <c r="C90" i="13" s="1"/>
  <c r="A131" i="15"/>
  <c r="A89" i="13"/>
  <c r="F89" i="13" s="1"/>
  <c r="F88" i="14" l="1"/>
  <c r="P88" i="14"/>
  <c r="S88" i="14" s="1"/>
  <c r="A89" i="14"/>
  <c r="D90" i="14"/>
  <c r="C89" i="14"/>
  <c r="R89" i="14"/>
  <c r="D131" i="15"/>
  <c r="C131" i="15" s="1"/>
  <c r="F131" i="15" s="1"/>
  <c r="D91" i="13"/>
  <c r="C91" i="13" s="1"/>
  <c r="A132" i="15"/>
  <c r="A90" i="13"/>
  <c r="F90" i="13" s="1"/>
  <c r="D91" i="14" l="1"/>
  <c r="C90" i="14"/>
  <c r="R90" i="14"/>
  <c r="F89" i="14"/>
  <c r="P89" i="14"/>
  <c r="S89" i="14" s="1"/>
  <c r="A90" i="14"/>
  <c r="D132" i="15"/>
  <c r="C132" i="15" s="1"/>
  <c r="F132" i="15" s="1"/>
  <c r="D92" i="13"/>
  <c r="C92" i="13" s="1"/>
  <c r="A133" i="15"/>
  <c r="A91" i="13"/>
  <c r="F91" i="13" s="1"/>
  <c r="F90" i="14" l="1"/>
  <c r="P90" i="14"/>
  <c r="S90" i="14" s="1"/>
  <c r="A91" i="14"/>
  <c r="D92" i="14"/>
  <c r="C91" i="14"/>
  <c r="R91" i="14"/>
  <c r="D133" i="15"/>
  <c r="C133" i="15" s="1"/>
  <c r="F133" i="15" s="1"/>
  <c r="D93" i="13"/>
  <c r="C93" i="13" s="1"/>
  <c r="A134" i="15"/>
  <c r="A92" i="13"/>
  <c r="F92" i="13" s="1"/>
  <c r="D93" i="14" l="1"/>
  <c r="C92" i="14"/>
  <c r="R92" i="14"/>
  <c r="F91" i="14"/>
  <c r="P91" i="14"/>
  <c r="S91" i="14" s="1"/>
  <c r="A92" i="14"/>
  <c r="D134" i="15"/>
  <c r="C134" i="15" s="1"/>
  <c r="F134" i="15" s="1"/>
  <c r="D94" i="13"/>
  <c r="C94" i="13" s="1"/>
  <c r="A135" i="15"/>
  <c r="A93" i="13"/>
  <c r="F93" i="13" s="1"/>
  <c r="F92" i="14" l="1"/>
  <c r="P92" i="14"/>
  <c r="S92" i="14" s="1"/>
  <c r="A93" i="14"/>
  <c r="D94" i="14"/>
  <c r="C93" i="14"/>
  <c r="R93" i="14"/>
  <c r="D135" i="15"/>
  <c r="C135" i="15" s="1"/>
  <c r="F135" i="15" s="1"/>
  <c r="D95" i="13"/>
  <c r="C95" i="13" s="1"/>
  <c r="A136" i="15"/>
  <c r="A94" i="13"/>
  <c r="F94" i="13" s="1"/>
  <c r="D95" i="14" l="1"/>
  <c r="C94" i="14"/>
  <c r="R94" i="14"/>
  <c r="F93" i="14"/>
  <c r="P93" i="14"/>
  <c r="S93" i="14" s="1"/>
  <c r="A94" i="14"/>
  <c r="D136" i="15"/>
  <c r="C136" i="15" s="1"/>
  <c r="F136" i="15" s="1"/>
  <c r="D96" i="13"/>
  <c r="C96" i="13" s="1"/>
  <c r="A137" i="15"/>
  <c r="A95" i="13"/>
  <c r="F95" i="13" s="1"/>
  <c r="F94" i="14" l="1"/>
  <c r="P94" i="14"/>
  <c r="S94" i="14" s="1"/>
  <c r="A95" i="14"/>
  <c r="C95" i="14"/>
  <c r="R95" i="14"/>
  <c r="D96" i="14"/>
  <c r="D137" i="15"/>
  <c r="C137" i="15" s="1"/>
  <c r="F137" i="15" s="1"/>
  <c r="D97" i="13"/>
  <c r="C97" i="13" s="1"/>
  <c r="A96" i="13"/>
  <c r="F96" i="13" s="1"/>
  <c r="A138" i="15"/>
  <c r="F95" i="14" l="1"/>
  <c r="P95" i="14"/>
  <c r="S95" i="14" s="1"/>
  <c r="A96" i="14"/>
  <c r="D97" i="14"/>
  <c r="C96" i="14"/>
  <c r="R96" i="14"/>
  <c r="D138" i="15"/>
  <c r="C138" i="15" s="1"/>
  <c r="F138" i="15" s="1"/>
  <c r="D98" i="13"/>
  <c r="C98" i="13" s="1"/>
  <c r="A139" i="15"/>
  <c r="A97" i="13"/>
  <c r="F97" i="13" s="1"/>
  <c r="D98" i="14" l="1"/>
  <c r="C97" i="14"/>
  <c r="R97" i="14"/>
  <c r="F96" i="14"/>
  <c r="P96" i="14"/>
  <c r="S96" i="14" s="1"/>
  <c r="A97" i="14"/>
  <c r="D139" i="15"/>
  <c r="C139" i="15" s="1"/>
  <c r="F139" i="15" s="1"/>
  <c r="D99" i="13"/>
  <c r="C99" i="13" s="1"/>
  <c r="A140" i="15"/>
  <c r="A98" i="13"/>
  <c r="F98" i="13" s="1"/>
  <c r="F97" i="14" l="1"/>
  <c r="P97" i="14"/>
  <c r="S97" i="14" s="1"/>
  <c r="A98" i="14"/>
  <c r="D99" i="14"/>
  <c r="C98" i="14"/>
  <c r="R98" i="14"/>
  <c r="D140" i="15"/>
  <c r="C140" i="15" s="1"/>
  <c r="F140" i="15" s="1"/>
  <c r="D100" i="13"/>
  <c r="C100" i="13" s="1"/>
  <c r="A141" i="15"/>
  <c r="A99" i="13"/>
  <c r="F99" i="13" s="1"/>
  <c r="F98" i="14" l="1"/>
  <c r="P98" i="14"/>
  <c r="S98" i="14" s="1"/>
  <c r="A99" i="14"/>
  <c r="D100" i="14"/>
  <c r="C99" i="14"/>
  <c r="R99" i="14"/>
  <c r="D141" i="15"/>
  <c r="C141" i="15" s="1"/>
  <c r="F141" i="15" s="1"/>
  <c r="D101" i="13"/>
  <c r="C101" i="13" s="1"/>
  <c r="A142" i="15"/>
  <c r="A100" i="13"/>
  <c r="F100" i="13" s="1"/>
  <c r="D101" i="14" l="1"/>
  <c r="C100" i="14"/>
  <c r="R100" i="14"/>
  <c r="F99" i="14"/>
  <c r="P99" i="14"/>
  <c r="S99" i="14" s="1"/>
  <c r="A100" i="14"/>
  <c r="D142" i="15"/>
  <c r="C142" i="15" s="1"/>
  <c r="F142" i="15" s="1"/>
  <c r="D102" i="13"/>
  <c r="C102" i="13" s="1"/>
  <c r="A143" i="15"/>
  <c r="A101" i="13"/>
  <c r="F101" i="13" s="1"/>
  <c r="F100" i="14" l="1"/>
  <c r="P100" i="14"/>
  <c r="S100" i="14" s="1"/>
  <c r="A101" i="14"/>
  <c r="D102" i="14"/>
  <c r="C101" i="14"/>
  <c r="R101" i="14"/>
  <c r="D143" i="15"/>
  <c r="C143" i="15" s="1"/>
  <c r="F143" i="15" s="1"/>
  <c r="D103" i="13"/>
  <c r="C103" i="13" s="1"/>
  <c r="A144" i="15"/>
  <c r="A102" i="13"/>
  <c r="F102" i="13" s="1"/>
  <c r="D103" i="14" l="1"/>
  <c r="C102" i="14"/>
  <c r="R102" i="14"/>
  <c r="F101" i="14"/>
  <c r="P101" i="14"/>
  <c r="S101" i="14" s="1"/>
  <c r="A102" i="14"/>
  <c r="D144" i="15"/>
  <c r="C144" i="15" s="1"/>
  <c r="F144" i="15" s="1"/>
  <c r="D104" i="13"/>
  <c r="C104" i="13" s="1"/>
  <c r="A145" i="15"/>
  <c r="A103" i="13"/>
  <c r="F103" i="13" s="1"/>
  <c r="F102" i="14" l="1"/>
  <c r="P102" i="14"/>
  <c r="S102" i="14" s="1"/>
  <c r="A103" i="14"/>
  <c r="D104" i="14"/>
  <c r="C103" i="14"/>
  <c r="R103" i="14"/>
  <c r="D145" i="15"/>
  <c r="C145" i="15" s="1"/>
  <c r="F145" i="15" s="1"/>
  <c r="D105" i="13"/>
  <c r="C105" i="13" s="1"/>
  <c r="A146" i="15"/>
  <c r="A104" i="13"/>
  <c r="F104" i="13" s="1"/>
  <c r="D105" i="14" l="1"/>
  <c r="C104" i="14"/>
  <c r="R104" i="14"/>
  <c r="F103" i="14"/>
  <c r="P103" i="14"/>
  <c r="S103" i="14" s="1"/>
  <c r="A104" i="14"/>
  <c r="D146" i="15"/>
  <c r="C146" i="15" s="1"/>
  <c r="F146" i="15" s="1"/>
  <c r="D106" i="13"/>
  <c r="C106" i="13" s="1"/>
  <c r="A147" i="15"/>
  <c r="A105" i="13"/>
  <c r="F105" i="13" s="1"/>
  <c r="F104" i="14" l="1"/>
  <c r="P104" i="14"/>
  <c r="S104" i="14" s="1"/>
  <c r="A105" i="14"/>
  <c r="D106" i="14"/>
  <c r="C105" i="14"/>
  <c r="R105" i="14"/>
  <c r="D147" i="15"/>
  <c r="C147" i="15" s="1"/>
  <c r="F147" i="15" s="1"/>
  <c r="D107" i="13"/>
  <c r="C107" i="13" s="1"/>
  <c r="A148" i="15"/>
  <c r="A106" i="13"/>
  <c r="F106" i="13" s="1"/>
  <c r="D107" i="14" l="1"/>
  <c r="C106" i="14"/>
  <c r="R106" i="14"/>
  <c r="F105" i="14"/>
  <c r="P105" i="14"/>
  <c r="S105" i="14" s="1"/>
  <c r="A106" i="14"/>
  <c r="D148" i="15"/>
  <c r="C148" i="15" s="1"/>
  <c r="F148" i="15" s="1"/>
  <c r="D108" i="13"/>
  <c r="C108" i="13" s="1"/>
  <c r="A149" i="15"/>
  <c r="A107" i="13"/>
  <c r="F107" i="13" s="1"/>
  <c r="F106" i="14" l="1"/>
  <c r="P106" i="14"/>
  <c r="S106" i="14" s="1"/>
  <c r="A107" i="14"/>
  <c r="D108" i="14"/>
  <c r="C107" i="14"/>
  <c r="R107" i="14"/>
  <c r="D149" i="15"/>
  <c r="C149" i="15" s="1"/>
  <c r="F149" i="15" s="1"/>
  <c r="D109" i="13"/>
  <c r="C109" i="13" s="1"/>
  <c r="A150" i="15"/>
  <c r="A108" i="13"/>
  <c r="F108" i="13" s="1"/>
  <c r="D109" i="14" l="1"/>
  <c r="C108" i="14"/>
  <c r="R108" i="14"/>
  <c r="F107" i="14"/>
  <c r="P107" i="14"/>
  <c r="S107" i="14" s="1"/>
  <c r="A108" i="14"/>
  <c r="D150" i="15"/>
  <c r="C150" i="15" s="1"/>
  <c r="F150" i="15" s="1"/>
  <c r="D110" i="13"/>
  <c r="C110" i="13" s="1"/>
  <c r="A151" i="15"/>
  <c r="A109" i="13"/>
  <c r="F109" i="13" s="1"/>
  <c r="F108" i="14" l="1"/>
  <c r="P108" i="14"/>
  <c r="S108" i="14" s="1"/>
  <c r="A109" i="14"/>
  <c r="D110" i="14"/>
  <c r="C109" i="14"/>
  <c r="R109" i="14"/>
  <c r="D151" i="15"/>
  <c r="C151" i="15" s="1"/>
  <c r="F151" i="15" s="1"/>
  <c r="D111" i="13"/>
  <c r="C111" i="13" s="1"/>
  <c r="A152" i="15"/>
  <c r="A110" i="13"/>
  <c r="F110" i="13" s="1"/>
  <c r="D111" i="14" l="1"/>
  <c r="C110" i="14"/>
  <c r="R110" i="14"/>
  <c r="F109" i="14"/>
  <c r="P109" i="14"/>
  <c r="S109" i="14" s="1"/>
  <c r="A110" i="14"/>
  <c r="D152" i="15"/>
  <c r="C152" i="15" s="1"/>
  <c r="F152" i="15" s="1"/>
  <c r="D112" i="13"/>
  <c r="C112" i="13" s="1"/>
  <c r="A153" i="15"/>
  <c r="A111" i="13"/>
  <c r="F111" i="13" s="1"/>
  <c r="F110" i="14" l="1"/>
  <c r="P110" i="14"/>
  <c r="S110" i="14" s="1"/>
  <c r="A111" i="14"/>
  <c r="D112" i="14"/>
  <c r="C111" i="14"/>
  <c r="R111" i="14"/>
  <c r="D153" i="15"/>
  <c r="C153" i="15" s="1"/>
  <c r="F153" i="15" s="1"/>
  <c r="D113" i="13"/>
  <c r="C113" i="13" s="1"/>
  <c r="A154" i="15"/>
  <c r="A112" i="13"/>
  <c r="F112" i="13" s="1"/>
  <c r="D113" i="14" l="1"/>
  <c r="C112" i="14"/>
  <c r="R112" i="14"/>
  <c r="F111" i="14"/>
  <c r="P111" i="14"/>
  <c r="S111" i="14" s="1"/>
  <c r="A112" i="14"/>
  <c r="D154" i="15"/>
  <c r="C154" i="15" s="1"/>
  <c r="F154" i="15" s="1"/>
  <c r="D114" i="13"/>
  <c r="C114" i="13" s="1"/>
  <c r="A155" i="15"/>
  <c r="A113" i="13"/>
  <c r="F113" i="13" s="1"/>
  <c r="F112" i="14" l="1"/>
  <c r="P112" i="14"/>
  <c r="S112" i="14" s="1"/>
  <c r="A113" i="14"/>
  <c r="D114" i="14"/>
  <c r="C113" i="14"/>
  <c r="R113" i="14"/>
  <c r="D155" i="15"/>
  <c r="C155" i="15" s="1"/>
  <c r="F155" i="15" s="1"/>
  <c r="D115" i="13"/>
  <c r="C115" i="13" s="1"/>
  <c r="A156" i="15"/>
  <c r="A114" i="13"/>
  <c r="F114" i="13" s="1"/>
  <c r="F113" i="14" l="1"/>
  <c r="P113" i="14"/>
  <c r="S113" i="14" s="1"/>
  <c r="A114" i="14"/>
  <c r="D115" i="14"/>
  <c r="C114" i="14"/>
  <c r="R114" i="14"/>
  <c r="D156" i="15"/>
  <c r="C156" i="15" s="1"/>
  <c r="F156" i="15" s="1"/>
  <c r="D116" i="13"/>
  <c r="C116" i="13" s="1"/>
  <c r="A157" i="15"/>
  <c r="A115" i="13"/>
  <c r="F115" i="13" s="1"/>
  <c r="D116" i="14" l="1"/>
  <c r="C115" i="14"/>
  <c r="R115" i="14"/>
  <c r="F114" i="14"/>
  <c r="P114" i="14"/>
  <c r="S114" i="14" s="1"/>
  <c r="A115" i="14"/>
  <c r="D157" i="15"/>
  <c r="C157" i="15" s="1"/>
  <c r="F157" i="15" s="1"/>
  <c r="D117" i="13"/>
  <c r="C117" i="13" s="1"/>
  <c r="A158" i="15"/>
  <c r="A116" i="13"/>
  <c r="F116" i="13" s="1"/>
  <c r="F115" i="14" l="1"/>
  <c r="P115" i="14"/>
  <c r="S115" i="14" s="1"/>
  <c r="A116" i="14"/>
  <c r="D117" i="14"/>
  <c r="C116" i="14"/>
  <c r="R116" i="14"/>
  <c r="D158" i="15"/>
  <c r="C158" i="15" s="1"/>
  <c r="F158" i="15" s="1"/>
  <c r="D118" i="13"/>
  <c r="C118" i="13" s="1"/>
  <c r="A159" i="15"/>
  <c r="A117" i="13"/>
  <c r="F117" i="13" s="1"/>
  <c r="F116" i="14" l="1"/>
  <c r="P116" i="14"/>
  <c r="S116" i="14" s="1"/>
  <c r="A117" i="14"/>
  <c r="D118" i="14"/>
  <c r="C117" i="14"/>
  <c r="R117" i="14"/>
  <c r="D159" i="15"/>
  <c r="C159" i="15" s="1"/>
  <c r="F159" i="15" s="1"/>
  <c r="D119" i="13"/>
  <c r="C119" i="13" s="1"/>
  <c r="A160" i="15"/>
  <c r="A118" i="13"/>
  <c r="F118" i="13" s="1"/>
  <c r="D119" i="14" l="1"/>
  <c r="C118" i="14"/>
  <c r="R118" i="14"/>
  <c r="F117" i="14"/>
  <c r="P117" i="14"/>
  <c r="S117" i="14" s="1"/>
  <c r="A118" i="14"/>
  <c r="D160" i="15"/>
  <c r="C160" i="15" s="1"/>
  <c r="F160" i="15" s="1"/>
  <c r="D120" i="13"/>
  <c r="C120" i="13" s="1"/>
  <c r="A161" i="15"/>
  <c r="A119" i="13"/>
  <c r="F119" i="13" s="1"/>
  <c r="F118" i="14" l="1"/>
  <c r="P118" i="14"/>
  <c r="S118" i="14" s="1"/>
  <c r="A119" i="14"/>
  <c r="D120" i="14"/>
  <c r="C119" i="14"/>
  <c r="R119" i="14"/>
  <c r="D161" i="15"/>
  <c r="C161" i="15" s="1"/>
  <c r="F161" i="15" s="1"/>
  <c r="D121" i="13"/>
  <c r="C121" i="13" s="1"/>
  <c r="A162" i="15"/>
  <c r="A120" i="13"/>
  <c r="F120" i="13" s="1"/>
  <c r="D121" i="14" l="1"/>
  <c r="C120" i="14"/>
  <c r="R120" i="14"/>
  <c r="F119" i="14"/>
  <c r="P119" i="14"/>
  <c r="S119" i="14" s="1"/>
  <c r="A120" i="14"/>
  <c r="D162" i="15"/>
  <c r="C162" i="15" s="1"/>
  <c r="F162" i="15" s="1"/>
  <c r="D122" i="13"/>
  <c r="C122" i="13" s="1"/>
  <c r="A163" i="15"/>
  <c r="A121" i="13"/>
  <c r="F121" i="13" s="1"/>
  <c r="F120" i="14" l="1"/>
  <c r="P120" i="14"/>
  <c r="S120" i="14" s="1"/>
  <c r="A121" i="14"/>
  <c r="D122" i="14"/>
  <c r="C121" i="14"/>
  <c r="R121" i="14"/>
  <c r="D163" i="15"/>
  <c r="C163" i="15" s="1"/>
  <c r="F163" i="15" s="1"/>
  <c r="D123" i="13"/>
  <c r="C123" i="13" s="1"/>
  <c r="A164" i="15"/>
  <c r="A122" i="13"/>
  <c r="F122" i="13" s="1"/>
  <c r="D123" i="14" l="1"/>
  <c r="C122" i="14"/>
  <c r="R122" i="14"/>
  <c r="F121" i="14"/>
  <c r="P121" i="14"/>
  <c r="S121" i="14" s="1"/>
  <c r="A122" i="14"/>
  <c r="D164" i="15"/>
  <c r="C164" i="15" s="1"/>
  <c r="F164" i="15" s="1"/>
  <c r="D124" i="13"/>
  <c r="C124" i="13" s="1"/>
  <c r="A165" i="15"/>
  <c r="A123" i="13"/>
  <c r="F123" i="13" s="1"/>
  <c r="F122" i="14" l="1"/>
  <c r="P122" i="14"/>
  <c r="S122" i="14" s="1"/>
  <c r="A123" i="14"/>
  <c r="D124" i="14"/>
  <c r="C123" i="14"/>
  <c r="R123" i="14"/>
  <c r="D165" i="15"/>
  <c r="C165" i="15" s="1"/>
  <c r="F165" i="15" s="1"/>
  <c r="D125" i="13"/>
  <c r="C125" i="13" s="1"/>
  <c r="A166" i="15"/>
  <c r="A124" i="13"/>
  <c r="F124" i="13" s="1"/>
  <c r="D125" i="14" l="1"/>
  <c r="C124" i="14"/>
  <c r="R124" i="14"/>
  <c r="F123" i="14"/>
  <c r="P123" i="14"/>
  <c r="S123" i="14" s="1"/>
  <c r="A124" i="14"/>
  <c r="D166" i="15"/>
  <c r="C166" i="15" s="1"/>
  <c r="F166" i="15" s="1"/>
  <c r="D126" i="13"/>
  <c r="C126" i="13" s="1"/>
  <c r="A167" i="15"/>
  <c r="A125" i="13"/>
  <c r="F125" i="13" s="1"/>
  <c r="F124" i="14" l="1"/>
  <c r="P124" i="14"/>
  <c r="S124" i="14" s="1"/>
  <c r="A125" i="14"/>
  <c r="D126" i="14"/>
  <c r="C125" i="14"/>
  <c r="R125" i="14"/>
  <c r="D167" i="15"/>
  <c r="C167" i="15" s="1"/>
  <c r="F167" i="15" s="1"/>
  <c r="D127" i="13"/>
  <c r="C127" i="13" s="1"/>
  <c r="A168" i="15"/>
  <c r="A126" i="13"/>
  <c r="F126" i="13" s="1"/>
  <c r="D127" i="14" l="1"/>
  <c r="C126" i="14"/>
  <c r="R126" i="14"/>
  <c r="F125" i="14"/>
  <c r="P125" i="14"/>
  <c r="S125" i="14" s="1"/>
  <c r="A126" i="14"/>
  <c r="D168" i="15"/>
  <c r="C168" i="15" s="1"/>
  <c r="F168" i="15" s="1"/>
  <c r="D128" i="13"/>
  <c r="C128" i="13" s="1"/>
  <c r="A169" i="15"/>
  <c r="A127" i="13"/>
  <c r="F127" i="13" s="1"/>
  <c r="F126" i="14" l="1"/>
  <c r="P126" i="14"/>
  <c r="S126" i="14" s="1"/>
  <c r="A127" i="14"/>
  <c r="D128" i="14"/>
  <c r="C127" i="14"/>
  <c r="R127" i="14"/>
  <c r="D169" i="15"/>
  <c r="C169" i="15" s="1"/>
  <c r="F169" i="15" s="1"/>
  <c r="D129" i="13"/>
  <c r="C129" i="13" s="1"/>
  <c r="A170" i="15"/>
  <c r="A128" i="13"/>
  <c r="F128" i="13" s="1"/>
  <c r="D129" i="14" l="1"/>
  <c r="C128" i="14"/>
  <c r="R128" i="14"/>
  <c r="F127" i="14"/>
  <c r="P127" i="14"/>
  <c r="S127" i="14" s="1"/>
  <c r="A128" i="14"/>
  <c r="D170" i="15"/>
  <c r="C170" i="15" s="1"/>
  <c r="F170" i="15" s="1"/>
  <c r="D130" i="13"/>
  <c r="C130" i="13" s="1"/>
  <c r="A171" i="15"/>
  <c r="A129" i="13"/>
  <c r="F129" i="13" s="1"/>
  <c r="F128" i="14" l="1"/>
  <c r="P128" i="14"/>
  <c r="S128" i="14" s="1"/>
  <c r="A129" i="14"/>
  <c r="D130" i="14"/>
  <c r="C129" i="14"/>
  <c r="R129" i="14"/>
  <c r="D171" i="15"/>
  <c r="C171" i="15" s="1"/>
  <c r="F171" i="15" s="1"/>
  <c r="D131" i="13"/>
  <c r="C131" i="13" s="1"/>
  <c r="A172" i="15"/>
  <c r="A130" i="13"/>
  <c r="F130" i="13" s="1"/>
  <c r="D131" i="14" l="1"/>
  <c r="C130" i="14"/>
  <c r="R130" i="14"/>
  <c r="F129" i="14"/>
  <c r="P129" i="14"/>
  <c r="S129" i="14" s="1"/>
  <c r="A130" i="14"/>
  <c r="D172" i="15"/>
  <c r="C172" i="15" s="1"/>
  <c r="F172" i="15" s="1"/>
  <c r="D132" i="13"/>
  <c r="C132" i="13" s="1"/>
  <c r="A173" i="15"/>
  <c r="A131" i="13"/>
  <c r="F131" i="13" s="1"/>
  <c r="F130" i="14" l="1"/>
  <c r="P130" i="14"/>
  <c r="S130" i="14" s="1"/>
  <c r="A131" i="14"/>
  <c r="D132" i="14"/>
  <c r="C131" i="14"/>
  <c r="R131" i="14"/>
  <c r="D173" i="15"/>
  <c r="C173" i="15" s="1"/>
  <c r="F173" i="15" s="1"/>
  <c r="D133" i="13"/>
  <c r="C133" i="13" s="1"/>
  <c r="A174" i="15"/>
  <c r="A132" i="13"/>
  <c r="F132" i="13" s="1"/>
  <c r="D133" i="14" l="1"/>
  <c r="C132" i="14"/>
  <c r="R132" i="14"/>
  <c r="F131" i="14"/>
  <c r="P131" i="14"/>
  <c r="S131" i="14" s="1"/>
  <c r="A132" i="14"/>
  <c r="D174" i="15"/>
  <c r="C174" i="15" s="1"/>
  <c r="F174" i="15" s="1"/>
  <c r="D134" i="13"/>
  <c r="C134" i="13" s="1"/>
  <c r="A175" i="15"/>
  <c r="A133" i="13"/>
  <c r="F133" i="13" s="1"/>
  <c r="F132" i="14" l="1"/>
  <c r="P132" i="14"/>
  <c r="S132" i="14" s="1"/>
  <c r="A133" i="14"/>
  <c r="D134" i="14"/>
  <c r="C133" i="14"/>
  <c r="R133" i="14"/>
  <c r="D175" i="15"/>
  <c r="C175" i="15" s="1"/>
  <c r="F175" i="15" s="1"/>
  <c r="D135" i="13"/>
  <c r="C135" i="13" s="1"/>
  <c r="A176" i="15"/>
  <c r="A134" i="13"/>
  <c r="F134" i="13" s="1"/>
  <c r="D135" i="14" l="1"/>
  <c r="C134" i="14"/>
  <c r="R134" i="14"/>
  <c r="F133" i="14"/>
  <c r="P133" i="14"/>
  <c r="S133" i="14" s="1"/>
  <c r="A134" i="14"/>
  <c r="D176" i="15"/>
  <c r="C176" i="15" s="1"/>
  <c r="F176" i="15" s="1"/>
  <c r="D136" i="13"/>
  <c r="C136" i="13" s="1"/>
  <c r="A177" i="15"/>
  <c r="A135" i="13"/>
  <c r="F135" i="13" s="1"/>
  <c r="F134" i="14" l="1"/>
  <c r="P134" i="14"/>
  <c r="S134" i="14" s="1"/>
  <c r="A135" i="14"/>
  <c r="D136" i="14"/>
  <c r="C135" i="14"/>
  <c r="R135" i="14"/>
  <c r="D177" i="15"/>
  <c r="C177" i="15" s="1"/>
  <c r="F177" i="15" s="1"/>
  <c r="D137" i="13"/>
  <c r="C137" i="13" s="1"/>
  <c r="A178" i="15"/>
  <c r="A136" i="13"/>
  <c r="F136" i="13" s="1"/>
  <c r="D137" i="14" l="1"/>
  <c r="C136" i="14"/>
  <c r="R136" i="14"/>
  <c r="F135" i="14"/>
  <c r="P135" i="14"/>
  <c r="S135" i="14" s="1"/>
  <c r="A136" i="14"/>
  <c r="D178" i="15"/>
  <c r="C178" i="15" s="1"/>
  <c r="F178" i="15" s="1"/>
  <c r="D138" i="13"/>
  <c r="C138" i="13" s="1"/>
  <c r="A179" i="15"/>
  <c r="A137" i="13"/>
  <c r="F137" i="13" s="1"/>
  <c r="F136" i="14" l="1"/>
  <c r="P136" i="14"/>
  <c r="S136" i="14" s="1"/>
  <c r="A137" i="14"/>
  <c r="D138" i="14"/>
  <c r="C137" i="14"/>
  <c r="R137" i="14"/>
  <c r="D179" i="15"/>
  <c r="C179" i="15" s="1"/>
  <c r="F179" i="15" s="1"/>
  <c r="D139" i="13"/>
  <c r="C139" i="13" s="1"/>
  <c r="A180" i="15"/>
  <c r="A138" i="13"/>
  <c r="F138" i="13" s="1"/>
  <c r="D139" i="14" l="1"/>
  <c r="C138" i="14"/>
  <c r="R138" i="14"/>
  <c r="F137" i="14"/>
  <c r="P137" i="14"/>
  <c r="S137" i="14" s="1"/>
  <c r="A138" i="14"/>
  <c r="D180" i="15"/>
  <c r="C180" i="15" s="1"/>
  <c r="F180" i="15" s="1"/>
  <c r="D140" i="13"/>
  <c r="C140" i="13" s="1"/>
  <c r="A181" i="15"/>
  <c r="A139" i="13"/>
  <c r="F139" i="13" s="1"/>
  <c r="F138" i="14" l="1"/>
  <c r="P138" i="14"/>
  <c r="S138" i="14" s="1"/>
  <c r="A139" i="14"/>
  <c r="D140" i="14"/>
  <c r="C139" i="14"/>
  <c r="R139" i="14"/>
  <c r="D181" i="15"/>
  <c r="C181" i="15" s="1"/>
  <c r="F181" i="15" s="1"/>
  <c r="D141" i="13"/>
  <c r="C141" i="13" s="1"/>
  <c r="A182" i="15"/>
  <c r="A140" i="13"/>
  <c r="F140" i="13" s="1"/>
  <c r="D141" i="14" l="1"/>
  <c r="C140" i="14"/>
  <c r="R140" i="14"/>
  <c r="F139" i="14"/>
  <c r="P139" i="14"/>
  <c r="S139" i="14" s="1"/>
  <c r="A140" i="14"/>
  <c r="D182" i="15"/>
  <c r="C182" i="15" s="1"/>
  <c r="F182" i="15" s="1"/>
  <c r="D142" i="13"/>
  <c r="C142" i="13" s="1"/>
  <c r="A183" i="15"/>
  <c r="A141" i="13"/>
  <c r="F141" i="13" s="1"/>
  <c r="F140" i="14" l="1"/>
  <c r="P140" i="14"/>
  <c r="S140" i="14" s="1"/>
  <c r="A141" i="14"/>
  <c r="D142" i="14"/>
  <c r="C141" i="14"/>
  <c r="R141" i="14"/>
  <c r="D183" i="15"/>
  <c r="C183" i="15" s="1"/>
  <c r="F183" i="15" s="1"/>
  <c r="D143" i="13"/>
  <c r="C143" i="13" s="1"/>
  <c r="A184" i="15"/>
  <c r="A142" i="13"/>
  <c r="F142" i="13" s="1"/>
  <c r="D143" i="14" l="1"/>
  <c r="C142" i="14"/>
  <c r="R142" i="14"/>
  <c r="F141" i="14"/>
  <c r="P141" i="14"/>
  <c r="S141" i="14" s="1"/>
  <c r="A142" i="14"/>
  <c r="D184" i="15"/>
  <c r="C184" i="15" s="1"/>
  <c r="F184" i="15" s="1"/>
  <c r="D144" i="13"/>
  <c r="C144" i="13" s="1"/>
  <c r="A185" i="15"/>
  <c r="A143" i="13"/>
  <c r="F143" i="13" s="1"/>
  <c r="F142" i="14" l="1"/>
  <c r="P142" i="14"/>
  <c r="S142" i="14" s="1"/>
  <c r="A143" i="14"/>
  <c r="D144" i="14"/>
  <c r="C143" i="14"/>
  <c r="R143" i="14"/>
  <c r="D185" i="15"/>
  <c r="C185" i="15" s="1"/>
  <c r="F185" i="15" s="1"/>
  <c r="D145" i="13"/>
  <c r="C145" i="13" s="1"/>
  <c r="A186" i="15"/>
  <c r="A144" i="13"/>
  <c r="F144" i="13" s="1"/>
  <c r="D145" i="14" l="1"/>
  <c r="C144" i="14"/>
  <c r="R144" i="14"/>
  <c r="F143" i="14"/>
  <c r="P143" i="14"/>
  <c r="S143" i="14" s="1"/>
  <c r="A144" i="14"/>
  <c r="D186" i="15"/>
  <c r="C186" i="15" s="1"/>
  <c r="F186" i="15" s="1"/>
  <c r="D146" i="13"/>
  <c r="C146" i="13" s="1"/>
  <c r="A187" i="15"/>
  <c r="A145" i="13"/>
  <c r="F145" i="13" s="1"/>
  <c r="F144" i="14" l="1"/>
  <c r="P144" i="14"/>
  <c r="S144" i="14" s="1"/>
  <c r="A145" i="14"/>
  <c r="D146" i="14"/>
  <c r="C145" i="14"/>
  <c r="R145" i="14"/>
  <c r="D187" i="15"/>
  <c r="C187" i="15" s="1"/>
  <c r="F187" i="15" s="1"/>
  <c r="D147" i="13"/>
  <c r="C147" i="13" s="1"/>
  <c r="A188" i="15"/>
  <c r="A146" i="13"/>
  <c r="F146" i="13" s="1"/>
  <c r="D147" i="14" l="1"/>
  <c r="C146" i="14"/>
  <c r="R146" i="14"/>
  <c r="F145" i="14"/>
  <c r="P145" i="14"/>
  <c r="S145" i="14" s="1"/>
  <c r="A146" i="14"/>
  <c r="D188" i="15"/>
  <c r="C188" i="15" s="1"/>
  <c r="F188" i="15" s="1"/>
  <c r="D148" i="13"/>
  <c r="C148" i="13" s="1"/>
  <c r="A189" i="15"/>
  <c r="A147" i="13"/>
  <c r="F147" i="13" s="1"/>
  <c r="F146" i="14" l="1"/>
  <c r="P146" i="14"/>
  <c r="S146" i="14" s="1"/>
  <c r="A147" i="14"/>
  <c r="D148" i="14"/>
  <c r="C147" i="14"/>
  <c r="R147" i="14"/>
  <c r="D189" i="15"/>
  <c r="C189" i="15" s="1"/>
  <c r="F189" i="15" s="1"/>
  <c r="D149" i="13"/>
  <c r="C149" i="13" s="1"/>
  <c r="A190" i="15"/>
  <c r="A148" i="13"/>
  <c r="F148" i="13" s="1"/>
  <c r="D149" i="14" l="1"/>
  <c r="C148" i="14"/>
  <c r="R148" i="14"/>
  <c r="F147" i="14"/>
  <c r="P147" i="14"/>
  <c r="S147" i="14" s="1"/>
  <c r="A148" i="14"/>
  <c r="D190" i="15"/>
  <c r="C190" i="15" s="1"/>
  <c r="F190" i="15" s="1"/>
  <c r="D150" i="13"/>
  <c r="C150" i="13" s="1"/>
  <c r="A191" i="15"/>
  <c r="A149" i="13"/>
  <c r="F149" i="13" s="1"/>
  <c r="F148" i="14" l="1"/>
  <c r="P148" i="14"/>
  <c r="S148" i="14" s="1"/>
  <c r="A149" i="14"/>
  <c r="D150" i="14"/>
  <c r="C149" i="14"/>
  <c r="R149" i="14"/>
  <c r="D191" i="15"/>
  <c r="C191" i="15" s="1"/>
  <c r="F191" i="15" s="1"/>
  <c r="D151" i="13"/>
  <c r="C151" i="13" s="1"/>
  <c r="A192" i="15"/>
  <c r="A150" i="13"/>
  <c r="F150" i="13" s="1"/>
  <c r="D151" i="14" l="1"/>
  <c r="C150" i="14"/>
  <c r="R150" i="14"/>
  <c r="F149" i="14"/>
  <c r="P149" i="14"/>
  <c r="S149" i="14" s="1"/>
  <c r="A150" i="14"/>
  <c r="D192" i="15"/>
  <c r="C192" i="15" s="1"/>
  <c r="F192" i="15" s="1"/>
  <c r="D152" i="13"/>
  <c r="C152" i="13" s="1"/>
  <c r="A193" i="15"/>
  <c r="A151" i="13"/>
  <c r="F151" i="13" s="1"/>
  <c r="F150" i="14" l="1"/>
  <c r="P150" i="14"/>
  <c r="S150" i="14" s="1"/>
  <c r="A151" i="14"/>
  <c r="D152" i="14"/>
  <c r="C151" i="14"/>
  <c r="R151" i="14"/>
  <c r="D193" i="15"/>
  <c r="C193" i="15" s="1"/>
  <c r="F193" i="15" s="1"/>
  <c r="D153" i="13"/>
  <c r="C153" i="13" s="1"/>
  <c r="A194" i="15"/>
  <c r="A152" i="13"/>
  <c r="F152" i="13" s="1"/>
  <c r="D153" i="14" l="1"/>
  <c r="C152" i="14"/>
  <c r="R152" i="14"/>
  <c r="F151" i="14"/>
  <c r="P151" i="14"/>
  <c r="S151" i="14" s="1"/>
  <c r="A152" i="14"/>
  <c r="D194" i="15"/>
  <c r="C194" i="15" s="1"/>
  <c r="F194" i="15" s="1"/>
  <c r="D154" i="13"/>
  <c r="C154" i="13" s="1"/>
  <c r="A195" i="15"/>
  <c r="A153" i="13"/>
  <c r="F153" i="13" s="1"/>
  <c r="F152" i="14" l="1"/>
  <c r="P152" i="14"/>
  <c r="S152" i="14" s="1"/>
  <c r="A153" i="14"/>
  <c r="D154" i="14"/>
  <c r="C153" i="14"/>
  <c r="R153" i="14"/>
  <c r="D195" i="15"/>
  <c r="C195" i="15" s="1"/>
  <c r="F195" i="15" s="1"/>
  <c r="D155" i="13"/>
  <c r="C155" i="13" s="1"/>
  <c r="A196" i="15"/>
  <c r="A154" i="13"/>
  <c r="F154" i="13" s="1"/>
  <c r="D155" i="14" l="1"/>
  <c r="C154" i="14"/>
  <c r="R154" i="14"/>
  <c r="F153" i="14"/>
  <c r="P153" i="14"/>
  <c r="S153" i="14" s="1"/>
  <c r="A154" i="14"/>
  <c r="D196" i="15"/>
  <c r="C196" i="15" s="1"/>
  <c r="F196" i="15" s="1"/>
  <c r="D156" i="13"/>
  <c r="C156" i="13" s="1"/>
  <c r="A197" i="15"/>
  <c r="A155" i="13"/>
  <c r="F155" i="13" s="1"/>
  <c r="F154" i="14" l="1"/>
  <c r="P154" i="14"/>
  <c r="S154" i="14" s="1"/>
  <c r="A155" i="14"/>
  <c r="D156" i="14"/>
  <c r="C155" i="14"/>
  <c r="R155" i="14"/>
  <c r="D197" i="15"/>
  <c r="C197" i="15" s="1"/>
  <c r="F197" i="15" s="1"/>
  <c r="D157" i="13"/>
  <c r="C157" i="13" s="1"/>
  <c r="A198" i="15"/>
  <c r="A156" i="13"/>
  <c r="F156" i="13" s="1"/>
  <c r="D157" i="14" l="1"/>
  <c r="C156" i="14"/>
  <c r="R156" i="14"/>
  <c r="F155" i="14"/>
  <c r="P155" i="14"/>
  <c r="S155" i="14" s="1"/>
  <c r="A156" i="14"/>
  <c r="D198" i="15"/>
  <c r="C198" i="15" s="1"/>
  <c r="F198" i="15" s="1"/>
  <c r="D158" i="13"/>
  <c r="C158" i="13" s="1"/>
  <c r="A199" i="15"/>
  <c r="A157" i="13"/>
  <c r="F157" i="13" s="1"/>
  <c r="F156" i="14" l="1"/>
  <c r="P156" i="14"/>
  <c r="S156" i="14" s="1"/>
  <c r="A157" i="14"/>
  <c r="D158" i="14"/>
  <c r="C157" i="14"/>
  <c r="R157" i="14"/>
  <c r="D199" i="15"/>
  <c r="C199" i="15" s="1"/>
  <c r="F199" i="15" s="1"/>
  <c r="D159" i="13"/>
  <c r="C159" i="13" s="1"/>
  <c r="A200" i="15"/>
  <c r="A158" i="13"/>
  <c r="F158" i="13" s="1"/>
  <c r="D159" i="14" l="1"/>
  <c r="C158" i="14"/>
  <c r="R158" i="14"/>
  <c r="F157" i="14"/>
  <c r="P157" i="14"/>
  <c r="S157" i="14" s="1"/>
  <c r="A158" i="14"/>
  <c r="D200" i="15"/>
  <c r="C200" i="15" s="1"/>
  <c r="F200" i="15" s="1"/>
  <c r="D160" i="13"/>
  <c r="C160" i="13" s="1"/>
  <c r="A201" i="15"/>
  <c r="A159" i="13"/>
  <c r="F159" i="13" s="1"/>
  <c r="F158" i="14" l="1"/>
  <c r="P158" i="14"/>
  <c r="S158" i="14" s="1"/>
  <c r="A159" i="14"/>
  <c r="D160" i="14"/>
  <c r="C159" i="14"/>
  <c r="R159" i="14"/>
  <c r="D201" i="15"/>
  <c r="C201" i="15" s="1"/>
  <c r="F201" i="15" s="1"/>
  <c r="D161" i="13"/>
  <c r="C161" i="13" s="1"/>
  <c r="A202" i="15"/>
  <c r="A160" i="13"/>
  <c r="F160" i="13" s="1"/>
  <c r="D161" i="14" l="1"/>
  <c r="C160" i="14"/>
  <c r="R160" i="14"/>
  <c r="F159" i="14"/>
  <c r="P159" i="14"/>
  <c r="S159" i="14" s="1"/>
  <c r="A160" i="14"/>
  <c r="D202" i="15"/>
  <c r="C202" i="15" s="1"/>
  <c r="F202" i="15" s="1"/>
  <c r="D162" i="13"/>
  <c r="C162" i="13" s="1"/>
  <c r="A203" i="15"/>
  <c r="A161" i="13"/>
  <c r="F161" i="13" s="1"/>
  <c r="F160" i="14" l="1"/>
  <c r="P160" i="14"/>
  <c r="S160" i="14" s="1"/>
  <c r="A161" i="14"/>
  <c r="D162" i="14"/>
  <c r="C161" i="14"/>
  <c r="R161" i="14"/>
  <c r="D203" i="15"/>
  <c r="C203" i="15" s="1"/>
  <c r="F203" i="15" s="1"/>
  <c r="D163" i="13"/>
  <c r="C163" i="13" s="1"/>
  <c r="A204" i="15"/>
  <c r="A162" i="13"/>
  <c r="F162" i="13" s="1"/>
  <c r="D163" i="14" l="1"/>
  <c r="C162" i="14"/>
  <c r="R162" i="14"/>
  <c r="F161" i="14"/>
  <c r="P161" i="14"/>
  <c r="S161" i="14" s="1"/>
  <c r="A162" i="14"/>
  <c r="D204" i="15"/>
  <c r="C204" i="15" s="1"/>
  <c r="F204" i="15" s="1"/>
  <c r="D164" i="13"/>
  <c r="C164" i="13" s="1"/>
  <c r="A205" i="15"/>
  <c r="A163" i="13"/>
  <c r="F163" i="13" s="1"/>
  <c r="F162" i="14" l="1"/>
  <c r="P162" i="14"/>
  <c r="S162" i="14" s="1"/>
  <c r="A163" i="14"/>
  <c r="D164" i="14"/>
  <c r="C163" i="14"/>
  <c r="R163" i="14"/>
  <c r="D205" i="15"/>
  <c r="C205" i="15" s="1"/>
  <c r="F205" i="15" s="1"/>
  <c r="D165" i="13"/>
  <c r="C165" i="13" s="1"/>
  <c r="A206" i="15"/>
  <c r="A164" i="13"/>
  <c r="F164" i="13" s="1"/>
  <c r="D165" i="14" l="1"/>
  <c r="C164" i="14"/>
  <c r="R164" i="14"/>
  <c r="F163" i="14"/>
  <c r="P163" i="14"/>
  <c r="S163" i="14" s="1"/>
  <c r="A164" i="14"/>
  <c r="D206" i="15"/>
  <c r="C206" i="15" s="1"/>
  <c r="F206" i="15" s="1"/>
  <c r="D166" i="13"/>
  <c r="C166" i="13" s="1"/>
  <c r="A207" i="15"/>
  <c r="A165" i="13"/>
  <c r="F165" i="13" s="1"/>
  <c r="F164" i="14" l="1"/>
  <c r="P164" i="14"/>
  <c r="S164" i="14" s="1"/>
  <c r="A165" i="14"/>
  <c r="D166" i="14"/>
  <c r="C165" i="14"/>
  <c r="R165" i="14"/>
  <c r="D207" i="15"/>
  <c r="C207" i="15" s="1"/>
  <c r="F207" i="15" s="1"/>
  <c r="D167" i="13"/>
  <c r="C167" i="13" s="1"/>
  <c r="A208" i="15"/>
  <c r="A166" i="13"/>
  <c r="F166" i="13" s="1"/>
  <c r="D167" i="14" l="1"/>
  <c r="C166" i="14"/>
  <c r="R166" i="14"/>
  <c r="F165" i="14"/>
  <c r="P165" i="14"/>
  <c r="S165" i="14" s="1"/>
  <c r="A166" i="14"/>
  <c r="D208" i="15"/>
  <c r="C208" i="15" s="1"/>
  <c r="F208" i="15" s="1"/>
  <c r="D168" i="13"/>
  <c r="C168" i="13" s="1"/>
  <c r="A209" i="15"/>
  <c r="A167" i="13"/>
  <c r="F167" i="13" s="1"/>
  <c r="F166" i="14" l="1"/>
  <c r="P166" i="14"/>
  <c r="S166" i="14" s="1"/>
  <c r="A167" i="14"/>
  <c r="D168" i="14"/>
  <c r="C167" i="14"/>
  <c r="R167" i="14"/>
  <c r="D209" i="15"/>
  <c r="C209" i="15" s="1"/>
  <c r="F209" i="15" s="1"/>
  <c r="D169" i="13"/>
  <c r="C169" i="13" s="1"/>
  <c r="A210" i="15"/>
  <c r="A168" i="13"/>
  <c r="F168" i="13" s="1"/>
  <c r="D169" i="14" l="1"/>
  <c r="C168" i="14"/>
  <c r="R168" i="14"/>
  <c r="F167" i="14"/>
  <c r="P167" i="14"/>
  <c r="S167" i="14" s="1"/>
  <c r="A168" i="14"/>
  <c r="D210" i="15"/>
  <c r="C210" i="15" s="1"/>
  <c r="F210" i="15" s="1"/>
  <c r="D170" i="13"/>
  <c r="C170" i="13" s="1"/>
  <c r="A211" i="15"/>
  <c r="A169" i="13"/>
  <c r="F169" i="13" s="1"/>
  <c r="F168" i="14" l="1"/>
  <c r="P168" i="14"/>
  <c r="S168" i="14" s="1"/>
  <c r="A169" i="14"/>
  <c r="D170" i="14"/>
  <c r="C169" i="14"/>
  <c r="R169" i="14"/>
  <c r="D211" i="15"/>
  <c r="C211" i="15" s="1"/>
  <c r="F211" i="15" s="1"/>
  <c r="D171" i="13"/>
  <c r="C171" i="13" s="1"/>
  <c r="A212" i="15"/>
  <c r="A170" i="13"/>
  <c r="F170" i="13" s="1"/>
  <c r="D171" i="14" l="1"/>
  <c r="C170" i="14"/>
  <c r="R170" i="14"/>
  <c r="F169" i="14"/>
  <c r="P169" i="14"/>
  <c r="S169" i="14" s="1"/>
  <c r="A170" i="14"/>
  <c r="D212" i="15"/>
  <c r="C212" i="15" s="1"/>
  <c r="F212" i="15" s="1"/>
  <c r="D172" i="13"/>
  <c r="C172" i="13" s="1"/>
  <c r="A213" i="15"/>
  <c r="A171" i="13"/>
  <c r="F171" i="13" s="1"/>
  <c r="F170" i="14" l="1"/>
  <c r="P170" i="14"/>
  <c r="S170" i="14" s="1"/>
  <c r="A171" i="14"/>
  <c r="D172" i="14"/>
  <c r="C171" i="14"/>
  <c r="R171" i="14"/>
  <c r="D213" i="15"/>
  <c r="C213" i="15" s="1"/>
  <c r="F213" i="15" s="1"/>
  <c r="D173" i="13"/>
  <c r="C173" i="13" s="1"/>
  <c r="A214" i="15"/>
  <c r="A172" i="13"/>
  <c r="F172" i="13" s="1"/>
  <c r="D173" i="14" l="1"/>
  <c r="C172" i="14"/>
  <c r="R172" i="14"/>
  <c r="F171" i="14"/>
  <c r="P171" i="14"/>
  <c r="S171" i="14" s="1"/>
  <c r="A172" i="14"/>
  <c r="D214" i="15"/>
  <c r="C214" i="15" s="1"/>
  <c r="F214" i="15" s="1"/>
  <c r="D174" i="13"/>
  <c r="C174" i="13" s="1"/>
  <c r="A215" i="15"/>
  <c r="A173" i="13"/>
  <c r="F173" i="13" s="1"/>
  <c r="F172" i="14" l="1"/>
  <c r="P172" i="14"/>
  <c r="S172" i="14" s="1"/>
  <c r="A173" i="14"/>
  <c r="D174" i="14"/>
  <c r="C173" i="14"/>
  <c r="R173" i="14"/>
  <c r="D215" i="15"/>
  <c r="C215" i="15" s="1"/>
  <c r="F215" i="15" s="1"/>
  <c r="D175" i="13"/>
  <c r="C175" i="13" s="1"/>
  <c r="A216" i="15"/>
  <c r="A174" i="13"/>
  <c r="F174" i="13" s="1"/>
  <c r="D175" i="14" l="1"/>
  <c r="C174" i="14"/>
  <c r="R174" i="14"/>
  <c r="F173" i="14"/>
  <c r="P173" i="14"/>
  <c r="S173" i="14" s="1"/>
  <c r="A174" i="14"/>
  <c r="D216" i="15"/>
  <c r="C216" i="15" s="1"/>
  <c r="F216" i="15" s="1"/>
  <c r="D176" i="13"/>
  <c r="C176" i="13" s="1"/>
  <c r="A217" i="15"/>
  <c r="A175" i="13"/>
  <c r="F175" i="13" s="1"/>
  <c r="F174" i="14" l="1"/>
  <c r="P174" i="14"/>
  <c r="S174" i="14" s="1"/>
  <c r="A175" i="14"/>
  <c r="D176" i="14"/>
  <c r="C175" i="14"/>
  <c r="R175" i="14"/>
  <c r="D217" i="15"/>
  <c r="C217" i="15" s="1"/>
  <c r="F217" i="15" s="1"/>
  <c r="D177" i="13"/>
  <c r="C177" i="13" s="1"/>
  <c r="A218" i="15"/>
  <c r="A176" i="13"/>
  <c r="F176" i="13" s="1"/>
  <c r="D177" i="14" l="1"/>
  <c r="C176" i="14"/>
  <c r="R176" i="14"/>
  <c r="F175" i="14"/>
  <c r="P175" i="14"/>
  <c r="S175" i="14" s="1"/>
  <c r="A176" i="14"/>
  <c r="D218" i="15"/>
  <c r="C218" i="15" s="1"/>
  <c r="F218" i="15" s="1"/>
  <c r="D178" i="13"/>
  <c r="C178" i="13" s="1"/>
  <c r="A219" i="15"/>
  <c r="A177" i="13"/>
  <c r="F177" i="13" s="1"/>
  <c r="F176" i="14" l="1"/>
  <c r="P176" i="14"/>
  <c r="S176" i="14" s="1"/>
  <c r="A177" i="14"/>
  <c r="D178" i="14"/>
  <c r="C177" i="14"/>
  <c r="R177" i="14"/>
  <c r="D219" i="15"/>
  <c r="C219" i="15" s="1"/>
  <c r="F219" i="15" s="1"/>
  <c r="D179" i="13"/>
  <c r="C179" i="13" s="1"/>
  <c r="A220" i="15"/>
  <c r="A178" i="13"/>
  <c r="F178" i="13" s="1"/>
  <c r="D179" i="14" l="1"/>
  <c r="C178" i="14"/>
  <c r="R178" i="14"/>
  <c r="F177" i="14"/>
  <c r="P177" i="14"/>
  <c r="S177" i="14" s="1"/>
  <c r="A178" i="14"/>
  <c r="D220" i="15"/>
  <c r="C220" i="15" s="1"/>
  <c r="F220" i="15" s="1"/>
  <c r="D180" i="13"/>
  <c r="C180" i="13" s="1"/>
  <c r="A221" i="15"/>
  <c r="A179" i="13"/>
  <c r="F179" i="13" s="1"/>
  <c r="F178" i="14" l="1"/>
  <c r="P178" i="14"/>
  <c r="S178" i="14" s="1"/>
  <c r="A179" i="14"/>
  <c r="D180" i="14"/>
  <c r="C179" i="14"/>
  <c r="R179" i="14"/>
  <c r="D221" i="15"/>
  <c r="C221" i="15" s="1"/>
  <c r="F221" i="15" s="1"/>
  <c r="D181" i="13"/>
  <c r="C181" i="13" s="1"/>
  <c r="A222" i="15"/>
  <c r="A180" i="13"/>
  <c r="F180" i="13" s="1"/>
  <c r="D181" i="14" l="1"/>
  <c r="C180" i="14"/>
  <c r="R180" i="14"/>
  <c r="F179" i="14"/>
  <c r="P179" i="14"/>
  <c r="S179" i="14" s="1"/>
  <c r="A180" i="14"/>
  <c r="D222" i="15"/>
  <c r="C222" i="15" s="1"/>
  <c r="F222" i="15" s="1"/>
  <c r="D182" i="13"/>
  <c r="C182" i="13" s="1"/>
  <c r="A223" i="15"/>
  <c r="A181" i="13"/>
  <c r="F181" i="13" s="1"/>
  <c r="F180" i="14" l="1"/>
  <c r="P180" i="14"/>
  <c r="S180" i="14" s="1"/>
  <c r="A181" i="14"/>
  <c r="D182" i="14"/>
  <c r="C181" i="14"/>
  <c r="R181" i="14"/>
  <c r="D223" i="15"/>
  <c r="C223" i="15" s="1"/>
  <c r="F223" i="15" s="1"/>
  <c r="D183" i="13"/>
  <c r="C183" i="13" s="1"/>
  <c r="A224" i="15"/>
  <c r="A182" i="13"/>
  <c r="F182" i="13" s="1"/>
  <c r="D183" i="14" l="1"/>
  <c r="C182" i="14"/>
  <c r="R182" i="14"/>
  <c r="F181" i="14"/>
  <c r="P181" i="14"/>
  <c r="S181" i="14" s="1"/>
  <c r="A182" i="14"/>
  <c r="D224" i="15"/>
  <c r="C224" i="15" s="1"/>
  <c r="F224" i="15" s="1"/>
  <c r="D184" i="13"/>
  <c r="C184" i="13" s="1"/>
  <c r="A225" i="15"/>
  <c r="A183" i="13"/>
  <c r="F183" i="13" s="1"/>
  <c r="F182" i="14" l="1"/>
  <c r="P182" i="14"/>
  <c r="S182" i="14" s="1"/>
  <c r="A183" i="14"/>
  <c r="D184" i="14"/>
  <c r="C183" i="14"/>
  <c r="R183" i="14"/>
  <c r="D225" i="15"/>
  <c r="C225" i="15" s="1"/>
  <c r="F225" i="15" s="1"/>
  <c r="D185" i="13"/>
  <c r="C185" i="13" s="1"/>
  <c r="A226" i="15"/>
  <c r="A184" i="13"/>
  <c r="F184" i="13" s="1"/>
  <c r="D185" i="14" l="1"/>
  <c r="C184" i="14"/>
  <c r="R184" i="14"/>
  <c r="F183" i="14"/>
  <c r="P183" i="14"/>
  <c r="S183" i="14" s="1"/>
  <c r="A184" i="14"/>
  <c r="D226" i="15"/>
  <c r="C226" i="15" s="1"/>
  <c r="F226" i="15" s="1"/>
  <c r="D186" i="13"/>
  <c r="C186" i="13" s="1"/>
  <c r="A227" i="15"/>
  <c r="A185" i="13"/>
  <c r="F185" i="13" s="1"/>
  <c r="F184" i="14" l="1"/>
  <c r="P184" i="14"/>
  <c r="S184" i="14" s="1"/>
  <c r="A185" i="14"/>
  <c r="D186" i="14"/>
  <c r="C185" i="14"/>
  <c r="R185" i="14"/>
  <c r="D227" i="15"/>
  <c r="C227" i="15" s="1"/>
  <c r="F227" i="15" s="1"/>
  <c r="D187" i="13"/>
  <c r="C187" i="13" s="1"/>
  <c r="A228" i="15"/>
  <c r="A186" i="13"/>
  <c r="F186" i="13" s="1"/>
  <c r="D187" i="14" l="1"/>
  <c r="C186" i="14"/>
  <c r="R186" i="14"/>
  <c r="F185" i="14"/>
  <c r="P185" i="14"/>
  <c r="S185" i="14" s="1"/>
  <c r="A186" i="14"/>
  <c r="D228" i="15"/>
  <c r="C228" i="15" s="1"/>
  <c r="F228" i="15" s="1"/>
  <c r="D188" i="13"/>
  <c r="C188" i="13" s="1"/>
  <c r="A229" i="15"/>
  <c r="A187" i="13"/>
  <c r="F187" i="13" s="1"/>
  <c r="F186" i="14" l="1"/>
  <c r="P186" i="14"/>
  <c r="S186" i="14" s="1"/>
  <c r="A187" i="14"/>
  <c r="D188" i="14"/>
  <c r="C187" i="14"/>
  <c r="R187" i="14"/>
  <c r="D229" i="15"/>
  <c r="C229" i="15" s="1"/>
  <c r="F229" i="15" s="1"/>
  <c r="D189" i="13"/>
  <c r="C189" i="13" s="1"/>
  <c r="A230" i="15"/>
  <c r="A188" i="13"/>
  <c r="F188" i="13" s="1"/>
  <c r="D189" i="14" l="1"/>
  <c r="C188" i="14"/>
  <c r="R188" i="14"/>
  <c r="F187" i="14"/>
  <c r="P187" i="14"/>
  <c r="S187" i="14" s="1"/>
  <c r="A188" i="14"/>
  <c r="D230" i="15"/>
  <c r="C230" i="15" s="1"/>
  <c r="F230" i="15" s="1"/>
  <c r="D190" i="13"/>
  <c r="C190" i="13" s="1"/>
  <c r="A231" i="15"/>
  <c r="A189" i="13"/>
  <c r="F189" i="13" s="1"/>
  <c r="F188" i="14" l="1"/>
  <c r="P188" i="14"/>
  <c r="S188" i="14" s="1"/>
  <c r="A189" i="14"/>
  <c r="D190" i="14"/>
  <c r="C189" i="14"/>
  <c r="R189" i="14"/>
  <c r="D231" i="15"/>
  <c r="C231" i="15" s="1"/>
  <c r="F231" i="15" s="1"/>
  <c r="D191" i="13"/>
  <c r="C191" i="13" s="1"/>
  <c r="A232" i="15"/>
  <c r="A190" i="13"/>
  <c r="F190" i="13" s="1"/>
  <c r="D191" i="14" l="1"/>
  <c r="C190" i="14"/>
  <c r="R190" i="14"/>
  <c r="F189" i="14"/>
  <c r="P189" i="14"/>
  <c r="S189" i="14" s="1"/>
  <c r="A190" i="14"/>
  <c r="D232" i="15"/>
  <c r="C232" i="15" s="1"/>
  <c r="F232" i="15" s="1"/>
  <c r="D192" i="13"/>
  <c r="C192" i="13" s="1"/>
  <c r="A233" i="15"/>
  <c r="A191" i="13"/>
  <c r="F191" i="13" s="1"/>
  <c r="F190" i="14" l="1"/>
  <c r="P190" i="14"/>
  <c r="S190" i="14" s="1"/>
  <c r="A191" i="14"/>
  <c r="D192" i="14"/>
  <c r="C191" i="14"/>
  <c r="R191" i="14"/>
  <c r="D233" i="15"/>
  <c r="C233" i="15" s="1"/>
  <c r="F233" i="15" s="1"/>
  <c r="D193" i="13"/>
  <c r="C193" i="13" s="1"/>
  <c r="A234" i="15"/>
  <c r="A192" i="13"/>
  <c r="F192" i="13" s="1"/>
  <c r="D193" i="14" l="1"/>
  <c r="C192" i="14"/>
  <c r="R192" i="14"/>
  <c r="F191" i="14"/>
  <c r="P191" i="14"/>
  <c r="S191" i="14" s="1"/>
  <c r="A192" i="14"/>
  <c r="D234" i="15"/>
  <c r="C234" i="15" s="1"/>
  <c r="F234" i="15" s="1"/>
  <c r="D194" i="13"/>
  <c r="C194" i="13" s="1"/>
  <c r="A235" i="15"/>
  <c r="A193" i="13"/>
  <c r="F193" i="13" s="1"/>
  <c r="F192" i="14" l="1"/>
  <c r="P192" i="14"/>
  <c r="S192" i="14" s="1"/>
  <c r="A193" i="14"/>
  <c r="D194" i="14"/>
  <c r="C193" i="14"/>
  <c r="R193" i="14"/>
  <c r="D235" i="15"/>
  <c r="C235" i="15" s="1"/>
  <c r="F235" i="15" s="1"/>
  <c r="D195" i="13"/>
  <c r="C195" i="13" s="1"/>
  <c r="A236" i="15"/>
  <c r="A194" i="13"/>
  <c r="F194" i="13" s="1"/>
  <c r="D195" i="14" l="1"/>
  <c r="C194" i="14"/>
  <c r="R194" i="14"/>
  <c r="F193" i="14"/>
  <c r="P193" i="14"/>
  <c r="S193" i="14" s="1"/>
  <c r="A194" i="14"/>
  <c r="D236" i="15"/>
  <c r="C236" i="15" s="1"/>
  <c r="F236" i="15" s="1"/>
  <c r="D196" i="13"/>
  <c r="C196" i="13" s="1"/>
  <c r="A237" i="15"/>
  <c r="A195" i="13"/>
  <c r="F195" i="13" s="1"/>
  <c r="F194" i="14" l="1"/>
  <c r="P194" i="14"/>
  <c r="S194" i="14" s="1"/>
  <c r="A195" i="14"/>
  <c r="D196" i="14"/>
  <c r="C195" i="14"/>
  <c r="R195" i="14"/>
  <c r="D237" i="15"/>
  <c r="C237" i="15" s="1"/>
  <c r="F237" i="15" s="1"/>
  <c r="D197" i="13"/>
  <c r="C197" i="13" s="1"/>
  <c r="A238" i="15"/>
  <c r="A196" i="13"/>
  <c r="F196" i="13" s="1"/>
  <c r="D197" i="14" l="1"/>
  <c r="C196" i="14"/>
  <c r="R196" i="14"/>
  <c r="F195" i="14"/>
  <c r="P195" i="14"/>
  <c r="S195" i="14" s="1"/>
  <c r="A196" i="14"/>
  <c r="D238" i="15"/>
  <c r="C238" i="15" s="1"/>
  <c r="F238" i="15" s="1"/>
  <c r="D198" i="13"/>
  <c r="C198" i="13" s="1"/>
  <c r="A239" i="15"/>
  <c r="A197" i="13"/>
  <c r="F197" i="13" s="1"/>
  <c r="F196" i="14" l="1"/>
  <c r="P196" i="14"/>
  <c r="S196" i="14" s="1"/>
  <c r="A197" i="14"/>
  <c r="D198" i="14"/>
  <c r="C197" i="14"/>
  <c r="R197" i="14"/>
  <c r="D239" i="15"/>
  <c r="C239" i="15" s="1"/>
  <c r="F239" i="15" s="1"/>
  <c r="D199" i="13"/>
  <c r="C199" i="13" s="1"/>
  <c r="A240" i="15"/>
  <c r="A198" i="13"/>
  <c r="F198" i="13" s="1"/>
  <c r="D199" i="14" l="1"/>
  <c r="C198" i="14"/>
  <c r="R198" i="14"/>
  <c r="F197" i="14"/>
  <c r="P197" i="14"/>
  <c r="S197" i="14" s="1"/>
  <c r="A198" i="14"/>
  <c r="D240" i="15"/>
  <c r="C240" i="15" s="1"/>
  <c r="F240" i="15" s="1"/>
  <c r="D200" i="13"/>
  <c r="C200" i="13" s="1"/>
  <c r="A241" i="15"/>
  <c r="A199" i="13"/>
  <c r="F199" i="13" s="1"/>
  <c r="F198" i="14" l="1"/>
  <c r="P198" i="14"/>
  <c r="S198" i="14" s="1"/>
  <c r="A199" i="14"/>
  <c r="D200" i="14"/>
  <c r="C199" i="14"/>
  <c r="R199" i="14"/>
  <c r="D241" i="15"/>
  <c r="C241" i="15" s="1"/>
  <c r="F241" i="15" s="1"/>
  <c r="D201" i="13"/>
  <c r="C201" i="13" s="1"/>
  <c r="A242" i="15"/>
  <c r="A200" i="13"/>
  <c r="F200" i="13" s="1"/>
  <c r="D201" i="14" l="1"/>
  <c r="C200" i="14"/>
  <c r="R200" i="14"/>
  <c r="F199" i="14"/>
  <c r="P199" i="14"/>
  <c r="S199" i="14" s="1"/>
  <c r="A200" i="14"/>
  <c r="D242" i="15"/>
  <c r="C242" i="15" s="1"/>
  <c r="F242" i="15" s="1"/>
  <c r="D202" i="13"/>
  <c r="C202" i="13" s="1"/>
  <c r="A243" i="15"/>
  <c r="A201" i="13"/>
  <c r="F201" i="13" s="1"/>
  <c r="F200" i="14" l="1"/>
  <c r="P200" i="14"/>
  <c r="S200" i="14" s="1"/>
  <c r="A201" i="14"/>
  <c r="D202" i="14"/>
  <c r="C201" i="14"/>
  <c r="R201" i="14"/>
  <c r="D243" i="15"/>
  <c r="C243" i="15" s="1"/>
  <c r="F243" i="15" s="1"/>
  <c r="D203" i="13"/>
  <c r="C203" i="13" s="1"/>
  <c r="A244" i="15"/>
  <c r="A202" i="13"/>
  <c r="F202" i="13" s="1"/>
  <c r="D203" i="14" l="1"/>
  <c r="C202" i="14"/>
  <c r="R202" i="14"/>
  <c r="F201" i="14"/>
  <c r="P201" i="14"/>
  <c r="S201" i="14" s="1"/>
  <c r="A202" i="14"/>
  <c r="D244" i="15"/>
  <c r="C244" i="15" s="1"/>
  <c r="F244" i="15" s="1"/>
  <c r="D204" i="13"/>
  <c r="C204" i="13" s="1"/>
  <c r="A245" i="15"/>
  <c r="A203" i="13"/>
  <c r="F203" i="13" s="1"/>
  <c r="F202" i="14" l="1"/>
  <c r="P202" i="14"/>
  <c r="S202" i="14" s="1"/>
  <c r="A203" i="14"/>
  <c r="D204" i="14"/>
  <c r="C203" i="14"/>
  <c r="R203" i="14"/>
  <c r="D245" i="15"/>
  <c r="C245" i="15" s="1"/>
  <c r="F245" i="15" s="1"/>
  <c r="D205" i="13"/>
  <c r="C205" i="13" s="1"/>
  <c r="A246" i="15"/>
  <c r="A204" i="13"/>
  <c r="F204" i="13" s="1"/>
  <c r="D205" i="14" l="1"/>
  <c r="C204" i="14"/>
  <c r="R204" i="14"/>
  <c r="F203" i="14"/>
  <c r="P203" i="14"/>
  <c r="S203" i="14" s="1"/>
  <c r="A204" i="14"/>
  <c r="D246" i="15"/>
  <c r="C246" i="15" s="1"/>
  <c r="F246" i="15" s="1"/>
  <c r="D206" i="13"/>
  <c r="C206" i="13" s="1"/>
  <c r="A247" i="15"/>
  <c r="A205" i="13"/>
  <c r="F205" i="13" s="1"/>
  <c r="F204" i="14" l="1"/>
  <c r="P204" i="14"/>
  <c r="S204" i="14" s="1"/>
  <c r="A205" i="14"/>
  <c r="D206" i="14"/>
  <c r="C205" i="14"/>
  <c r="R205" i="14"/>
  <c r="D247" i="15"/>
  <c r="C247" i="15" s="1"/>
  <c r="F247" i="15" s="1"/>
  <c r="D207" i="13"/>
  <c r="C207" i="13" s="1"/>
  <c r="A248" i="15"/>
  <c r="A206" i="13"/>
  <c r="F206" i="13" s="1"/>
  <c r="D207" i="14" l="1"/>
  <c r="C206" i="14"/>
  <c r="R206" i="14"/>
  <c r="F205" i="14"/>
  <c r="P205" i="14"/>
  <c r="S205" i="14" s="1"/>
  <c r="A206" i="14"/>
  <c r="D248" i="15"/>
  <c r="C248" i="15" s="1"/>
  <c r="F248" i="15" s="1"/>
  <c r="D208" i="13"/>
  <c r="C208" i="13" s="1"/>
  <c r="A249" i="15"/>
  <c r="A207" i="13"/>
  <c r="F207" i="13" s="1"/>
  <c r="F206" i="14" l="1"/>
  <c r="P206" i="14"/>
  <c r="S206" i="14" s="1"/>
  <c r="A207" i="14"/>
  <c r="D208" i="14"/>
  <c r="C207" i="14"/>
  <c r="R207" i="14"/>
  <c r="D249" i="15"/>
  <c r="C249" i="15" s="1"/>
  <c r="F249" i="15" s="1"/>
  <c r="D209" i="13"/>
  <c r="C209" i="13" s="1"/>
  <c r="A250" i="15"/>
  <c r="A208" i="13"/>
  <c r="F208" i="13" s="1"/>
  <c r="D209" i="14" l="1"/>
  <c r="C208" i="14"/>
  <c r="R208" i="14"/>
  <c r="F207" i="14"/>
  <c r="P207" i="14"/>
  <c r="S207" i="14" s="1"/>
  <c r="A208" i="14"/>
  <c r="D250" i="15"/>
  <c r="C250" i="15" s="1"/>
  <c r="F250" i="15" s="1"/>
  <c r="D210" i="13"/>
  <c r="C210" i="13" s="1"/>
  <c r="A251" i="15"/>
  <c r="A209" i="13"/>
  <c r="F209" i="13" s="1"/>
  <c r="F208" i="14" l="1"/>
  <c r="P208" i="14"/>
  <c r="S208" i="14" s="1"/>
  <c r="A209" i="14"/>
  <c r="D210" i="14"/>
  <c r="C209" i="14"/>
  <c r="R209" i="14"/>
  <c r="D251" i="15"/>
  <c r="C251" i="15" s="1"/>
  <c r="F251" i="15" s="1"/>
  <c r="D211" i="13"/>
  <c r="C211" i="13" s="1"/>
  <c r="A252" i="15"/>
  <c r="A210" i="13"/>
  <c r="F210" i="13" s="1"/>
  <c r="D211" i="14" l="1"/>
  <c r="C210" i="14"/>
  <c r="R210" i="14"/>
  <c r="F209" i="14"/>
  <c r="P209" i="14"/>
  <c r="S209" i="14" s="1"/>
  <c r="A210" i="14"/>
  <c r="D252" i="15"/>
  <c r="C252" i="15" s="1"/>
  <c r="F252" i="15" s="1"/>
  <c r="D212" i="13"/>
  <c r="C212" i="13" s="1"/>
  <c r="A253" i="15"/>
  <c r="A211" i="13"/>
  <c r="F211" i="13" s="1"/>
  <c r="F210" i="14" l="1"/>
  <c r="P210" i="14"/>
  <c r="S210" i="14" s="1"/>
  <c r="A211" i="14"/>
  <c r="D212" i="14"/>
  <c r="C211" i="14"/>
  <c r="R211" i="14"/>
  <c r="D253" i="15"/>
  <c r="C253" i="15" s="1"/>
  <c r="F253" i="15" s="1"/>
  <c r="D213" i="13"/>
  <c r="C213" i="13" s="1"/>
  <c r="A254" i="15"/>
  <c r="A212" i="13"/>
  <c r="F212" i="13" s="1"/>
  <c r="D213" i="14" l="1"/>
  <c r="C212" i="14"/>
  <c r="R212" i="14"/>
  <c r="F211" i="14"/>
  <c r="P211" i="14"/>
  <c r="S211" i="14" s="1"/>
  <c r="A212" i="14"/>
  <c r="D254" i="15"/>
  <c r="C254" i="15" s="1"/>
  <c r="F254" i="15" s="1"/>
  <c r="D214" i="13"/>
  <c r="C214" i="13" s="1"/>
  <c r="A255" i="15"/>
  <c r="A213" i="13"/>
  <c r="F213" i="13" s="1"/>
  <c r="F212" i="14" l="1"/>
  <c r="P212" i="14"/>
  <c r="S212" i="14" s="1"/>
  <c r="A213" i="14"/>
  <c r="D214" i="14"/>
  <c r="C213" i="14"/>
  <c r="R213" i="14"/>
  <c r="D255" i="15"/>
  <c r="C255" i="15" s="1"/>
  <c r="F255" i="15" s="1"/>
  <c r="D215" i="13"/>
  <c r="C215" i="13" s="1"/>
  <c r="A256" i="15"/>
  <c r="A214" i="13"/>
  <c r="F214" i="13" s="1"/>
  <c r="D215" i="14" l="1"/>
  <c r="C214" i="14"/>
  <c r="R214" i="14"/>
  <c r="F213" i="14"/>
  <c r="P213" i="14"/>
  <c r="S213" i="14" s="1"/>
  <c r="A214" i="14"/>
  <c r="D256" i="15"/>
  <c r="C256" i="15" s="1"/>
  <c r="F256" i="15" s="1"/>
  <c r="D216" i="13"/>
  <c r="C216" i="13" s="1"/>
  <c r="A257" i="15"/>
  <c r="A215" i="13"/>
  <c r="F215" i="13" s="1"/>
  <c r="F214" i="14" l="1"/>
  <c r="P214" i="14"/>
  <c r="S214" i="14" s="1"/>
  <c r="A215" i="14"/>
  <c r="D216" i="14"/>
  <c r="C215" i="14"/>
  <c r="R215" i="14"/>
  <c r="D257" i="15"/>
  <c r="C257" i="15" s="1"/>
  <c r="F257" i="15" s="1"/>
  <c r="D217" i="13"/>
  <c r="C217" i="13" s="1"/>
  <c r="A258" i="15"/>
  <c r="A216" i="13"/>
  <c r="F216" i="13" s="1"/>
  <c r="D217" i="14" l="1"/>
  <c r="C216" i="14"/>
  <c r="R216" i="14"/>
  <c r="F215" i="14"/>
  <c r="P215" i="14"/>
  <c r="S215" i="14" s="1"/>
  <c r="A216" i="14"/>
  <c r="D258" i="15"/>
  <c r="C258" i="15" s="1"/>
  <c r="F258" i="15" s="1"/>
  <c r="D218" i="13"/>
  <c r="C218" i="13" s="1"/>
  <c r="A259" i="15"/>
  <c r="A217" i="13"/>
  <c r="F217" i="13" s="1"/>
  <c r="F216" i="14" l="1"/>
  <c r="P216" i="14"/>
  <c r="S216" i="14" s="1"/>
  <c r="A217" i="14"/>
  <c r="D218" i="14"/>
  <c r="C217" i="14"/>
  <c r="R217" i="14"/>
  <c r="D259" i="15"/>
  <c r="C259" i="15" s="1"/>
  <c r="F259" i="15" s="1"/>
  <c r="D219" i="13"/>
  <c r="C219" i="13" s="1"/>
  <c r="A260" i="15"/>
  <c r="A218" i="13"/>
  <c r="F218" i="13" s="1"/>
  <c r="D219" i="14" l="1"/>
  <c r="C218" i="14"/>
  <c r="R218" i="14"/>
  <c r="F217" i="14"/>
  <c r="P217" i="14"/>
  <c r="S217" i="14" s="1"/>
  <c r="A218" i="14"/>
  <c r="D260" i="15"/>
  <c r="C260" i="15" s="1"/>
  <c r="F260" i="15" s="1"/>
  <c r="D220" i="13"/>
  <c r="C220" i="13" s="1"/>
  <c r="A261" i="15"/>
  <c r="A219" i="13"/>
  <c r="F219" i="13" s="1"/>
  <c r="F218" i="14" l="1"/>
  <c r="P218" i="14"/>
  <c r="S218" i="14" s="1"/>
  <c r="A219" i="14"/>
  <c r="D220" i="14"/>
  <c r="C219" i="14"/>
  <c r="R219" i="14"/>
  <c r="D261" i="15"/>
  <c r="C261" i="15" s="1"/>
  <c r="F261" i="15" s="1"/>
  <c r="D221" i="13"/>
  <c r="C221" i="13" s="1"/>
  <c r="A262" i="15"/>
  <c r="A220" i="13"/>
  <c r="F220" i="13" s="1"/>
  <c r="D221" i="14" l="1"/>
  <c r="C220" i="14"/>
  <c r="R220" i="14"/>
  <c r="F219" i="14"/>
  <c r="P219" i="14"/>
  <c r="S219" i="14" s="1"/>
  <c r="A220" i="14"/>
  <c r="D262" i="15"/>
  <c r="C262" i="15" s="1"/>
  <c r="F262" i="15" s="1"/>
  <c r="D222" i="13"/>
  <c r="C222" i="13" s="1"/>
  <c r="A263" i="15"/>
  <c r="A221" i="13"/>
  <c r="F221" i="13" s="1"/>
  <c r="F220" i="14" l="1"/>
  <c r="P220" i="14"/>
  <c r="S220" i="14" s="1"/>
  <c r="A221" i="14"/>
  <c r="D222" i="14"/>
  <c r="C221" i="14"/>
  <c r="R221" i="14"/>
  <c r="D263" i="15"/>
  <c r="C263" i="15" s="1"/>
  <c r="F263" i="15" s="1"/>
  <c r="D223" i="13"/>
  <c r="C223" i="13" s="1"/>
  <c r="A264" i="15"/>
  <c r="A222" i="13"/>
  <c r="F222" i="13" s="1"/>
  <c r="D223" i="14" l="1"/>
  <c r="C222" i="14"/>
  <c r="R222" i="14"/>
  <c r="F221" i="14"/>
  <c r="P221" i="14"/>
  <c r="S221" i="14" s="1"/>
  <c r="A222" i="14"/>
  <c r="D264" i="15"/>
  <c r="C264" i="15" s="1"/>
  <c r="F264" i="15" s="1"/>
  <c r="D224" i="13"/>
  <c r="C224" i="13" s="1"/>
  <c r="A265" i="15"/>
  <c r="A223" i="13"/>
  <c r="F223" i="13" s="1"/>
  <c r="F222" i="14" l="1"/>
  <c r="P222" i="14"/>
  <c r="S222" i="14" s="1"/>
  <c r="A223" i="14"/>
  <c r="D224" i="14"/>
  <c r="C223" i="14"/>
  <c r="R223" i="14"/>
  <c r="D265" i="15"/>
  <c r="C265" i="15" s="1"/>
  <c r="F265" i="15" s="1"/>
  <c r="D225" i="13"/>
  <c r="C225" i="13" s="1"/>
  <c r="A266" i="15"/>
  <c r="A224" i="13"/>
  <c r="F224" i="13" s="1"/>
  <c r="D225" i="14" l="1"/>
  <c r="C224" i="14"/>
  <c r="R224" i="14"/>
  <c r="F223" i="14"/>
  <c r="P223" i="14"/>
  <c r="S223" i="14" s="1"/>
  <c r="A224" i="14"/>
  <c r="D266" i="15"/>
  <c r="C266" i="15" s="1"/>
  <c r="F266" i="15" s="1"/>
  <c r="D226" i="13"/>
  <c r="C226" i="13" s="1"/>
  <c r="A267" i="15"/>
  <c r="A225" i="13"/>
  <c r="F225" i="13" s="1"/>
  <c r="F224" i="14" l="1"/>
  <c r="P224" i="14"/>
  <c r="S224" i="14" s="1"/>
  <c r="A225" i="14"/>
  <c r="D226" i="14"/>
  <c r="C225" i="14"/>
  <c r="R225" i="14"/>
  <c r="D267" i="15"/>
  <c r="C267" i="15" s="1"/>
  <c r="F267" i="15" s="1"/>
  <c r="D227" i="13"/>
  <c r="C227" i="13" s="1"/>
  <c r="A268" i="15"/>
  <c r="A226" i="13"/>
  <c r="F226" i="13" s="1"/>
  <c r="D227" i="14" l="1"/>
  <c r="C226" i="14"/>
  <c r="R226" i="14"/>
  <c r="F225" i="14"/>
  <c r="P225" i="14"/>
  <c r="S225" i="14" s="1"/>
  <c r="A226" i="14"/>
  <c r="D268" i="15"/>
  <c r="C268" i="15" s="1"/>
  <c r="F268" i="15" s="1"/>
  <c r="D228" i="13"/>
  <c r="C228" i="13" s="1"/>
  <c r="A269" i="15"/>
  <c r="A227" i="13"/>
  <c r="F227" i="13" s="1"/>
  <c r="F226" i="14" l="1"/>
  <c r="P226" i="14"/>
  <c r="S226" i="14" s="1"/>
  <c r="A227" i="14"/>
  <c r="D228" i="14"/>
  <c r="C227" i="14"/>
  <c r="R227" i="14"/>
  <c r="D269" i="15"/>
  <c r="C269" i="15" s="1"/>
  <c r="F269" i="15" s="1"/>
  <c r="D229" i="13"/>
  <c r="C229" i="13" s="1"/>
  <c r="A270" i="15"/>
  <c r="A228" i="13"/>
  <c r="F228" i="13" s="1"/>
  <c r="D229" i="14" l="1"/>
  <c r="C228" i="14"/>
  <c r="R228" i="14"/>
  <c r="F227" i="14"/>
  <c r="P227" i="14"/>
  <c r="S227" i="14" s="1"/>
  <c r="A228" i="14"/>
  <c r="D270" i="15"/>
  <c r="C270" i="15" s="1"/>
  <c r="F270" i="15" s="1"/>
  <c r="D230" i="13"/>
  <c r="C230" i="13" s="1"/>
  <c r="A271" i="15"/>
  <c r="A229" i="13"/>
  <c r="F229" i="13" s="1"/>
  <c r="F228" i="14" l="1"/>
  <c r="P228" i="14"/>
  <c r="S228" i="14" s="1"/>
  <c r="A229" i="14"/>
  <c r="D230" i="14"/>
  <c r="C229" i="14"/>
  <c r="R229" i="14"/>
  <c r="D271" i="15"/>
  <c r="C271" i="15" s="1"/>
  <c r="F271" i="15" s="1"/>
  <c r="D231" i="13"/>
  <c r="C231" i="13" s="1"/>
  <c r="A272" i="15"/>
  <c r="A230" i="13"/>
  <c r="F230" i="13" s="1"/>
  <c r="D231" i="14" l="1"/>
  <c r="C230" i="14"/>
  <c r="R230" i="14"/>
  <c r="F229" i="14"/>
  <c r="P229" i="14"/>
  <c r="S229" i="14" s="1"/>
  <c r="A230" i="14"/>
  <c r="D272" i="15"/>
  <c r="C272" i="15" s="1"/>
  <c r="F272" i="15" s="1"/>
  <c r="D232" i="13"/>
  <c r="C232" i="13" s="1"/>
  <c r="A273" i="15"/>
  <c r="A231" i="13"/>
  <c r="F231" i="13" s="1"/>
  <c r="F230" i="14" l="1"/>
  <c r="P230" i="14"/>
  <c r="S230" i="14" s="1"/>
  <c r="A231" i="14"/>
  <c r="D232" i="14"/>
  <c r="C231" i="14"/>
  <c r="R231" i="14"/>
  <c r="D273" i="15"/>
  <c r="C273" i="15" s="1"/>
  <c r="F273" i="15" s="1"/>
  <c r="D233" i="13"/>
  <c r="C233" i="13" s="1"/>
  <c r="A274" i="15"/>
  <c r="A232" i="13"/>
  <c r="F232" i="13" s="1"/>
  <c r="D233" i="14" l="1"/>
  <c r="C232" i="14"/>
  <c r="R232" i="14"/>
  <c r="F231" i="14"/>
  <c r="P231" i="14"/>
  <c r="S231" i="14" s="1"/>
  <c r="A232" i="14"/>
  <c r="D274" i="15"/>
  <c r="C274" i="15" s="1"/>
  <c r="F274" i="15" s="1"/>
  <c r="D234" i="13"/>
  <c r="C234" i="13" s="1"/>
  <c r="A275" i="15"/>
  <c r="A233" i="13"/>
  <c r="F233" i="13" s="1"/>
  <c r="F232" i="14" l="1"/>
  <c r="P232" i="14"/>
  <c r="S232" i="14" s="1"/>
  <c r="A233" i="14"/>
  <c r="D234" i="14"/>
  <c r="C233" i="14"/>
  <c r="R233" i="14"/>
  <c r="D275" i="15"/>
  <c r="C275" i="15" s="1"/>
  <c r="F275" i="15" s="1"/>
  <c r="D235" i="13"/>
  <c r="C235" i="13" s="1"/>
  <c r="A276" i="15"/>
  <c r="A234" i="13"/>
  <c r="F234" i="13" s="1"/>
  <c r="D235" i="14" l="1"/>
  <c r="C234" i="14"/>
  <c r="R234" i="14"/>
  <c r="F233" i="14"/>
  <c r="P233" i="14"/>
  <c r="S233" i="14" s="1"/>
  <c r="A234" i="14"/>
  <c r="D276" i="15"/>
  <c r="C276" i="15" s="1"/>
  <c r="F276" i="15" s="1"/>
  <c r="D236" i="13"/>
  <c r="C236" i="13" s="1"/>
  <c r="A277" i="15"/>
  <c r="A235" i="13"/>
  <c r="F235" i="13" s="1"/>
  <c r="F234" i="14" l="1"/>
  <c r="P234" i="14"/>
  <c r="S234" i="14" s="1"/>
  <c r="A235" i="14"/>
  <c r="D236" i="14"/>
  <c r="C235" i="14"/>
  <c r="R235" i="14"/>
  <c r="D277" i="15"/>
  <c r="C277" i="15" s="1"/>
  <c r="F277" i="15" s="1"/>
  <c r="D237" i="13"/>
  <c r="C237" i="13" s="1"/>
  <c r="A278" i="15"/>
  <c r="A236" i="13"/>
  <c r="F236" i="13" s="1"/>
  <c r="D237" i="14" l="1"/>
  <c r="C236" i="14"/>
  <c r="R236" i="14"/>
  <c r="F235" i="14"/>
  <c r="P235" i="14"/>
  <c r="S235" i="14" s="1"/>
  <c r="A236" i="14"/>
  <c r="D278" i="15"/>
  <c r="C278" i="15" s="1"/>
  <c r="F278" i="15" s="1"/>
  <c r="D238" i="13"/>
  <c r="C238" i="13" s="1"/>
  <c r="A279" i="15"/>
  <c r="A237" i="13"/>
  <c r="F237" i="13" s="1"/>
  <c r="F236" i="14" l="1"/>
  <c r="P236" i="14"/>
  <c r="S236" i="14" s="1"/>
  <c r="A237" i="14"/>
  <c r="D238" i="14"/>
  <c r="C237" i="14"/>
  <c r="R237" i="14"/>
  <c r="D279" i="15"/>
  <c r="C279" i="15" s="1"/>
  <c r="F279" i="15" s="1"/>
  <c r="D239" i="13"/>
  <c r="C239" i="13" s="1"/>
  <c r="A280" i="15"/>
  <c r="A238" i="13"/>
  <c r="F238" i="13" s="1"/>
  <c r="D239" i="14" l="1"/>
  <c r="C238" i="14"/>
  <c r="R238" i="14"/>
  <c r="F237" i="14"/>
  <c r="P237" i="14"/>
  <c r="S237" i="14" s="1"/>
  <c r="A238" i="14"/>
  <c r="D280" i="15"/>
  <c r="C280" i="15" s="1"/>
  <c r="F280" i="15" s="1"/>
  <c r="D240" i="13"/>
  <c r="C240" i="13" s="1"/>
  <c r="A281" i="15"/>
  <c r="A239" i="13"/>
  <c r="F239" i="13" s="1"/>
  <c r="F238" i="14" l="1"/>
  <c r="P238" i="14"/>
  <c r="S238" i="14" s="1"/>
  <c r="A239" i="14"/>
  <c r="D240" i="14"/>
  <c r="C239" i="14"/>
  <c r="R239" i="14"/>
  <c r="D281" i="15"/>
  <c r="C281" i="15" s="1"/>
  <c r="F281" i="15" s="1"/>
  <c r="D241" i="13"/>
  <c r="C241" i="13" s="1"/>
  <c r="A282" i="15"/>
  <c r="A240" i="13"/>
  <c r="F240" i="13" s="1"/>
  <c r="D241" i="14" l="1"/>
  <c r="C240" i="14"/>
  <c r="R240" i="14"/>
  <c r="F239" i="14"/>
  <c r="P239" i="14"/>
  <c r="S239" i="14" s="1"/>
  <c r="A240" i="14"/>
  <c r="D282" i="15"/>
  <c r="C282" i="15" s="1"/>
  <c r="F282" i="15" s="1"/>
  <c r="D242" i="13"/>
  <c r="C242" i="13" s="1"/>
  <c r="A283" i="15"/>
  <c r="A241" i="13"/>
  <c r="F241" i="13" s="1"/>
  <c r="F240" i="14" l="1"/>
  <c r="P240" i="14"/>
  <c r="S240" i="14" s="1"/>
  <c r="A241" i="14"/>
  <c r="D242" i="14"/>
  <c r="C241" i="14"/>
  <c r="R241" i="14"/>
  <c r="D283" i="15"/>
  <c r="C283" i="15" s="1"/>
  <c r="F283" i="15" s="1"/>
  <c r="D243" i="13"/>
  <c r="C243" i="13" s="1"/>
  <c r="A284" i="15"/>
  <c r="A242" i="13"/>
  <c r="F242" i="13" s="1"/>
  <c r="D243" i="14" l="1"/>
  <c r="C242" i="14"/>
  <c r="R242" i="14"/>
  <c r="F241" i="14"/>
  <c r="P241" i="14"/>
  <c r="S241" i="14" s="1"/>
  <c r="A242" i="14"/>
  <c r="D284" i="15"/>
  <c r="C284" i="15" s="1"/>
  <c r="F284" i="15" s="1"/>
  <c r="D244" i="13"/>
  <c r="C244" i="13" s="1"/>
  <c r="A285" i="15"/>
  <c r="A243" i="13"/>
  <c r="F243" i="13" s="1"/>
  <c r="F242" i="14" l="1"/>
  <c r="P242" i="14"/>
  <c r="S242" i="14" s="1"/>
  <c r="A243" i="14"/>
  <c r="D244" i="14"/>
  <c r="C243" i="14"/>
  <c r="R243" i="14"/>
  <c r="D285" i="15"/>
  <c r="C285" i="15" s="1"/>
  <c r="F285" i="15" s="1"/>
  <c r="D245" i="13"/>
  <c r="C245" i="13" s="1"/>
  <c r="A286" i="15"/>
  <c r="A244" i="13"/>
  <c r="F244" i="13" s="1"/>
  <c r="D245" i="14" l="1"/>
  <c r="C244" i="14"/>
  <c r="R244" i="14"/>
  <c r="F243" i="14"/>
  <c r="P243" i="14"/>
  <c r="S243" i="14" s="1"/>
  <c r="A244" i="14"/>
  <c r="D286" i="15"/>
  <c r="C286" i="15" s="1"/>
  <c r="F286" i="15" s="1"/>
  <c r="D246" i="13"/>
  <c r="C246" i="13" s="1"/>
  <c r="A287" i="15"/>
  <c r="A245" i="13"/>
  <c r="F245" i="13" s="1"/>
  <c r="F244" i="14" l="1"/>
  <c r="P244" i="14"/>
  <c r="S244" i="14" s="1"/>
  <c r="A245" i="14"/>
  <c r="D246" i="14"/>
  <c r="C245" i="14"/>
  <c r="R245" i="14"/>
  <c r="D287" i="15"/>
  <c r="C287" i="15" s="1"/>
  <c r="F287" i="15" s="1"/>
  <c r="D247" i="13"/>
  <c r="C247" i="13" s="1"/>
  <c r="A288" i="15"/>
  <c r="A246" i="13"/>
  <c r="F246" i="13" s="1"/>
  <c r="D247" i="14" l="1"/>
  <c r="C246" i="14"/>
  <c r="R246" i="14"/>
  <c r="F245" i="14"/>
  <c r="P245" i="14"/>
  <c r="S245" i="14" s="1"/>
  <c r="A246" i="14"/>
  <c r="D288" i="15"/>
  <c r="C288" i="15" s="1"/>
  <c r="F288" i="15" s="1"/>
  <c r="D248" i="13"/>
  <c r="C248" i="13" s="1"/>
  <c r="A289" i="15"/>
  <c r="A247" i="13"/>
  <c r="F247" i="13" s="1"/>
  <c r="F246" i="14" l="1"/>
  <c r="P246" i="14"/>
  <c r="S246" i="14" s="1"/>
  <c r="A247" i="14"/>
  <c r="D248" i="14"/>
  <c r="C247" i="14"/>
  <c r="R247" i="14"/>
  <c r="D289" i="15"/>
  <c r="C289" i="15" s="1"/>
  <c r="F289" i="15" s="1"/>
  <c r="D249" i="13"/>
  <c r="C249" i="13" s="1"/>
  <c r="A290" i="15"/>
  <c r="A248" i="13"/>
  <c r="F248" i="13" s="1"/>
  <c r="D249" i="14" l="1"/>
  <c r="C248" i="14"/>
  <c r="R248" i="14"/>
  <c r="F247" i="14"/>
  <c r="P247" i="14"/>
  <c r="S247" i="14" s="1"/>
  <c r="A248" i="14"/>
  <c r="D290" i="15"/>
  <c r="C290" i="15" s="1"/>
  <c r="F290" i="15" s="1"/>
  <c r="D250" i="13"/>
  <c r="C250" i="13" s="1"/>
  <c r="A291" i="15"/>
  <c r="A249" i="13"/>
  <c r="F249" i="13" s="1"/>
  <c r="F248" i="14" l="1"/>
  <c r="P248" i="14"/>
  <c r="S248" i="14" s="1"/>
  <c r="A249" i="14"/>
  <c r="D250" i="14"/>
  <c r="C249" i="14"/>
  <c r="R249" i="14"/>
  <c r="D291" i="15"/>
  <c r="C291" i="15" s="1"/>
  <c r="F291" i="15" s="1"/>
  <c r="D251" i="13"/>
  <c r="C251" i="13" s="1"/>
  <c r="A292" i="15"/>
  <c r="A250" i="13"/>
  <c r="F250" i="13" s="1"/>
  <c r="D251" i="14" l="1"/>
  <c r="C250" i="14"/>
  <c r="R250" i="14"/>
  <c r="F249" i="14"/>
  <c r="P249" i="14"/>
  <c r="S249" i="14" s="1"/>
  <c r="A250" i="14"/>
  <c r="D292" i="15"/>
  <c r="C292" i="15" s="1"/>
  <c r="F292" i="15" s="1"/>
  <c r="D252" i="13"/>
  <c r="C252" i="13" s="1"/>
  <c r="A293" i="15"/>
  <c r="A251" i="13"/>
  <c r="F251" i="13" s="1"/>
  <c r="F250" i="14" l="1"/>
  <c r="P250" i="14"/>
  <c r="S250" i="14" s="1"/>
  <c r="A251" i="14"/>
  <c r="D252" i="14"/>
  <c r="C251" i="14"/>
  <c r="R251" i="14"/>
  <c r="D293" i="15"/>
  <c r="C293" i="15" s="1"/>
  <c r="F293" i="15" s="1"/>
  <c r="D253" i="13"/>
  <c r="C253" i="13" s="1"/>
  <c r="A294" i="15"/>
  <c r="A252" i="13"/>
  <c r="F252" i="13" s="1"/>
  <c r="D253" i="14" l="1"/>
  <c r="C252" i="14"/>
  <c r="R252" i="14"/>
  <c r="F251" i="14"/>
  <c r="P251" i="14"/>
  <c r="S251" i="14" s="1"/>
  <c r="A252" i="14"/>
  <c r="D294" i="15"/>
  <c r="C294" i="15" s="1"/>
  <c r="F294" i="15" s="1"/>
  <c r="D254" i="13"/>
  <c r="C254" i="13" s="1"/>
  <c r="A295" i="15"/>
  <c r="A253" i="13"/>
  <c r="F253" i="13" s="1"/>
  <c r="F252" i="14" l="1"/>
  <c r="P252" i="14"/>
  <c r="S252" i="14" s="1"/>
  <c r="A253" i="14"/>
  <c r="D254" i="14"/>
  <c r="C253" i="14"/>
  <c r="R253" i="14"/>
  <c r="D295" i="15"/>
  <c r="C295" i="15" s="1"/>
  <c r="F295" i="15" s="1"/>
  <c r="D255" i="13"/>
  <c r="C255" i="13" s="1"/>
  <c r="A296" i="15"/>
  <c r="A254" i="13"/>
  <c r="F254" i="13" s="1"/>
  <c r="D255" i="14" l="1"/>
  <c r="C254" i="14"/>
  <c r="R254" i="14"/>
  <c r="F253" i="14"/>
  <c r="P253" i="14"/>
  <c r="S253" i="14" s="1"/>
  <c r="A254" i="14"/>
  <c r="D296" i="15"/>
  <c r="C296" i="15" s="1"/>
  <c r="F296" i="15" s="1"/>
  <c r="D256" i="13"/>
  <c r="C256" i="13" s="1"/>
  <c r="A297" i="15"/>
  <c r="A255" i="13"/>
  <c r="F255" i="13" s="1"/>
  <c r="F254" i="14" l="1"/>
  <c r="P254" i="14"/>
  <c r="S254" i="14" s="1"/>
  <c r="A255" i="14"/>
  <c r="D256" i="14"/>
  <c r="C255" i="14"/>
  <c r="R255" i="14"/>
  <c r="D297" i="15"/>
  <c r="C297" i="15" s="1"/>
  <c r="F297" i="15" s="1"/>
  <c r="D257" i="13"/>
  <c r="C257" i="13" s="1"/>
  <c r="A298" i="15"/>
  <c r="A256" i="13"/>
  <c r="F256" i="13" s="1"/>
  <c r="D257" i="14" l="1"/>
  <c r="C256" i="14"/>
  <c r="R256" i="14"/>
  <c r="F255" i="14"/>
  <c r="P255" i="14"/>
  <c r="S255" i="14" s="1"/>
  <c r="A256" i="14"/>
  <c r="D298" i="15"/>
  <c r="C298" i="15" s="1"/>
  <c r="F298" i="15" s="1"/>
  <c r="D258" i="13"/>
  <c r="C258" i="13" s="1"/>
  <c r="A299" i="15"/>
  <c r="A257" i="13"/>
  <c r="F257" i="13" s="1"/>
  <c r="F256" i="14" l="1"/>
  <c r="P256" i="14"/>
  <c r="S256" i="14" s="1"/>
  <c r="A257" i="14"/>
  <c r="D258" i="14"/>
  <c r="C257" i="14"/>
  <c r="R257" i="14"/>
  <c r="D299" i="15"/>
  <c r="C299" i="15" s="1"/>
  <c r="F299" i="15" s="1"/>
  <c r="D259" i="13"/>
  <c r="C259" i="13" s="1"/>
  <c r="A300" i="15"/>
  <c r="A258" i="13"/>
  <c r="F258" i="13" s="1"/>
  <c r="D259" i="14" l="1"/>
  <c r="C258" i="14"/>
  <c r="R258" i="14"/>
  <c r="F257" i="14"/>
  <c r="P257" i="14"/>
  <c r="S257" i="14" s="1"/>
  <c r="A258" i="14"/>
  <c r="D300" i="15"/>
  <c r="C300" i="15" s="1"/>
  <c r="F300" i="15" s="1"/>
  <c r="D260" i="13"/>
  <c r="C260" i="13" s="1"/>
  <c r="A301" i="15"/>
  <c r="A259" i="13"/>
  <c r="F259" i="13" s="1"/>
  <c r="F258" i="14" l="1"/>
  <c r="P258" i="14"/>
  <c r="S258" i="14" s="1"/>
  <c r="A259" i="14"/>
  <c r="D260" i="14"/>
  <c r="C259" i="14"/>
  <c r="R259" i="14"/>
  <c r="D301" i="15"/>
  <c r="C301" i="15" s="1"/>
  <c r="F301" i="15" s="1"/>
  <c r="D261" i="13"/>
  <c r="C261" i="13" s="1"/>
  <c r="A302" i="15"/>
  <c r="A260" i="13"/>
  <c r="F260" i="13" s="1"/>
  <c r="D261" i="14" l="1"/>
  <c r="C260" i="14"/>
  <c r="R260" i="14"/>
  <c r="F259" i="14"/>
  <c r="P259" i="14"/>
  <c r="S259" i="14" s="1"/>
  <c r="A260" i="14"/>
  <c r="D302" i="15"/>
  <c r="C302" i="15" s="1"/>
  <c r="F302" i="15" s="1"/>
  <c r="D262" i="13"/>
  <c r="C262" i="13" s="1"/>
  <c r="A303" i="15"/>
  <c r="A261" i="13"/>
  <c r="F261" i="13" s="1"/>
  <c r="F260" i="14" l="1"/>
  <c r="P260" i="14"/>
  <c r="S260" i="14" s="1"/>
  <c r="A261" i="14"/>
  <c r="D262" i="14"/>
  <c r="C261" i="14"/>
  <c r="R261" i="14"/>
  <c r="D303" i="15"/>
  <c r="C303" i="15" s="1"/>
  <c r="F303" i="15" s="1"/>
  <c r="D263" i="13"/>
  <c r="C263" i="13" s="1"/>
  <c r="A304" i="15"/>
  <c r="A262" i="13"/>
  <c r="F262" i="13" s="1"/>
  <c r="D263" i="14" l="1"/>
  <c r="C262" i="14"/>
  <c r="R262" i="14"/>
  <c r="F261" i="14"/>
  <c r="P261" i="14"/>
  <c r="S261" i="14" s="1"/>
  <c r="A262" i="14"/>
  <c r="D304" i="15"/>
  <c r="C304" i="15" s="1"/>
  <c r="F304" i="15" s="1"/>
  <c r="D264" i="13"/>
  <c r="C264" i="13" s="1"/>
  <c r="A305" i="15"/>
  <c r="A263" i="13"/>
  <c r="F263" i="13" s="1"/>
  <c r="F262" i="14" l="1"/>
  <c r="P262" i="14"/>
  <c r="S262" i="14" s="1"/>
  <c r="A263" i="14"/>
  <c r="D264" i="14"/>
  <c r="C263" i="14"/>
  <c r="R263" i="14"/>
  <c r="D305" i="15"/>
  <c r="C305" i="15" s="1"/>
  <c r="F305" i="15" s="1"/>
  <c r="D265" i="13"/>
  <c r="C265" i="13" s="1"/>
  <c r="A306" i="15"/>
  <c r="A264" i="13"/>
  <c r="F264" i="13" s="1"/>
  <c r="D265" i="14" l="1"/>
  <c r="C264" i="14"/>
  <c r="R264" i="14"/>
  <c r="F263" i="14"/>
  <c r="P263" i="14"/>
  <c r="S263" i="14" s="1"/>
  <c r="A264" i="14"/>
  <c r="D306" i="15"/>
  <c r="C306" i="15" s="1"/>
  <c r="F306" i="15" s="1"/>
  <c r="D266" i="13"/>
  <c r="C266" i="13" s="1"/>
  <c r="A307" i="15"/>
  <c r="A265" i="13"/>
  <c r="F265" i="13" s="1"/>
  <c r="F264" i="14" l="1"/>
  <c r="P264" i="14"/>
  <c r="S264" i="14" s="1"/>
  <c r="A265" i="14"/>
  <c r="D266" i="14"/>
  <c r="C265" i="14"/>
  <c r="R265" i="14"/>
  <c r="D307" i="15"/>
  <c r="C307" i="15" s="1"/>
  <c r="F307" i="15" s="1"/>
  <c r="D267" i="13"/>
  <c r="C267" i="13" s="1"/>
  <c r="A308" i="15"/>
  <c r="A266" i="13"/>
  <c r="F266" i="13" s="1"/>
  <c r="D267" i="14" l="1"/>
  <c r="C266" i="14"/>
  <c r="R266" i="14"/>
  <c r="F265" i="14"/>
  <c r="P265" i="14"/>
  <c r="S265" i="14" s="1"/>
  <c r="A266" i="14"/>
  <c r="D308" i="15"/>
  <c r="C308" i="15" s="1"/>
  <c r="F308" i="15" s="1"/>
  <c r="D268" i="13"/>
  <c r="C268" i="13" s="1"/>
  <c r="A309" i="15"/>
  <c r="A267" i="13"/>
  <c r="F267" i="13" s="1"/>
  <c r="F266" i="14" l="1"/>
  <c r="P266" i="14"/>
  <c r="S266" i="14" s="1"/>
  <c r="A267" i="14"/>
  <c r="D268" i="14"/>
  <c r="C267" i="14"/>
  <c r="R267" i="14"/>
  <c r="D309" i="15"/>
  <c r="C309" i="15" s="1"/>
  <c r="F309" i="15" s="1"/>
  <c r="D269" i="13"/>
  <c r="C269" i="13" s="1"/>
  <c r="A310" i="15"/>
  <c r="A268" i="13"/>
  <c r="F268" i="13" s="1"/>
  <c r="D269" i="14" l="1"/>
  <c r="C268" i="14"/>
  <c r="R268" i="14"/>
  <c r="F267" i="14"/>
  <c r="P267" i="14"/>
  <c r="S267" i="14" s="1"/>
  <c r="A268" i="14"/>
  <c r="D310" i="15"/>
  <c r="C310" i="15" s="1"/>
  <c r="F310" i="15" s="1"/>
  <c r="D270" i="13"/>
  <c r="C270" i="13" s="1"/>
  <c r="A311" i="15"/>
  <c r="A269" i="13"/>
  <c r="F269" i="13" s="1"/>
  <c r="F268" i="14" l="1"/>
  <c r="P268" i="14"/>
  <c r="S268" i="14" s="1"/>
  <c r="A269" i="14"/>
  <c r="D270" i="14"/>
  <c r="C269" i="14"/>
  <c r="R269" i="14"/>
  <c r="D311" i="15"/>
  <c r="C311" i="15" s="1"/>
  <c r="F311" i="15" s="1"/>
  <c r="D271" i="13"/>
  <c r="C271" i="13" s="1"/>
  <c r="A312" i="15"/>
  <c r="A270" i="13"/>
  <c r="F270" i="13" s="1"/>
  <c r="D271" i="14" l="1"/>
  <c r="C270" i="14"/>
  <c r="R270" i="14"/>
  <c r="F269" i="14"/>
  <c r="P269" i="14"/>
  <c r="S269" i="14" s="1"/>
  <c r="A270" i="14"/>
  <c r="D312" i="15"/>
  <c r="C312" i="15" s="1"/>
  <c r="F312" i="15" s="1"/>
  <c r="D272" i="13"/>
  <c r="C272" i="13" s="1"/>
  <c r="A313" i="15"/>
  <c r="A271" i="13"/>
  <c r="F271" i="13" s="1"/>
  <c r="F270" i="14" l="1"/>
  <c r="P270" i="14"/>
  <c r="S270" i="14" s="1"/>
  <c r="A271" i="14"/>
  <c r="D272" i="14"/>
  <c r="C271" i="14"/>
  <c r="R271" i="14"/>
  <c r="D313" i="15"/>
  <c r="C313" i="15" s="1"/>
  <c r="F313" i="15" s="1"/>
  <c r="D273" i="13"/>
  <c r="C273" i="13" s="1"/>
  <c r="A314" i="15"/>
  <c r="A272" i="13"/>
  <c r="F272" i="13" s="1"/>
  <c r="D273" i="14" l="1"/>
  <c r="C272" i="14"/>
  <c r="R272" i="14"/>
  <c r="F271" i="14"/>
  <c r="P271" i="14"/>
  <c r="S271" i="14" s="1"/>
  <c r="A272" i="14"/>
  <c r="D314" i="15"/>
  <c r="C314" i="15" s="1"/>
  <c r="F314" i="15" s="1"/>
  <c r="D274" i="13"/>
  <c r="C274" i="13" s="1"/>
  <c r="A315" i="15"/>
  <c r="A273" i="13"/>
  <c r="F273" i="13" s="1"/>
  <c r="F272" i="14" l="1"/>
  <c r="P272" i="14"/>
  <c r="S272" i="14" s="1"/>
  <c r="A273" i="14"/>
  <c r="D274" i="14"/>
  <c r="C273" i="14"/>
  <c r="R273" i="14"/>
  <c r="D315" i="15"/>
  <c r="C315" i="15" s="1"/>
  <c r="F315" i="15" s="1"/>
  <c r="D275" i="13"/>
  <c r="C275" i="13" s="1"/>
  <c r="A316" i="15"/>
  <c r="A274" i="13"/>
  <c r="F274" i="13" s="1"/>
  <c r="D275" i="14" l="1"/>
  <c r="C274" i="14"/>
  <c r="R274" i="14"/>
  <c r="F273" i="14"/>
  <c r="P273" i="14"/>
  <c r="S273" i="14" s="1"/>
  <c r="A274" i="14"/>
  <c r="D316" i="15"/>
  <c r="C316" i="15" s="1"/>
  <c r="F316" i="15" s="1"/>
  <c r="D276" i="13"/>
  <c r="C276" i="13" s="1"/>
  <c r="A317" i="15"/>
  <c r="A275" i="13"/>
  <c r="F275" i="13" s="1"/>
  <c r="F274" i="14" l="1"/>
  <c r="P274" i="14"/>
  <c r="S274" i="14" s="1"/>
  <c r="A275" i="14"/>
  <c r="D276" i="14"/>
  <c r="C275" i="14"/>
  <c r="R275" i="14"/>
  <c r="D317" i="15"/>
  <c r="C317" i="15" s="1"/>
  <c r="F317" i="15" s="1"/>
  <c r="D277" i="13"/>
  <c r="C277" i="13" s="1"/>
  <c r="A318" i="15"/>
  <c r="A276" i="13"/>
  <c r="F276" i="13" s="1"/>
  <c r="D277" i="14" l="1"/>
  <c r="C276" i="14"/>
  <c r="R276" i="14"/>
  <c r="F275" i="14"/>
  <c r="P275" i="14"/>
  <c r="S275" i="14" s="1"/>
  <c r="A276" i="14"/>
  <c r="D318" i="15"/>
  <c r="C318" i="15" s="1"/>
  <c r="F318" i="15" s="1"/>
  <c r="D278" i="13"/>
  <c r="C278" i="13" s="1"/>
  <c r="A319" i="15"/>
  <c r="A277" i="13"/>
  <c r="F277" i="13" s="1"/>
  <c r="F276" i="14" l="1"/>
  <c r="P276" i="14"/>
  <c r="S276" i="14" s="1"/>
  <c r="A277" i="14"/>
  <c r="D278" i="14"/>
  <c r="C277" i="14"/>
  <c r="R277" i="14"/>
  <c r="D319" i="15"/>
  <c r="C319" i="15" s="1"/>
  <c r="F319" i="15" s="1"/>
  <c r="D279" i="13"/>
  <c r="C279" i="13" s="1"/>
  <c r="A320" i="15"/>
  <c r="A278" i="13"/>
  <c r="F278" i="13" s="1"/>
  <c r="D279" i="14" l="1"/>
  <c r="C278" i="14"/>
  <c r="R278" i="14"/>
  <c r="F277" i="14"/>
  <c r="P277" i="14"/>
  <c r="S277" i="14" s="1"/>
  <c r="A278" i="14"/>
  <c r="D320" i="15"/>
  <c r="C320" i="15" s="1"/>
  <c r="F320" i="15" s="1"/>
  <c r="D280" i="13"/>
  <c r="C280" i="13" s="1"/>
  <c r="A321" i="15"/>
  <c r="A279" i="13"/>
  <c r="F279" i="13" s="1"/>
  <c r="F278" i="14" l="1"/>
  <c r="P278" i="14"/>
  <c r="S278" i="14" s="1"/>
  <c r="A279" i="14"/>
  <c r="D280" i="14"/>
  <c r="C279" i="14"/>
  <c r="R279" i="14"/>
  <c r="D321" i="15"/>
  <c r="C321" i="15" s="1"/>
  <c r="F321" i="15" s="1"/>
  <c r="D281" i="13"/>
  <c r="C281" i="13" s="1"/>
  <c r="A322" i="15"/>
  <c r="A280" i="13"/>
  <c r="F280" i="13" s="1"/>
  <c r="D281" i="14" l="1"/>
  <c r="C280" i="14"/>
  <c r="R280" i="14"/>
  <c r="F279" i="14"/>
  <c r="P279" i="14"/>
  <c r="S279" i="14" s="1"/>
  <c r="A280" i="14"/>
  <c r="D322" i="15"/>
  <c r="C322" i="15" s="1"/>
  <c r="F322" i="15" s="1"/>
  <c r="D282" i="13"/>
  <c r="C282" i="13" s="1"/>
  <c r="A323" i="15"/>
  <c r="A281" i="13"/>
  <c r="F281" i="13" s="1"/>
  <c r="F280" i="14" l="1"/>
  <c r="P280" i="14"/>
  <c r="S280" i="14" s="1"/>
  <c r="A281" i="14"/>
  <c r="D282" i="14"/>
  <c r="C281" i="14"/>
  <c r="R281" i="14"/>
  <c r="D323" i="15"/>
  <c r="C323" i="15" s="1"/>
  <c r="F323" i="15" s="1"/>
  <c r="D283" i="13"/>
  <c r="C283" i="13" s="1"/>
  <c r="A324" i="15"/>
  <c r="A282" i="13"/>
  <c r="F282" i="13" s="1"/>
  <c r="D283" i="14" l="1"/>
  <c r="C282" i="14"/>
  <c r="R282" i="14"/>
  <c r="F281" i="14"/>
  <c r="P281" i="14"/>
  <c r="S281" i="14" s="1"/>
  <c r="A282" i="14"/>
  <c r="D324" i="15"/>
  <c r="C324" i="15" s="1"/>
  <c r="F324" i="15" s="1"/>
  <c r="D284" i="13"/>
  <c r="C284" i="13" s="1"/>
  <c r="A325" i="15"/>
  <c r="A283" i="13"/>
  <c r="F283" i="13" s="1"/>
  <c r="F282" i="14" l="1"/>
  <c r="P282" i="14"/>
  <c r="S282" i="14" s="1"/>
  <c r="A283" i="14"/>
  <c r="D284" i="14"/>
  <c r="C283" i="14"/>
  <c r="R283" i="14"/>
  <c r="D325" i="15"/>
  <c r="C325" i="15" s="1"/>
  <c r="F325" i="15" s="1"/>
  <c r="D285" i="13"/>
  <c r="C285" i="13" s="1"/>
  <c r="A326" i="15"/>
  <c r="A284" i="13"/>
  <c r="F284" i="13" s="1"/>
  <c r="D285" i="14" l="1"/>
  <c r="C284" i="14"/>
  <c r="R284" i="14"/>
  <c r="F283" i="14"/>
  <c r="P283" i="14"/>
  <c r="S283" i="14" s="1"/>
  <c r="A284" i="14"/>
  <c r="D326" i="15"/>
  <c r="C326" i="15" s="1"/>
  <c r="F326" i="15" s="1"/>
  <c r="D286" i="13"/>
  <c r="C286" i="13" s="1"/>
  <c r="A327" i="15"/>
  <c r="A285" i="13"/>
  <c r="F285" i="13" s="1"/>
  <c r="F284" i="14" l="1"/>
  <c r="P284" i="14"/>
  <c r="S284" i="14" s="1"/>
  <c r="A285" i="14"/>
  <c r="D286" i="14"/>
  <c r="C285" i="14"/>
  <c r="R285" i="14"/>
  <c r="D327" i="15"/>
  <c r="C327" i="15" s="1"/>
  <c r="F327" i="15" s="1"/>
  <c r="D287" i="13"/>
  <c r="C287" i="13" s="1"/>
  <c r="A328" i="15"/>
  <c r="A286" i="13"/>
  <c r="F286" i="13" s="1"/>
  <c r="D287" i="14" l="1"/>
  <c r="C286" i="14"/>
  <c r="R286" i="14"/>
  <c r="F285" i="14"/>
  <c r="P285" i="14"/>
  <c r="S285" i="14" s="1"/>
  <c r="A286" i="14"/>
  <c r="D328" i="15"/>
  <c r="C328" i="15" s="1"/>
  <c r="F328" i="15" s="1"/>
  <c r="D288" i="13"/>
  <c r="C288" i="13" s="1"/>
  <c r="A329" i="15"/>
  <c r="A287" i="13"/>
  <c r="F287" i="13" s="1"/>
  <c r="F286" i="14" l="1"/>
  <c r="P286" i="14"/>
  <c r="S286" i="14" s="1"/>
  <c r="A287" i="14"/>
  <c r="D288" i="14"/>
  <c r="C287" i="14"/>
  <c r="R287" i="14"/>
  <c r="D329" i="15"/>
  <c r="C329" i="15" s="1"/>
  <c r="F329" i="15" s="1"/>
  <c r="D289" i="13"/>
  <c r="C289" i="13" s="1"/>
  <c r="A330" i="15"/>
  <c r="A288" i="13"/>
  <c r="F288" i="13" s="1"/>
  <c r="D289" i="14" l="1"/>
  <c r="C288" i="14"/>
  <c r="R288" i="14"/>
  <c r="F287" i="14"/>
  <c r="P287" i="14"/>
  <c r="S287" i="14" s="1"/>
  <c r="A288" i="14"/>
  <c r="D330" i="15"/>
  <c r="C330" i="15" s="1"/>
  <c r="F330" i="15" s="1"/>
  <c r="D290" i="13"/>
  <c r="C290" i="13" s="1"/>
  <c r="A331" i="15"/>
  <c r="A289" i="13"/>
  <c r="F289" i="13" s="1"/>
  <c r="F288" i="14" l="1"/>
  <c r="P288" i="14"/>
  <c r="S288" i="14" s="1"/>
  <c r="A289" i="14"/>
  <c r="D290" i="14"/>
  <c r="C289" i="14"/>
  <c r="R289" i="14"/>
  <c r="D331" i="15"/>
  <c r="C331" i="15" s="1"/>
  <c r="F331" i="15" s="1"/>
  <c r="D291" i="13"/>
  <c r="C291" i="13" s="1"/>
  <c r="A332" i="15"/>
  <c r="A290" i="13"/>
  <c r="F290" i="13" s="1"/>
  <c r="D291" i="14" l="1"/>
  <c r="C290" i="14"/>
  <c r="R290" i="14"/>
  <c r="F289" i="14"/>
  <c r="P289" i="14"/>
  <c r="S289" i="14" s="1"/>
  <c r="A290" i="14"/>
  <c r="D332" i="15"/>
  <c r="C332" i="15" s="1"/>
  <c r="F332" i="15" s="1"/>
  <c r="D292" i="13"/>
  <c r="C292" i="13" s="1"/>
  <c r="A333" i="15"/>
  <c r="A291" i="13"/>
  <c r="F291" i="13" s="1"/>
  <c r="F290" i="14" l="1"/>
  <c r="P290" i="14"/>
  <c r="S290" i="14" s="1"/>
  <c r="A291" i="14"/>
  <c r="D292" i="14"/>
  <c r="C291" i="14"/>
  <c r="R291" i="14"/>
  <c r="D333" i="15"/>
  <c r="C333" i="15" s="1"/>
  <c r="F333" i="15" s="1"/>
  <c r="D293" i="13"/>
  <c r="C293" i="13" s="1"/>
  <c r="A334" i="15"/>
  <c r="A292" i="13"/>
  <c r="F292" i="13" s="1"/>
  <c r="D293" i="14" l="1"/>
  <c r="C292" i="14"/>
  <c r="R292" i="14"/>
  <c r="F291" i="14"/>
  <c r="P291" i="14"/>
  <c r="S291" i="14" s="1"/>
  <c r="A292" i="14"/>
  <c r="D334" i="15"/>
  <c r="C334" i="15" s="1"/>
  <c r="F334" i="15" s="1"/>
  <c r="D294" i="13"/>
  <c r="C294" i="13" s="1"/>
  <c r="A335" i="15"/>
  <c r="A293" i="13"/>
  <c r="F293" i="13" s="1"/>
  <c r="F292" i="14" l="1"/>
  <c r="P292" i="14"/>
  <c r="S292" i="14" s="1"/>
  <c r="A293" i="14"/>
  <c r="D294" i="14"/>
  <c r="C293" i="14"/>
  <c r="R293" i="14"/>
  <c r="D335" i="15"/>
  <c r="C335" i="15" s="1"/>
  <c r="F335" i="15" s="1"/>
  <c r="D295" i="13"/>
  <c r="C295" i="13" s="1"/>
  <c r="A336" i="15"/>
  <c r="A294" i="13"/>
  <c r="F294" i="13" s="1"/>
  <c r="D295" i="14" l="1"/>
  <c r="C294" i="14"/>
  <c r="R294" i="14"/>
  <c r="F293" i="14"/>
  <c r="P293" i="14"/>
  <c r="S293" i="14" s="1"/>
  <c r="A294" i="14"/>
  <c r="D336" i="15"/>
  <c r="C336" i="15" s="1"/>
  <c r="F336" i="15" s="1"/>
  <c r="D296" i="13"/>
  <c r="C296" i="13" s="1"/>
  <c r="A337" i="15"/>
  <c r="A295" i="13"/>
  <c r="F295" i="13" s="1"/>
  <c r="F294" i="14" l="1"/>
  <c r="P294" i="14"/>
  <c r="S294" i="14" s="1"/>
  <c r="A295" i="14"/>
  <c r="D296" i="14"/>
  <c r="C295" i="14"/>
  <c r="R295" i="14"/>
  <c r="D337" i="15"/>
  <c r="C337" i="15" s="1"/>
  <c r="F337" i="15" s="1"/>
  <c r="D297" i="13"/>
  <c r="C297" i="13" s="1"/>
  <c r="A338" i="15"/>
  <c r="A296" i="13"/>
  <c r="F296" i="13" s="1"/>
  <c r="D297" i="14" l="1"/>
  <c r="C296" i="14"/>
  <c r="R296" i="14"/>
  <c r="F295" i="14"/>
  <c r="P295" i="14"/>
  <c r="S295" i="14" s="1"/>
  <c r="A296" i="14"/>
  <c r="D338" i="15"/>
  <c r="C338" i="15" s="1"/>
  <c r="F338" i="15" s="1"/>
  <c r="D298" i="13"/>
  <c r="C298" i="13" s="1"/>
  <c r="A339" i="15"/>
  <c r="A297" i="13"/>
  <c r="F297" i="13" s="1"/>
  <c r="F296" i="14" l="1"/>
  <c r="P296" i="14"/>
  <c r="S296" i="14" s="1"/>
  <c r="A297" i="14"/>
  <c r="D298" i="14"/>
  <c r="C297" i="14"/>
  <c r="R297" i="14"/>
  <c r="D339" i="15"/>
  <c r="C339" i="15" s="1"/>
  <c r="F339" i="15" s="1"/>
  <c r="D299" i="13"/>
  <c r="C299" i="13" s="1"/>
  <c r="A340" i="15"/>
  <c r="A298" i="13"/>
  <c r="F298" i="13" s="1"/>
  <c r="D299" i="14" l="1"/>
  <c r="C298" i="14"/>
  <c r="R298" i="14"/>
  <c r="F297" i="14"/>
  <c r="P297" i="14"/>
  <c r="S297" i="14" s="1"/>
  <c r="A298" i="14"/>
  <c r="D340" i="15"/>
  <c r="C340" i="15" s="1"/>
  <c r="F340" i="15" s="1"/>
  <c r="D300" i="13"/>
  <c r="C300" i="13" s="1"/>
  <c r="A341" i="15"/>
  <c r="A299" i="13"/>
  <c r="F299" i="13" s="1"/>
  <c r="F298" i="14" l="1"/>
  <c r="P298" i="14"/>
  <c r="S298" i="14" s="1"/>
  <c r="A299" i="14"/>
  <c r="D300" i="14"/>
  <c r="C299" i="14"/>
  <c r="R299" i="14"/>
  <c r="D341" i="15"/>
  <c r="C341" i="15" s="1"/>
  <c r="F341" i="15" s="1"/>
  <c r="D301" i="13"/>
  <c r="C301" i="13" s="1"/>
  <c r="A342" i="15"/>
  <c r="A300" i="13"/>
  <c r="F300" i="13" s="1"/>
  <c r="D301" i="14" l="1"/>
  <c r="C300" i="14"/>
  <c r="R300" i="14"/>
  <c r="F299" i="14"/>
  <c r="P299" i="14"/>
  <c r="S299" i="14" s="1"/>
  <c r="A300" i="14"/>
  <c r="D342" i="15"/>
  <c r="C342" i="15" s="1"/>
  <c r="F342" i="15" s="1"/>
  <c r="D302" i="13"/>
  <c r="C302" i="13" s="1"/>
  <c r="A343" i="15"/>
  <c r="A301" i="13"/>
  <c r="F301" i="13" s="1"/>
  <c r="F300" i="14" l="1"/>
  <c r="P300" i="14"/>
  <c r="S300" i="14" s="1"/>
  <c r="A301" i="14"/>
  <c r="D302" i="14"/>
  <c r="C301" i="14"/>
  <c r="R301" i="14"/>
  <c r="D343" i="15"/>
  <c r="C343" i="15" s="1"/>
  <c r="F343" i="15" s="1"/>
  <c r="D303" i="13"/>
  <c r="C303" i="13" s="1"/>
  <c r="A344" i="15"/>
  <c r="A302" i="13"/>
  <c r="F302" i="13" s="1"/>
  <c r="D303" i="14" l="1"/>
  <c r="C302" i="14"/>
  <c r="R302" i="14"/>
  <c r="F301" i="14"/>
  <c r="P301" i="14"/>
  <c r="S301" i="14" s="1"/>
  <c r="A302" i="14"/>
  <c r="D344" i="15"/>
  <c r="C344" i="15" s="1"/>
  <c r="F344" i="15" s="1"/>
  <c r="D304" i="13"/>
  <c r="C304" i="13" s="1"/>
  <c r="A345" i="15"/>
  <c r="A303" i="13"/>
  <c r="F303" i="13" s="1"/>
  <c r="F302" i="14" l="1"/>
  <c r="P302" i="14"/>
  <c r="S302" i="14" s="1"/>
  <c r="A303" i="14"/>
  <c r="D304" i="14"/>
  <c r="C303" i="14"/>
  <c r="R303" i="14"/>
  <c r="D345" i="15"/>
  <c r="C345" i="15" s="1"/>
  <c r="F345" i="15" s="1"/>
  <c r="D305" i="13"/>
  <c r="C305" i="13" s="1"/>
  <c r="A346" i="15"/>
  <c r="A304" i="13"/>
  <c r="F304" i="13" s="1"/>
  <c r="D305" i="14" l="1"/>
  <c r="C304" i="14"/>
  <c r="R304" i="14"/>
  <c r="F303" i="14"/>
  <c r="P303" i="14"/>
  <c r="S303" i="14" s="1"/>
  <c r="A304" i="14"/>
  <c r="D346" i="15"/>
  <c r="C346" i="15" s="1"/>
  <c r="F346" i="15" s="1"/>
  <c r="D306" i="13"/>
  <c r="C306" i="13" s="1"/>
  <c r="A347" i="15"/>
  <c r="A305" i="13"/>
  <c r="F305" i="13" s="1"/>
  <c r="F304" i="14" l="1"/>
  <c r="P304" i="14"/>
  <c r="S304" i="14" s="1"/>
  <c r="A305" i="14"/>
  <c r="D306" i="14"/>
  <c r="C305" i="14"/>
  <c r="R305" i="14"/>
  <c r="D347" i="15"/>
  <c r="C347" i="15" s="1"/>
  <c r="F347" i="15" s="1"/>
  <c r="D307" i="13"/>
  <c r="C307" i="13" s="1"/>
  <c r="A348" i="15"/>
  <c r="A306" i="13"/>
  <c r="F306" i="13" s="1"/>
  <c r="D307" i="14" l="1"/>
  <c r="C306" i="14"/>
  <c r="R306" i="14"/>
  <c r="F305" i="14"/>
  <c r="P305" i="14"/>
  <c r="S305" i="14" s="1"/>
  <c r="A306" i="14"/>
  <c r="D348" i="15"/>
  <c r="C348" i="15" s="1"/>
  <c r="F348" i="15" s="1"/>
  <c r="D308" i="13"/>
  <c r="C308" i="13" s="1"/>
  <c r="A349" i="15"/>
  <c r="A307" i="13"/>
  <c r="F307" i="13" s="1"/>
  <c r="F306" i="14" l="1"/>
  <c r="P306" i="14"/>
  <c r="S306" i="14" s="1"/>
  <c r="A307" i="14"/>
  <c r="D308" i="14"/>
  <c r="C307" i="14"/>
  <c r="R307" i="14"/>
  <c r="D349" i="15"/>
  <c r="C349" i="15" s="1"/>
  <c r="F349" i="15" s="1"/>
  <c r="D309" i="13"/>
  <c r="C309" i="13" s="1"/>
  <c r="A350" i="15"/>
  <c r="A308" i="13"/>
  <c r="F308" i="13" s="1"/>
  <c r="D309" i="14" l="1"/>
  <c r="C308" i="14"/>
  <c r="R308" i="14"/>
  <c r="F307" i="14"/>
  <c r="P307" i="14"/>
  <c r="S307" i="14" s="1"/>
  <c r="A308" i="14"/>
  <c r="D350" i="15"/>
  <c r="C350" i="15" s="1"/>
  <c r="F350" i="15" s="1"/>
  <c r="D310" i="13"/>
  <c r="C310" i="13" s="1"/>
  <c r="A351" i="15"/>
  <c r="A309" i="13"/>
  <c r="F309" i="13" s="1"/>
  <c r="F308" i="14" l="1"/>
  <c r="P308" i="14"/>
  <c r="S308" i="14" s="1"/>
  <c r="A309" i="14"/>
  <c r="D310" i="14"/>
  <c r="C309" i="14"/>
  <c r="R309" i="14"/>
  <c r="D351" i="15"/>
  <c r="C351" i="15" s="1"/>
  <c r="F351" i="15" s="1"/>
  <c r="D311" i="13"/>
  <c r="C311" i="13" s="1"/>
  <c r="A352" i="15"/>
  <c r="A310" i="13"/>
  <c r="F310" i="13" s="1"/>
  <c r="F309" i="14" l="1"/>
  <c r="P309" i="14"/>
  <c r="S309" i="14" s="1"/>
  <c r="A310" i="14"/>
  <c r="D311" i="14"/>
  <c r="C310" i="14"/>
  <c r="R310" i="14"/>
  <c r="D352" i="15"/>
  <c r="C352" i="15" s="1"/>
  <c r="F352" i="15" s="1"/>
  <c r="D312" i="13"/>
  <c r="C312" i="13" s="1"/>
  <c r="A353" i="15"/>
  <c r="A311" i="13"/>
  <c r="F311" i="13" s="1"/>
  <c r="D312" i="14" l="1"/>
  <c r="C311" i="14"/>
  <c r="R311" i="14"/>
  <c r="F310" i="14"/>
  <c r="P310" i="14"/>
  <c r="S310" i="14" s="1"/>
  <c r="A311" i="14"/>
  <c r="D353" i="15"/>
  <c r="C353" i="15" s="1"/>
  <c r="F353" i="15" s="1"/>
  <c r="D313" i="13"/>
  <c r="C313" i="13" s="1"/>
  <c r="A354" i="15"/>
  <c r="A312" i="13"/>
  <c r="F312" i="13" s="1"/>
  <c r="F311" i="14" l="1"/>
  <c r="P311" i="14"/>
  <c r="S311" i="14" s="1"/>
  <c r="A312" i="14"/>
  <c r="D313" i="14"/>
  <c r="C312" i="14"/>
  <c r="R312" i="14"/>
  <c r="D354" i="15"/>
  <c r="C354" i="15" s="1"/>
  <c r="F354" i="15" s="1"/>
  <c r="D314" i="13"/>
  <c r="C314" i="13" s="1"/>
  <c r="A355" i="15"/>
  <c r="A313" i="13"/>
  <c r="F313" i="13" s="1"/>
  <c r="F312" i="14" l="1"/>
  <c r="P312" i="14"/>
  <c r="S312" i="14" s="1"/>
  <c r="A313" i="14"/>
  <c r="D314" i="14"/>
  <c r="C313" i="14"/>
  <c r="R313" i="14"/>
  <c r="D355" i="15"/>
  <c r="C355" i="15" s="1"/>
  <c r="F355" i="15" s="1"/>
  <c r="D315" i="13"/>
  <c r="C315" i="13" s="1"/>
  <c r="A356" i="15"/>
  <c r="A314" i="13"/>
  <c r="F314" i="13" s="1"/>
  <c r="F313" i="14" l="1"/>
  <c r="P313" i="14"/>
  <c r="S313" i="14" s="1"/>
  <c r="A314" i="14"/>
  <c r="D315" i="14"/>
  <c r="C314" i="14"/>
  <c r="R314" i="14"/>
  <c r="D356" i="15"/>
  <c r="C356" i="15" s="1"/>
  <c r="F356" i="15" s="1"/>
  <c r="D316" i="13"/>
  <c r="C316" i="13" s="1"/>
  <c r="A357" i="15"/>
  <c r="A315" i="13"/>
  <c r="F315" i="13" s="1"/>
  <c r="D316" i="14" l="1"/>
  <c r="C315" i="14"/>
  <c r="R315" i="14"/>
  <c r="F314" i="14"/>
  <c r="P314" i="14"/>
  <c r="S314" i="14" s="1"/>
  <c r="A315" i="14"/>
  <c r="D357" i="15"/>
  <c r="C357" i="15" s="1"/>
  <c r="F357" i="15" s="1"/>
  <c r="D317" i="13"/>
  <c r="C317" i="13" s="1"/>
  <c r="A358" i="15"/>
  <c r="A316" i="13"/>
  <c r="F316" i="13" s="1"/>
  <c r="F315" i="14" l="1"/>
  <c r="P315" i="14"/>
  <c r="S315" i="14" s="1"/>
  <c r="A316" i="14"/>
  <c r="D317" i="14"/>
  <c r="C316" i="14"/>
  <c r="R316" i="14"/>
  <c r="D358" i="15"/>
  <c r="C358" i="15" s="1"/>
  <c r="F358" i="15" s="1"/>
  <c r="D318" i="13"/>
  <c r="C318" i="13" s="1"/>
  <c r="A359" i="15"/>
  <c r="A317" i="13"/>
  <c r="F317" i="13" s="1"/>
  <c r="D318" i="14" l="1"/>
  <c r="C317" i="14"/>
  <c r="R317" i="14"/>
  <c r="F316" i="14"/>
  <c r="P316" i="14"/>
  <c r="S316" i="14" s="1"/>
  <c r="A317" i="14"/>
  <c r="D359" i="15"/>
  <c r="C359" i="15" s="1"/>
  <c r="F359" i="15" s="1"/>
  <c r="D319" i="13"/>
  <c r="C319" i="13" s="1"/>
  <c r="A360" i="15"/>
  <c r="A318" i="13"/>
  <c r="F318" i="13" s="1"/>
  <c r="F317" i="14" l="1"/>
  <c r="P317" i="14"/>
  <c r="S317" i="14" s="1"/>
  <c r="A318" i="14"/>
  <c r="D319" i="14"/>
  <c r="C318" i="14"/>
  <c r="R318" i="14"/>
  <c r="D360" i="15"/>
  <c r="C360" i="15" s="1"/>
  <c r="F360" i="15" s="1"/>
  <c r="D320" i="13"/>
  <c r="C320" i="13" s="1"/>
  <c r="A361" i="15"/>
  <c r="A319" i="13"/>
  <c r="F319" i="13" s="1"/>
  <c r="D320" i="14" l="1"/>
  <c r="C319" i="14"/>
  <c r="R319" i="14"/>
  <c r="F318" i="14"/>
  <c r="P318" i="14"/>
  <c r="S318" i="14" s="1"/>
  <c r="A319" i="14"/>
  <c r="D361" i="15"/>
  <c r="C361" i="15" s="1"/>
  <c r="F361" i="15" s="1"/>
  <c r="D321" i="13"/>
  <c r="C321" i="13" s="1"/>
  <c r="A362" i="15"/>
  <c r="A320" i="13"/>
  <c r="F320" i="13" s="1"/>
  <c r="F319" i="14" l="1"/>
  <c r="P319" i="14"/>
  <c r="S319" i="14" s="1"/>
  <c r="A320" i="14"/>
  <c r="D321" i="14"/>
  <c r="C320" i="14"/>
  <c r="R320" i="14"/>
  <c r="D362" i="15"/>
  <c r="C362" i="15" s="1"/>
  <c r="F362" i="15" s="1"/>
  <c r="D322" i="13"/>
  <c r="C322" i="13" s="1"/>
  <c r="A363" i="15"/>
  <c r="A321" i="13"/>
  <c r="F321" i="13" s="1"/>
  <c r="D322" i="14" l="1"/>
  <c r="C321" i="14"/>
  <c r="R321" i="14"/>
  <c r="F320" i="14"/>
  <c r="P320" i="14"/>
  <c r="S320" i="14" s="1"/>
  <c r="A321" i="14"/>
  <c r="D363" i="15"/>
  <c r="C363" i="15" s="1"/>
  <c r="F363" i="15" s="1"/>
  <c r="D323" i="13"/>
  <c r="C323" i="13" s="1"/>
  <c r="A364" i="15"/>
  <c r="A322" i="13"/>
  <c r="F322" i="13" s="1"/>
  <c r="F321" i="14" l="1"/>
  <c r="P321" i="14"/>
  <c r="S321" i="14" s="1"/>
  <c r="A322" i="14"/>
  <c r="D323" i="14"/>
  <c r="C322" i="14"/>
  <c r="R322" i="14"/>
  <c r="D364" i="15"/>
  <c r="C364" i="15" s="1"/>
  <c r="F364" i="15" s="1"/>
  <c r="D324" i="13"/>
  <c r="C324" i="13" s="1"/>
  <c r="A365" i="15"/>
  <c r="A323" i="13"/>
  <c r="F323" i="13" s="1"/>
  <c r="D324" i="14" l="1"/>
  <c r="C323" i="14"/>
  <c r="R323" i="14"/>
  <c r="F322" i="14"/>
  <c r="P322" i="14"/>
  <c r="S322" i="14" s="1"/>
  <c r="A323" i="14"/>
  <c r="D365" i="15"/>
  <c r="C365" i="15" s="1"/>
  <c r="F365" i="15" s="1"/>
  <c r="D325" i="13"/>
  <c r="C325" i="13" s="1"/>
  <c r="A366" i="15"/>
  <c r="A324" i="13"/>
  <c r="F324" i="13" s="1"/>
  <c r="F323" i="14" l="1"/>
  <c r="P323" i="14"/>
  <c r="S323" i="14" s="1"/>
  <c r="A324" i="14"/>
  <c r="D325" i="14"/>
  <c r="C324" i="14"/>
  <c r="R324" i="14"/>
  <c r="D366" i="15"/>
  <c r="C366" i="15" s="1"/>
  <c r="F366" i="15" s="1"/>
  <c r="D326" i="13"/>
  <c r="C326" i="13" s="1"/>
  <c r="A367" i="15"/>
  <c r="A325" i="13"/>
  <c r="F325" i="13" s="1"/>
  <c r="D326" i="14" l="1"/>
  <c r="C325" i="14"/>
  <c r="R325" i="14"/>
  <c r="F324" i="14"/>
  <c r="P324" i="14"/>
  <c r="S324" i="14" s="1"/>
  <c r="A325" i="14"/>
  <c r="D367" i="15"/>
  <c r="C367" i="15" s="1"/>
  <c r="F367" i="15" s="1"/>
  <c r="D327" i="13"/>
  <c r="C327" i="13" s="1"/>
  <c r="A368" i="15"/>
  <c r="A326" i="13"/>
  <c r="F326" i="13" s="1"/>
  <c r="F325" i="14" l="1"/>
  <c r="P325" i="14"/>
  <c r="S325" i="14" s="1"/>
  <c r="A326" i="14"/>
  <c r="D327" i="14"/>
  <c r="C326" i="14"/>
  <c r="R326" i="14"/>
  <c r="D368" i="15"/>
  <c r="C368" i="15" s="1"/>
  <c r="F368" i="15" s="1"/>
  <c r="D328" i="13"/>
  <c r="C328" i="13" s="1"/>
  <c r="A369" i="15"/>
  <c r="A327" i="13"/>
  <c r="F327" i="13" s="1"/>
  <c r="D328" i="14" l="1"/>
  <c r="C327" i="14"/>
  <c r="R327" i="14"/>
  <c r="F326" i="14"/>
  <c r="P326" i="14"/>
  <c r="S326" i="14" s="1"/>
  <c r="A327" i="14"/>
  <c r="D369" i="15"/>
  <c r="C369" i="15" s="1"/>
  <c r="F369" i="15" s="1"/>
  <c r="D329" i="13"/>
  <c r="C329" i="13" s="1"/>
  <c r="A370" i="15"/>
  <c r="A328" i="13"/>
  <c r="F328" i="13" s="1"/>
  <c r="F327" i="14" l="1"/>
  <c r="P327" i="14"/>
  <c r="S327" i="14" s="1"/>
  <c r="A328" i="14"/>
  <c r="D329" i="14"/>
  <c r="C328" i="14"/>
  <c r="R328" i="14"/>
  <c r="D370" i="15"/>
  <c r="C370" i="15" s="1"/>
  <c r="F370" i="15" s="1"/>
  <c r="D330" i="13"/>
  <c r="C330" i="13" s="1"/>
  <c r="A371" i="15"/>
  <c r="A329" i="13"/>
  <c r="F329" i="13" s="1"/>
  <c r="D330" i="14" l="1"/>
  <c r="C329" i="14"/>
  <c r="R329" i="14"/>
  <c r="F328" i="14"/>
  <c r="P328" i="14"/>
  <c r="S328" i="14" s="1"/>
  <c r="A329" i="14"/>
  <c r="D371" i="15"/>
  <c r="C371" i="15" s="1"/>
  <c r="F371" i="15" s="1"/>
  <c r="D331" i="13"/>
  <c r="C331" i="13" s="1"/>
  <c r="A372" i="15"/>
  <c r="A330" i="13"/>
  <c r="F330" i="13" s="1"/>
  <c r="F329" i="14" l="1"/>
  <c r="P329" i="14"/>
  <c r="S329" i="14" s="1"/>
  <c r="A330" i="14"/>
  <c r="D331" i="14"/>
  <c r="C330" i="14"/>
  <c r="R330" i="14"/>
  <c r="D372" i="15"/>
  <c r="C372" i="15" s="1"/>
  <c r="F372" i="15" s="1"/>
  <c r="D332" i="13"/>
  <c r="C332" i="13" s="1"/>
  <c r="A373" i="15"/>
  <c r="A331" i="13"/>
  <c r="F331" i="13" s="1"/>
  <c r="D332" i="14" l="1"/>
  <c r="C331" i="14"/>
  <c r="R331" i="14"/>
  <c r="F330" i="14"/>
  <c r="P330" i="14"/>
  <c r="S330" i="14" s="1"/>
  <c r="A331" i="14"/>
  <c r="D373" i="15"/>
  <c r="C373" i="15" s="1"/>
  <c r="F373" i="15" s="1"/>
  <c r="D333" i="13"/>
  <c r="C333" i="13" s="1"/>
  <c r="A374" i="15"/>
  <c r="A332" i="13"/>
  <c r="F332" i="13" s="1"/>
  <c r="F331" i="14" l="1"/>
  <c r="P331" i="14"/>
  <c r="S331" i="14" s="1"/>
  <c r="A332" i="14"/>
  <c r="D333" i="14"/>
  <c r="C332" i="14"/>
  <c r="R332" i="14"/>
  <c r="D374" i="15"/>
  <c r="C374" i="15" s="1"/>
  <c r="F374" i="15" s="1"/>
  <c r="D334" i="13"/>
  <c r="C334" i="13" s="1"/>
  <c r="A375" i="15"/>
  <c r="A333" i="13"/>
  <c r="F333" i="13" s="1"/>
  <c r="D334" i="14" l="1"/>
  <c r="C333" i="14"/>
  <c r="R333" i="14"/>
  <c r="F332" i="14"/>
  <c r="P332" i="14"/>
  <c r="S332" i="14" s="1"/>
  <c r="A333" i="14"/>
  <c r="D375" i="15"/>
  <c r="C375" i="15" s="1"/>
  <c r="F375" i="15" s="1"/>
  <c r="D335" i="13"/>
  <c r="C335" i="13" s="1"/>
  <c r="A376" i="15"/>
  <c r="A334" i="13"/>
  <c r="F334" i="13" s="1"/>
  <c r="F333" i="14" l="1"/>
  <c r="P333" i="14"/>
  <c r="S333" i="14" s="1"/>
  <c r="A334" i="14"/>
  <c r="D335" i="14"/>
  <c r="C334" i="14"/>
  <c r="R334" i="14"/>
  <c r="D376" i="15"/>
  <c r="C376" i="15" s="1"/>
  <c r="F376" i="15" s="1"/>
  <c r="D336" i="13"/>
  <c r="C336" i="13" s="1"/>
  <c r="A377" i="15"/>
  <c r="A335" i="13"/>
  <c r="F335" i="13" s="1"/>
  <c r="D336" i="14" l="1"/>
  <c r="C335" i="14"/>
  <c r="R335" i="14"/>
  <c r="F334" i="14"/>
  <c r="P334" i="14"/>
  <c r="S334" i="14" s="1"/>
  <c r="A335" i="14"/>
  <c r="D377" i="15"/>
  <c r="C377" i="15" s="1"/>
  <c r="F377" i="15" s="1"/>
  <c r="D337" i="13"/>
  <c r="C337" i="13" s="1"/>
  <c r="A378" i="15"/>
  <c r="A336" i="13"/>
  <c r="F336" i="13" s="1"/>
  <c r="F335" i="14" l="1"/>
  <c r="P335" i="14"/>
  <c r="S335" i="14" s="1"/>
  <c r="A336" i="14"/>
  <c r="D337" i="14"/>
  <c r="C336" i="14"/>
  <c r="R336" i="14"/>
  <c r="D378" i="15"/>
  <c r="C378" i="15" s="1"/>
  <c r="F378" i="15" s="1"/>
  <c r="D338" i="13"/>
  <c r="C338" i="13" s="1"/>
  <c r="A379" i="15"/>
  <c r="A337" i="13"/>
  <c r="F337" i="13" s="1"/>
  <c r="D338" i="14" l="1"/>
  <c r="C337" i="14"/>
  <c r="R337" i="14"/>
  <c r="F336" i="14"/>
  <c r="P336" i="14"/>
  <c r="S336" i="14" s="1"/>
  <c r="A337" i="14"/>
  <c r="D379" i="15"/>
  <c r="C379" i="15" s="1"/>
  <c r="F379" i="15" s="1"/>
  <c r="D339" i="13"/>
  <c r="C339" i="13" s="1"/>
  <c r="A380" i="15"/>
  <c r="A338" i="13"/>
  <c r="F338" i="13" s="1"/>
  <c r="F337" i="14" l="1"/>
  <c r="P337" i="14"/>
  <c r="S337" i="14" s="1"/>
  <c r="A338" i="14"/>
  <c r="D339" i="14"/>
  <c r="C338" i="14"/>
  <c r="R338" i="14"/>
  <c r="D380" i="15"/>
  <c r="C380" i="15" s="1"/>
  <c r="F380" i="15" s="1"/>
  <c r="D340" i="13"/>
  <c r="C340" i="13" s="1"/>
  <c r="A381" i="15"/>
  <c r="A339" i="13"/>
  <c r="F339" i="13" s="1"/>
  <c r="D340" i="14" l="1"/>
  <c r="C339" i="14"/>
  <c r="R339" i="14"/>
  <c r="F338" i="14"/>
  <c r="P338" i="14"/>
  <c r="S338" i="14" s="1"/>
  <c r="A339" i="14"/>
  <c r="D381" i="15"/>
  <c r="C381" i="15" s="1"/>
  <c r="F381" i="15" s="1"/>
  <c r="D341" i="13"/>
  <c r="C341" i="13" s="1"/>
  <c r="A382" i="15"/>
  <c r="A340" i="13"/>
  <c r="F340" i="13" s="1"/>
  <c r="F339" i="14" l="1"/>
  <c r="P339" i="14"/>
  <c r="S339" i="14" s="1"/>
  <c r="A340" i="14"/>
  <c r="D341" i="14"/>
  <c r="C340" i="14"/>
  <c r="R340" i="14"/>
  <c r="D382" i="15"/>
  <c r="C382" i="15" s="1"/>
  <c r="F382" i="15" s="1"/>
  <c r="D342" i="13"/>
  <c r="C342" i="13" s="1"/>
  <c r="A383" i="15"/>
  <c r="A341" i="13"/>
  <c r="F341" i="13" s="1"/>
  <c r="D342" i="14" l="1"/>
  <c r="C341" i="14"/>
  <c r="R341" i="14"/>
  <c r="F340" i="14"/>
  <c r="P340" i="14"/>
  <c r="S340" i="14" s="1"/>
  <c r="A341" i="14"/>
  <c r="D383" i="15"/>
  <c r="C383" i="15" s="1"/>
  <c r="F383" i="15" s="1"/>
  <c r="D343" i="13"/>
  <c r="C343" i="13" s="1"/>
  <c r="A384" i="15"/>
  <c r="A342" i="13"/>
  <c r="F342" i="13" s="1"/>
  <c r="F341" i="14" l="1"/>
  <c r="P341" i="14"/>
  <c r="S341" i="14" s="1"/>
  <c r="A342" i="14"/>
  <c r="D343" i="14"/>
  <c r="C342" i="14"/>
  <c r="R342" i="14"/>
  <c r="D384" i="15"/>
  <c r="C384" i="15" s="1"/>
  <c r="F384" i="15" s="1"/>
  <c r="D344" i="13"/>
  <c r="C344" i="13" s="1"/>
  <c r="A385" i="15"/>
  <c r="A343" i="13"/>
  <c r="F343" i="13" s="1"/>
  <c r="D344" i="14" l="1"/>
  <c r="C343" i="14"/>
  <c r="R343" i="14"/>
  <c r="F342" i="14"/>
  <c r="P342" i="14"/>
  <c r="S342" i="14" s="1"/>
  <c r="A343" i="14"/>
  <c r="D385" i="15"/>
  <c r="C385" i="15" s="1"/>
  <c r="F385" i="15" s="1"/>
  <c r="D345" i="13"/>
  <c r="C345" i="13" s="1"/>
  <c r="A386" i="15"/>
  <c r="A344" i="13"/>
  <c r="F344" i="13" s="1"/>
  <c r="F343" i="14" l="1"/>
  <c r="P343" i="14"/>
  <c r="S343" i="14" s="1"/>
  <c r="A344" i="14"/>
  <c r="D345" i="14"/>
  <c r="C344" i="14"/>
  <c r="R344" i="14"/>
  <c r="D386" i="15"/>
  <c r="C386" i="15" s="1"/>
  <c r="F386" i="15" s="1"/>
  <c r="D346" i="13"/>
  <c r="C346" i="13" s="1"/>
  <c r="A387" i="15"/>
  <c r="A345" i="13"/>
  <c r="F345" i="13" s="1"/>
  <c r="F344" i="14" l="1"/>
  <c r="P344" i="14"/>
  <c r="S344" i="14" s="1"/>
  <c r="A345" i="14"/>
  <c r="D346" i="14"/>
  <c r="C345" i="14"/>
  <c r="R345" i="14"/>
  <c r="D387" i="15"/>
  <c r="C387" i="15" s="1"/>
  <c r="F387" i="15" s="1"/>
  <c r="D347" i="13"/>
  <c r="C347" i="13" s="1"/>
  <c r="A388" i="15"/>
  <c r="A346" i="13"/>
  <c r="F346" i="13" s="1"/>
  <c r="D347" i="14" l="1"/>
  <c r="C346" i="14"/>
  <c r="R346" i="14"/>
  <c r="F345" i="14"/>
  <c r="P345" i="14"/>
  <c r="S345" i="14" s="1"/>
  <c r="A346" i="14"/>
  <c r="D388" i="15"/>
  <c r="C388" i="15" s="1"/>
  <c r="F388" i="15" s="1"/>
  <c r="D348" i="13"/>
  <c r="C348" i="13" s="1"/>
  <c r="A389" i="15"/>
  <c r="A347" i="13"/>
  <c r="F347" i="13" s="1"/>
  <c r="F346" i="14" l="1"/>
  <c r="P346" i="14"/>
  <c r="S346" i="14" s="1"/>
  <c r="A347" i="14"/>
  <c r="D348" i="14"/>
  <c r="C347" i="14"/>
  <c r="R347" i="14"/>
  <c r="D389" i="15"/>
  <c r="C389" i="15" s="1"/>
  <c r="F389" i="15" s="1"/>
  <c r="D349" i="13"/>
  <c r="C349" i="13" s="1"/>
  <c r="A390" i="15"/>
  <c r="A348" i="13"/>
  <c r="F348" i="13" s="1"/>
  <c r="D349" i="14" l="1"/>
  <c r="C348" i="14"/>
  <c r="R348" i="14"/>
  <c r="F347" i="14"/>
  <c r="P347" i="14"/>
  <c r="S347" i="14" s="1"/>
  <c r="A348" i="14"/>
  <c r="D390" i="15"/>
  <c r="C390" i="15" s="1"/>
  <c r="F390" i="15" s="1"/>
  <c r="D350" i="13"/>
  <c r="C350" i="13" s="1"/>
  <c r="A391" i="15"/>
  <c r="A349" i="13"/>
  <c r="F349" i="13" s="1"/>
  <c r="F348" i="14" l="1"/>
  <c r="P348" i="14"/>
  <c r="S348" i="14" s="1"/>
  <c r="A349" i="14"/>
  <c r="D350" i="14"/>
  <c r="C349" i="14"/>
  <c r="R349" i="14"/>
  <c r="D391" i="15"/>
  <c r="C391" i="15" s="1"/>
  <c r="F391" i="15" s="1"/>
  <c r="D351" i="13"/>
  <c r="C351" i="13" s="1"/>
  <c r="A392" i="15"/>
  <c r="A350" i="13"/>
  <c r="F350" i="13" s="1"/>
  <c r="D351" i="14" l="1"/>
  <c r="C350" i="14"/>
  <c r="R350" i="14"/>
  <c r="F349" i="14"/>
  <c r="P349" i="14"/>
  <c r="S349" i="14" s="1"/>
  <c r="A350" i="14"/>
  <c r="D392" i="15"/>
  <c r="C392" i="15" s="1"/>
  <c r="F392" i="15" s="1"/>
  <c r="D352" i="13"/>
  <c r="C352" i="13" s="1"/>
  <c r="A393" i="15"/>
  <c r="A351" i="13"/>
  <c r="F351" i="13" s="1"/>
  <c r="F350" i="14" l="1"/>
  <c r="P350" i="14"/>
  <c r="S350" i="14" s="1"/>
  <c r="A351" i="14"/>
  <c r="D352" i="14"/>
  <c r="C351" i="14"/>
  <c r="R351" i="14"/>
  <c r="D393" i="15"/>
  <c r="C393" i="15" s="1"/>
  <c r="F393" i="15" s="1"/>
  <c r="D353" i="13"/>
  <c r="C353" i="13" s="1"/>
  <c r="A394" i="15"/>
  <c r="A352" i="13"/>
  <c r="F352" i="13" s="1"/>
  <c r="D353" i="14" l="1"/>
  <c r="C352" i="14"/>
  <c r="R352" i="14"/>
  <c r="F351" i="14"/>
  <c r="P351" i="14"/>
  <c r="S351" i="14" s="1"/>
  <c r="A352" i="14"/>
  <c r="D394" i="15"/>
  <c r="C394" i="15" s="1"/>
  <c r="F394" i="15" s="1"/>
  <c r="D354" i="13"/>
  <c r="C354" i="13" s="1"/>
  <c r="A395" i="15"/>
  <c r="A353" i="13"/>
  <c r="F353" i="13" s="1"/>
  <c r="F352" i="14" l="1"/>
  <c r="P352" i="14"/>
  <c r="S352" i="14" s="1"/>
  <c r="A353" i="14"/>
  <c r="D354" i="14"/>
  <c r="C353" i="14"/>
  <c r="R353" i="14"/>
  <c r="D395" i="15"/>
  <c r="C395" i="15" s="1"/>
  <c r="F395" i="15" s="1"/>
  <c r="D355" i="13"/>
  <c r="C355" i="13" s="1"/>
  <c r="A396" i="15"/>
  <c r="A354" i="13"/>
  <c r="F354" i="13" s="1"/>
  <c r="D355" i="14" l="1"/>
  <c r="C354" i="14"/>
  <c r="R354" i="14"/>
  <c r="F353" i="14"/>
  <c r="P353" i="14"/>
  <c r="S353" i="14" s="1"/>
  <c r="A354" i="14"/>
  <c r="D396" i="15"/>
  <c r="C396" i="15" s="1"/>
  <c r="F396" i="15" s="1"/>
  <c r="D356" i="13"/>
  <c r="C356" i="13" s="1"/>
  <c r="A397" i="15"/>
  <c r="A355" i="13"/>
  <c r="F355" i="13" s="1"/>
  <c r="D356" i="14" l="1"/>
  <c r="C355" i="14"/>
  <c r="R355" i="14"/>
  <c r="F354" i="14"/>
  <c r="P354" i="14"/>
  <c r="S354" i="14" s="1"/>
  <c r="A355" i="14"/>
  <c r="D397" i="15"/>
  <c r="C397" i="15" s="1"/>
  <c r="F397" i="15" s="1"/>
  <c r="D357" i="13"/>
  <c r="C357" i="13" s="1"/>
  <c r="A398" i="15"/>
  <c r="A356" i="13"/>
  <c r="F356" i="13" s="1"/>
  <c r="D357" i="14" l="1"/>
  <c r="C356" i="14"/>
  <c r="R356" i="14"/>
  <c r="F355" i="14"/>
  <c r="P355" i="14"/>
  <c r="S355" i="14" s="1"/>
  <c r="A356" i="14"/>
  <c r="D398" i="15"/>
  <c r="C398" i="15" s="1"/>
  <c r="F398" i="15" s="1"/>
  <c r="D358" i="13"/>
  <c r="C358" i="13" s="1"/>
  <c r="A399" i="15"/>
  <c r="A357" i="13"/>
  <c r="F357" i="13" s="1"/>
  <c r="F356" i="14" l="1"/>
  <c r="P356" i="14"/>
  <c r="S356" i="14" s="1"/>
  <c r="A357" i="14"/>
  <c r="D358" i="14"/>
  <c r="C357" i="14"/>
  <c r="R357" i="14"/>
  <c r="D399" i="15"/>
  <c r="C399" i="15" s="1"/>
  <c r="F399" i="15" s="1"/>
  <c r="D359" i="13"/>
  <c r="C359" i="13" s="1"/>
  <c r="A400" i="15"/>
  <c r="A358" i="13"/>
  <c r="F358" i="13" s="1"/>
  <c r="D359" i="14" l="1"/>
  <c r="C358" i="14"/>
  <c r="R358" i="14"/>
  <c r="F357" i="14"/>
  <c r="P357" i="14"/>
  <c r="S357" i="14" s="1"/>
  <c r="A358" i="14"/>
  <c r="D400" i="15"/>
  <c r="C400" i="15" s="1"/>
  <c r="F400" i="15" s="1"/>
  <c r="D360" i="13"/>
  <c r="C360" i="13" s="1"/>
  <c r="A401" i="15"/>
  <c r="A359" i="13"/>
  <c r="F359" i="13" s="1"/>
  <c r="F358" i="14" l="1"/>
  <c r="P358" i="14"/>
  <c r="S358" i="14" s="1"/>
  <c r="A359" i="14"/>
  <c r="D360" i="14"/>
  <c r="C359" i="14"/>
  <c r="R359" i="14"/>
  <c r="D401" i="15"/>
  <c r="C401" i="15" s="1"/>
  <c r="F401" i="15" s="1"/>
  <c r="D361" i="13"/>
  <c r="C361" i="13" s="1"/>
  <c r="A402" i="15"/>
  <c r="A360" i="13"/>
  <c r="F360" i="13" s="1"/>
  <c r="D361" i="14" l="1"/>
  <c r="C360" i="14"/>
  <c r="R360" i="14"/>
  <c r="F359" i="14"/>
  <c r="P359" i="14"/>
  <c r="S359" i="14" s="1"/>
  <c r="A360" i="14"/>
  <c r="D402" i="15"/>
  <c r="C402" i="15" s="1"/>
  <c r="F402" i="15" s="1"/>
  <c r="D362" i="13"/>
  <c r="C362" i="13" s="1"/>
  <c r="A403" i="15"/>
  <c r="A361" i="13"/>
  <c r="F361" i="13" s="1"/>
  <c r="F360" i="14" l="1"/>
  <c r="P360" i="14"/>
  <c r="S360" i="14" s="1"/>
  <c r="A361" i="14"/>
  <c r="D362" i="14"/>
  <c r="C361" i="14"/>
  <c r="R361" i="14"/>
  <c r="D403" i="15"/>
  <c r="C403" i="15" s="1"/>
  <c r="F403" i="15" s="1"/>
  <c r="D363" i="13"/>
  <c r="C363" i="13" s="1"/>
  <c r="A404" i="15"/>
  <c r="A362" i="13"/>
  <c r="F362" i="13" s="1"/>
  <c r="D363" i="14" l="1"/>
  <c r="C362" i="14"/>
  <c r="R362" i="14"/>
  <c r="F361" i="14"/>
  <c r="P361" i="14"/>
  <c r="S361" i="14" s="1"/>
  <c r="A362" i="14"/>
  <c r="D404" i="15"/>
  <c r="C404" i="15" s="1"/>
  <c r="F404" i="15" s="1"/>
  <c r="D364" i="13"/>
  <c r="C364" i="13" s="1"/>
  <c r="A405" i="15"/>
  <c r="A363" i="13"/>
  <c r="F363" i="13" s="1"/>
  <c r="F362" i="14" l="1"/>
  <c r="P362" i="14"/>
  <c r="S362" i="14" s="1"/>
  <c r="A363" i="14"/>
  <c r="D364" i="14"/>
  <c r="C363" i="14"/>
  <c r="R363" i="14"/>
  <c r="D405" i="15"/>
  <c r="C405" i="15" s="1"/>
  <c r="F405" i="15" s="1"/>
  <c r="D365" i="13"/>
  <c r="C365" i="13" s="1"/>
  <c r="A406" i="15"/>
  <c r="A364" i="13"/>
  <c r="F364" i="13" s="1"/>
  <c r="D365" i="14" l="1"/>
  <c r="C364" i="14"/>
  <c r="R364" i="14"/>
  <c r="F363" i="14"/>
  <c r="P363" i="14"/>
  <c r="S363" i="14" s="1"/>
  <c r="A364" i="14"/>
  <c r="D406" i="15"/>
  <c r="C406" i="15" s="1"/>
  <c r="F406" i="15" s="1"/>
  <c r="D366" i="13"/>
  <c r="C366" i="13" s="1"/>
  <c r="A407" i="15"/>
  <c r="A365" i="13"/>
  <c r="F365" i="13" s="1"/>
  <c r="F364" i="14" l="1"/>
  <c r="P364" i="14"/>
  <c r="S364" i="14" s="1"/>
  <c r="A365" i="14"/>
  <c r="D366" i="14"/>
  <c r="C365" i="14"/>
  <c r="R365" i="14"/>
  <c r="D407" i="15"/>
  <c r="C407" i="15" s="1"/>
  <c r="F407" i="15" s="1"/>
  <c r="D367" i="13"/>
  <c r="C367" i="13" s="1"/>
  <c r="A408" i="15"/>
  <c r="A366" i="13"/>
  <c r="F366" i="13" s="1"/>
  <c r="D367" i="14" l="1"/>
  <c r="C366" i="14"/>
  <c r="R366" i="14"/>
  <c r="F365" i="14"/>
  <c r="P365" i="14"/>
  <c r="S365" i="14" s="1"/>
  <c r="A366" i="14"/>
  <c r="D408" i="15"/>
  <c r="C408" i="15" s="1"/>
  <c r="F408" i="15" s="1"/>
  <c r="D368" i="13"/>
  <c r="C368" i="13" s="1"/>
  <c r="A409" i="15"/>
  <c r="A367" i="13"/>
  <c r="F367" i="13" s="1"/>
  <c r="F366" i="14" l="1"/>
  <c r="P366" i="14"/>
  <c r="S366" i="14" s="1"/>
  <c r="A367" i="14"/>
  <c r="D368" i="14"/>
  <c r="C367" i="14"/>
  <c r="R367" i="14"/>
  <c r="D409" i="15"/>
  <c r="C409" i="15" s="1"/>
  <c r="F409" i="15" s="1"/>
  <c r="D369" i="13"/>
  <c r="C369" i="13" s="1"/>
  <c r="A410" i="15"/>
  <c r="A368" i="13"/>
  <c r="F368" i="13" s="1"/>
  <c r="D369" i="14" l="1"/>
  <c r="C368" i="14"/>
  <c r="R368" i="14"/>
  <c r="F367" i="14"/>
  <c r="P367" i="14"/>
  <c r="S367" i="14" s="1"/>
  <c r="A368" i="14"/>
  <c r="D410" i="15"/>
  <c r="C410" i="15" s="1"/>
  <c r="F410" i="15" s="1"/>
  <c r="D370" i="13"/>
  <c r="C370" i="13" s="1"/>
  <c r="A411" i="15"/>
  <c r="A369" i="13"/>
  <c r="F369" i="13" s="1"/>
  <c r="F368" i="14" l="1"/>
  <c r="P368" i="14"/>
  <c r="S368" i="14" s="1"/>
  <c r="A369" i="14"/>
  <c r="D370" i="14"/>
  <c r="C369" i="14"/>
  <c r="R369" i="14"/>
  <c r="D411" i="15"/>
  <c r="C411" i="15" s="1"/>
  <c r="F411" i="15" s="1"/>
  <c r="D371" i="13"/>
  <c r="C371" i="13" s="1"/>
  <c r="A412" i="15"/>
  <c r="A370" i="13"/>
  <c r="F370" i="13" s="1"/>
  <c r="D371" i="14" l="1"/>
  <c r="C370" i="14"/>
  <c r="R370" i="14"/>
  <c r="F369" i="14"/>
  <c r="P369" i="14"/>
  <c r="S369" i="14" s="1"/>
  <c r="A370" i="14"/>
  <c r="D412" i="15"/>
  <c r="C412" i="15" s="1"/>
  <c r="F412" i="15" s="1"/>
  <c r="D372" i="13"/>
  <c r="C372" i="13" s="1"/>
  <c r="A413" i="15"/>
  <c r="A371" i="13"/>
  <c r="F371" i="13" s="1"/>
  <c r="F370" i="14" l="1"/>
  <c r="P370" i="14"/>
  <c r="S370" i="14" s="1"/>
  <c r="A371" i="14"/>
  <c r="D372" i="14"/>
  <c r="C371" i="14"/>
  <c r="R371" i="14"/>
  <c r="D413" i="15"/>
  <c r="C413" i="15" s="1"/>
  <c r="F413" i="15" s="1"/>
  <c r="D373" i="13"/>
  <c r="C373" i="13" s="1"/>
  <c r="A414" i="15"/>
  <c r="A372" i="13"/>
  <c r="F372" i="13" s="1"/>
  <c r="D373" i="14" l="1"/>
  <c r="C372" i="14"/>
  <c r="R372" i="14"/>
  <c r="F371" i="14"/>
  <c r="P371" i="14"/>
  <c r="S371" i="14" s="1"/>
  <c r="A372" i="14"/>
  <c r="D414" i="15"/>
  <c r="C414" i="15" s="1"/>
  <c r="F414" i="15" s="1"/>
  <c r="D374" i="13"/>
  <c r="C374" i="13" s="1"/>
  <c r="A415" i="15"/>
  <c r="A373" i="13"/>
  <c r="F373" i="13" s="1"/>
  <c r="F372" i="14" l="1"/>
  <c r="P372" i="14"/>
  <c r="S372" i="14" s="1"/>
  <c r="A373" i="14"/>
  <c r="D374" i="14"/>
  <c r="C373" i="14"/>
  <c r="R373" i="14"/>
  <c r="D415" i="15"/>
  <c r="C415" i="15" s="1"/>
  <c r="F415" i="15" s="1"/>
  <c r="D375" i="13"/>
  <c r="C375" i="13" s="1"/>
  <c r="A416" i="15"/>
  <c r="A374" i="13"/>
  <c r="F374" i="13" s="1"/>
  <c r="D375" i="14" l="1"/>
  <c r="C374" i="14"/>
  <c r="R374" i="14"/>
  <c r="F373" i="14"/>
  <c r="P373" i="14"/>
  <c r="S373" i="14" s="1"/>
  <c r="A374" i="14"/>
  <c r="D416" i="15"/>
  <c r="C416" i="15" s="1"/>
  <c r="F416" i="15" s="1"/>
  <c r="D376" i="13"/>
  <c r="C376" i="13" s="1"/>
  <c r="A417" i="15"/>
  <c r="A375" i="13"/>
  <c r="F375" i="13" s="1"/>
  <c r="F374" i="14" l="1"/>
  <c r="P374" i="14"/>
  <c r="S374" i="14" s="1"/>
  <c r="A375" i="14"/>
  <c r="D376" i="14"/>
  <c r="C375" i="14"/>
  <c r="R375" i="14"/>
  <c r="D417" i="15"/>
  <c r="C417" i="15" s="1"/>
  <c r="F417" i="15" s="1"/>
  <c r="D377" i="13"/>
  <c r="C377" i="13" s="1"/>
  <c r="A418" i="15"/>
  <c r="A376" i="13"/>
  <c r="F376" i="13" s="1"/>
  <c r="D377" i="14" l="1"/>
  <c r="C376" i="14"/>
  <c r="R376" i="14"/>
  <c r="F375" i="14"/>
  <c r="P375" i="14"/>
  <c r="S375" i="14" s="1"/>
  <c r="A376" i="14"/>
  <c r="D418" i="15"/>
  <c r="C418" i="15" s="1"/>
  <c r="F418" i="15" s="1"/>
  <c r="D378" i="13"/>
  <c r="C378" i="13" s="1"/>
  <c r="A419" i="15"/>
  <c r="A377" i="13"/>
  <c r="F377" i="13" s="1"/>
  <c r="F376" i="14" l="1"/>
  <c r="P376" i="14"/>
  <c r="S376" i="14" s="1"/>
  <c r="A377" i="14"/>
  <c r="D378" i="14"/>
  <c r="C377" i="14"/>
  <c r="R377" i="14"/>
  <c r="D419" i="15"/>
  <c r="C419" i="15" s="1"/>
  <c r="F419" i="15" s="1"/>
  <c r="D379" i="13"/>
  <c r="C379" i="13" s="1"/>
  <c r="A420" i="15"/>
  <c r="A378" i="13"/>
  <c r="F378" i="13" s="1"/>
  <c r="D379" i="14" l="1"/>
  <c r="C378" i="14"/>
  <c r="R378" i="14"/>
  <c r="F377" i="14"/>
  <c r="P377" i="14"/>
  <c r="S377" i="14" s="1"/>
  <c r="A378" i="14"/>
  <c r="D420" i="15"/>
  <c r="C420" i="15" s="1"/>
  <c r="F420" i="15" s="1"/>
  <c r="D380" i="13"/>
  <c r="C380" i="13" s="1"/>
  <c r="A421" i="15"/>
  <c r="A379" i="13"/>
  <c r="F379" i="13" s="1"/>
  <c r="F378" i="14" l="1"/>
  <c r="P378" i="14"/>
  <c r="S378" i="14" s="1"/>
  <c r="A379" i="14"/>
  <c r="D380" i="14"/>
  <c r="C379" i="14"/>
  <c r="R379" i="14"/>
  <c r="D421" i="15"/>
  <c r="C421" i="15" s="1"/>
  <c r="F421" i="15" s="1"/>
  <c r="D381" i="13"/>
  <c r="C381" i="13" s="1"/>
  <c r="A422" i="15"/>
  <c r="A380" i="13"/>
  <c r="F380" i="13" s="1"/>
  <c r="D381" i="14" l="1"/>
  <c r="C380" i="14"/>
  <c r="R380" i="14"/>
  <c r="F379" i="14"/>
  <c r="P379" i="14"/>
  <c r="S379" i="14" s="1"/>
  <c r="A380" i="14"/>
  <c r="D422" i="15"/>
  <c r="C422" i="15" s="1"/>
  <c r="F422" i="15" s="1"/>
  <c r="D382" i="13"/>
  <c r="C382" i="13" s="1"/>
  <c r="A423" i="15"/>
  <c r="A381" i="13"/>
  <c r="F381" i="13" s="1"/>
  <c r="F380" i="14" l="1"/>
  <c r="P380" i="14"/>
  <c r="S380" i="14" s="1"/>
  <c r="A381" i="14"/>
  <c r="D382" i="14"/>
  <c r="C381" i="14"/>
  <c r="R381" i="14"/>
  <c r="D423" i="15"/>
  <c r="C423" i="15" s="1"/>
  <c r="F423" i="15" s="1"/>
  <c r="D383" i="13"/>
  <c r="C383" i="13" s="1"/>
  <c r="A424" i="15"/>
  <c r="A382" i="13"/>
  <c r="F382" i="13" s="1"/>
  <c r="A3" i="12"/>
  <c r="A4" i="12" s="1"/>
  <c r="D383" i="14" l="1"/>
  <c r="C382" i="14"/>
  <c r="R382" i="14"/>
  <c r="F381" i="14"/>
  <c r="P381" i="14"/>
  <c r="S381" i="14" s="1"/>
  <c r="A382" i="14"/>
  <c r="D424" i="15"/>
  <c r="C424" i="15" s="1"/>
  <c r="F424" i="15" s="1"/>
  <c r="D384" i="13"/>
  <c r="C384" i="13" s="1"/>
  <c r="A425" i="15"/>
  <c r="A383" i="13"/>
  <c r="F383" i="13" s="1"/>
  <c r="A5" i="12"/>
  <c r="D2" i="1"/>
  <c r="F382" i="14" l="1"/>
  <c r="P382" i="14"/>
  <c r="S382" i="14" s="1"/>
  <c r="A383" i="14"/>
  <c r="D384" i="14"/>
  <c r="C383" i="14"/>
  <c r="R383" i="14"/>
  <c r="D425" i="15"/>
  <c r="C425" i="15" s="1"/>
  <c r="F425" i="15" s="1"/>
  <c r="D385" i="13"/>
  <c r="C385" i="13" s="1"/>
  <c r="A426" i="15"/>
  <c r="A384" i="13"/>
  <c r="F384" i="13" s="1"/>
  <c r="A6" i="12"/>
  <c r="D385" i="14" l="1"/>
  <c r="C384" i="14"/>
  <c r="R384" i="14"/>
  <c r="F383" i="14"/>
  <c r="P383" i="14"/>
  <c r="S383" i="14" s="1"/>
  <c r="A384" i="14"/>
  <c r="D426" i="15"/>
  <c r="C426" i="15" s="1"/>
  <c r="F426" i="15" s="1"/>
  <c r="D386" i="13"/>
  <c r="C386" i="13" s="1"/>
  <c r="A427" i="15"/>
  <c r="A385" i="13"/>
  <c r="F385" i="13" s="1"/>
  <c r="A7" i="12"/>
  <c r="F384" i="14" l="1"/>
  <c r="P384" i="14"/>
  <c r="S384" i="14" s="1"/>
  <c r="A385" i="14"/>
  <c r="D386" i="14"/>
  <c r="C385" i="14"/>
  <c r="R385" i="14"/>
  <c r="D427" i="15"/>
  <c r="C427" i="15" s="1"/>
  <c r="F427" i="15" s="1"/>
  <c r="D387" i="13"/>
  <c r="C387" i="13" s="1"/>
  <c r="A428" i="15"/>
  <c r="A386" i="13"/>
  <c r="F386" i="13" s="1"/>
  <c r="A8" i="12"/>
  <c r="D387" i="14" l="1"/>
  <c r="C386" i="14"/>
  <c r="R386" i="14"/>
  <c r="F385" i="14"/>
  <c r="P385" i="14"/>
  <c r="S385" i="14" s="1"/>
  <c r="A386" i="14"/>
  <c r="D428" i="15"/>
  <c r="C428" i="15" s="1"/>
  <c r="F428" i="15" s="1"/>
  <c r="D388" i="13"/>
  <c r="C388" i="13" s="1"/>
  <c r="A429" i="15"/>
  <c r="A387" i="13"/>
  <c r="F387" i="13" s="1"/>
  <c r="A9" i="12"/>
  <c r="F386" i="14" l="1"/>
  <c r="P386" i="14"/>
  <c r="S386" i="14" s="1"/>
  <c r="A387" i="14"/>
  <c r="D388" i="14"/>
  <c r="C387" i="14"/>
  <c r="R387" i="14"/>
  <c r="D429" i="15"/>
  <c r="C429" i="15" s="1"/>
  <c r="F429" i="15" s="1"/>
  <c r="D389" i="13"/>
  <c r="C389" i="13" s="1"/>
  <c r="A430" i="15"/>
  <c r="A388" i="13"/>
  <c r="F388" i="13" s="1"/>
  <c r="A10" i="12"/>
  <c r="A3" i="1"/>
  <c r="D389" i="14" l="1"/>
  <c r="C388" i="14"/>
  <c r="R388" i="14"/>
  <c r="F387" i="14"/>
  <c r="A388" i="14"/>
  <c r="P387" i="14"/>
  <c r="S387" i="14" s="1"/>
  <c r="D430" i="15"/>
  <c r="C430" i="15" s="1"/>
  <c r="F430" i="15" s="1"/>
  <c r="D390" i="13"/>
  <c r="C390" i="13" s="1"/>
  <c r="A431" i="15"/>
  <c r="A389" i="13"/>
  <c r="F389" i="13" s="1"/>
  <c r="A11" i="12"/>
  <c r="A4" i="1"/>
  <c r="D3" i="1"/>
  <c r="F388" i="14" l="1"/>
  <c r="P388" i="14"/>
  <c r="S388" i="14" s="1"/>
  <c r="A389" i="14"/>
  <c r="D390" i="14"/>
  <c r="C389" i="14"/>
  <c r="R389" i="14"/>
  <c r="D431" i="15"/>
  <c r="C431" i="15" s="1"/>
  <c r="F431" i="15" s="1"/>
  <c r="D391" i="13"/>
  <c r="C391" i="13" s="1"/>
  <c r="A432" i="15"/>
  <c r="A390" i="13"/>
  <c r="F390" i="13" s="1"/>
  <c r="A12" i="12"/>
  <c r="A5" i="1"/>
  <c r="D4" i="1"/>
  <c r="D391" i="14" l="1"/>
  <c r="C390" i="14"/>
  <c r="R390" i="14"/>
  <c r="F389" i="14"/>
  <c r="P389" i="14"/>
  <c r="S389" i="14" s="1"/>
  <c r="A390" i="14"/>
  <c r="D432" i="15"/>
  <c r="C432" i="15" s="1"/>
  <c r="F432" i="15" s="1"/>
  <c r="D392" i="13"/>
  <c r="C392" i="13" s="1"/>
  <c r="A433" i="15"/>
  <c r="A391" i="13"/>
  <c r="F391" i="13" s="1"/>
  <c r="A13" i="12"/>
  <c r="A6" i="1"/>
  <c r="D5" i="1"/>
  <c r="F390" i="14" l="1"/>
  <c r="P390" i="14"/>
  <c r="S390" i="14" s="1"/>
  <c r="A391" i="14"/>
  <c r="D392" i="14"/>
  <c r="C391" i="14"/>
  <c r="R391" i="14"/>
  <c r="D433" i="15"/>
  <c r="C433" i="15" s="1"/>
  <c r="F433" i="15" s="1"/>
  <c r="D393" i="13"/>
  <c r="C393" i="13" s="1"/>
  <c r="A434" i="15"/>
  <c r="A392" i="13"/>
  <c r="F392" i="13" s="1"/>
  <c r="A14" i="12"/>
  <c r="A7" i="1"/>
  <c r="D6" i="1"/>
  <c r="D393" i="14" l="1"/>
  <c r="C392" i="14"/>
  <c r="R392" i="14"/>
  <c r="F391" i="14"/>
  <c r="P391" i="14"/>
  <c r="S391" i="14" s="1"/>
  <c r="A392" i="14"/>
  <c r="D434" i="15"/>
  <c r="C434" i="15" s="1"/>
  <c r="F434" i="15" s="1"/>
  <c r="D394" i="13"/>
  <c r="C394" i="13" s="1"/>
  <c r="A435" i="15"/>
  <c r="A393" i="13"/>
  <c r="F393" i="13" s="1"/>
  <c r="A15" i="12"/>
  <c r="A8" i="1"/>
  <c r="D7" i="1"/>
  <c r="F392" i="14" l="1"/>
  <c r="P392" i="14"/>
  <c r="S392" i="14" s="1"/>
  <c r="A393" i="14"/>
  <c r="D394" i="14"/>
  <c r="C393" i="14"/>
  <c r="R393" i="14"/>
  <c r="D435" i="15"/>
  <c r="C435" i="15" s="1"/>
  <c r="F435" i="15" s="1"/>
  <c r="D395" i="13"/>
  <c r="C395" i="13" s="1"/>
  <c r="A436" i="15"/>
  <c r="A394" i="13"/>
  <c r="F394" i="13" s="1"/>
  <c r="A16" i="12"/>
  <c r="A9" i="1"/>
  <c r="D8" i="1"/>
  <c r="D395" i="14" l="1"/>
  <c r="C394" i="14"/>
  <c r="R394" i="14"/>
  <c r="F393" i="14"/>
  <c r="P393" i="14"/>
  <c r="S393" i="14" s="1"/>
  <c r="A394" i="14"/>
  <c r="D436" i="15"/>
  <c r="C436" i="15" s="1"/>
  <c r="F436" i="15" s="1"/>
  <c r="D396" i="13"/>
  <c r="C396" i="13" s="1"/>
  <c r="A437" i="15"/>
  <c r="A395" i="13"/>
  <c r="F395" i="13" s="1"/>
  <c r="A17" i="12"/>
  <c r="A10" i="1"/>
  <c r="D9" i="1"/>
  <c r="F394" i="14" l="1"/>
  <c r="P394" i="14"/>
  <c r="S394" i="14" s="1"/>
  <c r="A395" i="14"/>
  <c r="D396" i="14"/>
  <c r="C395" i="14"/>
  <c r="R395" i="14"/>
  <c r="D437" i="15"/>
  <c r="C437" i="15" s="1"/>
  <c r="F437" i="15" s="1"/>
  <c r="D397" i="13"/>
  <c r="C397" i="13" s="1"/>
  <c r="A438" i="15"/>
  <c r="A396" i="13"/>
  <c r="F396" i="13" s="1"/>
  <c r="A18" i="12"/>
  <c r="A11" i="1"/>
  <c r="D10" i="1"/>
  <c r="D397" i="14" l="1"/>
  <c r="C396" i="14"/>
  <c r="R396" i="14"/>
  <c r="F395" i="14"/>
  <c r="P395" i="14"/>
  <c r="S395" i="14" s="1"/>
  <c r="A396" i="14"/>
  <c r="D438" i="15"/>
  <c r="C438" i="15" s="1"/>
  <c r="F438" i="15" s="1"/>
  <c r="D398" i="13"/>
  <c r="C398" i="13" s="1"/>
  <c r="A439" i="15"/>
  <c r="A397" i="13"/>
  <c r="F397" i="13" s="1"/>
  <c r="A19" i="12"/>
  <c r="A12" i="1"/>
  <c r="D11" i="1"/>
  <c r="F396" i="14" l="1"/>
  <c r="A397" i="14"/>
  <c r="P396" i="14"/>
  <c r="S396" i="14" s="1"/>
  <c r="C397" i="14"/>
  <c r="D398" i="14"/>
  <c r="R397" i="14"/>
  <c r="A440" i="15"/>
  <c r="D439" i="15"/>
  <c r="C439" i="15" s="1"/>
  <c r="F439" i="15" s="1"/>
  <c r="D399" i="13"/>
  <c r="C399" i="13" s="1"/>
  <c r="A398" i="13"/>
  <c r="F398" i="13" s="1"/>
  <c r="A20" i="12"/>
  <c r="A13" i="1"/>
  <c r="D12" i="1"/>
  <c r="C398" i="14" l="1"/>
  <c r="D399" i="14"/>
  <c r="R398" i="14"/>
  <c r="F397" i="14"/>
  <c r="P397" i="14"/>
  <c r="S397" i="14" s="1"/>
  <c r="A398" i="14"/>
  <c r="D440" i="15"/>
  <c r="C440" i="15" s="1"/>
  <c r="F440" i="15" s="1"/>
  <c r="A441" i="15"/>
  <c r="D400" i="13"/>
  <c r="C400" i="13" s="1"/>
  <c r="A399" i="13"/>
  <c r="F399" i="13" s="1"/>
  <c r="A21" i="12"/>
  <c r="A14" i="1"/>
  <c r="D13" i="1"/>
  <c r="F398" i="14" l="1"/>
  <c r="P398" i="14"/>
  <c r="S398" i="14" s="1"/>
  <c r="A399" i="14"/>
  <c r="C399" i="14"/>
  <c r="R399" i="14"/>
  <c r="D400" i="14"/>
  <c r="A442" i="15"/>
  <c r="D441" i="15"/>
  <c r="C441" i="15" s="1"/>
  <c r="F441" i="15" s="1"/>
  <c r="D401" i="13"/>
  <c r="C401" i="13" s="1"/>
  <c r="A400" i="13"/>
  <c r="F400" i="13" s="1"/>
  <c r="A22" i="12"/>
  <c r="A15" i="1"/>
  <c r="D14" i="1"/>
  <c r="F399" i="14" l="1"/>
  <c r="P399" i="14"/>
  <c r="S399" i="14" s="1"/>
  <c r="A400" i="14"/>
  <c r="C400" i="14"/>
  <c r="D401" i="14"/>
  <c r="R400" i="14"/>
  <c r="D442" i="15"/>
  <c r="C442" i="15" s="1"/>
  <c r="F442" i="15" s="1"/>
  <c r="A443" i="15"/>
  <c r="D402" i="13"/>
  <c r="C402" i="13" s="1"/>
  <c r="A401" i="13"/>
  <c r="F401" i="13" s="1"/>
  <c r="A23" i="12"/>
  <c r="A16" i="1"/>
  <c r="D15" i="1"/>
  <c r="C401" i="14" l="1"/>
  <c r="D402" i="14"/>
  <c r="R401" i="14"/>
  <c r="F400" i="14"/>
  <c r="A401" i="14"/>
  <c r="P400" i="14"/>
  <c r="S400" i="14" s="1"/>
  <c r="A444" i="15"/>
  <c r="D443" i="15"/>
  <c r="C443" i="15" s="1"/>
  <c r="F443" i="15" s="1"/>
  <c r="D403" i="13"/>
  <c r="C403" i="13" s="1"/>
  <c r="A402" i="13"/>
  <c r="F402" i="13" s="1"/>
  <c r="A24" i="12"/>
  <c r="A17" i="1"/>
  <c r="D16" i="1"/>
  <c r="F401" i="14" l="1"/>
  <c r="A402" i="14"/>
  <c r="P401" i="14"/>
  <c r="S401" i="14" s="1"/>
  <c r="C402" i="14"/>
  <c r="R402" i="14"/>
  <c r="D403" i="14"/>
  <c r="D444" i="15"/>
  <c r="C444" i="15" s="1"/>
  <c r="F444" i="15" s="1"/>
  <c r="A445" i="15"/>
  <c r="D404" i="13"/>
  <c r="C404" i="13" s="1"/>
  <c r="A403" i="13"/>
  <c r="F403" i="13" s="1"/>
  <c r="A25" i="12"/>
  <c r="A18" i="1"/>
  <c r="D17" i="1"/>
  <c r="C403" i="14" l="1"/>
  <c r="R403" i="14"/>
  <c r="D404" i="14"/>
  <c r="F402" i="14"/>
  <c r="A403" i="14"/>
  <c r="P402" i="14"/>
  <c r="S402" i="14" s="1"/>
  <c r="A446" i="15"/>
  <c r="D445" i="15"/>
  <c r="C445" i="15" s="1"/>
  <c r="F445" i="15" s="1"/>
  <c r="D405" i="13"/>
  <c r="C405" i="13" s="1"/>
  <c r="A404" i="13"/>
  <c r="F404" i="13" s="1"/>
  <c r="A26" i="12"/>
  <c r="A19" i="1"/>
  <c r="D18" i="1"/>
  <c r="F403" i="14" l="1"/>
  <c r="P403" i="14"/>
  <c r="S403" i="14" s="1"/>
  <c r="A404" i="14"/>
  <c r="C404" i="14"/>
  <c r="D405" i="14"/>
  <c r="R404" i="14"/>
  <c r="A447" i="15"/>
  <c r="D446" i="15"/>
  <c r="C446" i="15" s="1"/>
  <c r="F446" i="15" s="1"/>
  <c r="D406" i="13"/>
  <c r="C406" i="13" s="1"/>
  <c r="A405" i="13"/>
  <c r="F405" i="13" s="1"/>
  <c r="A27" i="12"/>
  <c r="A20" i="1"/>
  <c r="D19" i="1"/>
  <c r="F404" i="14" l="1"/>
  <c r="P404" i="14"/>
  <c r="S404" i="14" s="1"/>
  <c r="A405" i="14"/>
  <c r="C405" i="14"/>
  <c r="D406" i="14"/>
  <c r="R405" i="14"/>
  <c r="A448" i="15"/>
  <c r="D447" i="15"/>
  <c r="C447" i="15" s="1"/>
  <c r="F447" i="15" s="1"/>
  <c r="D407" i="13"/>
  <c r="C407" i="13" s="1"/>
  <c r="A406" i="13"/>
  <c r="F406" i="13" s="1"/>
  <c r="A28" i="12"/>
  <c r="A21" i="1"/>
  <c r="D20" i="1"/>
  <c r="F405" i="14" l="1"/>
  <c r="P405" i="14"/>
  <c r="S405" i="14" s="1"/>
  <c r="A406" i="14"/>
  <c r="C406" i="14"/>
  <c r="R406" i="14"/>
  <c r="D407" i="14"/>
  <c r="D448" i="15"/>
  <c r="C448" i="15" s="1"/>
  <c r="F448" i="15" s="1"/>
  <c r="A449" i="15"/>
  <c r="D408" i="13"/>
  <c r="C408" i="13" s="1"/>
  <c r="A407" i="13"/>
  <c r="F407" i="13" s="1"/>
  <c r="A29" i="12"/>
  <c r="A22" i="1"/>
  <c r="D21" i="1"/>
  <c r="F406" i="14" l="1"/>
  <c r="P406" i="14"/>
  <c r="S406" i="14" s="1"/>
  <c r="A407" i="14"/>
  <c r="C407" i="14"/>
  <c r="R407" i="14"/>
  <c r="D408" i="14"/>
  <c r="A450" i="15"/>
  <c r="D449" i="15"/>
  <c r="C449" i="15" s="1"/>
  <c r="F449" i="15" s="1"/>
  <c r="D409" i="13"/>
  <c r="C409" i="13" s="1"/>
  <c r="A408" i="13"/>
  <c r="F408" i="13" s="1"/>
  <c r="A30" i="12"/>
  <c r="A23" i="1"/>
  <c r="D22" i="1"/>
  <c r="F407" i="14" l="1"/>
  <c r="P407" i="14"/>
  <c r="S407" i="14" s="1"/>
  <c r="A408" i="14"/>
  <c r="C408" i="14"/>
  <c r="D409" i="14"/>
  <c r="R408" i="14"/>
  <c r="A451" i="15"/>
  <c r="D450" i="15"/>
  <c r="C450" i="15" s="1"/>
  <c r="F450" i="15" s="1"/>
  <c r="D410" i="13"/>
  <c r="C410" i="13" s="1"/>
  <c r="A409" i="13"/>
  <c r="F409" i="13" s="1"/>
  <c r="A31" i="12"/>
  <c r="A24" i="1"/>
  <c r="F408" i="14" l="1"/>
  <c r="P408" i="14"/>
  <c r="S408" i="14" s="1"/>
  <c r="A409" i="14"/>
  <c r="C409" i="14"/>
  <c r="D410" i="14"/>
  <c r="R409" i="14"/>
  <c r="D451" i="15"/>
  <c r="C451" i="15" s="1"/>
  <c r="F451" i="15" s="1"/>
  <c r="A452" i="15"/>
  <c r="D411" i="13"/>
  <c r="C411" i="13" s="1"/>
  <c r="A410" i="13"/>
  <c r="F410" i="13" s="1"/>
  <c r="A32" i="12"/>
  <c r="A25" i="1"/>
  <c r="D23" i="1"/>
  <c r="C410" i="14" l="1"/>
  <c r="D411" i="14"/>
  <c r="R410" i="14"/>
  <c r="F409" i="14"/>
  <c r="A410" i="14"/>
  <c r="P409" i="14"/>
  <c r="S409" i="14" s="1"/>
  <c r="A453" i="15"/>
  <c r="D452" i="15"/>
  <c r="C452" i="15" s="1"/>
  <c r="F452" i="15" s="1"/>
  <c r="D412" i="13"/>
  <c r="C412" i="13" s="1"/>
  <c r="A411" i="13"/>
  <c r="F411" i="13" s="1"/>
  <c r="A33" i="12"/>
  <c r="A26" i="1"/>
  <c r="D24" i="1"/>
  <c r="F410" i="14" l="1"/>
  <c r="P410" i="14"/>
  <c r="S410" i="14" s="1"/>
  <c r="A411" i="14"/>
  <c r="C411" i="14"/>
  <c r="R411" i="14"/>
  <c r="D412" i="14"/>
  <c r="A454" i="15"/>
  <c r="D453" i="15"/>
  <c r="C453" i="15" s="1"/>
  <c r="F453" i="15" s="1"/>
  <c r="D413" i="13"/>
  <c r="C413" i="13" s="1"/>
  <c r="A412" i="13"/>
  <c r="F412" i="13" s="1"/>
  <c r="A34" i="12"/>
  <c r="A27" i="1"/>
  <c r="D25" i="1"/>
  <c r="F411" i="14" l="1"/>
  <c r="P411" i="14"/>
  <c r="S411" i="14" s="1"/>
  <c r="A412" i="14"/>
  <c r="C412" i="14"/>
  <c r="D413" i="14"/>
  <c r="R412" i="14"/>
  <c r="A455" i="15"/>
  <c r="D454" i="15"/>
  <c r="C454" i="15" s="1"/>
  <c r="F454" i="15" s="1"/>
  <c r="D414" i="13"/>
  <c r="C414" i="13" s="1"/>
  <c r="A413" i="13"/>
  <c r="F413" i="13" s="1"/>
  <c r="A35" i="12"/>
  <c r="A28" i="1"/>
  <c r="D26" i="1"/>
  <c r="C413" i="14" l="1"/>
  <c r="D414" i="14"/>
  <c r="R413" i="14"/>
  <c r="F412" i="14"/>
  <c r="P412" i="14"/>
  <c r="S412" i="14" s="1"/>
  <c r="A413" i="14"/>
  <c r="D455" i="15"/>
  <c r="C455" i="15" s="1"/>
  <c r="F455" i="15" s="1"/>
  <c r="A456" i="15"/>
  <c r="D415" i="13"/>
  <c r="C415" i="13" s="1"/>
  <c r="A414" i="13"/>
  <c r="F414" i="13" s="1"/>
  <c r="A36" i="12"/>
  <c r="A29" i="1"/>
  <c r="D27" i="1"/>
  <c r="F413" i="14" l="1"/>
  <c r="P413" i="14"/>
  <c r="S413" i="14" s="1"/>
  <c r="A414" i="14"/>
  <c r="C414" i="14"/>
  <c r="D415" i="14"/>
  <c r="R414" i="14"/>
  <c r="A457" i="15"/>
  <c r="D456" i="15"/>
  <c r="C456" i="15" s="1"/>
  <c r="F456" i="15" s="1"/>
  <c r="D416" i="13"/>
  <c r="C416" i="13" s="1"/>
  <c r="A415" i="13"/>
  <c r="F415" i="13" s="1"/>
  <c r="A37" i="12"/>
  <c r="A30" i="1"/>
  <c r="D28" i="1"/>
  <c r="F414" i="14" l="1"/>
  <c r="P414" i="14"/>
  <c r="S414" i="14" s="1"/>
  <c r="A415" i="14"/>
  <c r="C415" i="14"/>
  <c r="D416" i="14"/>
  <c r="R415" i="14"/>
  <c r="A458" i="15"/>
  <c r="D457" i="15"/>
  <c r="C457" i="15" s="1"/>
  <c r="F457" i="15" s="1"/>
  <c r="D417" i="13"/>
  <c r="C417" i="13" s="1"/>
  <c r="A416" i="13"/>
  <c r="F416" i="13" s="1"/>
  <c r="A38" i="12"/>
  <c r="A31" i="1"/>
  <c r="D29" i="1"/>
  <c r="F415" i="14" l="1"/>
  <c r="A416" i="14"/>
  <c r="P415" i="14"/>
  <c r="S415" i="14" s="1"/>
  <c r="C416" i="14"/>
  <c r="D417" i="14"/>
  <c r="R416" i="14"/>
  <c r="A459" i="15"/>
  <c r="D458" i="15"/>
  <c r="C458" i="15" s="1"/>
  <c r="F458" i="15" s="1"/>
  <c r="D418" i="13"/>
  <c r="C418" i="13" s="1"/>
  <c r="A417" i="13"/>
  <c r="F417" i="13" s="1"/>
  <c r="A39" i="12"/>
  <c r="A32" i="1"/>
  <c r="D30" i="1"/>
  <c r="C417" i="14" l="1"/>
  <c r="D418" i="14"/>
  <c r="R417" i="14"/>
  <c r="F416" i="14"/>
  <c r="A417" i="14"/>
  <c r="P416" i="14"/>
  <c r="S416" i="14" s="1"/>
  <c r="A460" i="15"/>
  <c r="D459" i="15"/>
  <c r="C459" i="15" s="1"/>
  <c r="F459" i="15" s="1"/>
  <c r="D419" i="13"/>
  <c r="C419" i="13" s="1"/>
  <c r="A418" i="13"/>
  <c r="F418" i="13" s="1"/>
  <c r="A40" i="12"/>
  <c r="A33" i="1"/>
  <c r="D31" i="1"/>
  <c r="F417" i="14" l="1"/>
  <c r="P417" i="14"/>
  <c r="S417" i="14" s="1"/>
  <c r="A418" i="14"/>
  <c r="C418" i="14"/>
  <c r="D419" i="14"/>
  <c r="R418" i="14"/>
  <c r="A461" i="15"/>
  <c r="D460" i="15"/>
  <c r="C460" i="15" s="1"/>
  <c r="F460" i="15" s="1"/>
  <c r="D420" i="13"/>
  <c r="C420" i="13" s="1"/>
  <c r="A419" i="13"/>
  <c r="F419" i="13" s="1"/>
  <c r="A41" i="12"/>
  <c r="A34" i="1"/>
  <c r="D32" i="1"/>
  <c r="F418" i="14" l="1"/>
  <c r="P418" i="14"/>
  <c r="S418" i="14" s="1"/>
  <c r="A419" i="14"/>
  <c r="C419" i="14"/>
  <c r="D420" i="14"/>
  <c r="R419" i="14"/>
  <c r="D461" i="15"/>
  <c r="C461" i="15" s="1"/>
  <c r="F461" i="15" s="1"/>
  <c r="D421" i="13"/>
  <c r="C421" i="13" s="1"/>
  <c r="A420" i="13"/>
  <c r="F420" i="13" s="1"/>
  <c r="A42" i="12"/>
  <c r="A35" i="1"/>
  <c r="D33" i="1"/>
  <c r="C420" i="14" l="1"/>
  <c r="D421" i="14"/>
  <c r="R420" i="14"/>
  <c r="F419" i="14"/>
  <c r="A420" i="14"/>
  <c r="P419" i="14"/>
  <c r="S419" i="14" s="1"/>
  <c r="D422" i="13"/>
  <c r="C422" i="13" s="1"/>
  <c r="A421" i="13"/>
  <c r="F421" i="13" s="1"/>
  <c r="A43" i="12"/>
  <c r="A36" i="1"/>
  <c r="D34" i="1"/>
  <c r="F420" i="14" l="1"/>
  <c r="A421" i="14"/>
  <c r="P420" i="14"/>
  <c r="S420" i="14" s="1"/>
  <c r="C421" i="14"/>
  <c r="R421" i="14"/>
  <c r="D422" i="14"/>
  <c r="D423" i="13"/>
  <c r="C423" i="13" s="1"/>
  <c r="A422" i="13"/>
  <c r="F422" i="13" s="1"/>
  <c r="A44" i="12"/>
  <c r="A37" i="1"/>
  <c r="D35" i="1"/>
  <c r="C422" i="14" l="1"/>
  <c r="D423" i="14"/>
  <c r="R422" i="14"/>
  <c r="F421" i="14"/>
  <c r="A422" i="14"/>
  <c r="P421" i="14"/>
  <c r="S421" i="14" s="1"/>
  <c r="D424" i="13"/>
  <c r="C424" i="13" s="1"/>
  <c r="A423" i="13"/>
  <c r="F423" i="13" s="1"/>
  <c r="A45" i="12"/>
  <c r="A38" i="1"/>
  <c r="D36" i="1"/>
  <c r="F422" i="14" l="1"/>
  <c r="A423" i="14"/>
  <c r="P422" i="14"/>
  <c r="S422" i="14" s="1"/>
  <c r="C423" i="14"/>
  <c r="R423" i="14"/>
  <c r="D424" i="14"/>
  <c r="D425" i="13"/>
  <c r="C425" i="13" s="1"/>
  <c r="A424" i="13"/>
  <c r="F424" i="13" s="1"/>
  <c r="A46" i="12"/>
  <c r="A39" i="1"/>
  <c r="D37" i="1"/>
  <c r="C424" i="14" l="1"/>
  <c r="D425" i="14"/>
  <c r="R424" i="14"/>
  <c r="F423" i="14"/>
  <c r="A424" i="14"/>
  <c r="P423" i="14"/>
  <c r="S423" i="14" s="1"/>
  <c r="D426" i="13"/>
  <c r="C426" i="13" s="1"/>
  <c r="A425" i="13"/>
  <c r="F425" i="13" s="1"/>
  <c r="A47" i="12"/>
  <c r="A40" i="1"/>
  <c r="D38" i="1"/>
  <c r="F424" i="14" l="1"/>
  <c r="A425" i="14"/>
  <c r="P424" i="14"/>
  <c r="S424" i="14" s="1"/>
  <c r="C425" i="14"/>
  <c r="D426" i="14"/>
  <c r="R425" i="14"/>
  <c r="D427" i="13"/>
  <c r="C427" i="13" s="1"/>
  <c r="A426" i="13"/>
  <c r="F426" i="13" s="1"/>
  <c r="A48" i="12"/>
  <c r="A41" i="1"/>
  <c r="D39" i="1"/>
  <c r="C426" i="14" l="1"/>
  <c r="D427" i="14"/>
  <c r="R426" i="14"/>
  <c r="F425" i="14"/>
  <c r="A426" i="14"/>
  <c r="P425" i="14"/>
  <c r="S425" i="14" s="1"/>
  <c r="D428" i="13"/>
  <c r="C428" i="13" s="1"/>
  <c r="A427" i="13"/>
  <c r="F427" i="13" s="1"/>
  <c r="A49" i="12"/>
  <c r="A42" i="1"/>
  <c r="D40" i="1"/>
  <c r="F426" i="14" l="1"/>
  <c r="A427" i="14"/>
  <c r="P426" i="14"/>
  <c r="S426" i="14" s="1"/>
  <c r="C427" i="14"/>
  <c r="R427" i="14"/>
  <c r="D428" i="14"/>
  <c r="D429" i="13"/>
  <c r="C429" i="13" s="1"/>
  <c r="A428" i="13"/>
  <c r="F428" i="13" s="1"/>
  <c r="A50" i="12"/>
  <c r="A43" i="1"/>
  <c r="D41" i="1"/>
  <c r="C428" i="14" l="1"/>
  <c r="R428" i="14"/>
  <c r="D429" i="14"/>
  <c r="F427" i="14"/>
  <c r="A428" i="14"/>
  <c r="P427" i="14"/>
  <c r="S427" i="14" s="1"/>
  <c r="D430" i="13"/>
  <c r="C430" i="13" s="1"/>
  <c r="A429" i="13"/>
  <c r="F429" i="13" s="1"/>
  <c r="A51" i="12"/>
  <c r="A44" i="1"/>
  <c r="D42" i="1"/>
  <c r="F428" i="14" l="1"/>
  <c r="A429" i="14"/>
  <c r="P428" i="14"/>
  <c r="S428" i="14" s="1"/>
  <c r="C429" i="14"/>
  <c r="D430" i="14"/>
  <c r="R429" i="14"/>
  <c r="D431" i="13"/>
  <c r="C431" i="13" s="1"/>
  <c r="A430" i="13"/>
  <c r="F430" i="13" s="1"/>
  <c r="A52" i="12"/>
  <c r="A45" i="1"/>
  <c r="D43" i="1"/>
  <c r="C430" i="14" l="1"/>
  <c r="D431" i="14"/>
  <c r="R430" i="14"/>
  <c r="F429" i="14"/>
  <c r="A430" i="14"/>
  <c r="P429" i="14"/>
  <c r="S429" i="14" s="1"/>
  <c r="D432" i="13"/>
  <c r="C432" i="13" s="1"/>
  <c r="A431" i="13"/>
  <c r="F431" i="13" s="1"/>
  <c r="A53" i="12"/>
  <c r="A46" i="1"/>
  <c r="D44" i="1"/>
  <c r="F430" i="14" l="1"/>
  <c r="A431" i="14"/>
  <c r="P430" i="14"/>
  <c r="S430" i="14" s="1"/>
  <c r="C431" i="14"/>
  <c r="D432" i="14"/>
  <c r="R431" i="14"/>
  <c r="D433" i="13"/>
  <c r="C433" i="13" s="1"/>
  <c r="A432" i="13"/>
  <c r="F432" i="13" s="1"/>
  <c r="A54" i="12"/>
  <c r="A47" i="1"/>
  <c r="D45" i="1"/>
  <c r="C432" i="14" l="1"/>
  <c r="D433" i="14"/>
  <c r="R432" i="14"/>
  <c r="F431" i="14"/>
  <c r="A432" i="14"/>
  <c r="P431" i="14"/>
  <c r="S431" i="14" s="1"/>
  <c r="D434" i="13"/>
  <c r="C434" i="13" s="1"/>
  <c r="A433" i="13"/>
  <c r="F433" i="13" s="1"/>
  <c r="A55" i="12"/>
  <c r="A48" i="1"/>
  <c r="D46" i="1"/>
  <c r="F432" i="14" l="1"/>
  <c r="A433" i="14"/>
  <c r="P432" i="14"/>
  <c r="S432" i="14" s="1"/>
  <c r="C433" i="14"/>
  <c r="D434" i="14"/>
  <c r="R433" i="14"/>
  <c r="D435" i="13"/>
  <c r="C435" i="13" s="1"/>
  <c r="A434" i="13"/>
  <c r="F434" i="13" s="1"/>
  <c r="A56" i="12"/>
  <c r="A49" i="1"/>
  <c r="D47" i="1"/>
  <c r="F433" i="14" l="1"/>
  <c r="A434" i="14"/>
  <c r="P433" i="14"/>
  <c r="S433" i="14" s="1"/>
  <c r="C434" i="14"/>
  <c r="D435" i="14"/>
  <c r="R434" i="14"/>
  <c r="D436" i="13"/>
  <c r="C436" i="13" s="1"/>
  <c r="A435" i="13"/>
  <c r="F435" i="13" s="1"/>
  <c r="A57" i="12"/>
  <c r="A50" i="1"/>
  <c r="D48" i="1"/>
  <c r="F434" i="14" l="1"/>
  <c r="A435" i="14"/>
  <c r="P434" i="14"/>
  <c r="S434" i="14" s="1"/>
  <c r="C435" i="14"/>
  <c r="D436" i="14"/>
  <c r="R435" i="14"/>
  <c r="D437" i="13"/>
  <c r="C437" i="13" s="1"/>
  <c r="A436" i="13"/>
  <c r="F436" i="13" s="1"/>
  <c r="A58" i="12"/>
  <c r="A51" i="1"/>
  <c r="D49" i="1"/>
  <c r="F435" i="14" l="1"/>
  <c r="A436" i="14"/>
  <c r="P435" i="14"/>
  <c r="S435" i="14" s="1"/>
  <c r="C436" i="14"/>
  <c r="D437" i="14"/>
  <c r="R436" i="14"/>
  <c r="D438" i="13"/>
  <c r="C438" i="13" s="1"/>
  <c r="A437" i="13"/>
  <c r="F437" i="13" s="1"/>
  <c r="A59" i="12"/>
  <c r="A52" i="1"/>
  <c r="D50" i="1"/>
  <c r="C437" i="14" l="1"/>
  <c r="D438" i="14"/>
  <c r="R437" i="14"/>
  <c r="F436" i="14"/>
  <c r="A437" i="14"/>
  <c r="P436" i="14"/>
  <c r="S436" i="14" s="1"/>
  <c r="D439" i="13"/>
  <c r="C439" i="13" s="1"/>
  <c r="A438" i="13"/>
  <c r="F438" i="13" s="1"/>
  <c r="A60" i="12"/>
  <c r="A53" i="1"/>
  <c r="D51" i="1"/>
  <c r="C438" i="14" l="1"/>
  <c r="D439" i="14"/>
  <c r="R438" i="14"/>
  <c r="F437" i="14"/>
  <c r="A438" i="14"/>
  <c r="P437" i="14"/>
  <c r="S437" i="14" s="1"/>
  <c r="D440" i="13"/>
  <c r="C440" i="13" s="1"/>
  <c r="A439" i="13"/>
  <c r="F439" i="13" s="1"/>
  <c r="A61" i="12"/>
  <c r="A54" i="1"/>
  <c r="D52" i="1"/>
  <c r="F438" i="14" l="1"/>
  <c r="A439" i="14"/>
  <c r="P438" i="14"/>
  <c r="S438" i="14" s="1"/>
  <c r="C439" i="14"/>
  <c r="D440" i="14"/>
  <c r="R439" i="14"/>
  <c r="D441" i="13"/>
  <c r="C441" i="13" s="1"/>
  <c r="A440" i="13"/>
  <c r="F440" i="13" s="1"/>
  <c r="A62" i="12"/>
  <c r="A55" i="1"/>
  <c r="D53" i="1"/>
  <c r="F439" i="14" l="1"/>
  <c r="A440" i="14"/>
  <c r="P439" i="14"/>
  <c r="S439" i="14" s="1"/>
  <c r="C440" i="14"/>
  <c r="D441" i="14"/>
  <c r="R440" i="14"/>
  <c r="D442" i="13"/>
  <c r="C442" i="13" s="1"/>
  <c r="A441" i="13"/>
  <c r="F441" i="13" s="1"/>
  <c r="A63" i="12"/>
  <c r="A56" i="1"/>
  <c r="D54" i="1"/>
  <c r="R441" i="14" l="1"/>
  <c r="C441" i="14"/>
  <c r="F440" i="14"/>
  <c r="A441" i="14"/>
  <c r="P440" i="14"/>
  <c r="S440" i="14" s="1"/>
  <c r="A442" i="13"/>
  <c r="F442" i="13" s="1"/>
  <c r="A64" i="12"/>
  <c r="A57" i="1"/>
  <c r="D55" i="1"/>
  <c r="F441" i="14" l="1"/>
  <c r="P441" i="14"/>
  <c r="S441" i="14" s="1"/>
  <c r="A65" i="12"/>
  <c r="A58" i="1"/>
  <c r="D56" i="1"/>
  <c r="A66" i="12" l="1"/>
  <c r="A59" i="1"/>
  <c r="D57" i="1"/>
  <c r="A67" i="12" l="1"/>
  <c r="A60" i="1"/>
  <c r="D58" i="1"/>
  <c r="A68" i="12" l="1"/>
  <c r="A61" i="1"/>
  <c r="D59" i="1"/>
  <c r="A69" i="12" l="1"/>
  <c r="A62" i="1"/>
  <c r="D60" i="1"/>
  <c r="A70" i="12" l="1"/>
  <c r="A63" i="1"/>
  <c r="D61" i="1"/>
  <c r="A71" i="12" l="1"/>
  <c r="A64" i="1"/>
  <c r="D62" i="1"/>
  <c r="A72" i="12" l="1"/>
  <c r="A65" i="1"/>
  <c r="D63" i="1"/>
  <c r="A73" i="12" l="1"/>
  <c r="A66" i="1"/>
  <c r="D64" i="1"/>
  <c r="A74" i="12" l="1"/>
  <c r="A67" i="1"/>
  <c r="D65" i="1"/>
  <c r="A75" i="12" l="1"/>
  <c r="A68" i="1"/>
  <c r="D66" i="1"/>
  <c r="A76" i="12" l="1"/>
  <c r="A69" i="1"/>
  <c r="D67" i="1"/>
  <c r="A77" i="12" l="1"/>
  <c r="A70" i="1"/>
  <c r="D68" i="1"/>
  <c r="A78" i="12" l="1"/>
  <c r="A71" i="1"/>
  <c r="D69" i="1"/>
  <c r="A79" i="12" l="1"/>
  <c r="A72" i="1"/>
  <c r="D70" i="1"/>
  <c r="A80" i="12" l="1"/>
  <c r="A73" i="1"/>
  <c r="D71" i="1"/>
  <c r="A81" i="12" l="1"/>
  <c r="A74" i="1"/>
  <c r="D72" i="1"/>
  <c r="A82" i="12" l="1"/>
  <c r="A75" i="1"/>
  <c r="D73" i="1"/>
  <c r="A83" i="12" l="1"/>
  <c r="A76" i="1"/>
  <c r="D74" i="1"/>
  <c r="A84" i="12" l="1"/>
  <c r="A77" i="1"/>
  <c r="D75" i="1"/>
  <c r="A85" i="12" l="1"/>
  <c r="A78" i="1"/>
  <c r="D76" i="1"/>
  <c r="A86" i="12" l="1"/>
  <c r="A79" i="1"/>
  <c r="D77" i="1"/>
  <c r="A87" i="12" l="1"/>
  <c r="A80" i="1"/>
  <c r="D78" i="1"/>
  <c r="A88" i="12" l="1"/>
  <c r="A81" i="1"/>
  <c r="D79" i="1"/>
  <c r="A89" i="12" l="1"/>
  <c r="A82" i="1"/>
  <c r="D80" i="1"/>
  <c r="A90" i="12" l="1"/>
  <c r="A83" i="1"/>
  <c r="D81" i="1"/>
  <c r="A91" i="12" l="1"/>
  <c r="A84" i="1"/>
  <c r="D82" i="1"/>
  <c r="A92" i="12" l="1"/>
  <c r="A85" i="1"/>
  <c r="D83" i="1"/>
  <c r="A93" i="12" l="1"/>
  <c r="A86" i="1"/>
  <c r="D84" i="1"/>
  <c r="A94" i="12" l="1"/>
  <c r="A87" i="1"/>
  <c r="D85" i="1"/>
  <c r="A95" i="12" l="1"/>
  <c r="A96" i="12" s="1"/>
  <c r="A88" i="1"/>
  <c r="D86" i="1"/>
  <c r="A89" i="1" l="1"/>
  <c r="D87" i="1"/>
  <c r="A90" i="1" l="1"/>
  <c r="D88" i="1"/>
  <c r="A97" i="12" l="1"/>
  <c r="A91" i="1"/>
  <c r="D89" i="1"/>
  <c r="A98" i="12" l="1"/>
  <c r="A92" i="1"/>
  <c r="D90" i="1"/>
  <c r="A99" i="12" l="1"/>
  <c r="A93" i="1"/>
  <c r="D91" i="1"/>
  <c r="A100" i="12" l="1"/>
  <c r="A94" i="1"/>
  <c r="D92" i="1"/>
  <c r="A101" i="12" l="1"/>
  <c r="A95" i="1"/>
  <c r="D93" i="1"/>
  <c r="A96" i="1" l="1"/>
  <c r="A102" i="12"/>
  <c r="D94" i="1"/>
  <c r="A103" i="12" l="1"/>
  <c r="D95" i="1"/>
  <c r="A104" i="12" l="1"/>
  <c r="A97" i="1"/>
  <c r="A105" i="12" l="1"/>
  <c r="A98" i="1"/>
  <c r="D96" i="1"/>
  <c r="A106" i="12" l="1"/>
  <c r="A99" i="1"/>
  <c r="D97" i="1"/>
  <c r="A107" i="12" l="1"/>
  <c r="A100" i="1"/>
  <c r="D98" i="1"/>
  <c r="A108" i="12" l="1"/>
  <c r="A101" i="1"/>
  <c r="D99" i="1"/>
  <c r="A109" i="12" l="1"/>
  <c r="A102" i="1"/>
  <c r="D100" i="1"/>
  <c r="A110" i="12" l="1"/>
  <c r="A103" i="1"/>
  <c r="D101" i="1"/>
  <c r="A111" i="12" l="1"/>
  <c r="A104" i="1"/>
  <c r="D102" i="1"/>
  <c r="A112" i="12" l="1"/>
  <c r="A105" i="1"/>
  <c r="D103" i="1"/>
  <c r="A113" i="12" l="1"/>
  <c r="A106" i="1"/>
  <c r="D104" i="1"/>
  <c r="A114" i="12" l="1"/>
  <c r="A107" i="1"/>
  <c r="D105" i="1"/>
  <c r="A115" i="12" l="1"/>
  <c r="A108" i="1"/>
  <c r="D106" i="1"/>
  <c r="A116" i="12" l="1"/>
  <c r="A109" i="1"/>
  <c r="D107" i="1"/>
  <c r="A117" i="12" l="1"/>
  <c r="A110" i="1"/>
  <c r="D108" i="1"/>
  <c r="A118" i="12" l="1"/>
  <c r="A111" i="1"/>
  <c r="D109" i="1"/>
  <c r="A119" i="12" l="1"/>
  <c r="A112" i="1"/>
  <c r="D110" i="1"/>
  <c r="A120" i="12" l="1"/>
  <c r="A113" i="1"/>
  <c r="D111" i="1"/>
  <c r="A121" i="12" l="1"/>
  <c r="A114" i="1"/>
  <c r="D112" i="1"/>
  <c r="A122" i="12" l="1"/>
  <c r="A115" i="1"/>
  <c r="D113" i="1"/>
  <c r="A123" i="12" l="1"/>
  <c r="A116" i="1"/>
  <c r="D114" i="1"/>
  <c r="A124" i="12" l="1"/>
  <c r="A117" i="1"/>
  <c r="D115" i="1"/>
  <c r="A125" i="12" l="1"/>
  <c r="A118" i="1"/>
  <c r="D116" i="1"/>
  <c r="A126" i="12" l="1"/>
  <c r="A119" i="1"/>
  <c r="D117" i="1"/>
  <c r="A127" i="12" l="1"/>
  <c r="A120" i="1"/>
  <c r="D118" i="1"/>
  <c r="A128" i="12" l="1"/>
  <c r="A121" i="1"/>
  <c r="D119" i="1"/>
  <c r="A129" i="12" l="1"/>
  <c r="A122" i="1"/>
  <c r="D120" i="1"/>
  <c r="A130" i="12" l="1"/>
  <c r="A123" i="1"/>
  <c r="D121" i="1"/>
  <c r="A131" i="12" l="1"/>
  <c r="A124" i="1"/>
  <c r="D122" i="1"/>
  <c r="A132" i="12" l="1"/>
  <c r="A125" i="1"/>
  <c r="D123" i="1"/>
  <c r="A133" i="12" l="1"/>
  <c r="A126" i="1"/>
  <c r="D124" i="1"/>
  <c r="A134" i="12" l="1"/>
  <c r="A127" i="1"/>
  <c r="D125" i="1"/>
  <c r="A135" i="12" l="1"/>
  <c r="A128" i="1"/>
  <c r="D126" i="1"/>
  <c r="A136" i="12" l="1"/>
  <c r="A129" i="1"/>
  <c r="D127" i="1"/>
  <c r="A137" i="12" l="1"/>
  <c r="A130" i="1"/>
  <c r="D128" i="1"/>
  <c r="A138" i="12" l="1"/>
  <c r="A131" i="1"/>
  <c r="D129" i="1"/>
  <c r="A139" i="12" l="1"/>
  <c r="A132" i="1"/>
  <c r="D130" i="1"/>
  <c r="A140" i="12" l="1"/>
  <c r="A133" i="1"/>
  <c r="D131" i="1"/>
  <c r="A141" i="12" l="1"/>
  <c r="A134" i="1"/>
  <c r="D132" i="1"/>
  <c r="A142" i="12" l="1"/>
  <c r="A135" i="1"/>
  <c r="D133" i="1"/>
  <c r="A143" i="12" l="1"/>
  <c r="A136" i="1"/>
  <c r="D134" i="1"/>
  <c r="A144" i="12" l="1"/>
  <c r="A137" i="1"/>
  <c r="D135" i="1"/>
  <c r="A145" i="12" l="1"/>
  <c r="A138" i="1"/>
  <c r="D136" i="1"/>
  <c r="A146" i="12" l="1"/>
  <c r="A139" i="1"/>
  <c r="D137" i="1"/>
  <c r="A147" i="12" l="1"/>
  <c r="A140" i="1"/>
  <c r="D138" i="1"/>
  <c r="A148" i="12" l="1"/>
  <c r="A141" i="1"/>
  <c r="D139" i="1"/>
  <c r="A149" i="12" l="1"/>
  <c r="A142" i="1"/>
  <c r="D140" i="1"/>
  <c r="A150" i="12" l="1"/>
  <c r="A143" i="1"/>
  <c r="D141" i="1"/>
  <c r="A151" i="12" l="1"/>
  <c r="A144" i="1"/>
  <c r="D142" i="1"/>
  <c r="A152" i="12" l="1"/>
  <c r="A145" i="1"/>
  <c r="D143" i="1"/>
  <c r="A153" i="12" l="1"/>
  <c r="A146" i="1"/>
  <c r="D144" i="1"/>
  <c r="A154" i="12" l="1"/>
  <c r="A147" i="1"/>
  <c r="D145" i="1"/>
  <c r="A155" i="12" l="1"/>
  <c r="A148" i="1"/>
  <c r="D146" i="1"/>
  <c r="A156" i="12" l="1"/>
  <c r="A149" i="1"/>
  <c r="D147" i="1"/>
  <c r="A157" i="12" l="1"/>
  <c r="A150" i="1"/>
  <c r="D148" i="1"/>
  <c r="A158" i="12" l="1"/>
  <c r="A151" i="1"/>
  <c r="D149" i="1"/>
  <c r="A159" i="12" l="1"/>
  <c r="A152" i="1"/>
  <c r="D150" i="1"/>
  <c r="A153" i="1" l="1"/>
  <c r="A160" i="12"/>
  <c r="D151" i="1"/>
  <c r="A154" i="1" l="1"/>
  <c r="A161" i="12"/>
  <c r="D152" i="1"/>
  <c r="A155" i="1" l="1"/>
  <c r="A162" i="12"/>
  <c r="D153" i="1"/>
  <c r="A156" i="1" l="1"/>
  <c r="A163" i="12"/>
  <c r="D154" i="1"/>
  <c r="A157" i="1" l="1"/>
  <c r="A164" i="12"/>
  <c r="D155" i="1"/>
  <c r="A158" i="1" l="1"/>
  <c r="A165" i="12"/>
  <c r="D156" i="1"/>
  <c r="A159" i="1" l="1"/>
  <c r="A166" i="12"/>
  <c r="D157" i="1"/>
  <c r="A160" i="1" l="1"/>
  <c r="A167" i="12"/>
  <c r="D158" i="1"/>
  <c r="A161" i="1" l="1"/>
  <c r="A168" i="12"/>
  <c r="D159" i="1"/>
  <c r="A162" i="1" l="1"/>
  <c r="A169" i="12"/>
  <c r="D160" i="1"/>
  <c r="A163" i="1" l="1"/>
  <c r="A170" i="12"/>
  <c r="D161" i="1"/>
  <c r="A164" i="1" l="1"/>
  <c r="A171" i="12"/>
  <c r="D162" i="1"/>
  <c r="A165" i="1" l="1"/>
  <c r="A172" i="12"/>
  <c r="D163" i="1"/>
  <c r="A166" i="1" l="1"/>
  <c r="A173" i="12"/>
  <c r="D164" i="1"/>
  <c r="A167" i="1" l="1"/>
  <c r="A174" i="12"/>
  <c r="D165" i="1"/>
  <c r="A168" i="1" l="1"/>
  <c r="A175" i="12"/>
  <c r="D166" i="1"/>
  <c r="A169" i="1" l="1"/>
  <c r="A176" i="12"/>
  <c r="D167" i="1"/>
  <c r="A170" i="1" l="1"/>
  <c r="A177" i="12"/>
  <c r="D168" i="1"/>
  <c r="A171" i="1" l="1"/>
  <c r="A178" i="12"/>
  <c r="D169" i="1"/>
  <c r="A172" i="1" l="1"/>
  <c r="A179" i="12"/>
  <c r="D170" i="1"/>
  <c r="A173" i="1" l="1"/>
  <c r="A180" i="12"/>
  <c r="D171" i="1"/>
  <c r="A174" i="1" l="1"/>
  <c r="A181" i="12"/>
  <c r="D172" i="1"/>
  <c r="A175" i="1" l="1"/>
  <c r="A182" i="12"/>
  <c r="D173" i="1"/>
  <c r="A176" i="1" l="1"/>
  <c r="A183" i="12"/>
  <c r="D174" i="1"/>
  <c r="A177" i="1" l="1"/>
  <c r="A184" i="12"/>
  <c r="D175" i="1"/>
  <c r="A178" i="1" l="1"/>
  <c r="A185" i="12"/>
  <c r="D176" i="1"/>
  <c r="A179" i="1" l="1"/>
  <c r="A186" i="12"/>
  <c r="D177" i="1"/>
  <c r="A180" i="1" l="1"/>
  <c r="A187" i="12"/>
  <c r="D178" i="1"/>
  <c r="A181" i="1" l="1"/>
  <c r="A188" i="12"/>
  <c r="D179" i="1"/>
  <c r="A182" i="1" l="1"/>
  <c r="A189" i="12"/>
  <c r="D180" i="1"/>
  <c r="A183" i="1" l="1"/>
  <c r="A190" i="12"/>
  <c r="D181" i="1"/>
  <c r="A184" i="1" l="1"/>
  <c r="A191" i="12"/>
  <c r="D182" i="1"/>
  <c r="A185" i="1" l="1"/>
  <c r="A192" i="12"/>
  <c r="D183" i="1"/>
  <c r="A186" i="1" l="1"/>
  <c r="A193" i="12"/>
  <c r="D184" i="1"/>
  <c r="A187" i="1" l="1"/>
  <c r="A194" i="12"/>
  <c r="D185" i="1"/>
  <c r="A188" i="1" l="1"/>
  <c r="A195" i="12"/>
  <c r="D186" i="1"/>
  <c r="A189" i="1" l="1"/>
  <c r="A196" i="12"/>
  <c r="D187" i="1"/>
  <c r="A190" i="1" l="1"/>
  <c r="A197" i="12"/>
  <c r="D188" i="1"/>
  <c r="A191" i="1" l="1"/>
  <c r="A198" i="12"/>
  <c r="D189" i="1"/>
  <c r="A192" i="1" l="1"/>
  <c r="A199" i="12"/>
  <c r="D190" i="1"/>
  <c r="A193" i="1" l="1"/>
  <c r="A200" i="12"/>
  <c r="D191" i="1"/>
  <c r="A194" i="1" l="1"/>
  <c r="A201" i="12"/>
  <c r="D192" i="1"/>
  <c r="A195" i="1" l="1"/>
  <c r="A202" i="12"/>
  <c r="D193" i="1"/>
  <c r="A196" i="1" l="1"/>
  <c r="A203" i="12"/>
  <c r="D194" i="1"/>
  <c r="A197" i="1" l="1"/>
  <c r="A204" i="12"/>
  <c r="D195" i="1"/>
  <c r="A198" i="1" l="1"/>
  <c r="A205" i="12"/>
  <c r="D196" i="1"/>
  <c r="A199" i="1" l="1"/>
  <c r="A206" i="12"/>
  <c r="D197" i="1"/>
  <c r="A200" i="1" l="1"/>
  <c r="A207" i="12"/>
  <c r="D198" i="1"/>
  <c r="A201" i="1" l="1"/>
  <c r="A208" i="12"/>
  <c r="D199" i="1"/>
  <c r="A202" i="1" l="1"/>
  <c r="A209" i="12"/>
  <c r="D200" i="1"/>
  <c r="A203" i="1" l="1"/>
  <c r="A210" i="12"/>
  <c r="A204" i="1" l="1"/>
  <c r="A211" i="12"/>
  <c r="D201" i="1"/>
  <c r="A205" i="1" l="1"/>
  <c r="A212" i="12"/>
  <c r="D202" i="1"/>
  <c r="A206" i="1" l="1"/>
  <c r="A213" i="12"/>
  <c r="D203" i="1"/>
  <c r="A207" i="1" l="1"/>
  <c r="A214" i="12"/>
  <c r="D204" i="1"/>
  <c r="A208" i="1" l="1"/>
  <c r="A215" i="12"/>
  <c r="D205" i="1"/>
  <c r="A209" i="1" l="1"/>
  <c r="A216" i="12"/>
  <c r="D206" i="1"/>
  <c r="A210" i="1" l="1"/>
  <c r="A217" i="12"/>
  <c r="D207" i="1"/>
  <c r="A211" i="1" l="1"/>
  <c r="A218" i="12"/>
  <c r="D208" i="1"/>
  <c r="A212" i="1" l="1"/>
  <c r="A219" i="12"/>
  <c r="D209" i="1"/>
  <c r="A213" i="1" l="1"/>
  <c r="A220" i="12"/>
  <c r="D210" i="1"/>
  <c r="A214" i="1" l="1"/>
  <c r="A221" i="12"/>
  <c r="D211" i="1"/>
  <c r="A215" i="1" l="1"/>
  <c r="A222" i="12"/>
  <c r="D212" i="1"/>
  <c r="A216" i="1" l="1"/>
  <c r="A223" i="12"/>
  <c r="D213" i="1"/>
  <c r="A217" i="1" l="1"/>
  <c r="A224" i="12"/>
  <c r="D214" i="1"/>
  <c r="A218" i="1" l="1"/>
  <c r="A225" i="12"/>
  <c r="D215" i="1"/>
  <c r="A219" i="1" l="1"/>
  <c r="A226" i="12"/>
  <c r="D216" i="1"/>
  <c r="A220" i="1" l="1"/>
  <c r="A227" i="12"/>
  <c r="D217" i="1"/>
  <c r="A221" i="1" l="1"/>
  <c r="A228" i="12"/>
  <c r="D218" i="1"/>
  <c r="A222" i="1" l="1"/>
  <c r="A229" i="12"/>
  <c r="D219" i="1"/>
  <c r="A223" i="1" l="1"/>
  <c r="A230" i="12"/>
  <c r="D220" i="1"/>
  <c r="A224" i="1" l="1"/>
  <c r="A231" i="12"/>
  <c r="D221" i="1"/>
  <c r="A225" i="1" l="1"/>
  <c r="A232" i="12"/>
  <c r="D222" i="1"/>
  <c r="A226" i="1" l="1"/>
  <c r="A233" i="12"/>
  <c r="D223" i="1"/>
  <c r="A227" i="1" l="1"/>
  <c r="A234" i="12"/>
  <c r="D224" i="1"/>
  <c r="A228" i="1" l="1"/>
  <c r="A235" i="12"/>
  <c r="D225" i="1"/>
  <c r="A229" i="1" l="1"/>
  <c r="A236" i="12"/>
  <c r="D226" i="1"/>
  <c r="A230" i="1" l="1"/>
  <c r="A237" i="12"/>
  <c r="D227" i="1"/>
  <c r="A231" i="1" l="1"/>
  <c r="A238" i="12"/>
  <c r="D228" i="1"/>
  <c r="A232" i="1" l="1"/>
  <c r="A239" i="12"/>
  <c r="D229" i="1"/>
  <c r="A233" i="1" l="1"/>
  <c r="A240" i="12"/>
  <c r="D230" i="1"/>
  <c r="A234" i="1" l="1"/>
  <c r="A241" i="12"/>
  <c r="D231" i="1"/>
  <c r="A235" i="1" l="1"/>
  <c r="A242" i="12"/>
  <c r="D232" i="1"/>
  <c r="A236" i="1" l="1"/>
  <c r="A243" i="12"/>
  <c r="D233" i="1"/>
  <c r="A237" i="1" l="1"/>
  <c r="A244" i="12"/>
  <c r="D234" i="1"/>
  <c r="A238" i="1" l="1"/>
  <c r="A245" i="12"/>
  <c r="D235" i="1"/>
  <c r="A239" i="1" l="1"/>
  <c r="A246" i="12"/>
  <c r="D236" i="1"/>
  <c r="A240" i="1" l="1"/>
  <c r="A247" i="12"/>
  <c r="D237" i="1"/>
  <c r="A241" i="1" l="1"/>
  <c r="A248" i="12"/>
  <c r="D238" i="1"/>
  <c r="A242" i="1" l="1"/>
  <c r="A249" i="12"/>
  <c r="D239" i="1"/>
  <c r="A243" i="1" l="1"/>
  <c r="A250" i="12"/>
  <c r="D240" i="1"/>
  <c r="A244" i="1" l="1"/>
  <c r="A251" i="12"/>
  <c r="D241" i="1"/>
  <c r="A245" i="1" l="1"/>
  <c r="A252" i="12"/>
  <c r="D242" i="1"/>
  <c r="A246" i="1" l="1"/>
  <c r="A253" i="12"/>
  <c r="D243" i="1"/>
  <c r="A247" i="1" l="1"/>
  <c r="A254" i="12"/>
  <c r="D244" i="1"/>
  <c r="A248" i="1" l="1"/>
  <c r="A255" i="12"/>
  <c r="D245" i="1"/>
  <c r="A249" i="1" l="1"/>
  <c r="A256" i="12"/>
  <c r="D246" i="1"/>
  <c r="A250" i="1" l="1"/>
  <c r="A257" i="12"/>
  <c r="D247" i="1"/>
  <c r="A251" i="1" l="1"/>
  <c r="A258" i="12"/>
  <c r="D248" i="1"/>
  <c r="A252" i="1" l="1"/>
  <c r="A259" i="12"/>
  <c r="D249" i="1"/>
  <c r="A253" i="1" l="1"/>
  <c r="A260" i="12"/>
  <c r="D250" i="1"/>
  <c r="A254" i="1" l="1"/>
  <c r="A261" i="12"/>
  <c r="D251" i="1"/>
  <c r="A255" i="1" l="1"/>
  <c r="A262" i="12"/>
  <c r="D252" i="1"/>
  <c r="A256" i="1" l="1"/>
  <c r="A263" i="12"/>
  <c r="D253" i="1"/>
  <c r="A257" i="1" l="1"/>
  <c r="A264" i="12"/>
  <c r="D254" i="1"/>
  <c r="A258" i="1" l="1"/>
  <c r="A265" i="12"/>
  <c r="D255" i="1"/>
  <c r="A259" i="1" l="1"/>
  <c r="A266" i="12"/>
  <c r="D256" i="1"/>
  <c r="A260" i="1" l="1"/>
  <c r="A267" i="12"/>
  <c r="D257" i="1"/>
  <c r="A261" i="1" l="1"/>
  <c r="A268" i="12"/>
  <c r="D258" i="1"/>
  <c r="A262" i="1" l="1"/>
  <c r="A269" i="12"/>
  <c r="D259" i="1"/>
  <c r="A263" i="1" l="1"/>
  <c r="A270" i="12"/>
  <c r="D260" i="1"/>
  <c r="A264" i="1" l="1"/>
  <c r="A271" i="12"/>
  <c r="D261" i="1"/>
  <c r="A265" i="1" l="1"/>
  <c r="A272" i="12"/>
  <c r="D262" i="1"/>
  <c r="A266" i="1" l="1"/>
  <c r="A273" i="12"/>
  <c r="D263" i="1"/>
  <c r="A267" i="1" l="1"/>
  <c r="A274" i="12"/>
  <c r="D264" i="1"/>
  <c r="A268" i="1" l="1"/>
  <c r="A275" i="12"/>
  <c r="D265" i="1"/>
  <c r="A269" i="1" l="1"/>
  <c r="A276" i="12"/>
  <c r="D266" i="1"/>
  <c r="A270" i="1" l="1"/>
  <c r="A277" i="12"/>
  <c r="D267" i="1"/>
  <c r="A271" i="1" l="1"/>
  <c r="A278" i="12"/>
  <c r="D268" i="1"/>
  <c r="A272" i="1" l="1"/>
  <c r="A279" i="12"/>
  <c r="D269" i="1"/>
  <c r="A273" i="1" l="1"/>
  <c r="A280" i="12"/>
  <c r="D270" i="1"/>
  <c r="A274" i="1" l="1"/>
  <c r="A281" i="12"/>
  <c r="D271" i="1"/>
  <c r="A275" i="1" l="1"/>
  <c r="A282" i="12"/>
  <c r="D272" i="1"/>
  <c r="A276" i="1" l="1"/>
  <c r="A283" i="12"/>
  <c r="D273" i="1"/>
  <c r="A277" i="1" l="1"/>
  <c r="A284" i="12"/>
  <c r="D274" i="1"/>
  <c r="A278" i="1" l="1"/>
  <c r="A285" i="12"/>
  <c r="D275" i="1"/>
  <c r="A279" i="1" l="1"/>
  <c r="A286" i="12"/>
  <c r="D276" i="1"/>
  <c r="A280" i="1" l="1"/>
  <c r="A287" i="12"/>
  <c r="D277" i="1"/>
  <c r="A281" i="1" l="1"/>
  <c r="A288" i="12"/>
  <c r="D278" i="1"/>
  <c r="A282" i="1" l="1"/>
  <c r="A289" i="12"/>
  <c r="A283" i="1" l="1"/>
  <c r="A290" i="12"/>
  <c r="D279" i="1"/>
  <c r="A284" i="1" l="1"/>
  <c r="A291" i="12"/>
  <c r="D280" i="1"/>
  <c r="A285" i="1" l="1"/>
  <c r="A292" i="12"/>
  <c r="D281" i="1"/>
  <c r="A286" i="1" l="1"/>
  <c r="A293" i="12"/>
  <c r="D282" i="1"/>
  <c r="A287" i="1" l="1"/>
  <c r="A294" i="12"/>
  <c r="D283" i="1"/>
  <c r="A288" i="1" l="1"/>
  <c r="A295" i="12"/>
  <c r="D284" i="1"/>
  <c r="A289" i="1" l="1"/>
  <c r="A296" i="12"/>
  <c r="D285" i="1"/>
  <c r="A290" i="1" l="1"/>
  <c r="A297" i="12"/>
  <c r="D286" i="1"/>
  <c r="A291" i="1" l="1"/>
  <c r="A298" i="12"/>
  <c r="D287" i="1"/>
  <c r="A292" i="1" l="1"/>
  <c r="A299" i="12"/>
  <c r="D288" i="1"/>
  <c r="A293" i="1" l="1"/>
  <c r="A300" i="12"/>
  <c r="D289" i="1"/>
  <c r="A294" i="1" l="1"/>
  <c r="A301" i="12"/>
  <c r="D290" i="1"/>
  <c r="A295" i="1" l="1"/>
  <c r="A302" i="12"/>
  <c r="D291" i="1"/>
  <c r="A296" i="1" l="1"/>
  <c r="A303" i="12"/>
  <c r="D292" i="1"/>
  <c r="A297" i="1" l="1"/>
  <c r="A304" i="12"/>
  <c r="D293" i="1"/>
  <c r="A298" i="1" l="1"/>
  <c r="A305" i="12"/>
  <c r="D294" i="1"/>
  <c r="A299" i="1" l="1"/>
  <c r="A306" i="12"/>
  <c r="D295" i="1"/>
  <c r="A300" i="1" l="1"/>
  <c r="A307" i="12"/>
  <c r="D296" i="1"/>
  <c r="A301" i="1" l="1"/>
  <c r="A308" i="12"/>
  <c r="D297" i="1"/>
  <c r="A302" i="1" l="1"/>
  <c r="A309" i="12"/>
  <c r="D298" i="1"/>
  <c r="A303" i="1" l="1"/>
  <c r="A310" i="12"/>
  <c r="D299" i="1"/>
  <c r="A304" i="1" l="1"/>
  <c r="A311" i="12"/>
  <c r="D300" i="1"/>
  <c r="A305" i="1" l="1"/>
  <c r="A312" i="12"/>
  <c r="D301" i="1"/>
  <c r="A306" i="1" l="1"/>
  <c r="A313" i="12"/>
  <c r="D302" i="1"/>
  <c r="A307" i="1" l="1"/>
  <c r="A314" i="12"/>
  <c r="D303" i="1"/>
  <c r="A308" i="1" l="1"/>
  <c r="A315" i="12"/>
  <c r="A309" i="1" l="1"/>
  <c r="A316" i="12"/>
  <c r="D304" i="1"/>
  <c r="A310" i="1" l="1"/>
  <c r="A317" i="12"/>
  <c r="D305" i="1"/>
  <c r="A311" i="1" l="1"/>
  <c r="A318" i="12"/>
  <c r="D306" i="1"/>
  <c r="A312" i="1" l="1"/>
  <c r="A319" i="12"/>
  <c r="D307" i="1"/>
  <c r="A313" i="1" l="1"/>
  <c r="A320" i="12"/>
  <c r="D308" i="1"/>
  <c r="A314" i="1" l="1"/>
  <c r="A321" i="12"/>
  <c r="D309" i="1"/>
  <c r="A315" i="1" l="1"/>
  <c r="A322" i="12"/>
  <c r="D310" i="1"/>
  <c r="A316" i="1" l="1"/>
  <c r="A323" i="12"/>
  <c r="D311" i="1"/>
  <c r="A317" i="1" l="1"/>
  <c r="A324" i="12"/>
  <c r="D312" i="1"/>
  <c r="A318" i="1" l="1"/>
  <c r="A325" i="12"/>
  <c r="D313" i="1"/>
  <c r="A319" i="1" l="1"/>
  <c r="A326" i="12"/>
  <c r="D314" i="1"/>
  <c r="A320" i="1" l="1"/>
  <c r="A327" i="12"/>
  <c r="D315" i="1"/>
  <c r="A321" i="1" l="1"/>
  <c r="A328" i="12"/>
  <c r="D316" i="1"/>
  <c r="A322" i="1" l="1"/>
  <c r="A329" i="12"/>
  <c r="D317" i="1"/>
  <c r="A323" i="1" l="1"/>
  <c r="A330" i="12"/>
  <c r="D318" i="1"/>
  <c r="A324" i="1" l="1"/>
  <c r="A331" i="12"/>
  <c r="D319" i="1"/>
  <c r="A325" i="1" l="1"/>
  <c r="A332" i="12"/>
  <c r="D320" i="1"/>
  <c r="A326" i="1" l="1"/>
  <c r="A333" i="12"/>
  <c r="D321" i="1"/>
  <c r="A327" i="1" l="1"/>
  <c r="A334" i="12"/>
  <c r="D322" i="1"/>
  <c r="A328" i="1" l="1"/>
  <c r="A335" i="12"/>
  <c r="D323" i="1"/>
  <c r="A329" i="1" l="1"/>
  <c r="A336" i="12"/>
  <c r="D324" i="1"/>
  <c r="A330" i="1" l="1"/>
  <c r="A337" i="12"/>
  <c r="D325" i="1"/>
  <c r="A331" i="1" l="1"/>
  <c r="A338" i="12"/>
  <c r="D326" i="1"/>
  <c r="A332" i="1" l="1"/>
  <c r="A339" i="12"/>
  <c r="D327" i="1"/>
  <c r="A333" i="1" l="1"/>
  <c r="A340" i="12"/>
  <c r="D328" i="1"/>
  <c r="A334" i="1" l="1"/>
  <c r="A341" i="12"/>
  <c r="D329" i="1"/>
  <c r="A335" i="1" l="1"/>
  <c r="A342" i="12"/>
  <c r="D330" i="1"/>
  <c r="A336" i="1" l="1"/>
  <c r="A343" i="12"/>
  <c r="D331" i="1"/>
  <c r="A337" i="1" l="1"/>
  <c r="A344" i="12"/>
  <c r="D332" i="1"/>
  <c r="A338" i="1" l="1"/>
  <c r="A345" i="12"/>
  <c r="D333" i="1"/>
  <c r="A339" i="1" l="1"/>
  <c r="A346" i="12"/>
  <c r="D334" i="1"/>
  <c r="A340" i="1" l="1"/>
  <c r="A347" i="12"/>
  <c r="D335" i="1"/>
  <c r="A341" i="1" l="1"/>
  <c r="A348" i="12"/>
  <c r="D336" i="1"/>
  <c r="A342" i="1" l="1"/>
  <c r="A349" i="12"/>
  <c r="D337" i="1"/>
  <c r="A343" i="1" l="1"/>
  <c r="A350" i="12"/>
  <c r="A344" i="1" l="1"/>
  <c r="A351" i="12"/>
  <c r="D338" i="1"/>
  <c r="A345" i="1" l="1"/>
  <c r="A352" i="12"/>
  <c r="D339" i="1"/>
  <c r="A346" i="1" l="1"/>
  <c r="A353" i="12"/>
  <c r="D340" i="1"/>
  <c r="A347" i="1" l="1"/>
  <c r="A354" i="12"/>
  <c r="D341" i="1"/>
  <c r="A348" i="1" l="1"/>
  <c r="A355" i="12"/>
  <c r="D342" i="1"/>
  <c r="A349" i="1" l="1"/>
  <c r="A356" i="12"/>
  <c r="D343" i="1"/>
  <c r="A350" i="1" l="1"/>
  <c r="A357" i="12"/>
  <c r="D344" i="1"/>
  <c r="A351" i="1" l="1"/>
  <c r="A358" i="12"/>
  <c r="A352" i="1" l="1"/>
  <c r="A359" i="12"/>
  <c r="D345" i="1"/>
  <c r="A353" i="1" l="1"/>
  <c r="A360" i="12"/>
  <c r="D346" i="1"/>
  <c r="A354" i="1" l="1"/>
  <c r="A361" i="12"/>
  <c r="D347" i="1"/>
  <c r="A355" i="1" l="1"/>
  <c r="A362" i="12"/>
  <c r="D348" i="1"/>
  <c r="A356" i="1" l="1"/>
  <c r="A363" i="12"/>
  <c r="D349" i="1"/>
  <c r="A357" i="1" l="1"/>
  <c r="A364" i="12"/>
  <c r="D350" i="1"/>
  <c r="A358" i="1" l="1"/>
  <c r="A365" i="12"/>
  <c r="D351" i="1"/>
  <c r="A359" i="1" l="1"/>
  <c r="A366" i="12"/>
  <c r="D352" i="1"/>
  <c r="A360" i="1" l="1"/>
  <c r="A367" i="12"/>
  <c r="D353" i="1"/>
  <c r="A361" i="1" l="1"/>
  <c r="A368" i="12"/>
  <c r="D354" i="1"/>
  <c r="A362" i="1" l="1"/>
  <c r="A369" i="12"/>
  <c r="D355" i="1"/>
  <c r="A363" i="1" l="1"/>
  <c r="A370" i="12"/>
  <c r="D356" i="1"/>
  <c r="A364" i="1" l="1"/>
  <c r="A371" i="12"/>
  <c r="D357" i="1"/>
  <c r="A365" i="1" l="1"/>
  <c r="A372" i="12"/>
  <c r="D358" i="1"/>
  <c r="A366" i="1" l="1"/>
  <c r="A373" i="12"/>
  <c r="D359" i="1"/>
  <c r="A367" i="1" l="1"/>
  <c r="D366" i="1"/>
  <c r="A374" i="12"/>
  <c r="D360" i="1"/>
  <c r="A368" i="1" l="1"/>
  <c r="D367" i="1"/>
  <c r="A375" i="12"/>
  <c r="D361" i="1"/>
  <c r="A369" i="1" l="1"/>
  <c r="D368" i="1"/>
  <c r="A376" i="12"/>
  <c r="D362" i="1"/>
  <c r="D369" i="1" l="1"/>
  <c r="A370" i="1"/>
  <c r="A377" i="12"/>
  <c r="D363" i="1"/>
  <c r="D370" i="1" l="1"/>
  <c r="A371" i="1"/>
  <c r="A378" i="12"/>
  <c r="D371" i="1" l="1"/>
  <c r="A372" i="1"/>
  <c r="A379" i="12"/>
  <c r="A373" i="1" l="1"/>
  <c r="D372" i="1"/>
  <c r="A380" i="12"/>
  <c r="D365" i="1"/>
  <c r="D364" i="1"/>
  <c r="D373" i="1" l="1"/>
  <c r="A374" i="1"/>
  <c r="A381" i="12"/>
  <c r="A375" i="1" l="1"/>
  <c r="D374" i="1"/>
  <c r="A382" i="12"/>
  <c r="D375" i="1" l="1"/>
  <c r="A376" i="1"/>
  <c r="A383" i="12"/>
  <c r="A377" i="1" l="1"/>
  <c r="D376" i="1"/>
  <c r="A384" i="12"/>
  <c r="A378" i="1" l="1"/>
  <c r="D377" i="1"/>
  <c r="A385" i="12"/>
  <c r="A379" i="1" l="1"/>
  <c r="D378" i="1"/>
  <c r="A386" i="12"/>
  <c r="D379" i="1" l="1"/>
  <c r="A380" i="1"/>
  <c r="A387" i="12"/>
  <c r="D380" i="1" l="1"/>
  <c r="A381" i="1"/>
  <c r="A388" i="12"/>
  <c r="D381" i="1" l="1"/>
  <c r="A382" i="1"/>
  <c r="A389" i="12"/>
  <c r="D382" i="1" l="1"/>
  <c r="A383" i="1"/>
  <c r="A390" i="12"/>
  <c r="D383" i="1" l="1"/>
  <c r="A384" i="1"/>
  <c r="A391" i="12"/>
  <c r="D384" i="1" l="1"/>
  <c r="A385" i="1"/>
  <c r="A392" i="12"/>
  <c r="D385" i="1" l="1"/>
  <c r="A386" i="1"/>
  <c r="A393" i="12"/>
  <c r="D386" i="1" l="1"/>
  <c r="A387" i="1"/>
  <c r="A394" i="12"/>
  <c r="D387" i="1" l="1"/>
  <c r="A388" i="1"/>
  <c r="A395" i="12"/>
  <c r="A389" i="1" l="1"/>
  <c r="D388" i="1"/>
  <c r="A396" i="12"/>
  <c r="D389" i="1" l="1"/>
  <c r="A390" i="1"/>
  <c r="A397" i="12"/>
  <c r="D390" i="1" l="1"/>
  <c r="A391" i="1"/>
  <c r="A398" i="12"/>
  <c r="D391" i="1" l="1"/>
  <c r="A392" i="1"/>
  <c r="A399" i="12"/>
  <c r="D392" i="1" l="1"/>
  <c r="A393" i="1"/>
  <c r="A400" i="12"/>
  <c r="A394" i="1" l="1"/>
  <c r="D393" i="1"/>
  <c r="A401" i="12"/>
  <c r="A395" i="1" l="1"/>
  <c r="D394" i="1"/>
  <c r="A402" i="12"/>
  <c r="A396" i="1" l="1"/>
  <c r="D395" i="1"/>
  <c r="A403" i="12"/>
  <c r="D396" i="1" l="1"/>
  <c r="A397" i="1"/>
  <c r="A404" i="12"/>
  <c r="A398" i="1" l="1"/>
  <c r="D397" i="1"/>
  <c r="A405" i="12"/>
  <c r="A399" i="1" l="1"/>
  <c r="D398" i="1"/>
  <c r="A406" i="12"/>
  <c r="A400" i="1" l="1"/>
  <c r="D399" i="1"/>
  <c r="A407" i="12"/>
  <c r="A401" i="1" l="1"/>
  <c r="D400" i="1"/>
  <c r="A408" i="12"/>
  <c r="D401" i="1" l="1"/>
  <c r="A402" i="1"/>
  <c r="A409" i="12"/>
  <c r="D402" i="1" l="1"/>
  <c r="A403" i="1"/>
  <c r="A410" i="12"/>
  <c r="D403" i="1" l="1"/>
  <c r="A404" i="1"/>
  <c r="A411" i="12"/>
  <c r="D404" i="1" l="1"/>
  <c r="A405" i="1"/>
  <c r="A412" i="12"/>
  <c r="A406" i="1" l="1"/>
  <c r="D405" i="1"/>
  <c r="A413" i="12"/>
  <c r="D406" i="1" l="1"/>
  <c r="A407" i="1"/>
  <c r="A414" i="12"/>
  <c r="D407" i="1" l="1"/>
  <c r="A408" i="1"/>
  <c r="A415" i="12"/>
  <c r="D408" i="1" l="1"/>
  <c r="A409" i="1"/>
  <c r="A416" i="12"/>
  <c r="D409" i="1" l="1"/>
  <c r="A410" i="1"/>
  <c r="A417" i="12"/>
  <c r="A411" i="1" l="1"/>
  <c r="D410" i="1"/>
  <c r="A418" i="12"/>
  <c r="D411" i="1" l="1"/>
  <c r="A412" i="1"/>
  <c r="A419" i="12"/>
  <c r="A413" i="1" l="1"/>
  <c r="D412" i="1"/>
  <c r="A420" i="12"/>
  <c r="A414" i="1" l="1"/>
  <c r="D413" i="1"/>
  <c r="A421" i="12"/>
  <c r="A415" i="1" l="1"/>
  <c r="D414" i="1"/>
  <c r="A422" i="12"/>
  <c r="D415" i="1" l="1"/>
  <c r="A416" i="1"/>
  <c r="A423" i="12"/>
  <c r="A417" i="1" l="1"/>
  <c r="D416" i="1"/>
  <c r="A424" i="12"/>
  <c r="D417" i="1" l="1"/>
  <c r="A418" i="1"/>
  <c r="A425" i="12"/>
  <c r="D418" i="1" l="1"/>
  <c r="A419" i="1"/>
  <c r="A426" i="12"/>
  <c r="A420" i="1" l="1"/>
  <c r="D419" i="1"/>
  <c r="A427" i="12"/>
  <c r="A421" i="1" l="1"/>
  <c r="D420" i="1"/>
  <c r="A428" i="12"/>
  <c r="D421" i="1" l="1"/>
  <c r="A422" i="1"/>
  <c r="A429" i="12"/>
  <c r="A423" i="1" l="1"/>
  <c r="D422" i="1"/>
  <c r="A430" i="12"/>
  <c r="A424" i="1" l="1"/>
  <c r="D423" i="1"/>
  <c r="A431" i="12"/>
  <c r="D424" i="1" l="1"/>
  <c r="A425" i="1"/>
  <c r="A432" i="12"/>
  <c r="A426" i="1" l="1"/>
  <c r="D425" i="1"/>
  <c r="A433" i="12"/>
  <c r="D426" i="1" l="1"/>
  <c r="A427" i="1"/>
  <c r="A434" i="12"/>
  <c r="A428" i="1" l="1"/>
  <c r="D427" i="1"/>
  <c r="A435" i="12"/>
  <c r="A429" i="1" l="1"/>
  <c r="D428" i="1"/>
  <c r="A436" i="12"/>
  <c r="A430" i="1" l="1"/>
  <c r="D429" i="1"/>
  <c r="A437" i="12"/>
  <c r="D430" i="1" l="1"/>
  <c r="A431" i="1"/>
  <c r="A438" i="12"/>
  <c r="D431" i="1" l="1"/>
  <c r="A432" i="1"/>
  <c r="A439" i="12"/>
  <c r="A433" i="1" l="1"/>
  <c r="D432" i="1"/>
  <c r="A440" i="12"/>
  <c r="A434" i="1" l="1"/>
  <c r="D433" i="1"/>
  <c r="A441" i="12"/>
  <c r="D434" i="1" l="1"/>
  <c r="A435" i="1"/>
  <c r="A436" i="1" l="1"/>
  <c r="D435" i="1"/>
  <c r="A437" i="1" l="1"/>
  <c r="D436" i="1"/>
  <c r="A438" i="1" l="1"/>
  <c r="D437" i="1"/>
  <c r="D438" i="1" l="1"/>
  <c r="A439" i="1"/>
  <c r="A440" i="1" l="1"/>
  <c r="D439" i="1"/>
  <c r="D440" i="1" l="1"/>
  <c r="A441" i="1"/>
  <c r="A442" i="1" l="1"/>
  <c r="D441" i="1"/>
  <c r="D442" i="1" l="1"/>
  <c r="A443" i="1"/>
  <c r="D443" i="1" l="1"/>
  <c r="A444" i="1"/>
  <c r="D444" i="1" l="1"/>
</calcChain>
</file>

<file path=xl/sharedStrings.xml><?xml version="1.0" encoding="utf-8"?>
<sst xmlns="http://schemas.openxmlformats.org/spreadsheetml/2006/main" count="8958" uniqueCount="2098">
  <si>
    <t>GRUPO_TAREFA_INVALIDO</t>
  </si>
  <si>
    <t>E</t>
  </si>
  <si>
    <t>HORA_FINAL_NULO</t>
  </si>
  <si>
    <t>HORA_FINAL_INTERVALO</t>
  </si>
  <si>
    <t>HORA_INICIAL_NULO</t>
  </si>
  <si>
    <t>HORA_INICIAL_MENOR_FINAL</t>
  </si>
  <si>
    <t>HORA_INICIAL_INTERVALO</t>
  </si>
  <si>
    <t>HORA_INICIAL_FINAL_FAIXA_HORARIA_INVALIDO</t>
  </si>
  <si>
    <t>HORARIO_ENTRADA_DIA_INVALIDO</t>
  </si>
  <si>
    <t>HORARIO_NULO</t>
  </si>
  <si>
    <t>HORARIO_COLABORADOR_INVALIDO</t>
  </si>
  <si>
    <t>HORARIO_GRUPO_INVALIDO</t>
  </si>
  <si>
    <t>HORARIO_SUBGRUPO_INVALIDO</t>
  </si>
  <si>
    <t>HORARIO_SECAO_INVALIDO</t>
  </si>
  <si>
    <t>HORARIO_GRUPO_SUPERIOR_INVALIDO</t>
  </si>
  <si>
    <t>HORARIO_INICIAL_MENOR_FINAL</t>
  </si>
  <si>
    <t>HORARIO_INVALIDO</t>
  </si>
  <si>
    <t>HORARIOS_ENTRADA_SAIDA_NULO</t>
  </si>
  <si>
    <t>IDIOMA_INVALIDO</t>
  </si>
  <si>
    <t>IND_HORARIO_PRE_DEFINIDO_NULO</t>
  </si>
  <si>
    <t>REQUERIDO_NULO</t>
  </si>
  <si>
    <t>DATA_FERIADO</t>
  </si>
  <si>
    <t>SIGLA_TIPO_POSTO_NULO</t>
  </si>
  <si>
    <t>TRADUCAO_TERMO</t>
  </si>
  <si>
    <t>CODIGO_CARGO</t>
  </si>
  <si>
    <t>CODIGO_COLABORADOR</t>
  </si>
  <si>
    <t>CODIGO_DICIONARIO</t>
  </si>
  <si>
    <t>CODIGO_IDIOMA</t>
  </si>
  <si>
    <t>INFORME_CODIGO</t>
  </si>
  <si>
    <t>IDENTIFICADOR_UNICO_IDIOMA</t>
  </si>
  <si>
    <t>IDENTIFICADOR_UNICO_TERMO</t>
  </si>
  <si>
    <t>NOME_CARGO</t>
  </si>
  <si>
    <t>QUANTIDADE_FOLGA_OBRIGATORIA_NULO</t>
  </si>
  <si>
    <t>NR_LIMITE_SEMANAS</t>
  </si>
  <si>
    <t>QUANTIDADE_DIA_MAXIMO_CINTERVALO_NULO</t>
  </si>
  <si>
    <t>TEMPO_NUMERO_MAXIMO_DIA_CONSECUTIVOS</t>
  </si>
  <si>
    <t>QUANTIDADE_MAXIMO_DIA_TRABALHO_NULO</t>
  </si>
  <si>
    <t>TEMPO_MAXIMO_HORAS_ANO_TRAB_SUPLEMENTAR_NULO</t>
  </si>
  <si>
    <t>TEMPO_MAXIMO_HORAS_DIAO_TRAB_SUPLEMENTAR_NULO</t>
  </si>
  <si>
    <t>TEMPO_MAXIMO_HORAS_SEM_TRAB_SUPLEMENTAR_NULO</t>
  </si>
  <si>
    <t>TEMPO_MAXIMO_ATE_INTERVALO_NULO</t>
  </si>
  <si>
    <t>QUANTIDADE_DIA_MINIMO_CINTERVALO_NULO</t>
  </si>
  <si>
    <t>QUANTIDADE_MINIMO_DIA_TRABALHO_NULO</t>
  </si>
  <si>
    <t>TEMPO_MINIMO_ATE_INTERVALO_NULO</t>
  </si>
  <si>
    <t>DESCANSO_OBRIGATORIO_ENTRE_JORNADAS_NULO</t>
  </si>
  <si>
    <t>TEMPO_INTERVALO_REM_NULO</t>
  </si>
  <si>
    <t>TEMPO_MAXIMO_NREM_NULO</t>
  </si>
  <si>
    <t>INFORME_TEXTO</t>
  </si>
  <si>
    <t>TIPO_FERIADO</t>
  </si>
  <si>
    <t>PARAMETRO_GERAL</t>
  </si>
  <si>
    <t>PERFIL_ATIVO</t>
  </si>
  <si>
    <t>HORARIOS_ENTRADA_SAIDA_INVALIDO</t>
  </si>
  <si>
    <t>INSIGNIA_NULO</t>
  </si>
  <si>
    <t>INSIGNIA_INVALIDA</t>
  </si>
  <si>
    <t>HORARIO_INTERVALO_INVALIDO</t>
  </si>
  <si>
    <t>INTERVALO_FAIXA_HORARIO_GRUPO</t>
  </si>
  <si>
    <t>INTERVALO_DIFERENTE_INTERVALO_CONTRATO</t>
  </si>
  <si>
    <t>INTERVALO_NAO_ACORDO_CONTRATO</t>
  </si>
  <si>
    <t>LOGOTIPO_NULO</t>
  </si>
  <si>
    <t>LOGOTIPO_INVALIDO</t>
  </si>
  <si>
    <t>MATRICULA_DUPLICADO</t>
  </si>
  <si>
    <t>MENSAGEM_NULO</t>
  </si>
  <si>
    <t>MOTIVO_ALTERACAO_NULO</t>
  </si>
  <si>
    <t>MOTIVO_SOLICITACAO_NULO</t>
  </si>
  <si>
    <t>MOTIVO_AUSENCIA_INVALIDO</t>
  </si>
  <si>
    <t>MOTIVO_NULO</t>
  </si>
  <si>
    <t>MOTIVO_FORA_POSTO_NULO</t>
  </si>
  <si>
    <t>MOTIVO_FORA_POSTO_INVALIDO</t>
  </si>
  <si>
    <t>TROCA_COLABORADOR_INVALIDA</t>
  </si>
  <si>
    <t>ESCALA_8_SEMANAS</t>
  </si>
  <si>
    <t>Q</t>
  </si>
  <si>
    <t>TROCA_COLABORADOR_DATA_INVALIDA</t>
  </si>
  <si>
    <t>NAO_EXISTE_CARGO</t>
  </si>
  <si>
    <t>NAO_EXISTE_COLABORADOR</t>
  </si>
  <si>
    <t>NAO_EXISTE_ID_DICIONARIO</t>
  </si>
  <si>
    <t>NAO_EXISTE_IDIOMA_CODIGO</t>
  </si>
  <si>
    <t>NAO_EXISTE_OPERACAO</t>
  </si>
  <si>
    <t>ESCALA_REGISTRO_DATA_COLABORADOR</t>
  </si>
  <si>
    <t>CONTRATO_COL_DUPLICADO</t>
  </si>
  <si>
    <t>EXISTE_ESCALA_PROCESSAMENTO</t>
  </si>
  <si>
    <t>NIVEL_LOG_NULO</t>
  </si>
  <si>
    <t>NIVEL_INVALIDO</t>
  </si>
  <si>
    <t>NOME_NULO</t>
  </si>
  <si>
    <t>NOME_INVALIDO</t>
  </si>
  <si>
    <t>FOLGAS_ULTRAPASSOU_MAXIMO_CONTRATO</t>
  </si>
  <si>
    <t>NRO_HORAS_PREVISTA_NULO</t>
  </si>
  <si>
    <t>NUMERO_SEMANAS_NULO</t>
  </si>
  <si>
    <t>NUMERO_MAXIMO_HORAS_TRAB_CINTER_NULO</t>
  </si>
  <si>
    <t>NUMERO_MINIMO_HORAS_TRAB_CINTER_NULO</t>
  </si>
  <si>
    <t>NRO_SEMANA_MEDIA_NULO</t>
  </si>
  <si>
    <t>TROCA_COLABORADOR_DATA_CUMPRIR</t>
  </si>
  <si>
    <t>TROCA_COLABORADOR_DATA_PREVISTA</t>
  </si>
  <si>
    <t>DESCANSO_OBRIG_JORNADAS</t>
  </si>
  <si>
    <t>FATOR_AJUSTE_INVALIDO</t>
  </si>
  <si>
    <t>HORARIO_FAIXA_GRUPO_INVALIDO</t>
  </si>
  <si>
    <t>TROCA_ALTERACAO_HORARIO_GRUPO_INVALIDO</t>
  </si>
  <si>
    <t>INTERVALO_NREM_MIN_MENOR_MAX</t>
  </si>
  <si>
    <t>INTERVALO_ULTRAPASSOU_MAXIMO_CONTRATO</t>
  </si>
  <si>
    <t>QUANTIDADE_DIA_TRAB_SOMA_FOLGA_7</t>
  </si>
  <si>
    <t>TRABALHO_ULTRAPASSOU_MAXIMO_CONTRATO</t>
  </si>
  <si>
    <t>QTD_DIA_CITNER_MAX_MENOR_QTD_DIA_TRAB_MAX</t>
  </si>
  <si>
    <t>NUMERO_MAXIMO_DESCANSO_OBRIGATORIO_INVALIDO</t>
  </si>
  <si>
    <t>QTD_DIA_CINTER_MIN_MENOR_QTD_DIA_TRAB_MAX</t>
  </si>
  <si>
    <t>QUANTIDADE_DIA_CINTER_MIN_MENOR_MAX</t>
  </si>
  <si>
    <t>QUANTIDADE_DIA_TRAB_MIN_MENOR_MAX</t>
  </si>
  <si>
    <t>QTD_MIN_TRABALHO_VALIDA_QTD_MIN_DIA_CINTER</t>
  </si>
  <si>
    <t>NUMERO_MINIMO_MAXIMO_RESPEITADO_COLAB</t>
  </si>
  <si>
    <t>TRABALHO_ATE_INTERVALO_MIN_MENOR_MAX</t>
  </si>
  <si>
    <t>TRABALHO_DIA_MIN_MENOR_MAX</t>
  </si>
  <si>
    <t>TRABALHO_SUPL_DIA_MENOR_SEM</t>
  </si>
  <si>
    <t>TRABALHO_SUPL_SEM_MENOR_ANO</t>
  </si>
  <si>
    <t>ORCAMENTO_DUPLICADO</t>
  </si>
  <si>
    <t>ALTERACAO_COLABORADOR_SECAO_INVALIDO</t>
  </si>
  <si>
    <t>PADRAO_INVALIDO </t>
  </si>
  <si>
    <t>IND_PRE_DEFINIDO_SOMENTE_FOGLA_PRE_DEFINIDO</t>
  </si>
  <si>
    <t>HORARIO_PRE_DEFI_FOLGA_PRE_INVALIDO</t>
  </si>
  <si>
    <t>HORARIO_PRE_DEFI_INTERVALO_AUTO_INVALIDO</t>
  </si>
  <si>
    <t>PRE_DEFINIDO_INTER_NAO_AUTOMATICO</t>
  </si>
  <si>
    <t>NAO_EXISTE_PARAMETRO</t>
  </si>
  <si>
    <t>PERFIL_INVALIDO</t>
  </si>
  <si>
    <t>TIPO_POSTO_TODA_SEMANA_INVALIDO</t>
  </si>
  <si>
    <t>PERIODO_INVALIDO</t>
  </si>
  <si>
    <t>POLIVALENCIA_NULO</t>
  </si>
  <si>
    <t>POSTO_SERVICO_NULO</t>
  </si>
  <si>
    <t>POSTO_SERVICO_INVALIDO</t>
  </si>
  <si>
    <t>PRIORIDADE_ALOCACAO_NULO</t>
  </si>
  <si>
    <t>PROCESSAMENTO_FUTURO_INVALIDO</t>
  </si>
  <si>
    <t>PROCESSAMENTO_INVALIDO</t>
  </si>
  <si>
    <t>QUANTIDADE_DOMINGO_ANO_NULO</t>
  </si>
  <si>
    <t>QUANTIDADE_FIM_SEMANA_ANO_NULO</t>
  </si>
  <si>
    <t>ITEM_NULO</t>
  </si>
  <si>
    <t>PDV_NULO</t>
  </si>
  <si>
    <t>QUANTIDADE_MINIMO_TIPO_POSTO_NULO</t>
  </si>
  <si>
    <t>RAZAO_SOCIAL_INVALIDA</t>
  </si>
  <si>
    <t>REPROCESSA_INVALIDO</t>
  </si>
  <si>
    <t>SECAO_ATIVA</t>
  </si>
  <si>
    <t>SECAO_NULO</t>
  </si>
  <si>
    <t>SECAO_DW_NULO</t>
  </si>
  <si>
    <t>SECAO_DW_INVALIDA</t>
  </si>
  <si>
    <t>SECAO_INVALIDA</t>
  </si>
  <si>
    <t>VALIDACAO_SENHA</t>
  </si>
  <si>
    <t>SEQUENCIA_NULO</t>
  </si>
  <si>
    <t>SITUACAO_NULO</t>
  </si>
  <si>
    <t>SITUACAO_INVALIDA</t>
  </si>
  <si>
    <t>TEMPO_FORA_POSTO_DUPLICADO</t>
  </si>
  <si>
    <t>TEMPO_MINIMO_NREM_NULO</t>
  </si>
  <si>
    <t>TIPO_ALTERACAO_NULO</t>
  </si>
  <si>
    <t>TIPO_ENVIO_INVALIDO</t>
  </si>
  <si>
    <t>TIPO_DESCANSO_NULO</t>
  </si>
  <si>
    <t>TIPO_NULO</t>
  </si>
  <si>
    <t>TIPO_DIA_NULO</t>
  </si>
  <si>
    <t>INV_TIPO_FERIADO</t>
  </si>
  <si>
    <t>TIPO_INVALIDO</t>
  </si>
  <si>
    <t>TIPO_POSTO_NULO</t>
  </si>
  <si>
    <t>TIPO_POSTO_INVALIDO</t>
  </si>
  <si>
    <t>UNIDADE_DW_NULO</t>
  </si>
  <si>
    <t>UNIDADE_DW_INVALIDA</t>
  </si>
  <si>
    <t>INV_UNIDADE</t>
  </si>
  <si>
    <t>UNIDADE_INVALIDA</t>
  </si>
  <si>
    <t>USUARIO_NULO</t>
  </si>
  <si>
    <t>VALOR_NULO</t>
  </si>
  <si>
    <t>ESCALA_NULO</t>
  </si>
  <si>
    <t>SESSION_NULO</t>
  </si>
  <si>
    <t>UTILIZADO_ALOCACAO</t>
  </si>
  <si>
    <t>PERFIL_ATIVO_S_N</t>
  </si>
  <si>
    <t>CARGA_SEMANAL_VALIDA_TRAB_MAX_E_DESCANSO</t>
  </si>
  <si>
    <t>CARGA_SEMANAL_VALIDA_QTD_MIN_TRABALHO</t>
  </si>
  <si>
    <t>DATA_DEMISSAO_INVALIDA</t>
  </si>
  <si>
    <t>INV_DATA_INFORMADA</t>
  </si>
  <si>
    <t>IND_FOLGA_MEIO_TURNO_NULO</t>
  </si>
  <si>
    <t>QUANTIDADE_MAIOR_IGUAL_ZERO</t>
  </si>
  <si>
    <t>TROCA_COLABORADOR_DIFERENTE_INVALIDA</t>
  </si>
  <si>
    <t>ALTERACAO_HORARIO_NULO</t>
  </si>
  <si>
    <t>ALTERACAO_HORARIO_INVALIDO</t>
  </si>
  <si>
    <t>ATIVO_NULO</t>
  </si>
  <si>
    <t>AUSENCIA_INVALIDA</t>
  </si>
  <si>
    <t>AVISO_NULO</t>
  </si>
  <si>
    <t>AVISO_INVALIDO</t>
  </si>
  <si>
    <t>BILHETE_IDENTIDADE_NULO</t>
  </si>
  <si>
    <t>BILHETE_IDENTIDADE_DUPLICADO</t>
  </si>
  <si>
    <t>CARGA_HORARIA_ANTES_INTERVALDO_INVALIDA</t>
  </si>
  <si>
    <t>CARGA_NAO_ACORDO_CONTRATO</t>
  </si>
  <si>
    <t>CARGA_HORARIO_SEMANAL_NULO</t>
  </si>
  <si>
    <t>CARGA_HORARIA_SEMANAL_NULO</t>
  </si>
  <si>
    <t>CARGO_NULO</t>
  </si>
  <si>
    <t>CARGO_INVALIDO</t>
  </si>
  <si>
    <t>HASH_NULO</t>
  </si>
  <si>
    <t>CICLO_INVALIDO</t>
  </si>
  <si>
    <t>CLUBE_NULO</t>
  </si>
  <si>
    <t>CLUBE_INVALIDO</t>
  </si>
  <si>
    <t>LOG_ID_ERRO</t>
  </si>
  <si>
    <t>UNIDADE_NULO</t>
  </si>
  <si>
    <t>CODIGO_NULO</t>
  </si>
  <si>
    <t>COLABORADOR_NULO</t>
  </si>
  <si>
    <t>COLABORADOR_AUSENTE_DIA</t>
  </si>
  <si>
    <t>COLABORADOR_DEMITIDO</t>
  </si>
  <si>
    <t>COLABORADOR_INVALIDO</t>
  </si>
  <si>
    <t>COLABORADOR_JA_ESCALADO</t>
  </si>
  <si>
    <t>COLABORADOR_CARGA_HORARIA_MEDIA_INVALIDO</t>
  </si>
  <si>
    <t>CONTRATO_INVALIDO</t>
  </si>
  <si>
    <t>CONTRATO_NULO</t>
  </si>
  <si>
    <t>DATA_ACUMPRIR_NULO</t>
  </si>
  <si>
    <t>DATA_PRIMEIRA_ESCALA_NULO</t>
  </si>
  <si>
    <t>DATA_PRIMEIRA_ESCALA_MENOR_DATA_ADMISSAO</t>
  </si>
  <si>
    <t>DATA_SOLICITACAO_NULO</t>
  </si>
  <si>
    <t>DATA_NULO</t>
  </si>
  <si>
    <t>DATA_FINAL_NULO</t>
  </si>
  <si>
    <t>DATA_FINAL_DOMINGO</t>
  </si>
  <si>
    <t>DATA_HORA_PREVISTA_1_NULO</t>
  </si>
  <si>
    <t>DATA_HORA_PREVISTA_2_NULO</t>
  </si>
  <si>
    <t>DATA_INICIAL_NULO</t>
  </si>
  <si>
    <t>DATA_INICIAL_MENOR_FINAL</t>
  </si>
  <si>
    <t>DATA_INICIAL_FUTURO</t>
  </si>
  <si>
    <t>DATA_INICIAL_SEGUNDA</t>
  </si>
  <si>
    <t>DATA_PREVISTA_NULO</t>
  </si>
  <si>
    <t>DESCANSO_NULO</t>
  </si>
  <si>
    <t>DESCRICAO_NULO</t>
  </si>
  <si>
    <t>DESEMPENHO_HORA_SECAO_INVALIDO</t>
  </si>
  <si>
    <t>DESEMPENHO_HORA_NULO</t>
  </si>
  <si>
    <t>DESTINATARIO_NULO</t>
  </si>
  <si>
    <t>FAIXA_HORARIA_SECAO_INVALIDA</t>
  </si>
  <si>
    <t>DIA_SEMANA_NULO</t>
  </si>
  <si>
    <t>DOMINIO_NULO</t>
  </si>
  <si>
    <t>DOMINIO_INVALIDO</t>
  </si>
  <si>
    <t>EMPRESA_NULO</t>
  </si>
  <si>
    <t>EMPRESA_INVALIDA</t>
  </si>
  <si>
    <t>ESCALA_INVALIDA</t>
  </si>
  <si>
    <t>TROCA_ALTERACAO_INVALIDA</t>
  </si>
  <si>
    <t>ALTERACAO_HORARIO_SOLICITACAO_PENDENTE</t>
  </si>
  <si>
    <t>EVENTO_NULO</t>
  </si>
  <si>
    <t>EVENTO_INVALIDO</t>
  </si>
  <si>
    <t>REPROCESSA_ESCALA_ALT_CONTRATO</t>
  </si>
  <si>
    <t>EXISTE_HORARIO_ATIVO_COLABORADOR</t>
  </si>
  <si>
    <t>EXISTE_HORARIO_ATIVO_GRUPO</t>
  </si>
  <si>
    <t>EXISTE_AUSENCIA_MOTIVO_EXCLUSAO_CANCELADA</t>
  </si>
  <si>
    <t>EXISTE_AUSENCIA_COL_EXCLUSAO_CANCELADA</t>
  </si>
  <si>
    <t>EXISTE_HORARIO_CICLO_EXCLUSAO_CANCELADA</t>
  </si>
  <si>
    <t>EXISTE_CICLO_GRUPO_EXLUSAO_CANCELADA</t>
  </si>
  <si>
    <t>EXISTE_COLABORADORES_ACESSO_SEC_EXCLUSAO_CANCELADA</t>
  </si>
  <si>
    <t>EXISTE_COLABORADOR_GRU_EXCLUSAO_CANCELADA</t>
  </si>
  <si>
    <t>EXISTE_COL_PERFIL_EXCLUSAO_CANCELADA</t>
  </si>
  <si>
    <t>EXISTE_COL_TIPO_POSTO_EXCLUSAO_CANCELADA</t>
  </si>
  <si>
    <t>EXISTE_COL_CARGO_EXCLUSAO_CANCELADA</t>
  </si>
  <si>
    <t>EXISTE_CONTRATO_COL_EXCLUSAO_CANCELADA</t>
  </si>
  <si>
    <t>EXISTE_DESEMPENHO_HORA_SEC_EXCLUSAO_CANCELADA</t>
  </si>
  <si>
    <t>EXISTE_ORCAMENTO_SEC_EXCLUSAO_CANCELADA</t>
  </si>
  <si>
    <t>EXISTE_REALIZADO_SEC_EXCLUSAO_CANCELADA</t>
  </si>
  <si>
    <t>EXISTE_DESTI_AVISO_EXCLUSAO_CANCELADA</t>
  </si>
  <si>
    <t>EXISTE_HORARIO_DETALHE_EXCLUSAO_CANCELADA</t>
  </si>
  <si>
    <t>EXISTE_DOMINIO_DETALHE_DOM_EXCLUSAO_CANCELADA</t>
  </si>
  <si>
    <t>EXISTE_DETALHE_CICLO_EXCLUSAO_CANCELADA</t>
  </si>
  <si>
    <t>EXISTE_ESCALA_SEC_EXCLUSAO_CANCELADA</t>
  </si>
  <si>
    <t>EXISTE_ESCALA_MOTIVO_EXCLUSAO_CANCELADA</t>
  </si>
  <si>
    <t>EXISTE_ESCALA_POSTO_SERV_EXCLUSAO_CANCELADA</t>
  </si>
  <si>
    <t>EXISTE_ESCALA_TIPO_POSTO_EXCLUSAO_CANCELADA</t>
  </si>
  <si>
    <t>EXISTE_ESCALA_CON_EXCLUSAO_CANCELADA</t>
  </si>
  <si>
    <t>EXISTE_ESCALA_MOTIVO_ALTERA_EXCLUSAO_CANCELADA</t>
  </si>
  <si>
    <t>EXISTE_ESCALA_COL_EXCLUSAO_CANCELADA</t>
  </si>
  <si>
    <t>EXISTE_TRABALHO_SUPL_SEC_EXCLUSAO_CANCELADA</t>
  </si>
  <si>
    <t>EXISTE_TRABALHO_SUPL_TIPO_POSTO_EXCLUSAO_CANCELADA</t>
  </si>
  <si>
    <t>EXISTE_TRAB_SUP_COL_EXCLUSAO_CANCELADA</t>
  </si>
  <si>
    <t>EXISTE_TRABALHO_SUPL_POSTO_EXCLUSAO_CANCELADA</t>
  </si>
  <si>
    <t>EXISTE_ESTIMATIVA_SEC_EXCLUSAO_CANCELADA</t>
  </si>
  <si>
    <t>EXISTE_EVENTO_SEC_EXCLUSAO_CANCELADA</t>
  </si>
  <si>
    <t>EXISTE_EVENTO_UNIDADE_EXCLUSAO_CANCELADA</t>
  </si>
  <si>
    <t>EXISTE_FAIXA_HORARIA_SEC_EXCLUSAO_CANCELADA</t>
  </si>
  <si>
    <t>EXISTE_FAIXA_HORARIA_GRU_EXCLUSAO_CANCELADA</t>
  </si>
  <si>
    <t>EXISTE_FAIXA_COL_EXCLUSAO_CANCELADA</t>
  </si>
  <si>
    <t>EXISTE_FAIXA_HORARIA_UNI_EXCLUSAO_CANCELADA</t>
  </si>
  <si>
    <t>EXISTE_FERIADO_UNI_EXCLUSAO_CANCELADA</t>
  </si>
  <si>
    <t>EXISTE_GRUPO_SEC_EXCLUSAO_CANCELADA</t>
  </si>
  <si>
    <t>EXISTE_UNIDADE_LOGO_EXCLUSAO_CANCELADA</t>
  </si>
  <si>
    <t>EXISTE_MAP_SEC_DW_EXCLUSAO_CANCELADA</t>
  </si>
  <si>
    <t>EXISTE_MAP_UND_DW_EXCLUSAO_CANCELADA</t>
  </si>
  <si>
    <t>EXISTE_MEMBRO_CLUBE_EXCLUSAO_CANCELADA</t>
  </si>
  <si>
    <t>EXISTE_CICLOS_COL_EXCLUSAO_CANCELADA</t>
  </si>
  <si>
    <t>EXISTE_GRUPO_GRU_EXCLUSAO_CANCELADA</t>
  </si>
  <si>
    <t>EXISTE_PARAMETRO_EMPRESA_EXCLUSAO_CANCELADA</t>
  </si>
  <si>
    <t>EXISTE_PARAM_AVISO_EXCLUSAO_CANCELADA</t>
  </si>
  <si>
    <t>EXISTE_PERFIL_CARGO_EXCLUSAO_CANCELADA</t>
  </si>
  <si>
    <t>EXISTE_PERFIL_COL_EXCLUSAO_CANCELADA</t>
  </si>
  <si>
    <t>EXISTE_POLIVALENTE_ESC_EXCLUSAO_CANCELADA</t>
  </si>
  <si>
    <t>EXISTE_POSTO_SERVICO_TIPO_POSTO_EXCLUSAO_CANCELADA</t>
  </si>
  <si>
    <t>EXISTE_POSTO_SERVICO_OBRIG_EXCLUSAO_CANCELADA</t>
  </si>
  <si>
    <t>EXISTE_COLABORADOR_CON_EXCLUSAO_CANCELADA</t>
  </si>
  <si>
    <t>EXISTE_CONTRATO_CON_EXCLUSAO_CANCELADA</t>
  </si>
  <si>
    <t>EXISTE_ALTERACAO_HORARIO_EXCLUSAO_CANCELADA</t>
  </si>
  <si>
    <t>EXISTE_PROCESSO_BATCH_SEC_EXCLUSAO_CANCELADA</t>
  </si>
  <si>
    <t>EXISTE_SECAO_UNI_EXCLUSAO_CANCELADA</t>
  </si>
  <si>
    <t>EXISTE_SECAO_EVE_EXCLUSAO_CANCELADA</t>
  </si>
  <si>
    <t>EXISTE_SECAO_COL_EXCLUSAO_CANCELADA</t>
  </si>
  <si>
    <t>EXISTE_TROCA_SEC_EXCLUSAO_CANCELADA</t>
  </si>
  <si>
    <t>EXISTE_SOL_TROCA_MOTIVO_ALTERA_EXCLUSAO_CANCELADA</t>
  </si>
  <si>
    <t>EXISTE_SOL_TROCA_COL_EXCLUSAO_CANCELADA</t>
  </si>
  <si>
    <t>EXISTE_TEMPO_FORA_POSTO_MOT_EXCLUSAO_CANCELADA</t>
  </si>
  <si>
    <t>EXISTE_TEMPO_FORA_COL_EXCLUSAO_CANCELADA</t>
  </si>
  <si>
    <t>EXISTE_TIPO_POSTO_COL_EXCLUSAO_CANCELADA</t>
  </si>
  <si>
    <t>EXISTE_POSTO_SEC_EXCLUSAO_CANCELADA</t>
  </si>
  <si>
    <t>EXISTE_FILA_TRA_SUPL_EXCLUSAO_CANCELADA</t>
  </si>
  <si>
    <t>EXISTE_TRADUCAO_DIC_EXLCUSAO_CANCELADA</t>
  </si>
  <si>
    <t>EXISTE_TRADUCAO_EX_DIC_EXLCUSAO_CANCELADA</t>
  </si>
  <si>
    <t>EXISTE_UNIDADE_EMPRESA_EXLUSAO_CANCELADA</t>
  </si>
  <si>
    <t>EXISTE_UNIDADE_INSIGNIA_EXCLUSAO_CANCELADA</t>
  </si>
  <si>
    <t>EXISTE_UNIDADE_EVE_EXCLUSAO_CANCELADA</t>
  </si>
  <si>
    <t>FATOR_AJUSTE_NULO</t>
  </si>
  <si>
    <t>FOLGA_MEIO_TURNO_NAO_ULTIMA_FOLGA_SEMANA</t>
  </si>
  <si>
    <t>FORMATO_INVALIDO</t>
  </si>
  <si>
    <t>GRANULARIDADE_MAIOR_INTERCALACAO</t>
  </si>
  <si>
    <t>GRANULARIDADE_NULO</t>
  </si>
  <si>
    <t>GRANULARIDADE_INVALIDA</t>
  </si>
  <si>
    <t>GRUPO_ATIVO</t>
  </si>
  <si>
    <t>GRUPO_NULO</t>
  </si>
  <si>
    <t>GRUPO_INVALIDO</t>
  </si>
  <si>
    <t>GRUPO_ORIGEM_NULO</t>
  </si>
  <si>
    <t>GRUPO_ORIGEM_INVALIDO</t>
  </si>
  <si>
    <t>GRUPO_PADRAO_INVALIDO</t>
  </si>
  <si>
    <t>GRUPO_TAREFA_ATIVO</t>
  </si>
  <si>
    <t>MOD_HORARIO_EXISTENTE</t>
  </si>
  <si>
    <t>FERIADO_ABERTO</t>
  </si>
  <si>
    <t>D</t>
  </si>
  <si>
    <t>AUSENCIA_ORIG_SAP</t>
  </si>
  <si>
    <t>TIPO_PRIORITARIO</t>
  </si>
  <si>
    <t>MOTIVO_ALTERACAO_PDV_NULO</t>
  </si>
  <si>
    <t>TIPO_OPERACAO_NULO</t>
  </si>
  <si>
    <t>TIPO_ALTERACAO_INVALIDO</t>
  </si>
  <si>
    <t>TIPO_OPERACAO_INVALIDO</t>
  </si>
  <si>
    <t>AUSENCIA_ESCALA_GERADA</t>
  </si>
  <si>
    <t>AUSENCIA_ESCALA_RODANDO</t>
  </si>
  <si>
    <t>AUSENCIA_VALIDA_PERIODO</t>
  </si>
  <si>
    <t>PER_DEST_N_EXIST</t>
  </si>
  <si>
    <t>A</t>
  </si>
  <si>
    <t>FOLGA</t>
  </si>
  <si>
    <t>ALTERACAO_HORARIO</t>
  </si>
  <si>
    <t>PRIORIDADE_EXISTENTE</t>
  </si>
  <si>
    <t>FOLGA_MEIO_TURNO_AUTOM</t>
  </si>
  <si>
    <t>PERIODO_INVALIDO_DIA</t>
  </si>
  <si>
    <t>TROCA_COLABORADOR_ALOCADO_DIA</t>
  </si>
  <si>
    <t>HORARIO_INTERVALO_INVALIDO_DIA</t>
  </si>
  <si>
    <t>ALT_HOR_TIPO_INT_NULO</t>
  </si>
  <si>
    <t>Andamento</t>
  </si>
  <si>
    <t>ALT_HOR_INT_MAIOR_5H</t>
  </si>
  <si>
    <t>EVENTO_FUTURO</t>
  </si>
  <si>
    <t>BASE_CALCULO_INVALIDO</t>
  </si>
  <si>
    <t>SEM_TIPO_POSTO</t>
  </si>
  <si>
    <t>MOTIVO_ALT_ESC_ATIVO_S_N</t>
  </si>
  <si>
    <t>MOTIVO_ALT_ESC_DESCRITIVO_S_N</t>
  </si>
  <si>
    <t>GERADO</t>
  </si>
  <si>
    <t>ANDAMENTO</t>
  </si>
  <si>
    <t>NAO_FINALIZADO</t>
  </si>
  <si>
    <t>AGUARDANDO</t>
  </si>
  <si>
    <t>NAO_PROCESSADO</t>
  </si>
  <si>
    <t>ERRO</t>
  </si>
  <si>
    <t>INVALIDO</t>
  </si>
  <si>
    <t>DIA_NAO_TRABALHO</t>
  </si>
  <si>
    <t>MAX_DIAS_TRABALHO_CONSECUTIVOS_INVALIDO</t>
  </si>
  <si>
    <t>FERIADO</t>
  </si>
  <si>
    <t>TROCA_ALTERACAO_HORARIO_SECAO_INVALIDO</t>
  </si>
  <si>
    <t>CARGA_HORARIA</t>
  </si>
  <si>
    <t>PERIODO_DE</t>
  </si>
  <si>
    <t>DIAS_CONSEC_SEM_FOLGA</t>
  </si>
  <si>
    <t>INTERVALO_ULTRAPASSOU_5H_SEGUIDA</t>
  </si>
  <si>
    <t>NUMERO_HORAS_SEMANA</t>
  </si>
  <si>
    <t>PROCESSAMENTO</t>
  </si>
  <si>
    <t>ALERTA_AUSENCIA</t>
  </si>
  <si>
    <t>DIA_MINIMO_CINTERVALO_NULO</t>
  </si>
  <si>
    <t>DIA_MAXIMO_CINTERVALO_NULO</t>
  </si>
  <si>
    <t>ORIGEM_COLABORADOR</t>
  </si>
  <si>
    <t>Informe o Identificador único e sequencial do termo.</t>
  </si>
  <si>
    <t>Informe o nome do cargo.</t>
  </si>
  <si>
    <t>Informe o número de dias de folga na semana.</t>
  </si>
  <si>
    <t>Informe o número limite máximo de semanas.</t>
  </si>
  <si>
    <t>Informe o número máximo de dias com intervalo.</t>
  </si>
  <si>
    <t>Informe o número máximo de dias de trabalho consecutivos.</t>
  </si>
  <si>
    <t>Informe o número máximo de dias trabalhados na semana.</t>
  </si>
  <si>
    <t>Informe o Número Máximo de horas de trabalho suplementar Anual.</t>
  </si>
  <si>
    <t>Informe o número máximo de horas de trabalho suplementar diário.</t>
  </si>
  <si>
    <t>Informe o número máximo de horas de trabalho suplementar semanal.</t>
  </si>
  <si>
    <t>Informe o número máximo de horas trabalhadas até o intervalo.</t>
  </si>
  <si>
    <t>Informe o número mínimo de dias com intervalo.</t>
  </si>
  <si>
    <t>Informe o número mínimo de dias trabalhados na semana.</t>
  </si>
  <si>
    <t>Informe o número mínimo de horas trabalhadas até o intervalo.</t>
  </si>
  <si>
    <t>Informe o período obrigatório de descanso entre jornadas.</t>
  </si>
  <si>
    <t>Informe o Tempo de intervalo remunerado.</t>
  </si>
  <si>
    <t>Informe o Tempo máximo de intervalo não remunerado.</t>
  </si>
  <si>
    <t>Informe o texto.</t>
  </si>
  <si>
    <t>Informe o tipo do feriado.</t>
  </si>
  <si>
    <t>Informe se o parâmetro é geral. ( S/N).</t>
  </si>
  <si>
    <t>Informe se o perfil esta ativo. (S/N).</t>
  </si>
  <si>
    <t>Informe todos os horários de entrada e saída.</t>
  </si>
  <si>
    <t>Insígnia deve ser informada.</t>
  </si>
  <si>
    <t>Insígnia inválida.</t>
  </si>
  <si>
    <t>Intervalo de horário inválido. @1</t>
  </si>
  <si>
    <t>Intervalo de horários deve respeitar a faixa de horário do grupo.</t>
  </si>
  <si>
    <t>Logotipo deve ser informado.</t>
  </si>
  <si>
    <t>Logotipo inválido.</t>
  </si>
  <si>
    <t>Matrícula duplicada.</t>
  </si>
  <si>
    <t>Mensagem deve ser informada.</t>
  </si>
  <si>
    <t>Motivo Alteração da Escala deve ser informado.</t>
  </si>
  <si>
    <t>Motivo da solicitação deve ser informado.</t>
  </si>
  <si>
    <t>Motivo de Ausência inválido.</t>
  </si>
  <si>
    <t>Motivo deve ser informado.</t>
  </si>
  <si>
    <t>Motivo do tempo fora de posto deve ser informado.</t>
  </si>
  <si>
    <t>Motivo do tempo fora do posto inválido.</t>
  </si>
  <si>
    <t>Não é necessário trocar horários entre o mesmo colaborador.</t>
  </si>
  <si>
    <t>Escala com mais de 8 semanas, deseja prosseguir?</t>
  </si>
  <si>
    <t>Não é possível trocar uma data pela mesma data do mesmo colaborador.</t>
  </si>
  <si>
    <t>Não existe cargo cadastrado para o código @1</t>
  </si>
  <si>
    <t>Não existe colaborador cadastrado para o código @1</t>
  </si>
  <si>
    <t>Não existe id cadastrado para o código @1 no dicionário</t>
  </si>
  <si>
    <t>Não existe idioma cadastrado para o código @1</t>
  </si>
  <si>
    <t>Não existe operação cadastrada para o código @1</t>
  </si>
  <si>
    <t>Não há registos de trabalho para a data selecionada para o colaborador  @1.</t>
  </si>
  <si>
    <t>Não pode haver mais de um contratos com a mesma data inicial para o mesmo colaborador.</t>
  </si>
  <si>
    <t>Não podem ser alterados os feriados desta unidade. Existem escalas em processamento.</t>
  </si>
  <si>
    <t>Nível deve ser informado (E) - Erro, (A) - Alerta, (I) - Info.</t>
  </si>
  <si>
    <t>Nível inválido.</t>
  </si>
  <si>
    <t>Nome deve ser informado.</t>
  </si>
  <si>
    <t>Nome inválido.</t>
  </si>
  <si>
    <t>Número de folgas na semana ultrapassou o número máximo definido no contrato de trabalho.</t>
  </si>
  <si>
    <t>Número de horas previstas deve ser informado.</t>
  </si>
  <si>
    <t>Número de semanas deve ser informado.</t>
  </si>
  <si>
    <t>Número máximo de horas trabalhadas por dia em dias com intervalo deve ser informado.</t>
  </si>
  <si>
    <t>Número mínimo de horas trabalhadas por dia em dias com intervalo deve ser informado.</t>
  </si>
  <si>
    <t>Número O horário informado deve respeitar a faixa de horário da secção semanas para atingir a média semanal deve ser informado.</t>
  </si>
  <si>
    <t>O Colaborador não possui contrato válido para a data a cumprir.</t>
  </si>
  <si>
    <t>O Colaborador não possui contrato válido para a data prevista.</t>
  </si>
  <si>
    <t>O fator de ajuste do evento não pode ser igual a zero.</t>
  </si>
  <si>
    <t>O horário informado deve respeitar a faixa do grupo.</t>
  </si>
  <si>
    <t>O intervalo mínimo de descanso não remunerado deverá ser menor ou igual ao intervalo máximo de descanso não remunerado.</t>
  </si>
  <si>
    <t>O número de dias com intervalo não está de acordo com o contrato de trabalho.</t>
  </si>
  <si>
    <t>O número de dias trabalhados somado ao número de dias de folga deve ser menor ou igual a 7.</t>
  </si>
  <si>
    <t>O número de dias trabalhados ultrapassou o limite estipulado no contrato de trabalho.</t>
  </si>
  <si>
    <t>O número máximo de dias com intervalo deve ser menor ou igual ao número máximo de dias trabalhados.</t>
  </si>
  <si>
    <t>O número mínimo de dias com intervalo deve ser menor ou igual ao número máximo de dias trabalhados.</t>
  </si>
  <si>
    <t>O número mínimo de dias com intervalo deverá ser menor ou igual ao número máximo de dias com intervalo.</t>
  </si>
  <si>
    <t>O número mínimo de dias de trabalho deverá ser menor ou igual ao número máximo de dias.</t>
  </si>
  <si>
    <t>O número mínimo de dias de trabalho não poderá ser menor que o número mínimo de dias com intervalo.</t>
  </si>
  <si>
    <t>O número mínimo e máximo de dias de trabalho não está a ser respeitado para o colaborador @1</t>
  </si>
  <si>
    <t>O trabalho mínimo até o intervalo deverá ser menor ou igual ao trabalho máximo até o intervalo.</t>
  </si>
  <si>
    <t>O trabalho regular mínimo diário deverá ser menor ou igual ao trabalho regular máximo diário.</t>
  </si>
  <si>
    <t>O trabalho suplementar máximo diário deverá ser menor que o trabalho suplementar máximo semanal.</t>
  </si>
  <si>
    <t>O trabalho suplementar máximo semanal deverá ser menor que o trabalho suplementar máximo anual.</t>
  </si>
  <si>
    <t>Orçamento já existente.</t>
  </si>
  <si>
    <t>Os colaboradores informados devem pertencer a mesma seção.</t>
  </si>
  <si>
    <t>Padrão deve ser informado.(S/N)</t>
  </si>
  <si>
    <t>Para horários com a indicação de pré-definidos apenas folgas e/ou horários pré-definidos são permitidos.</t>
  </si>
  <si>
    <t>Para HORÁRIOS PRÉ-DEFINIDOS apenas os tipos FOLGA ou PRÉ-DEFINIDOS são permitidos.</t>
  </si>
  <si>
    <t>Para tipo Pré-Definido o intervalo não pode ser Automático!</t>
  </si>
  <si>
    <t>Para tipo pré-definido o intervalo não pode ser Automático.</t>
  </si>
  <si>
    <t>Parâmetro inexistente</t>
  </si>
  <si>
    <t>Perfil inválido.</t>
  </si>
  <si>
    <t>Período inicial e final do tipo de posto deve ser informado.</t>
  </si>
  <si>
    <t>Período já cadastrado.</t>
  </si>
  <si>
    <t>Polivalência deve  ser informada.</t>
  </si>
  <si>
    <t>Posto de serviço deve ser informado.</t>
  </si>
  <si>
    <t>Posto de serviço inválido.</t>
  </si>
  <si>
    <t>Prioridade de alocação deve ser informada. (1) - Alta .. (99) - Baixa.</t>
  </si>
  <si>
    <t>Processamento deve ser para o futuro.</t>
  </si>
  <si>
    <t>Processamento inválido.</t>
  </si>
  <si>
    <t>Quantidade de domingos folgados no anos deve ser informada.</t>
  </si>
  <si>
    <t>Quantidade de fins de semana no anos deve ser informada.</t>
  </si>
  <si>
    <t>Quantidade de item deve ser informada.</t>
  </si>
  <si>
    <t>Quantidade de PDVs deve ser informada.</t>
  </si>
  <si>
    <t>Quantidade mínima obrigatória para o tipo de posto deve ser informada.</t>
  </si>
  <si>
    <t>Razão social da empresa deve ser informada.</t>
  </si>
  <si>
    <t>Reprocessa inválido. (S/N).</t>
  </si>
  <si>
    <t>Seção deve estar ativa.</t>
  </si>
  <si>
    <t>Seção deve ser informada.</t>
  </si>
  <si>
    <t>Seção do DW deve ser informada.</t>
  </si>
  <si>
    <t>Seção DW inválida.</t>
  </si>
  <si>
    <t>Seção inválida.</t>
  </si>
  <si>
    <t>Senha ou utilizador incorretos! Tente novamente.</t>
  </si>
  <si>
    <t>Sequência deve ser informado.</t>
  </si>
  <si>
    <t>Situação deve ser informada.</t>
  </si>
  <si>
    <t>Situação inválida.</t>
  </si>
  <si>
    <t>Tempo fora de posto  já existente  para o período informado.</t>
  </si>
  <si>
    <t>Tempo mínimo de intervalo não remunerado deve ser informado.</t>
  </si>
  <si>
    <t>Tipo de alteração deve ser informado.</t>
  </si>
  <si>
    <t>Tipo de envio inválido.</t>
  </si>
  <si>
    <t>Tipo descanso deve ser informado.</t>
  </si>
  <si>
    <t>Tipo deve ser informado.</t>
  </si>
  <si>
    <t>Tipo do dia deve ser informado.</t>
  </si>
  <si>
    <t>Tipo do feriado informado inválido.</t>
  </si>
  <si>
    <t>Tipo inválido.</t>
  </si>
  <si>
    <t>Tipo posto deve ser informado.</t>
  </si>
  <si>
    <t>Tipo posto inválido.</t>
  </si>
  <si>
    <t>Unidade DW deve ser informada.</t>
  </si>
  <si>
    <t>Unidade DW inválida.</t>
  </si>
  <si>
    <t>Unidade informada inválida.</t>
  </si>
  <si>
    <t>Unidade inválida.</t>
  </si>
  <si>
    <t>Usuário deve ser informado.</t>
  </si>
  <si>
    <t>Valor deve ser informado.</t>
  </si>
  <si>
    <t>Escala deve ser informada.</t>
  </si>
  <si>
    <t>Session ID deve ser informada.</t>
  </si>
  <si>
    <t>Utilizado para alocação pelo algoritmo deve ser informado.</t>
  </si>
  <si>
    <t>Valor para campo "ATIVO" deve ser S ou N.</t>
  </si>
  <si>
    <t>A carga horária semanal não pode ser cumprida com os valores informados no trabalho mínimo diário.</t>
  </si>
  <si>
    <t>A data de demissão do colaborador deve ser maior o dia de hoje.</t>
  </si>
  <si>
    <t>A data informada não corresponde ao ano de  @1</t>
  </si>
  <si>
    <t>A indicação de folga de meio turno deve ser informada.</t>
  </si>
  <si>
    <t>A quantidade informada deve ser maior ou igual a 0.</t>
  </si>
  <si>
    <t>A troca de horários entre colaboradores diferentes só pode ocorrer quando a data prevista e a cumprir forem iguais.</t>
  </si>
  <si>
    <t>Alteração de horário deve ser informado.</t>
  </si>
  <si>
    <t>Alteração de horário inválida.</t>
  </si>
  <si>
    <t>Ativo deve ser informado.</t>
  </si>
  <si>
    <t>Ausência inválida.</t>
  </si>
  <si>
    <t>Aviso deve ser informado.</t>
  </si>
  <si>
    <t>Aviso inválido.</t>
  </si>
  <si>
    <t>Bilhete de identidade deve ser informado.</t>
  </si>
  <si>
    <t>Bilhete identidade duplicado.</t>
  </si>
  <si>
    <t>Carga horária antes do intervalo não está de acordo com o contrato de trabalho do colaborador . @1</t>
  </si>
  <si>
    <t>Carga horaria semanal a ser cumprida deve ser informada.</t>
  </si>
  <si>
    <t>Carga horária semanal deve ser informada.</t>
  </si>
  <si>
    <t>Cargo deve ser informado.</t>
  </si>
  <si>
    <t>Cargo inválido.</t>
  </si>
  <si>
    <t>Chave hash deve ser informada.</t>
  </si>
  <si>
    <t>Ciclo de horário inválido.</t>
  </si>
  <si>
    <t>Clube deve ser informado.</t>
  </si>
  <si>
    <t>Clube inválido.</t>
  </si>
  <si>
    <t>Código aberto para uso da função que gerou o log deve ser informado.</t>
  </si>
  <si>
    <t>Código da unidade deve ser informado.</t>
  </si>
  <si>
    <t>Código deve ser informado.</t>
  </si>
  <si>
    <t>Colaborador deve ser informado.</t>
  </si>
  <si>
    <t>Colaborador foi demitido. Informe um colaborador válido.</t>
  </si>
  <si>
    <t>Colaborador inválido.</t>
  </si>
  <si>
    <t>Colaborador já esta escalado em outra escala.</t>
  </si>
  <si>
    <t>Colaborador não pode atingir a carga horária média dentro do período da escala. Por favor verifique o parâmetro "Adaptabilidade"</t>
  </si>
  <si>
    <t>Contrato de Adaptabilidade Inválido.</t>
  </si>
  <si>
    <t>Contrato deve ser informado.</t>
  </si>
  <si>
    <t>Data a cumprir deve ser informada.</t>
  </si>
  <si>
    <t>Data da primeira escala deve ser informada.</t>
  </si>
  <si>
    <t>Data da primeira escala não pode ser menor que a data de admissão do colaborador</t>
  </si>
  <si>
    <t>Data da solicitação deve ser informada.</t>
  </si>
  <si>
    <t>Data deve ser informada.</t>
  </si>
  <si>
    <t>Data final deve ser informada.</t>
  </si>
  <si>
    <t>Data final deve ser um domingo.</t>
  </si>
  <si>
    <t>Data hora prevista 1 deve ser informada.</t>
  </si>
  <si>
    <t>Data hora prevista 2 deve ser informada.</t>
  </si>
  <si>
    <t>Data inicial deve ser informada.</t>
  </si>
  <si>
    <t>Data inicial deve ser menor que a final.</t>
  </si>
  <si>
    <t>Data inicial deve ser no futuro.</t>
  </si>
  <si>
    <t>Data inicial deve ser uma segunda-feira.</t>
  </si>
  <si>
    <t>Data prevista deve ser informada.</t>
  </si>
  <si>
    <t>Descanso deve ser informado.</t>
  </si>
  <si>
    <t>Descrição deve ser informada.</t>
  </si>
  <si>
    <t>Desempenho hora da seção deve ser maior que zero.</t>
  </si>
  <si>
    <t>Desempenho hora deve ser informado.</t>
  </si>
  <si>
    <t>Destinatário deve ser informado.</t>
  </si>
  <si>
    <t>Dia da semana deve ser informado.</t>
  </si>
  <si>
    <t>Domínio deve ser informado.</t>
  </si>
  <si>
    <t>Domínio inválido.</t>
  </si>
  <si>
    <t>Empresa deve ser informada.</t>
  </si>
  <si>
    <t>Empresa inválida.</t>
  </si>
  <si>
    <t>Escala inválida.</t>
  </si>
  <si>
    <t>Evento deve ser informado.</t>
  </si>
  <si>
    <t>Evento inválido.</t>
  </si>
  <si>
    <t>Existe horário de trabalho ativo iniciando na mesma data para o colaborador. @1</t>
  </si>
  <si>
    <t>Existe horário de trabalho ativo, com período iniciando na mesma data no grupo.@1</t>
  </si>
  <si>
    <t>Existem ausências associadas a este motivo de ausência. Exclusão cancelada.</t>
  </si>
  <si>
    <t>Existem ausências para o colaborador. Exclusão cancelada.</t>
  </si>
  <si>
    <t>Existem ciclos de horário associados a este ciclo. Exclusão cancelada.</t>
  </si>
  <si>
    <t>Existem colaboradores associados a esta seção (acesso). Exclusão cancelada.</t>
  </si>
  <si>
    <t>Existem colaboradores associados a este tipo de posto. Exclusão cancelada.</t>
  </si>
  <si>
    <t>Existem colaboradores associados ao cargo. Exclusão cancelada.</t>
  </si>
  <si>
    <t>Existem contratos de trabalho associados ao colaborador. Exclusão cancelada.</t>
  </si>
  <si>
    <t>Existem dados de desempenho associados a esta seção. Exclusão cancelada.</t>
  </si>
  <si>
    <t>Existem dados de orçamento associados a esta seção. Exclusão cancelada.</t>
  </si>
  <si>
    <t>Existem dados de realizado associados a esta seção. Exclusão cancelada.</t>
  </si>
  <si>
    <t>Existem destinatários associados a este aviso. Exclusão cancelada.</t>
  </si>
  <si>
    <t>Existem detalhes associados a este horário. Exclusão cancelada.</t>
  </si>
  <si>
    <t>Existem detalhes de domínio associadas a este domínio. Exclusão cancelada.</t>
  </si>
  <si>
    <t>Existem detalhes do ciclo semanal associados a este ciclo. Exclusão cancelada.</t>
  </si>
  <si>
    <t>Existem escalas associadas a esta seção. Exclusão cancelada.</t>
  </si>
  <si>
    <t>Existem escalas associadas a este motivo de ausência. Exclusão cancelada</t>
  </si>
  <si>
    <t>Existem escalas associadas a este posto de serviço. Exclusão cancelada.</t>
  </si>
  <si>
    <t>Existem escalas associadas a este tipo de posto. Exclusão cancelada.</t>
  </si>
  <si>
    <t>Existem escalas associadas ao contrato. Exclusão cancelada.</t>
  </si>
  <si>
    <t>Existem escalas associadas este motivo de alteração. Exclusão cancelada.</t>
  </si>
  <si>
    <t>Existem escalas de trabalho para o colaborador. Exclusão cancelada.</t>
  </si>
  <si>
    <t>Existem escalas de trabalho suplementar associadas a esta seção. Exclusão cancelada.</t>
  </si>
  <si>
    <t>Existem escalas de trabalho suplementar associadas a este tipo de posto. Exclusão cancelada.</t>
  </si>
  <si>
    <t>Existem escalas de trabalhos suplementares associados ao colaborador. Exclusão cancelada.</t>
  </si>
  <si>
    <t>Existem escalas de trabalhos suplementares associados ao posto de serviço. Exclusão cancelada.</t>
  </si>
  <si>
    <t>Existem estimativas associadas a esta seção. Exclusão cancelada.</t>
  </si>
  <si>
    <t>Existem eventos associados a esta seção. Exclusão cancelada.</t>
  </si>
  <si>
    <t>Existem eventos associados a esta unidade. Exclusão cancelada.</t>
  </si>
  <si>
    <t>Existem faixas de horário associadas a esta seção. Exclusão cancelada.</t>
  </si>
  <si>
    <t>Existem faixas de horários associadas ao colaborador. Exclusão cancelada.</t>
  </si>
  <si>
    <t>Existem faixas horário associados a esta unidade. Exclusão cancelada.</t>
  </si>
  <si>
    <t>Existem feriados associados a esta unidade. Exclusão cancelada.</t>
  </si>
  <si>
    <t>Existem grupos associados a esta seção. Exclusão cancelada.</t>
  </si>
  <si>
    <t>Existem insígnias associadas a este logotipo. Exclusão cancelada.</t>
  </si>
  <si>
    <t>Existem mapeamentos de seções associados a esta seção. Exclusão cancelada.</t>
  </si>
  <si>
    <t>Existem mapeamentos de unidades associados a esta unidade. Exclusão cancelada.</t>
  </si>
  <si>
    <t>Existem membros associados a este clube. Exclusão cancelada.</t>
  </si>
  <si>
    <t>Existem modelos de ciclos associados ao colaborador. Exclusão cancelada.</t>
  </si>
  <si>
    <t>Existem parâmetros associados a esta empresa. Exclusão cancelada.</t>
  </si>
  <si>
    <t>Existem parâmetros associados a este aviso. Exclusão cancelada.</t>
  </si>
  <si>
    <t>Existem perfis associados ao cargo. Exclusão cancelada.</t>
  </si>
  <si>
    <t>Existem perfis de acesso associados o colaborador. Exclusão cancelada.</t>
  </si>
  <si>
    <t>Existem polivalentes associados a esta escala. Exclusão cancelada.</t>
  </si>
  <si>
    <t>Existem postos de serviço associados a este tipo de posto. Exclusão cancelada.</t>
  </si>
  <si>
    <t>Existem quantidade de  posto obrigatório associados a este tipo de posto</t>
  </si>
  <si>
    <t>Existem registros de colaboradores associados ao contrato. Exclusão cancelada.</t>
  </si>
  <si>
    <t>Existem registros de contratos associados ao contrato.</t>
  </si>
  <si>
    <t>Existem registros de troca/alteração horário associados a esta unidade. Exclusão cancelada.</t>
  </si>
  <si>
    <t>Existem registros na fila de processamento associados a esta seção. Exclusão cancelada.</t>
  </si>
  <si>
    <t>Existem seções associadas a esta unidade. Exclusão cancelada.</t>
  </si>
  <si>
    <t>Existem seções associadas a este evento. Exclusão cancelada.</t>
  </si>
  <si>
    <t>Existem seções associadas ao colaborador. Exclusão cancelada.</t>
  </si>
  <si>
    <t>Existem solicitações de troca/alteração de horário associadas a esta seção. Exclusão cancelada.</t>
  </si>
  <si>
    <t>Existem solicitações de troca/alteração de horário associadas a este motivo de alteração. Exclusão cancelada.</t>
  </si>
  <si>
    <t>Existem solicitações de troca/alteração de horários associadas o colaborador. Exclusão cancelada.</t>
  </si>
  <si>
    <t>Existem tempos fora de posto associados a este motivo. Exclusão cancelada.</t>
  </si>
  <si>
    <t>Existem tempos fora de postos associados ao colaborador. Exclusão cancelada.</t>
  </si>
  <si>
    <t>Existem tipo de postos associados ao colaborador. Exclusão cancelada.</t>
  </si>
  <si>
    <t>Existem tipos de postos associados a esta seção. Exclusão cancelada.</t>
  </si>
  <si>
    <t>Existem trabalho suplementar na fila de processamento. Exclusão cancelada.</t>
  </si>
  <si>
    <t>Existem traduções associadas a este dicionário. Exclusão cancelada.</t>
  </si>
  <si>
    <t>Existem traduções de exceção associadas a este dicionário. Exclusão cancelada.</t>
  </si>
  <si>
    <t>Existem unidades associadas a esta empresa. Exclusão cancelada.</t>
  </si>
  <si>
    <t>Existem unidades associadas a esta insígnia. Exclusão cancelada.</t>
  </si>
  <si>
    <t>Existem unidades associadas a este evento. Exclusão cancelada.</t>
  </si>
  <si>
    <t>Fator de ajuste deve ser informado.</t>
  </si>
  <si>
    <t>Folga complementar de meio turno  não pode ser a última folga da semana.</t>
  </si>
  <si>
    <t>Formatação inválida.</t>
  </si>
  <si>
    <t>Granularidade da escala não pode ser maior do que o período de intercalação da seção.</t>
  </si>
  <si>
    <t>Granularidade deve ser informada.</t>
  </si>
  <si>
    <t>Granularidade inválida (15,30 e 60).</t>
  </si>
  <si>
    <t>Grupo deve ser ativo.</t>
  </si>
  <si>
    <t>Grupo deve ser informado.</t>
  </si>
  <si>
    <t>Grupo inválido.</t>
  </si>
  <si>
    <t>Grupo origem deve ser informado.</t>
  </si>
  <si>
    <t>Grupo origem inválido.</t>
  </si>
  <si>
    <t>Grupo padrão deve ser informado. ( S/N )</t>
  </si>
  <si>
    <t>Grupo tarefa ativo ( S/N ).</t>
  </si>
  <si>
    <t>Grupo tarefa deve ser informado. ( S/N )</t>
  </si>
  <si>
    <t>Hora final deve ser informada.</t>
  </si>
  <si>
    <t>Hora final do intervalo deve ser informada.</t>
  </si>
  <si>
    <t>Hora inicial deve ser informada.</t>
  </si>
  <si>
    <t>Hora inicial deve ser menor que a final.</t>
  </si>
  <si>
    <t>Hora inicial do intervalo deve ser informada.</t>
  </si>
  <si>
    <t>Hora inicial e a final do intervalo devem estar dentro da hora inicial e final da jornada de trabalho.</t>
  </si>
  <si>
    <t>Horário de entrada deve obedecer ao intervalo mínimo entre jornadas definido no contrato de trabalho! @1 @2</t>
  </si>
  <si>
    <t>Horário deve  ser informado.</t>
  </si>
  <si>
    <t>Horário inicial deve ser menor que horário final.</t>
  </si>
  <si>
    <t>Horário inválido.</t>
  </si>
  <si>
    <t>Horários de entrada e saída devem ser informados.</t>
  </si>
  <si>
    <t>Idioma inválido.</t>
  </si>
  <si>
    <t>Indicação de horário pré-definido deve ser informada.</t>
  </si>
  <si>
    <t>Indicação de requerido deve ser informado.</t>
  </si>
  <si>
    <t>Informe a data do feriado.</t>
  </si>
  <si>
    <t>Informe a sigla do tipo posto.</t>
  </si>
  <si>
    <t>Informe a Tradução do termo.</t>
  </si>
  <si>
    <t>Informe o código do cargo.</t>
  </si>
  <si>
    <t>Informe o código do colaborador.</t>
  </si>
  <si>
    <t>Informe o código do dicionário.</t>
  </si>
  <si>
    <t>Informe o código do idioma.</t>
  </si>
  <si>
    <t>Informe o código.</t>
  </si>
  <si>
    <t>Informe o Identificador único e sequencial do idioma.</t>
  </si>
  <si>
    <t>Ja existe feriado cadastrado para essa data para essa unidade!</t>
  </si>
  <si>
    <t>Feriado aberto</t>
  </si>
  <si>
    <t>SAP</t>
  </si>
  <si>
    <t>Prioritário</t>
  </si>
  <si>
    <t>O motivo da alteração deve ser informado.</t>
  </si>
  <si>
    <t>Tipo de operação deve ser informado.</t>
  </si>
  <si>
    <t>Tipo de alteração inválido.</t>
  </si>
  <si>
    <t>Tipo de operação inválido.</t>
  </si>
  <si>
    <t>Não podem ser alteradas as ausências para este colaborador, pois existe uma escala rodando para o mesmo.</t>
  </si>
  <si>
    <t>Já existe uma ausência definida cujo intervalo coincide com o intervalo informado.</t>
  </si>
  <si>
    <t>Folga de meio turno em semana com dia automático</t>
  </si>
  <si>
    <t>Período inválido. Na @1</t>
  </si>
  <si>
    <t>Colaborador ja esta alocado neste dia. Deseja sobrescrever?</t>
  </si>
  <si>
    <t xml:space="preserve">Intervalo de horário inválido para a @1 </t>
  </si>
  <si>
    <t>O tipo de intervalo deve ser informado</t>
  </si>
  <si>
    <t>Evento não pode ser criado para o passado.</t>
  </si>
  <si>
    <t>Base de cálculo inválida.</t>
  </si>
  <si>
    <t xml:space="preserve"> Colaborador sem tipo de posto</t>
  </si>
  <si>
    <t>Situação inválida. [S/N)</t>
  </si>
  <si>
    <t>Indicador de obrigatoriedade de descritivo inválido.(S/N)</t>
  </si>
  <si>
    <t>NÃO FINALIZADO</t>
  </si>
  <si>
    <t>NÃO PROCESSADO</t>
  </si>
  <si>
    <t>INVÁLIDO</t>
  </si>
  <si>
    <t>O horário informado está fora dos limites de horário da seção. Deseja Continuar?</t>
  </si>
  <si>
    <t>Origem do Cadastro de Colaboradores</t>
  </si>
  <si>
    <t>O número mínimo de dias com intervalo deve ser informado</t>
  </si>
  <si>
    <t>O número máximo de dias com intervalo deve ser informado</t>
  </si>
  <si>
    <t>FOLGA_MEIO_TURNO</t>
  </si>
  <si>
    <t>CODIGO</t>
  </si>
  <si>
    <t>CODIGO_CHAR</t>
  </si>
  <si>
    <t>TIPO</t>
  </si>
  <si>
    <t>ESC_DICIONARIO</t>
  </si>
  <si>
    <t>Folga Meio Turno</t>
  </si>
  <si>
    <t>TEXTO</t>
  </si>
  <si>
    <t>FK_DICIONARIO</t>
  </si>
  <si>
    <t>FK_IDIOMA</t>
  </si>
  <si>
    <t>ESC_DICIONARIO_ITEM</t>
  </si>
  <si>
    <t>Este colaborador já possui solicitação pendente para esta data! Por favor autorize ou rejeite esta solicitação pendente antes de proceder com a próxima solicitação.</t>
  </si>
  <si>
    <t>O intevalo de horário não pode ultrapassar 5 horas seguidas.</t>
  </si>
  <si>
    <t>CARGA HORARIA</t>
  </si>
  <si>
    <t>PERIODO DE</t>
  </si>
  <si>
    <t>Processamentos</t>
  </si>
  <si>
    <t>ORIGEM_NULO</t>
  </si>
  <si>
    <t>EXIST_SOL_TROCA_COL_EXCLUSAO_CANCELADA</t>
  </si>
  <si>
    <t>COLAB_POSSUI_SEC_PERM</t>
  </si>
  <si>
    <t>ALT_HOR_COLAB_AUSENTE</t>
  </si>
  <si>
    <t>ALT_HOR_HORA_INICIAL_NULO</t>
  </si>
  <si>
    <t>ALT_HOR_HORA_FINAL_NULO</t>
  </si>
  <si>
    <t>ALT_HOR_HORA_INICIAL_INT_NULO</t>
  </si>
  <si>
    <t>ALT_HOR_HORA_FINAL_INT_NULO</t>
  </si>
  <si>
    <t>ALT_HOR_HORA_FINAL_MAIOR_INICIAL</t>
  </si>
  <si>
    <t>ALT_HOR_HORA_INT_DENTRO_HORA_TRAB</t>
  </si>
  <si>
    <t>ALT_HOR_MOTIVO_ALTERACAO_NULO</t>
  </si>
  <si>
    <t>ALT_HOR_DESCANSO_OBRG_INVALIDO</t>
  </si>
  <si>
    <t>ALT_HOR_ERRO_EXCLUIR_COLAB</t>
  </si>
  <si>
    <t>ALT_HOR_ERRO_INCLUIR_COLAB</t>
  </si>
  <si>
    <t>ERRO_NENHUMA_FK_INFORMADA</t>
  </si>
  <si>
    <t>EXCLUSAO_GRUPO_PADRAO</t>
  </si>
  <si>
    <t>COLABORADOR_SEM_CONTRATO</t>
  </si>
  <si>
    <t>NUMERO_SEMANA_NULO</t>
  </si>
  <si>
    <t>CAMPO_DESCRICAO_NULO</t>
  </si>
  <si>
    <t>N_EXSTE_LOGO_INSIG</t>
  </si>
  <si>
    <t>EXISTE_INSIGNIA_LOGO_EXCLUSAO_CANCELADA</t>
  </si>
  <si>
    <t>DESCRITIVO_NULO</t>
  </si>
  <si>
    <t>NOME_PERFIL</t>
  </si>
  <si>
    <t>Alteração de Horário / Cadastro de Ausência</t>
  </si>
  <si>
    <t>Intervalo ultrapassou 5 horas seguidas</t>
  </si>
  <si>
    <t>Número de dias consecutivos sem folgas maior que o permitido</t>
  </si>
  <si>
    <t>Campo Origem deve ser preenchido</t>
  </si>
  <si>
    <t>Existe solicitações de trocas para esse Colaborador. Exclusão cancelada.</t>
  </si>
  <si>
    <t>Colaborador possui Seção Permanente configurada.</t>
  </si>
  <si>
    <t>Seção ou Grupo ou Colaborador não foram selecionados</t>
  </si>
  <si>
    <t>Não é possível excluir o Grupo Padrão</t>
  </si>
  <si>
    <t>Campo Descrição deve ser preenchida</t>
  </si>
  <si>
    <t>Não existe logotipo para a Insignia</t>
  </si>
  <si>
    <t>Existe uma Insignia vínculada a esse logotipo</t>
  </si>
  <si>
    <t>Campo Descritivo não pode ser nulo</t>
  </si>
  <si>
    <t>Nome do Perfil deve ser informada</t>
  </si>
  <si>
    <t>Colaborador não possui nenhum contrato ativo.</t>
  </si>
  <si>
    <t>Número de semana em um ciclo deve ser informada.</t>
  </si>
  <si>
    <t>Existe uma ausência cadastrada para esse dia</t>
  </si>
  <si>
    <t>Horário de Início do trabalho não pode ser nulo</t>
  </si>
  <si>
    <t>Horário de Fim do trabalho não pode ser nulo</t>
  </si>
  <si>
    <t>Horário de Início do Intervalo não pode ser nulo</t>
  </si>
  <si>
    <t>Horário de Fim do Intervalo não pode ser nulo</t>
  </si>
  <si>
    <t>Horário de Início do Intervalo maior que o Fim do Intervalo</t>
  </si>
  <si>
    <t>Horário de Intervalo estão fora do limite de trabalho</t>
  </si>
  <si>
    <t>Motivo de Alteração não pode ser nulo</t>
  </si>
  <si>
    <t>Horário de Início de Trabalho é maior que o Descanso Obrigatório</t>
  </si>
  <si>
    <t>Não foi possível excluir o horário do colaborador na Escala</t>
  </si>
  <si>
    <t>Não foi possível gravar o horário do colaborador na Escala</t>
  </si>
  <si>
    <t>AVISO_MENSAGEM_INVALIDO</t>
  </si>
  <si>
    <t>Não foi possível inserir os parametros para a mensagem de um aviso</t>
  </si>
  <si>
    <t>Não existe estimativa no período de destino</t>
  </si>
  <si>
    <t>ALIAS_NULO</t>
  </si>
  <si>
    <t>PARAMETRO_NULO</t>
  </si>
  <si>
    <t>CODIGO_PERFIL</t>
  </si>
  <si>
    <t>NAO_EXISTE_PERFIL</t>
  </si>
  <si>
    <t>LOG_ID</t>
  </si>
  <si>
    <t>Alias das notificações não pode ser nulo</t>
  </si>
  <si>
    <t>Parametros das notificações não pode ser nulo</t>
  </si>
  <si>
    <t>Código do perfil não pode ser nulo</t>
  </si>
  <si>
    <t>Não existe o perfil selecionado</t>
  </si>
  <si>
    <t>Código do log não pode ser nulo</t>
  </si>
  <si>
    <t>Intervalo diferente do intervalo definido no contrato de trabalho do colaborador @1</t>
  </si>
  <si>
    <t>Intervalo não está de acordo com o contrato de trabalho do colaborador @1</t>
  </si>
  <si>
    <t>O horário informado está fora dos limites de horário do grupo.</t>
  </si>
  <si>
    <t>TROCA_VALIDATE_INTERVALO_INVALIDO_CONTRATO</t>
  </si>
  <si>
    <t>TROCA_VALIDATE_INTERVALO_REMUNERADO_INVALIDO_CONTR</t>
  </si>
  <si>
    <t>TROCA_VALIDATE_INTERVALO_DURACAO_INVALIDO_CONTR</t>
  </si>
  <si>
    <t>TROCA_NRO_DIAS_TRAB_SEMANA_LIMITES</t>
  </si>
  <si>
    <t>TROCA_NRO_DIAS_TRAB_SEMANA_FOLGAS_MAX</t>
  </si>
  <si>
    <t>TROCA_NRO_DIAS_TRAB_SEMANA_FOLGAS_MIN</t>
  </si>
  <si>
    <t>DIA SEM TRABALHO</t>
  </si>
  <si>
    <t>Duração do intervalo do colaborador @1 está divergente do contrato na data @2</t>
  </si>
  <si>
    <t>Duração do intervalo para descanso remunerado do colaborador @1 está divergente do contrato na data @2</t>
  </si>
  <si>
    <t>Duração do trabalho do colaborador @1 até o intervalo está divergente do contrato na data @2</t>
  </si>
  <si>
    <t>O descanso obrigatório entre jornadas não está a ser respeitado para o colaborador @1 na data @2</t>
  </si>
  <si>
    <t>Carga horária do dia não está de acordo com o contrato de trabalho do colaborador @1 na data @2</t>
  </si>
  <si>
    <t>O Número Máximo de Dias de Trabalho Consecutivos não definido no contrato do colaborador @1 na data @2</t>
  </si>
  <si>
    <t>Dias trabalhados do colaborador @1 está fora do limite permitido no contrato na data @2 . Deseja Continuar?</t>
  </si>
  <si>
    <t>Esta alteração de Horário não é válida! O colaborador @1 não tem escala na semana da data @2.</t>
  </si>
  <si>
    <t>PROCESSO_ESCALA</t>
  </si>
  <si>
    <t>PROCESSO_ESTIMATIVA</t>
  </si>
  <si>
    <t>Cadastro de Colaborador e Parametros</t>
  </si>
  <si>
    <t>Âmbito da Escala</t>
  </si>
  <si>
    <t>Âmbito da Estimativa</t>
  </si>
  <si>
    <t>CICLO_MAX_NROSEMANAS</t>
  </si>
  <si>
    <t>O número de semanas para o ciclo ultrapassou o número máximo de @1 semanas.</t>
  </si>
  <si>
    <t>TROCA_VALIDA_POLIVALENCIA</t>
  </si>
  <si>
    <t>O colaborador @1 com polivalência na data @2. Possivel anulação da polivalência. Deseja Continuar?</t>
  </si>
  <si>
    <t>DIAS_SEMANA_INSUFICIENTES_CARGA</t>
  </si>
  <si>
    <t>EXISTE_PROCESSO_GRU_EXCLUSAO_CANCELADA</t>
  </si>
  <si>
    <t>Número mínimo de dias de trabalho por semana insuficiente para a carga horária informada</t>
  </si>
  <si>
    <t>ES Grupo tarefa deve ser informado. ( S/N )</t>
  </si>
  <si>
    <t>ES Hora final deve ser informada.</t>
  </si>
  <si>
    <t>ES Hora final do intervalo deve ser informada.</t>
  </si>
  <si>
    <t>ES Hora inicial deve ser informada.</t>
  </si>
  <si>
    <t>ES Hora inicial deve ser menor que a final.</t>
  </si>
  <si>
    <t>ES Hora inicial do intervalo deve ser informada.</t>
  </si>
  <si>
    <t>ES Hora inicial e a final do intervalo devem estar dentro da hora inicial e final da jornada de trabalho.</t>
  </si>
  <si>
    <t>ES Horário de entrada deve obedecer ao intervalo mínimo entre jornadas definido no contrato de trabalho! @1 @2</t>
  </si>
  <si>
    <t>ES Horário deve  ser informado.</t>
  </si>
  <si>
    <t>ES Horário inicial deve ser menor que horário final.</t>
  </si>
  <si>
    <t>ES Horário inválido.</t>
  </si>
  <si>
    <t>ES Horários de entrada e saída devem ser informados.</t>
  </si>
  <si>
    <t>ES Idioma inválido.</t>
  </si>
  <si>
    <t>ES Indicação de horário pré-definido deve ser informada.</t>
  </si>
  <si>
    <t>ES Indicação de requerido deve ser informado.</t>
  </si>
  <si>
    <t>ES Informe a data do feriado.</t>
  </si>
  <si>
    <t>ES Informe a sigla do tipo posto.</t>
  </si>
  <si>
    <t>ES Informe a Tradução do termo.</t>
  </si>
  <si>
    <t>ES Informe o código do cargo.</t>
  </si>
  <si>
    <t>ES Informe o código do colaborador.</t>
  </si>
  <si>
    <t>ES Informe o código do dicionário.</t>
  </si>
  <si>
    <t>ES Informe o código do idioma.</t>
  </si>
  <si>
    <t>ES Informe o código.</t>
  </si>
  <si>
    <t>ES Informe o Identificador único e sequencial do idioma.</t>
  </si>
  <si>
    <t>ES Informe o Identificador único e sequencial do termo.</t>
  </si>
  <si>
    <t>ES Informe o nome do cargo.</t>
  </si>
  <si>
    <t>ES Informe o número de dias de folga na semana.</t>
  </si>
  <si>
    <t>ES Informe o número limite máximo de semanas.</t>
  </si>
  <si>
    <t>ES Informe o número máximo de dias com intervalo.</t>
  </si>
  <si>
    <t>ES Informe o número máximo de dias de trabalho consecutivos.</t>
  </si>
  <si>
    <t>ES Informe o número máximo de dias trabalhados na semana.</t>
  </si>
  <si>
    <t>ES Informe o Número Máximo de horas de trabalho suplementar Anual.</t>
  </si>
  <si>
    <t>ES Informe o número máximo de horas de trabalho suplementar diário.</t>
  </si>
  <si>
    <t>ES Informe o número máximo de horas de trabalho suplementar semanal.</t>
  </si>
  <si>
    <t>ES Informe o número máximo de horas trabalhadas até o intervalo.</t>
  </si>
  <si>
    <t>ES Informe o número mínimo de dias com intervalo.</t>
  </si>
  <si>
    <t>ES Informe o número mínimo de dias trabalhados na semana.</t>
  </si>
  <si>
    <t>ES Informe o número mínimo de horas trabalhadas até o intervalo.</t>
  </si>
  <si>
    <t>ES Informe o período obrigatório de descanso entre jornadas.</t>
  </si>
  <si>
    <t>ES Informe o Tempo de intervalo remunerado.</t>
  </si>
  <si>
    <t>ES Informe o Tempo máximo de intervalo não remunerado.</t>
  </si>
  <si>
    <t>ES Informe o texto.</t>
  </si>
  <si>
    <t>ES Informe o tipo do feriado.</t>
  </si>
  <si>
    <t>ES Informe se o parâmetro é geral. ( S/N).</t>
  </si>
  <si>
    <t>ES Informe se o perfil esta ativo. (S/N).</t>
  </si>
  <si>
    <t>ES Informe todos os horários de entrada e saída.</t>
  </si>
  <si>
    <t>ES Insígnia deve ser informada.</t>
  </si>
  <si>
    <t>ES Insígnia inválida.</t>
  </si>
  <si>
    <t>ES Intervalo de horário inválido. @1</t>
  </si>
  <si>
    <t>ES Intervalo de horários deve respeitar a faixa de horário do grupo.</t>
  </si>
  <si>
    <t>ES Intervalo diferente do intervalo definido no contrato de trabalho do colaborador @1</t>
  </si>
  <si>
    <t>ES Intervalo não está de acordo com o contrato de trabalho do colaborador @1</t>
  </si>
  <si>
    <t>ES Logotipo deve ser informado.</t>
  </si>
  <si>
    <t>ES Logotipo inválido.</t>
  </si>
  <si>
    <t>ES Matrícula duplicada.</t>
  </si>
  <si>
    <t>ES Mensagem deve ser informada.</t>
  </si>
  <si>
    <t>ES Motivo Alteração da Escala deve ser informado.</t>
  </si>
  <si>
    <t>ES Motivo da solicitação deve ser informado.</t>
  </si>
  <si>
    <t>ES Motivo de Ausência inválido.</t>
  </si>
  <si>
    <t>ES Motivo deve ser informado.</t>
  </si>
  <si>
    <t>ES Motivo do tempo fora de posto deve ser informado.</t>
  </si>
  <si>
    <t>ES Motivo do tempo fora do posto inválido.</t>
  </si>
  <si>
    <t>ES Não é necessário trocar horários entre o mesmo colaborador.</t>
  </si>
  <si>
    <t>ES Escala com mais de 8 semanas, deseja prosseguir?</t>
  </si>
  <si>
    <t>ES Não é possível trocar uma data pela mesma data do mesmo colaborador.</t>
  </si>
  <si>
    <t>ES Não existe cargo cadastrado para o código @1</t>
  </si>
  <si>
    <t>ES Não existe colaborador cadastrado para o código @1</t>
  </si>
  <si>
    <t>ES Não existe id cadastrado para o código @1 no dicionário</t>
  </si>
  <si>
    <t>ES Não existe idioma cadastrado para o código @1</t>
  </si>
  <si>
    <t>ES Não existe operação cadastrada para o código @1</t>
  </si>
  <si>
    <t>ES Não há registos de trabalho para a data selecionada para o colaborador  @1.</t>
  </si>
  <si>
    <t>ES Não pode haver mais de um contratos com a mesma data inicial para o mesmo colaborador.</t>
  </si>
  <si>
    <t>ES Não podem ser alterados os feriados desta unidade. Existem escalas em processamento.</t>
  </si>
  <si>
    <t>ES Nível deve ser informado (E) - Erro, (A) - Alerta, (I) - Info.</t>
  </si>
  <si>
    <t>ES Nível inválido.</t>
  </si>
  <si>
    <t>ES Nome deve ser informado.</t>
  </si>
  <si>
    <t>ES Nome inválido.</t>
  </si>
  <si>
    <t>ES Número de folgas na semana ultrapassou o número máximo definido no contrato de trabalho.</t>
  </si>
  <si>
    <t>ES Número de horas previstas deve ser informado.</t>
  </si>
  <si>
    <t>ES Número de semanas deve ser informado.</t>
  </si>
  <si>
    <t>ES Número máximo de horas trabalhadas por dia em dias com intervalo deve ser informado.</t>
  </si>
  <si>
    <t>ES Número mínimo de horas trabalhadas por dia em dias com intervalo deve ser informado.</t>
  </si>
  <si>
    <t>ES Número O horário informado deve respeitar a faixa de horário da secção semanas para atingir a média semanal deve ser informado.</t>
  </si>
  <si>
    <t>ES O Colaborador não possui contrato válido para a data a cumprir.</t>
  </si>
  <si>
    <t>ES O Colaborador não possui contrato válido para a data prevista.</t>
  </si>
  <si>
    <t>ES O descanso obrigatório entre jornadas não está a ser respeitado para o colaborador @1 na data @2</t>
  </si>
  <si>
    <t>ES O fator de ajuste do evento não pode ser igual a zero.</t>
  </si>
  <si>
    <t>ES O horário informado deve respeitar a faixa do grupo.</t>
  </si>
  <si>
    <t>ES O horário informado está fora dos limites de horário do grupo.</t>
  </si>
  <si>
    <t>ES O intervalo mínimo de descanso não remunerado deverá ser menor ou igual ao intervalo máximo de descanso não remunerado.</t>
  </si>
  <si>
    <t>ES O número de dias com intervalo não está de acordo com o contrato de trabalho.</t>
  </si>
  <si>
    <t>ES O número de dias trabalhados somado ao número de dias de folga deve ser menor ou igual a 7.</t>
  </si>
  <si>
    <t>ES O número de dias trabalhados ultrapassou o limite estipulado no contrato de trabalho.</t>
  </si>
  <si>
    <t>ES O número máximo de dias com intervalo deve ser menor ou igual ao número máximo de dias trabalhados.</t>
  </si>
  <si>
    <t>ES O Número Máximo de Dias de Trabalho Consecutivos não definido no contrato do colaborador @1 na data @2</t>
  </si>
  <si>
    <t>ES O número mínimo de dias com intervalo deve ser menor ou igual ao número máximo de dias trabalhados.</t>
  </si>
  <si>
    <t>ES O número mínimo de dias com intervalo deverá ser menor ou igual ao número máximo de dias com intervalo.</t>
  </si>
  <si>
    <t>ES O número mínimo de dias de trabalho deverá ser menor ou igual ao número máximo de dias.</t>
  </si>
  <si>
    <t>ES O número mínimo de dias de trabalho não poderá ser menor que o número mínimo de dias com intervalo.</t>
  </si>
  <si>
    <t>ES O número mínimo e máximo de dias de trabalho não está a ser respeitado para o colaborador @1</t>
  </si>
  <si>
    <t>ES O trabalho mínimo até o intervalo deverá ser menor ou igual ao trabalho máximo até o intervalo.</t>
  </si>
  <si>
    <t>ES O trabalho regular mínimo diário deverá ser menor ou igual ao trabalho regular máximo diário.</t>
  </si>
  <si>
    <t>ES O trabalho suplementar máximo diário deverá ser menor que o trabalho suplementar máximo semanal.</t>
  </si>
  <si>
    <t>ES O trabalho suplementar máximo semanal deverá ser menor que o trabalho suplementar máximo anual.</t>
  </si>
  <si>
    <t>ES Orçamento já existente.</t>
  </si>
  <si>
    <t>ES Os colaboradores informados devem pertencer a mesma seção.</t>
  </si>
  <si>
    <t>ES Padrão deve ser informado.(S/N)</t>
  </si>
  <si>
    <t>ES Para horários com a indicação de pré-definidos apenas folgas e/ou horários pré-definidos são permitidos.</t>
  </si>
  <si>
    <t>ES Para HORÁRIOS PRÉ-DEFINIDOS apenas os tipos FOLGA ou PRÉ-DEFINIDOS são permitidos.</t>
  </si>
  <si>
    <t>ES Para tipo Pré-Definido o intervalo não pode ser Automático!</t>
  </si>
  <si>
    <t>ES Para tipo pré-definido o intervalo não pode ser Automático.</t>
  </si>
  <si>
    <t>ES Parâmetro inexistente</t>
  </si>
  <si>
    <t>ES Perfil inválido.</t>
  </si>
  <si>
    <t>ES Período inicial e final do tipo de posto deve ser informado.</t>
  </si>
  <si>
    <t>ES Período já cadastrado.</t>
  </si>
  <si>
    <t>ES Polivalência deve  ser informada.</t>
  </si>
  <si>
    <t>ES Posto de serviço deve ser informado.</t>
  </si>
  <si>
    <t>ES Posto de serviço inválido.</t>
  </si>
  <si>
    <t>ES Prioridade de alocação deve ser informada. (1) - Alta .. (99) - Baixa.</t>
  </si>
  <si>
    <t>ES Processamento deve ser para o futuro.</t>
  </si>
  <si>
    <t>ES Processamento inválido.</t>
  </si>
  <si>
    <t>ES Quantidade de domingos folgados no anos deve ser informada.</t>
  </si>
  <si>
    <t>ES Quantidade de fins de semana no anos deve ser informada.</t>
  </si>
  <si>
    <t>ES Quantidade de item deve ser informada.</t>
  </si>
  <si>
    <t>ES Quantidade de PDVs deve ser informada.</t>
  </si>
  <si>
    <t>ES Quantidade mínima obrigatória para o tipo de posto deve ser informada.</t>
  </si>
  <si>
    <t>ES Razão social da empresa deve ser informada.</t>
  </si>
  <si>
    <t>ES Reprocessa inválido. (S/N).</t>
  </si>
  <si>
    <t>ES Seção deve estar ativa.</t>
  </si>
  <si>
    <t>ES Seção deve ser informada.</t>
  </si>
  <si>
    <t>ES Seção do DW deve ser informada.</t>
  </si>
  <si>
    <t>ES Seção DW inválida.</t>
  </si>
  <si>
    <t>ES Seção inválida.</t>
  </si>
  <si>
    <t>ES Senha ou utilizador incorretos! Tente novamente.</t>
  </si>
  <si>
    <t>ES Sequência deve ser informado.</t>
  </si>
  <si>
    <t>ES Situação deve ser informada.</t>
  </si>
  <si>
    <t>ES Situação inválida.</t>
  </si>
  <si>
    <t>ES Tempo fora de posto  já existente  para o período informado.</t>
  </si>
  <si>
    <t>ES Tempo mínimo de intervalo não remunerado deve ser informado.</t>
  </si>
  <si>
    <t>ES Tipo de alteração deve ser informado.</t>
  </si>
  <si>
    <t>ES Tipo de envio inválido.</t>
  </si>
  <si>
    <t>ES Tipo descanso deve ser informado.</t>
  </si>
  <si>
    <t>ES Tipo deve ser informado.</t>
  </si>
  <si>
    <t>ES Tipo do dia deve ser informado.</t>
  </si>
  <si>
    <t>ES Tipo do feriado informado inválido.</t>
  </si>
  <si>
    <t>ES Tipo inválido.</t>
  </si>
  <si>
    <t>ES Tipo posto deve ser informado.</t>
  </si>
  <si>
    <t>ES Tipo posto inválido.</t>
  </si>
  <si>
    <t>ES Unidade DW deve ser informada.</t>
  </si>
  <si>
    <t>ES Unidade DW inválida.</t>
  </si>
  <si>
    <t>ES Unidade informada inválida.</t>
  </si>
  <si>
    <t>ES Unidade inválida.</t>
  </si>
  <si>
    <t>ES Usuário deve ser informado.</t>
  </si>
  <si>
    <t>ES Valor deve ser informado.</t>
  </si>
  <si>
    <t>ES Escala deve ser informada.</t>
  </si>
  <si>
    <t>ES Session ID deve ser informada.</t>
  </si>
  <si>
    <t>ES Utilizado para alocação pelo algoritmo deve ser informado.</t>
  </si>
  <si>
    <t>ES Valor para campo "ATIVO" deve ser S ou N.</t>
  </si>
  <si>
    <t>ES A carga horária semanal não pode ser cumprida com os valores informados no trabalho mínimo diário.</t>
  </si>
  <si>
    <t>ES A data de demissão do colaborador deve ser maior o dia de hoje.</t>
  </si>
  <si>
    <t>ES A data informada não corresponde ao ano de  @1</t>
  </si>
  <si>
    <t>ES A indicação de folga de meio turno deve ser informada.</t>
  </si>
  <si>
    <t>ES A quantidade informada deve ser maior ou igual a 0.</t>
  </si>
  <si>
    <t>ES A troca de horários entre colaboradores diferentes só pode ocorrer quando a data prevista e a cumprir forem iguais.</t>
  </si>
  <si>
    <t>ES Alteração de horário deve ser informado.</t>
  </si>
  <si>
    <t>ES Alteração de horário inválida.</t>
  </si>
  <si>
    <t>ES Ativo deve ser informado.</t>
  </si>
  <si>
    <t>ES Ausência inválida.</t>
  </si>
  <si>
    <t>ES Aviso deve ser informado.</t>
  </si>
  <si>
    <t>ES Aviso inválido.</t>
  </si>
  <si>
    <t>ES Bilhete de identidade deve ser informado.</t>
  </si>
  <si>
    <t>ES Bilhete identidade duplicado.</t>
  </si>
  <si>
    <t>ES Carga horária antes do intervalo não está de acordo com o contrato de trabalho do colaborador . @1</t>
  </si>
  <si>
    <t>ES Carga horária do dia não está de acordo com o contrato de trabalho do colaborador @1 na data @2</t>
  </si>
  <si>
    <t>ES Carga horaria semanal a ser cumprida deve ser informada.</t>
  </si>
  <si>
    <t>ES Carga horária semanal deve ser informada.</t>
  </si>
  <si>
    <t>ES Cargo deve ser informado.</t>
  </si>
  <si>
    <t>ES Cargo inválido.</t>
  </si>
  <si>
    <t>ES Chave hash deve ser informada.</t>
  </si>
  <si>
    <t>ES Ciclo de horário inválido.</t>
  </si>
  <si>
    <t>ES Clube deve ser informado.</t>
  </si>
  <si>
    <t>ES Clube inválido.</t>
  </si>
  <si>
    <t>ES Código aberto para uso da função que gerou o log deve ser informado.</t>
  </si>
  <si>
    <t>ES Código da unidade deve ser informado.</t>
  </si>
  <si>
    <t>ES Código deve ser informado.</t>
  </si>
  <si>
    <t>ES Colaborador deve ser informado.</t>
  </si>
  <si>
    <t>ES Colaborador foi demitido. Informe um colaborador válido.</t>
  </si>
  <si>
    <t>ES Colaborador inválido.</t>
  </si>
  <si>
    <t>ES Colaborador já esta escalado em outra escala.</t>
  </si>
  <si>
    <t>ES Colaborador não pode atingir a carga horária média dentro do período da escala. Por favor verifique o parâmetro "Adaptabilidade"</t>
  </si>
  <si>
    <t>ES Contrato de Adaptabilidade Inválido.</t>
  </si>
  <si>
    <t>ES Contrato deve ser informado.</t>
  </si>
  <si>
    <t>ES Data a cumprir deve ser informada.</t>
  </si>
  <si>
    <t>ES Data da primeira escala deve ser informada.</t>
  </si>
  <si>
    <t>ES Data da primeira escala não pode ser menor que a data de admissão do colaborador</t>
  </si>
  <si>
    <t>ES Data da solicitação deve ser informada.</t>
  </si>
  <si>
    <t>ES Data deve ser informada.</t>
  </si>
  <si>
    <t>ES Data final deve ser informada.</t>
  </si>
  <si>
    <t>ES Data final deve ser um domingo.</t>
  </si>
  <si>
    <t>ES Data hora prevista 1 deve ser informada.</t>
  </si>
  <si>
    <t>ES Data hora prevista 2 deve ser informada.</t>
  </si>
  <si>
    <t>ES Data inicial deve ser informada.</t>
  </si>
  <si>
    <t>ES Data inicial deve ser menor que a final.</t>
  </si>
  <si>
    <t>ES Data inicial deve ser no futuro.</t>
  </si>
  <si>
    <t>ES Data inicial deve ser uma segunda-feira.</t>
  </si>
  <si>
    <t>ES Data prevista deve ser informada.</t>
  </si>
  <si>
    <t>ES Descanso deve ser informado.</t>
  </si>
  <si>
    <t>ES Descrição deve ser informada.</t>
  </si>
  <si>
    <t>ES Desempenho hora da seção deve ser maior que zero.</t>
  </si>
  <si>
    <t>ES Desempenho hora deve ser informado.</t>
  </si>
  <si>
    <t>ES Destinatário deve ser informado.</t>
  </si>
  <si>
    <t>ES Dia da semana deve ser informado.</t>
  </si>
  <si>
    <t>ES Domínio deve ser informado.</t>
  </si>
  <si>
    <t>ES Domínio inválido.</t>
  </si>
  <si>
    <t>ES Empresa deve ser informada.</t>
  </si>
  <si>
    <t>ES Empresa inválida.</t>
  </si>
  <si>
    <t>ES Escala inválida.</t>
  </si>
  <si>
    <t>ES Esta alteração de Horário não é válida! O colaborador @1 não tem escala na semana da data @2.</t>
  </si>
  <si>
    <t>ES Este colaborador já possui solicitação pendente para esta data! Por favor autorize ou rejeite esta solicitação pendente antes de proceder com a próxima solicitação.</t>
  </si>
  <si>
    <t>ES Evento deve ser informado.</t>
  </si>
  <si>
    <t>ES Evento inválido.</t>
  </si>
  <si>
    <t>ES Existe horário de trabalho ativo iniciando na mesma data para o colaborador. @1</t>
  </si>
  <si>
    <t>ES Existe horário de trabalho ativo, com período iniciando na mesma data no grupo.@1</t>
  </si>
  <si>
    <t>ES Existem ausências associadas a este motivo de ausência. Exclusão cancelada.</t>
  </si>
  <si>
    <t>ES Existem ausências para o colaborador. Exclusão cancelada.</t>
  </si>
  <si>
    <t>ES Existem ciclos de horário associados a este ciclo. Exclusão cancelada.</t>
  </si>
  <si>
    <t>ES Existem colaboradores associados a esta seção (acesso). Exclusão cancelada.</t>
  </si>
  <si>
    <t>ES Existem colaboradores associados a este perfil. Exclusão cancelada.</t>
  </si>
  <si>
    <t>ES Existem colaboradores associados a este tipo de posto. Exclusão cancelada.</t>
  </si>
  <si>
    <t>ES Existem colaboradores associados ao cargo. Exclusão cancelada.</t>
  </si>
  <si>
    <t>ES Existem contratos de trabalho associados ao colaborador. Exclusão cancelada.</t>
  </si>
  <si>
    <t>ES Existem dados de desempenho associados a esta seção. Exclusão cancelada.</t>
  </si>
  <si>
    <t>ES Existem dados de orçamento associados a esta seção. Exclusão cancelada.</t>
  </si>
  <si>
    <t>ES Existem dados de realizado associados a esta seção. Exclusão cancelada.</t>
  </si>
  <si>
    <t>ES Existem destinatários associados a este aviso. Exclusão cancelada.</t>
  </si>
  <si>
    <t>ES Existem detalhes associados a este horário. Exclusão cancelada.</t>
  </si>
  <si>
    <t>ES Existem detalhes de domínio associadas a este domínio. Exclusão cancelada.</t>
  </si>
  <si>
    <t>ES Existem detalhes do ciclo semanal associados a este ciclo. Exclusão cancelada.</t>
  </si>
  <si>
    <t>ES Existem escalas associadas a esta seção. Exclusão cancelada.</t>
  </si>
  <si>
    <t>ES Existem escalas associadas a este motivo de ausência. Exclusão cancelada</t>
  </si>
  <si>
    <t>ES Existem escalas associadas a este posto de serviço. Exclusão cancelada.</t>
  </si>
  <si>
    <t>ES Existem escalas associadas a este tipo de posto. Exclusão cancelada.</t>
  </si>
  <si>
    <t>ES Existem escalas associadas ao contrato. Exclusão cancelada.</t>
  </si>
  <si>
    <t>ES Existem escalas associadas este motivo de alteração. Exclusão cancelada.</t>
  </si>
  <si>
    <t>ES Existem escalas de trabalho para o colaborador. Exclusão cancelada.</t>
  </si>
  <si>
    <t>ES Existem escalas de trabalho suplementar associadas a esta seção. Exclusão cancelada.</t>
  </si>
  <si>
    <t>ES Existem escalas de trabalho suplementar associadas a este tipo de posto. Exclusão cancelada.</t>
  </si>
  <si>
    <t>ES Existem escalas de trabalhos suplementares associados ao colaborador. Exclusão cancelada.</t>
  </si>
  <si>
    <t>ES Existem escalas de trabalhos suplementares associados ao posto de serviço. Exclusão cancelada.</t>
  </si>
  <si>
    <t>ES Existem estimativas associadas a esta seção. Exclusão cancelada.</t>
  </si>
  <si>
    <t>ES Existem eventos associados a esta seção. Exclusão cancelada.</t>
  </si>
  <si>
    <t>ES Existem eventos associados a esta unidade. Exclusão cancelada.</t>
  </si>
  <si>
    <t>ES Existem faixas de horário associadas a esta seção. Exclusão cancelada.</t>
  </si>
  <si>
    <t>ES Existem faixas de horários associadas ao colaborador. Exclusão cancelada.</t>
  </si>
  <si>
    <t>ES Existem faixas horário associados a esta unidade. Exclusão cancelada.</t>
  </si>
  <si>
    <t>ES Existem feriados associados a esta unidade. Exclusão cancelada.</t>
  </si>
  <si>
    <t>ES Existem grupos associados a esta seção. Exclusão cancelada.</t>
  </si>
  <si>
    <t>ES Existem insígnias associadas a este logotipo. Exclusão cancelada.</t>
  </si>
  <si>
    <t>ES Existem mapeamentos de seções associados a esta seção. Exclusão cancelada.</t>
  </si>
  <si>
    <t>ES Existem mapeamentos de unidades associados a esta unidade. Exclusão cancelada.</t>
  </si>
  <si>
    <t>ES Existem membros associados a este clube. Exclusão cancelada.</t>
  </si>
  <si>
    <t>ES Existem modelos de ciclos associados ao colaborador. Exclusão cancelada.</t>
  </si>
  <si>
    <t>ES Existem parâmetros associados a esta empresa. Exclusão cancelada.</t>
  </si>
  <si>
    <t>ES Existem parâmetros associados a este aviso. Exclusão cancelada.</t>
  </si>
  <si>
    <t>ES Existem perfis associados ao cargo. Exclusão cancelada.</t>
  </si>
  <si>
    <t>ES Existem perfis de acesso associados o colaborador. Exclusão cancelada.</t>
  </si>
  <si>
    <t>ES Existem polivalentes associados a esta escala. Exclusão cancelada.</t>
  </si>
  <si>
    <t>ES Existem postos de serviço associados a este tipo de posto. Exclusão cancelada.</t>
  </si>
  <si>
    <t>ES Existem quantidade de  posto obrigatório associados a este tipo de posto</t>
  </si>
  <si>
    <t>ES Existem registros de colaboradores associados ao contrato. Exclusão cancelada.</t>
  </si>
  <si>
    <t>ES Existem registros de contratos associados ao contrato.</t>
  </si>
  <si>
    <t>ES Existem registros de troca/alteração horário associados a esta unidade. Exclusão cancelada.</t>
  </si>
  <si>
    <t>ES Existem registros na fila de processamento associados a esta seção. Exclusão cancelada.</t>
  </si>
  <si>
    <t>ES Existem seções associadas a esta unidade. Exclusão cancelada.</t>
  </si>
  <si>
    <t>ES Existem seções associadas a este evento. Exclusão cancelada.</t>
  </si>
  <si>
    <t>ES Existem seções associadas ao colaborador. Exclusão cancelada.</t>
  </si>
  <si>
    <t>ES Existem solicitações de troca/alteração de horário associadas a esta seção. Exclusão cancelada.</t>
  </si>
  <si>
    <t>ES Existem solicitações de troca/alteração de horário associadas a este motivo de alteração. Exclusão cancelada.</t>
  </si>
  <si>
    <t>ES Existem solicitações de troca/alteração de horários associadas o colaborador. Exclusão cancelada.</t>
  </si>
  <si>
    <t>ES Existem tempos fora de posto associados a este motivo. Exclusão cancelada.</t>
  </si>
  <si>
    <t>ES Existem tempos fora de postos associados ao colaborador. Exclusão cancelada.</t>
  </si>
  <si>
    <t>ES Existem tipo de postos associados ao colaborador. Exclusão cancelada.</t>
  </si>
  <si>
    <t>ES Existem tipos de postos associados a esta seção. Exclusão cancelada.</t>
  </si>
  <si>
    <t>ES Existem trabalho suplementar na fila de processamento. Exclusão cancelada.</t>
  </si>
  <si>
    <t>ES Existem traduções associadas a este dicionário. Exclusão cancelada.</t>
  </si>
  <si>
    <t>ES Existem traduções de exceção associadas a este dicionário. Exclusão cancelada.</t>
  </si>
  <si>
    <t>ES Existem unidades associadas a esta empresa. Exclusão cancelada.</t>
  </si>
  <si>
    <t>ES Existem unidades associadas a esta insígnia. Exclusão cancelada.</t>
  </si>
  <si>
    <t>ES Existem unidades associadas a este evento. Exclusão cancelada.</t>
  </si>
  <si>
    <t>ES Fator de ajuste deve ser informado.</t>
  </si>
  <si>
    <t>ES Folga complementar de meio turno  não pode ser a última folga da semana.</t>
  </si>
  <si>
    <t>ES Formatação inválida.</t>
  </si>
  <si>
    <t>ES Granularidade da escala não pode ser maior do que o período de intercalação da seção.</t>
  </si>
  <si>
    <t>ES Granularidade deve ser informada.</t>
  </si>
  <si>
    <t>ES Granularidade inválida (15,30 e 60).</t>
  </si>
  <si>
    <t>ES Grupo deve ser ativo.</t>
  </si>
  <si>
    <t>ES Grupo deve ser informado.</t>
  </si>
  <si>
    <t>ES Grupo inválido.</t>
  </si>
  <si>
    <t>ES Grupo origem deve ser informado.</t>
  </si>
  <si>
    <t>ES Grupo origem inválido.</t>
  </si>
  <si>
    <t>ES Grupo padrão deve ser informado. ( S/N )</t>
  </si>
  <si>
    <t>ES Grupo tarefa ativo ( S/N ).</t>
  </si>
  <si>
    <t>ES Ja existe feriado cadastrado para essa data para essa unidade!</t>
  </si>
  <si>
    <t>ES Feriado aberto</t>
  </si>
  <si>
    <t>ES SAP</t>
  </si>
  <si>
    <t>ES Prioritário</t>
  </si>
  <si>
    <t>ES O motivo da alteração deve ser informado.</t>
  </si>
  <si>
    <t>ES Tipo de operação deve ser informado.</t>
  </si>
  <si>
    <t>ES Tipo de alteração inválido.</t>
  </si>
  <si>
    <t>ES Tipo de operação inválido.</t>
  </si>
  <si>
    <t>ES Não podem ser alteradas as ausências para este colaborador, pois existe uma escala rodando para o mesmo.</t>
  </si>
  <si>
    <t>ES Já existe uma ausência definida cujo intervalo coincide com o intervalo informado.</t>
  </si>
  <si>
    <t>ES Não existe estimativa no período de destino</t>
  </si>
  <si>
    <t>ES FOLGA</t>
  </si>
  <si>
    <t>ES Cadastro de Colaborador e Parametros</t>
  </si>
  <si>
    <t>ES Folga de meio turno em semana com dia automático</t>
  </si>
  <si>
    <t>ES Período inválido. Na @1</t>
  </si>
  <si>
    <t>ES Colaborador ja esta alocado neste dia. Deseja sobrescrever?</t>
  </si>
  <si>
    <t xml:space="preserve">ES Intervalo de horário inválido para a @1 </t>
  </si>
  <si>
    <t>ES O tipo de intervalo deve ser informado</t>
  </si>
  <si>
    <t>ES Andamento</t>
  </si>
  <si>
    <t>ES O intevalo de horário não pode ultrapassar 5 horas seguidas.</t>
  </si>
  <si>
    <t>ES Evento não pode ser criado para o passado.</t>
  </si>
  <si>
    <t>ES Base de cálculo inválida.</t>
  </si>
  <si>
    <t>ES  Colaborador sem tipo de posto</t>
  </si>
  <si>
    <t>ES Situação inválida. [S/N)</t>
  </si>
  <si>
    <t>ES Indicador de obrigatoriedade de descritivo inválido.(S/N)</t>
  </si>
  <si>
    <t>ES GERADO</t>
  </si>
  <si>
    <t>ES NÃO FINALIZADO</t>
  </si>
  <si>
    <t>ES AGUARDANDO</t>
  </si>
  <si>
    <t>ES NÃO PROCESSADO</t>
  </si>
  <si>
    <t>ES ERRO</t>
  </si>
  <si>
    <t>ES INVÁLIDO</t>
  </si>
  <si>
    <t>ES DIA SEM TRABALHO</t>
  </si>
  <si>
    <t>ES FERIADO</t>
  </si>
  <si>
    <t>ES O horário informado está fora dos limites de horário da seção. Deseja Continuar?</t>
  </si>
  <si>
    <t>ES CARGA HORARIA</t>
  </si>
  <si>
    <t>ES PERIODO DE</t>
  </si>
  <si>
    <t>ES Número de dias consecutivos sem folgas maior que o permitido</t>
  </si>
  <si>
    <t>ES Intervalo ultrapassou 5 horas seguidas</t>
  </si>
  <si>
    <t>ES NUMERO_HORAS_SEMANA</t>
  </si>
  <si>
    <t>ES Processamentos</t>
  </si>
  <si>
    <t>ES Alteração de Horário / Cadastro de Ausência</t>
  </si>
  <si>
    <t>ES O número mínimo de dias com intervalo deve ser informado</t>
  </si>
  <si>
    <t>ES O número máximo de dias com intervalo deve ser informado</t>
  </si>
  <si>
    <t>ES Origem do Cadastro de Colaboradores</t>
  </si>
  <si>
    <t>ES Folga Meio Turno</t>
  </si>
  <si>
    <t>ES Campo Origem deve ser preenchido</t>
  </si>
  <si>
    <t>ES Existe solicitações de trocas para esse Colaborador. Exclusão cancelada.</t>
  </si>
  <si>
    <t>ES Colaborador possui Seção Permanente configurada.</t>
  </si>
  <si>
    <t>ES Existe uma ausência cadastrada para esse dia</t>
  </si>
  <si>
    <t>ES Horário de Início do trabalho não pode ser nulo</t>
  </si>
  <si>
    <t>ES Horário de Fim do trabalho não pode ser nulo</t>
  </si>
  <si>
    <t>ES Horário de Início do Intervalo não pode ser nulo</t>
  </si>
  <si>
    <t>ES Horário de Fim do Intervalo não pode ser nulo</t>
  </si>
  <si>
    <t>ES Horário de Início do Intervalo maior que o Fim do Intervalo</t>
  </si>
  <si>
    <t>ES Horário de Intervalo estão fora do limite de trabalho</t>
  </si>
  <si>
    <t>ES Motivo de Alteração não pode ser nulo</t>
  </si>
  <si>
    <t>ES Horário de Início de Trabalho é maior que o Descanso Obrigatório</t>
  </si>
  <si>
    <t>ES Não foi possível excluir o horário do colaborador na Escala</t>
  </si>
  <si>
    <t>ES Não foi possível gravar o horário do colaborador na Escala</t>
  </si>
  <si>
    <t>ES Seção ou Grupo ou Colaborador não foram selecionados</t>
  </si>
  <si>
    <t>ES Não é possível excluir o Grupo Padrão</t>
  </si>
  <si>
    <t>ES Colaborador não possui nenhum contrato ativo.</t>
  </si>
  <si>
    <t>ES Número de semana em um ciclo deve ser informada.</t>
  </si>
  <si>
    <t>ES Campo Descrição deve ser preenchida</t>
  </si>
  <si>
    <t>ES Não existe logotipo para a Insignia</t>
  </si>
  <si>
    <t>ES Existe uma Insignia vínculada a esse logotipo</t>
  </si>
  <si>
    <t>ES Campo Descritivo não pode ser nulo</t>
  </si>
  <si>
    <t>ES Nome do Perfil deve ser informada</t>
  </si>
  <si>
    <t>ES Não foi possível inserir os parametros para a mensagem de um aviso</t>
  </si>
  <si>
    <t>ES Alias das notificações não pode ser nulo</t>
  </si>
  <si>
    <t>ES Parametros das notificações não pode ser nulo</t>
  </si>
  <si>
    <t>ES Código do perfil não pode ser nulo</t>
  </si>
  <si>
    <t>ES Não existe o perfil selecionado</t>
  </si>
  <si>
    <t>ES Código do log não pode ser nulo</t>
  </si>
  <si>
    <t>ES Duração do intervalo do colaborador @1 está divergente do contrato na data @2</t>
  </si>
  <si>
    <t>ES Duração do intervalo para descanso remunerado do colaborador @1 está divergente do contrato na data @2</t>
  </si>
  <si>
    <t>ES Duração do trabalho do colaborador @1 até o intervalo está divergente do contrato na data @2</t>
  </si>
  <si>
    <t>ES Dias trabalhados do colaborador @1 está fora do limite permitido no contrato na data @2 . Deseja Continuar?</t>
  </si>
  <si>
    <t>ES Âmbito da Escala</t>
  </si>
  <si>
    <t>ES Âmbito da Estimativa</t>
  </si>
  <si>
    <t>ES O número de semanas para o ciclo ultrapassou o número máximo de @1 semanas.</t>
  </si>
  <si>
    <t>ES O colaborador @1 com polivalência na data @2. Possivel anulação da polivalência. Deseja Continuar?</t>
  </si>
  <si>
    <t>ES Número mínimo de dias de trabalho por semana insuficiente para a carga horária informada</t>
  </si>
  <si>
    <t>TROCA_VALIDA_POSTO_SERVICO</t>
  </si>
  <si>
    <t>Não existem faixas de horário para serem copiadas.</t>
  </si>
  <si>
    <t>ES Não existem faixas de horário para serem copiadas.</t>
  </si>
  <si>
    <t>COPIA_FAIXA_HORARIO_SEM_DADOS</t>
  </si>
  <si>
    <t>PRIORIDADE_MENOR_INEXISTENTE</t>
  </si>
  <si>
    <t>Este colaborador não possui a polivalência @1 cadastrada.</t>
  </si>
  <si>
    <t>ES Este colaborador não possui a polivalência @1 cadastrada.</t>
  </si>
  <si>
    <t>Este colaborador já possui polivalência cadastrada com esta prioridade.</t>
  </si>
  <si>
    <t>ES Este colaborador já possui polivalência cadastrada com esta prioridade.</t>
  </si>
  <si>
    <t>TIPO_POSTO_PRIORIDADE_EXISTENTE</t>
  </si>
  <si>
    <t>Este colaborador já possui prioridade cadastrada para este tipo de posto.</t>
  </si>
  <si>
    <t>ES Este colaborador já possui prioridade cadastrada para este tipo de posto.</t>
  </si>
  <si>
    <t>GRUPO_ADAPTABILIDADE_INVALIDA</t>
  </si>
  <si>
    <t>ACESSO_INVALIDO</t>
  </si>
  <si>
    <t>Utilizador sem acesso ao sistema.</t>
  </si>
  <si>
    <t>ES Utilizador sem acesso ao sistema.</t>
  </si>
  <si>
    <t>ISENCAO_HORARIO_SIGLA</t>
  </si>
  <si>
    <t>ES IHT</t>
  </si>
  <si>
    <t>UNIDADE_GRUPO_ADAPT_MAIOR</t>
  </si>
  <si>
    <t>Não é possível alterar número máximo de semanas, pois o grupo "{0}" tem adaptabilidade maior que o valor informado.</t>
  </si>
  <si>
    <t>ES Não é possível alterar número máximo de semanas, pois o grupo "{0}" tem adaptabilidade maior que o valor informado.</t>
  </si>
  <si>
    <t>EXISTE_PROCESSO_COL_EXCLUSAO_CANCELADA</t>
  </si>
  <si>
    <t>Existem processos associados ao colaborador. Exclusão cancelada.</t>
  </si>
  <si>
    <t>ES Existem processos associados ao colaborador. Exclusão cancelada.</t>
  </si>
  <si>
    <t>FAIXA_HORAS_EXCEDEM_MAX</t>
  </si>
  <si>
    <t>A quantidade de horas informada deve ser igual ou inferior a {0}.</t>
  </si>
  <si>
    <t>ES A quantidade de horas informada deve ser igual ou inferior a {0}.</t>
  </si>
  <si>
    <t>DATA_ADMISSAO_NULO</t>
  </si>
  <si>
    <t>DATA_DEMISSAO_MENOR_DATA_ADMISSAO</t>
  </si>
  <si>
    <t>Data de Admissão não pode ser nula.</t>
  </si>
  <si>
    <t>Data de Demissão não pode ser menor que a Data de Admissão.</t>
  </si>
  <si>
    <t>Existe escala gerada para o período. Deseja continuar?</t>
  </si>
  <si>
    <t>ES Existe escala gerada para o período. Deseja continuar?</t>
  </si>
  <si>
    <t>GRUPO_MESMO_NOME</t>
  </si>
  <si>
    <t>Existe um grupo cadastrado com o mesmo nome para essa seção.</t>
  </si>
  <si>
    <t>ES Existe um grupo cadastrado com o mesmo nome para essa seção.</t>
  </si>
  <si>
    <t>UNIDADE_ADAPT_ZERO</t>
  </si>
  <si>
    <t>Limite mínimo de Adaptabilidade deve ser 1.</t>
  </si>
  <si>
    <t>ES Limite mínimo de Adaptabilidade deve ser 1.</t>
  </si>
  <si>
    <t>O limite máximo da adaptabilidade que está configurada na unidade é {0}.</t>
  </si>
  <si>
    <t>ES O limite máximo da adaptabilidade que está configurada na unidade é {0}.</t>
  </si>
  <si>
    <t>SEMANA_DE</t>
  </si>
  <si>
    <t>Semana de @1 a @2</t>
  </si>
  <si>
    <t>ES Semana de @1 a @2</t>
  </si>
  <si>
    <t>TROCA_MESMO_HORARIO</t>
  </si>
  <si>
    <t>Não é necessário trocar pelo mesmo horário.</t>
  </si>
  <si>
    <t>ES Não é necessário trocar pelo mesmo horário.</t>
  </si>
  <si>
    <t>COPIA_ESTIMATIVA_SEM_DADOS</t>
  </si>
  <si>
    <t>Não há dias válidos para a cópia. Verifique a data de origem e de destino dos dados.</t>
  </si>
  <si>
    <t>ES Não há dias válidos para a cópia. Verifique a data de origem e de destino dos dados.</t>
  </si>
  <si>
    <t>Existe escala gerada para o colaborador. Pode ser necessário reprocessá-la para aplicar alterações de contrato realizadas.</t>
  </si>
  <si>
    <t>ES Existe escala gerada para o colaborador. Pode ser necessário reprocessá-la para aplicar alterações de contrato realizadas.</t>
  </si>
  <si>
    <t>SEM_MATRICULA</t>
  </si>
  <si>
    <t>PAIS_NULO</t>
  </si>
  <si>
    <t>ES  País deve ser informado</t>
  </si>
  <si>
    <t>CIDADE_NULO</t>
  </si>
  <si>
    <t>ESTADO_NULO</t>
  </si>
  <si>
    <t>País deve ser informado</t>
  </si>
  <si>
    <t>Estado deve ser informado</t>
  </si>
  <si>
    <t>ES  Estado deve ser informado</t>
  </si>
  <si>
    <t>ES  Cidade deve ser informada</t>
  </si>
  <si>
    <t>Cidade deve ser informada</t>
  </si>
  <si>
    <t>CC</t>
  </si>
  <si>
    <t>FERIADO_REPETIDO_PAIS</t>
  </si>
  <si>
    <t>FERIADO_REPETIDO_ESTADO</t>
  </si>
  <si>
    <t>FERIADO_REPETIDO_CIDADE</t>
  </si>
  <si>
    <t>Já existe feriado cadastrado nesta data para este país</t>
  </si>
  <si>
    <t>Já existe feriado cadastrado nesta data para este estado</t>
  </si>
  <si>
    <t>Já existe feriado cadastrado nesta data para esta cidade</t>
  </si>
  <si>
    <t>ES Já existe feriado cadastrado nesta data para este país</t>
  </si>
  <si>
    <t>ES Já existe feriado cadastrado nesta data para este estado</t>
  </si>
  <si>
    <t>ES Já existe feriado cadastrado nesta data para esta cidade</t>
  </si>
  <si>
    <t>TIPO_POSTO_NAO_POLIVALENCIA</t>
  </si>
  <si>
    <t>O tipo de posto não permite polivalência</t>
  </si>
  <si>
    <t>ES O tipo de posto não permite polivalência</t>
  </si>
  <si>
    <t>Não é possível proibir polivalência pois já existem colaboradores polivalentes neste posto.</t>
  </si>
  <si>
    <t>ES Não é possível proibir polivalência pois já existem colaboradores polivalentes neste posto.</t>
  </si>
  <si>
    <t>TIPO_POSTO_TEM_COLAB_POLI</t>
  </si>
  <si>
    <t>POLI_PRIOR_FORA_SECAO_ORIGEM</t>
  </si>
  <si>
    <t>Polivalência prioritária deve ser na seção de origem do colaborador.</t>
  </si>
  <si>
    <t>ES Polivalência prioritária deve ser na seção de origem do colaborador.</t>
  </si>
  <si>
    <t>MAX_DOMINGO_TRABALHO_CONSECUTIVOS_INVALIDO</t>
  </si>
  <si>
    <t>A quantidade de horas de trabalho diário não está de acordo com o contrato vigente.</t>
  </si>
  <si>
    <t>Configuração de Horários Inválida.</t>
  </si>
  <si>
    <t>Contrato vigente é diferente do contrato escalado.</t>
  </si>
  <si>
    <t>HORAS_ANTES_INTERVALO_INVALIDAS</t>
  </si>
  <si>
    <t>HORAS_INTERVALO_INVALIDAS</t>
  </si>
  <si>
    <t>TRABALHO_DIARIO_INVALIDO</t>
  </si>
  <si>
    <t>HORAROS_INVALIDOS</t>
  </si>
  <si>
    <t>CONTRATO_VIGENTE_DIFERENTE_ESCALADO</t>
  </si>
  <si>
    <t>ES A quantidade de horas de trabalho diário não está de acordo com o contrato vigente.</t>
  </si>
  <si>
    <t>ES Configuração de Horários Inválida.</t>
  </si>
  <si>
    <t>ES Contrato vigente é diferente do contrato escalado.</t>
  </si>
  <si>
    <t>CONVENCAO_ESTENDIDA</t>
  </si>
  <si>
    <t>Estendida</t>
  </si>
  <si>
    <t>NENHUMA_CONVENCAO_UTILIZADA</t>
  </si>
  <si>
    <t>Não foi utilizada nenhuma conveção coletiva neste processamento.</t>
  </si>
  <si>
    <t>ES Estendida</t>
  </si>
  <si>
    <t>ES Não foi utilizada nenhuma conveção coletiva neste processamento.</t>
  </si>
  <si>
    <t>TROCA_VALIDA_CARGA_SEMANAL</t>
  </si>
  <si>
    <t>ES Carga Horária Semanal não está de acordo com o configurado para o colaborador @1 na data @2 .Deseja Continuar?</t>
  </si>
  <si>
    <t>Carga Horária Semanal nãoestá de acordo com o configurado para o colaborador @1 na data @2 .Deseja Continuar?</t>
  </si>
  <si>
    <t>TROCA_BANDA_HORARIA_INVALIDA</t>
  </si>
  <si>
    <t>PERIODO_ADAPTABILIDADE_INVALIDO</t>
  </si>
  <si>
    <t>O número de semanas a processar é diferente do número de semanas do Mínimo Multiplo Comum de adaptabilidade dos itens selecionados, não sendo possível processar a escala para o periodo selecionado. Deseja alterar o  periodo a processar para @1 semanas?</t>
  </si>
  <si>
    <t>El número de semanas para procesar es diferente del número de semanas del mínimo común múltiplo de adaptabilidad de los elementos seleccionados, no es posible procesar el rango para el período seleccionado . ¿Quieres tramitar el período para @? semanas?</t>
  </si>
  <si>
    <t>ERRO_APROVAR_MAPA_FOLGAS</t>
  </si>
  <si>
    <t>Ocorreu um erro ao aprovar o mapa de folgas do colaborador @1.</t>
  </si>
  <si>
    <t>ES Ocorreu um erro ao aprovar o mapa de folgas do colaborador @1.</t>
  </si>
  <si>
    <t>MIN_TEMPO_POLIVALENCIA</t>
  </si>
  <si>
    <t>Tempo em polivalência é inferior ao permitido</t>
  </si>
  <si>
    <t>ES Tempo em polivalência é inferior ao permitido</t>
  </si>
  <si>
    <t>COPIA_CICLO_SEM_DADOS</t>
  </si>
  <si>
    <t>BR Não existem ciclos de horário para serem copiados.</t>
  </si>
  <si>
    <t>ES Não existem ciclos de horário para serem copiados.</t>
  </si>
  <si>
    <t>ESCALAS_FUTURAS</t>
  </si>
  <si>
    <t>SECAO_MESMO_NOME</t>
  </si>
  <si>
    <t>Existe uma seção com o mesmo nome para a unidade selecionada</t>
  </si>
  <si>
    <t>ES Existe uma seção com o mesmo nome para a unidade selecionada</t>
  </si>
  <si>
    <t>Vai apagar escalas futuras. Deseja continuar?</t>
  </si>
  <si>
    <t>ES Vai apagar escalas futuras. Deseja continuar?</t>
  </si>
  <si>
    <t>HORARIO_COLABO_INDEPEN_INVALIDO</t>
  </si>
  <si>
    <t>A disponibilidade está fora da faixa horária do grupo ou secções das polivalências do colaborador, deseja continuar?</t>
  </si>
  <si>
    <t>ES A disponibilidade está fora da faixa horária do grupo ou secções das polivalências do colaborador, deseja continuar?</t>
  </si>
  <si>
    <t>DISP_INF_TRAB_DIARIO</t>
  </si>
  <si>
    <t>DISP_INF_TRAB_CONTINUO</t>
  </si>
  <si>
    <t>DISP_CARGA_HORARIA</t>
  </si>
  <si>
    <t>Impossível garantir o cumprimento de todas as normas contratuais. Deverá assegurar que a disponibilidade atual (@1 horas e @2 minutos) possibilita o cumprimento da carga horária semanal (@3 horas). Deseja continuar?</t>
  </si>
  <si>
    <t>ES Impossível garantir o cumprimento de todas as normas contratuais. Deverá assegurar que a disponibilidade atual (@1 horas e @2 minutos) possibilita o cumprimento da carga horária semanal (@3 horas). Deseja continuar?</t>
  </si>
  <si>
    <t>Impossível garantir o cumprimento de todas as normas contratuais. Deverá assegurar que existem pelo menos @1 dias em que o periodo de disponibilidade diária é superior ao trabalho minimo diário (@2 horas e @3 minutos). Deseja continuar?</t>
  </si>
  <si>
    <t>Impossível garantir o cumprimento de todas as normas contratuais. Deverá assegurar que existem pelo menos @1 dias em que o periodo de disponibilidade diária é superior ao trabalho minimo sem intervalo (@2 horas e @3 minutos). Deseja continuar?</t>
  </si>
  <si>
    <t>ES Impossível garantir o cumprimento de todas as normas contratuais. Deverá assegurar que existem pelo menos @1 dias em que o periodo de disponibilidade diária é superior ao trabalho minimo diário (@2 horas e @3 minutos). Deseja continuar?</t>
  </si>
  <si>
    <t>ES Impossível garantir o cumprimento de todas as normas contratuais. Deverá assegurar que existem pelo menos @1 dias em que o periodo de disponibilidade diária é superior ao trabalho minimo sem intervalo (@2 horas e @3 minutos). Deseja continuar?</t>
  </si>
  <si>
    <t>ES Deve garantir a existência de uma faixa de horário da secção para todos os dias da semana entre @1 e @2.</t>
  </si>
  <si>
    <t>Deve garantir a existência de uma faixa de horário da secção para todos os dias da semana entre @1 e @2.</t>
  </si>
  <si>
    <t>HORARIO_ABERTURA</t>
  </si>
  <si>
    <t>HORARIO_FECHO</t>
  </si>
  <si>
    <t>Horário de abertura de @1 inválido.</t>
  </si>
  <si>
    <t>Horário de fecho de @1 inválido.</t>
  </si>
  <si>
    <t>ES Horário de abertura de @1 inválido.</t>
  </si>
  <si>
    <t>ES Horário de fecho de @1 inválido.</t>
  </si>
  <si>
    <t>Horário do colaborador @1 não coincide com o horário informado de @2 a @3.</t>
  </si>
  <si>
    <t>Horário do grupo @1 não coincide com o horário informado de @2 a @3.</t>
  </si>
  <si>
    <t>Horário do sub-grupo @1 não coincide com o horário informado de @2 a @3.</t>
  </si>
  <si>
    <t>Horário informado deve respeitar a faixa de horário da secção @1 de @2 a @3.</t>
  </si>
  <si>
    <t>Horário informado deve respeitar a faixa de horário do grupo superior @1 de @2 a @3.</t>
  </si>
  <si>
    <t>ES Horário do colaborador @1 não coincide com o horário informado de @2 a @3.</t>
  </si>
  <si>
    <t>ES Horário do grupo @1 não coincide com o horário informado de @2 a @3.</t>
  </si>
  <si>
    <t>ES Horário do sub-grupo @1 não coincide com o horário informado de @2 a @3.</t>
  </si>
  <si>
    <t>ES Horário informado deve respeitar a faixa de horário da secção @1 de @2 a @3.</t>
  </si>
  <si>
    <t>ES Horário informado deve respeitar a faixa de horário do grupo superior @1 de @2 a @3.</t>
  </si>
  <si>
    <t>APAGAR_GRUPO_ENTIDADES</t>
  </si>
  <si>
    <t>Para apagar o(s) grupo(s) as seguintes operações têm de ser feitas. Deseja continuar?</t>
  </si>
  <si>
    <t>ES Para apagar o(s) grupo(s) as seguintes operações têm de ser feitas. Deseja continuar?</t>
  </si>
  <si>
    <t>Existem colaboradores associados a este grupo: Apagar colaboradores.</t>
  </si>
  <si>
    <t>ES Existem colaboradores associados a este grupo: Mover colaboradores para grupo Padrão.</t>
  </si>
  <si>
    <t>Existem colaboradores associados a este grupo: Mover colaboradores para grupo Padrão.</t>
  </si>
  <si>
    <t>Existem ciclos de horário associados a este grupo: Apagar ciclos.</t>
  </si>
  <si>
    <t>ES Existem ciclos de horário associados a este grupo: Apagar ciclos.</t>
  </si>
  <si>
    <t>Existem faixas de horário associadas a este grupo: Apagar faixas de horário.</t>
  </si>
  <si>
    <t>ES Existem faixas de horário associadas a este grupo: Apagar faixas de horário.</t>
  </si>
  <si>
    <t>Existem outros grupos associados a este grupo. Apagar sub-grupos.</t>
  </si>
  <si>
    <t>ES Existem outros grupos associados a este grupo. Apagar sub-grupos.</t>
  </si>
  <si>
    <t>Existem processos para o grupo: Apagar processos.</t>
  </si>
  <si>
    <t>ES Existem processos para o grupo: Apagar processos.</t>
  </si>
  <si>
    <t>EXISTE_COLABORADOR_GRU_EXCLUSAO_CANCELADA_Q</t>
  </si>
  <si>
    <t>EXISTE_CICLO_GRUPO_EXCLUSAO_CANCELADA_Q</t>
  </si>
  <si>
    <t>EXISTE_FAIXA_HORARIA_GRU_EXCLUSAO_CANCELADA_Q</t>
  </si>
  <si>
    <t>EXISTE_GRUPO_GRU_EXCLUSAO_CANCELADA_Q</t>
  </si>
  <si>
    <t>EXISTE_PROCESSO_GRU_EXCLUSAO_CANCELADA_Q</t>
  </si>
  <si>
    <t>POLYVALENCE_GENERAL_MSG</t>
  </si>
  <si>
    <t>@1 - @2</t>
  </si>
  <si>
    <t>Existem colaboradores associados ao grupo @1. Deseja movê-los para o grupo Padrão?</t>
  </si>
  <si>
    <t>Existem ciclos de horário associados ao grupo @1. Deseja apaga-los?</t>
  </si>
  <si>
    <t>Existem faixas horárias associados ao grupo @1. Deseja apaga-las?</t>
  </si>
  <si>
    <t>Existem sub-grupos associados ao grupo @1. Deseja apaga-los?</t>
  </si>
  <si>
    <t>Existem processos associados ao grupo @1. Deseja apaga-los?</t>
  </si>
  <si>
    <t>ES @1 - @2</t>
  </si>
  <si>
    <t>ES Existem colaboradores associados ao grupo @1. Deseja movê-los para o grupo Padrão?</t>
  </si>
  <si>
    <t>ES Existem ciclos de horário associados ao grupo @1. Deseja apaga-los?</t>
  </si>
  <si>
    <t>ES Existem faixas horárias associados ao grupo @1. Deseja apaga-las?</t>
  </si>
  <si>
    <t>ES Existem sub-grupos associados ao grupo @1. Deseja apaga-los?</t>
  </si>
  <si>
    <t>ES Existem processos associados ao grupo @1. Deseja apaga-los?</t>
  </si>
  <si>
    <t>Carga Horária Semanal não está de acordo com o configurado para o colaborador @1 na data @2 .Deseja Continuar?</t>
  </si>
  <si>
    <t>Não existem ciclos de horário para serem copiados.</t>
  </si>
  <si>
    <t>Existem colaboradores associados a este perfil. Exclusão cancelada.</t>
  </si>
  <si>
    <t>Existem grupos associados a esta seção: Exclusão cancelada.</t>
  </si>
  <si>
    <t>IHT</t>
  </si>
  <si>
    <t>NUM_DIAS_TRAB_SEM</t>
  </si>
  <si>
    <t>Numero de dias trabalho na semana não está de acordo com o contrato</t>
  </si>
  <si>
    <t>DIA_FERIADO_FECHADO</t>
  </si>
  <si>
    <t>ES Numero de dias trabalho na semana não está de acordo com o contrato</t>
  </si>
  <si>
    <t>TAMANHO_PERIODOS_DIFERENTES</t>
  </si>
  <si>
    <t>O tamanho dos periodos é diferente</t>
  </si>
  <si>
    <t>PERIODO_INTERSECCIONADO</t>
  </si>
  <si>
    <t>DATA_INICIAL_DESTINO_MENOR_FINAL</t>
  </si>
  <si>
    <t>Os periodos intercetam-se</t>
  </si>
  <si>
    <t>Data final menor que data inicial</t>
  </si>
  <si>
    <t>ERRO_ESCALA_JA_APROVADA</t>
  </si>
  <si>
    <t>Escala já aprovada!</t>
  </si>
  <si>
    <t>ES Escala já aprovada!</t>
  </si>
  <si>
    <t>ES O tamanho dos periodos é diferente</t>
  </si>
  <si>
    <t>ES Os periodos intercetam-se</t>
  </si>
  <si>
    <t>ES Data final menor que data inicial</t>
  </si>
  <si>
    <t>EN O tamanho dos periodos é diferente</t>
  </si>
  <si>
    <t>EN Os periodos intercetam-se</t>
  </si>
  <si>
    <t>EN Data final menor que data inicial</t>
  </si>
  <si>
    <t>EN Escala já aprovada!</t>
  </si>
  <si>
    <t>Já existe Escala com os mesmos parâmetros em espera. Escala não lançada.</t>
  </si>
  <si>
    <t>ES Já existe Escala com os mesmos parâmetros em espera. Escala não lançada.</t>
  </si>
  <si>
    <t>EN Já existe Escala com os mesmos parâmetros em espera. Escala não lançada.</t>
  </si>
  <si>
    <t>ESCALA_EM_ESPERA</t>
  </si>
  <si>
    <t>COPIA_POLIVALENCIA_SEM_DADOS</t>
  </si>
  <si>
    <t>Colaborador não tem polivalências associadas</t>
  </si>
  <si>
    <t>ES Colaborador não tem polivalências associadas</t>
  </si>
  <si>
    <t>EN Colaborador não tem polivalências associadas</t>
  </si>
  <si>
    <t>.NB-BR</t>
  </si>
  <si>
    <t>.34 DEV</t>
  </si>
  <si>
    <t>.35 TST</t>
  </si>
  <si>
    <t>.33 RC</t>
  </si>
  <si>
    <t>X</t>
  </si>
  <si>
    <t>Sem nº mecanográfico</t>
  </si>
  <si>
    <t>ES Sem nº mecanográfico</t>
  </si>
  <si>
    <t>ERRO_ESCALA_NAO_APROVADA</t>
  </si>
  <si>
    <t>Horário não está aprovado para colaborador @1 no dia @2</t>
  </si>
  <si>
    <t>ES Horário não está aprovado para colaborador @1 no dia @2</t>
  </si>
  <si>
    <t>EN Horário não está aprovado para colaborador @1 no dia @2</t>
  </si>
  <si>
    <t>TROCA_COLAB_SEM_POLI</t>
  </si>
  <si>
    <t>TROCA_VALIDA_POSTO</t>
  </si>
  <si>
    <t>O colaborador "@1" não tem polivalência "@2" para a troca pretendida. Deseja continuar?</t>
  </si>
  <si>
    <t>ES O colaborador "@1" não tem polivalência "@2" para a troca pretendida. Deseja continuar?</t>
  </si>
  <si>
    <t>EN O colaborador "@1" não tem polivalência "@2" para a troca pretendida. Deseja continuar?</t>
  </si>
  <si>
    <t>O dia @1 é um feriado fechado.</t>
  </si>
  <si>
    <t>ES O dia @1 é um feriado fechado.</t>
  </si>
  <si>
    <t>.DEV-BR</t>
  </si>
  <si>
    <t>x</t>
  </si>
  <si>
    <t>Região deve ser informada</t>
  </si>
  <si>
    <t>Já existe feriado cadastrado nesta data para esta região</t>
  </si>
  <si>
    <t>A Quantidade de folgas para o colaborador @1 está acima do contrato na data @2.</t>
  </si>
  <si>
    <t>A Quantidade de folgas para o colaborador @1 está abaixo do contrato na data @2.</t>
  </si>
  <si>
    <t>O Número Máximo de Domingos Consecutivos de Trabalho para o colaborador @1 ultrapassa o maximo configurado no contrato na data @2.</t>
  </si>
  <si>
    <t>A quantidade de horas de intervalo para o colaborador @1 não está de acordo com o contrato vigente.</t>
  </si>
  <si>
    <t>Banda Horária não está de acordo com o configurado para o colaborador @1 na data @2.</t>
  </si>
  <si>
    <t>A carga horária semanal não pode ser cumprida para o colaborador @1.</t>
  </si>
  <si>
    <t>O Colaborador @1 apresenta o dia @2 registado como ausência.</t>
  </si>
  <si>
    <t>O Colaborador @1 não tem o dia @2 registado como ausência.</t>
  </si>
  <si>
    <t>O período contínuo de trabalho para o colaborador @1 não está de acordo com o contrato vigente.</t>
  </si>
  <si>
    <t>O posto de serviço será afetado para o colaborador @1.</t>
  </si>
  <si>
    <t>O Número Máximo de Dias de Trabalho Consecutivos para o colaborador @1  ultrapassa o maximo configurado no contrato na data @2 .</t>
  </si>
  <si>
    <t>ES A carga horária semanal não pode ser cumprida para o colaborador @1.</t>
  </si>
  <si>
    <t>ES O Colaborador @1 apresenta o dia @2 registado como ausência.</t>
  </si>
  <si>
    <t>ES O Número Máximo de Dias de Trabalho Consecutivos para o colaborador @1  ultrapassa o maximo configurado no contrato na data @2 .</t>
  </si>
  <si>
    <t>ES A Quantidade de folgas para o colaborador @1 está acima do contrato na data @2.</t>
  </si>
  <si>
    <t>ES A Quantidade de folgas para o colaborador @1 está abaixo do contrato na data @2.</t>
  </si>
  <si>
    <t>ES O posto de serviço será afetado para o colaborador @1.</t>
  </si>
  <si>
    <t>ES O Número Máximo de Domingos Consecutivos de Trabalho para o colaborador @1 ultrapassa o maximo configurado no contrato na data @2.</t>
  </si>
  <si>
    <t>ES O período contínuo de trabalho para o colaborador @1 não está de acordo com o contrato vigente.</t>
  </si>
  <si>
    <t>ES A quantidade de horas de intervalo para o colaborador @1 não está de acordo com o contrato vigente.</t>
  </si>
  <si>
    <t>ES Banda Horária não está de acordo com o configurado para o colaborador @1 na data @2.</t>
  </si>
  <si>
    <t>ES O tipo de posto e posto de serviço poderão ser afetados para os colaboradores.</t>
  </si>
  <si>
    <t>ES O Colaborador @1 não tem o dia @2 registado como ausência.</t>
  </si>
  <si>
    <t>EN O Colaborador @1 não tem o dia @2 registado como ausência.</t>
  </si>
  <si>
    <t>COLABORADOR_NAO_AUSENTE_DIA</t>
  </si>
  <si>
    <t>MIN_WORK_DAY</t>
  </si>
  <si>
    <t>MAX_WORK_DAY</t>
  </si>
  <si>
    <t>MIN_DAYSPERWEEK</t>
  </si>
  <si>
    <t>MAX_DAYSPERWEEK</t>
  </si>
  <si>
    <t>DISPONIBILIDADE</t>
  </si>
  <si>
    <t>O trabalho mínimo para colaborador @1 na data @2 não está de acordo com o contrato.</t>
  </si>
  <si>
    <t>O trabalho máximo para colaborador @1 na data @2 não está de acordo com o contrato.</t>
  </si>
  <si>
    <t>O número mínimo de dias de trabalho por semana para o colaborador @1 não está de acordo com o contrato.</t>
  </si>
  <si>
    <t>O número máximo de dias de trabalho por semana para o colaborador @1 não está de acordo com o contrato.</t>
  </si>
  <si>
    <t>A disponibilidade do colaborador @1 na data @2 não está de acordo com o parametrizado.</t>
  </si>
  <si>
    <t>ES O trabalho mínimo para colaborador @1 na data @2 não está de acordo com o contrato.</t>
  </si>
  <si>
    <t>EN O trabalho mínimo para colaborador @1 na data @2 não está de acordo com o contrato.</t>
  </si>
  <si>
    <t>ES O trabalho máximo para colaborador @1 na data @2 não está de acordo com o contrato.</t>
  </si>
  <si>
    <t>EN O trabalho máximo para colaborador @1 na data @2 não está de acordo com o contrato.</t>
  </si>
  <si>
    <t>ES O número mínimo de dias de trabalho por semana para o colaborador @1 não está de acordo com o contrato.</t>
  </si>
  <si>
    <t>EN O número mínimo de dias de trabalho por semana para o colaborador @1 não está de acordo com o contrato.</t>
  </si>
  <si>
    <t>ES O número máximo de dias de trabalho por semana para o colaborador @1 não está de acordo com o contrato.</t>
  </si>
  <si>
    <t>EN O número máximo de dias de trabalho por semana para o colaborador @1 não está de acordo com o contrato.</t>
  </si>
  <si>
    <t>ES A disponibilidade do colaborador @1 na data @2 não está de acordo com o parametrizado.</t>
  </si>
  <si>
    <t>EN A disponibilidade do colaborador @1 na data @2 não está de acordo com o parametrizado.</t>
  </si>
  <si>
    <t>MOVE_COLABOR_WARNING</t>
  </si>
  <si>
    <t>MOVE_COLABOR_FAIXA</t>
  </si>
  <si>
    <t>MOVE_COLABOR_POLIVALENCIA</t>
  </si>
  <si>
    <t>ERROR_EMPTY_FIELDS</t>
  </si>
  <si>
    <t>ERROR_MOVE_WAIT</t>
  </si>
  <si>
    <t>ERROR_MOVE_TROCA</t>
  </si>
  <si>
    <t>ERROR_MOVE_RUNNING</t>
  </si>
  <si>
    <t>MOVE_PROCESS_WARNING</t>
  </si>
  <si>
    <t>ERROR_MOVE_WORKSTATION</t>
  </si>
  <si>
    <t>Atenção, existem as seguintes incoerências, prentende continuar na mesma?</t>
  </si>
  <si>
    <t>A faixa horária da secção de origem não está contida na faixa horária da secção destino</t>
  </si>
  <si>
    <t>Os grupos de origem e destino não têm a mesma adaptabilidade</t>
  </si>
  <si>
    <t>Existem campos obrigatórios por preencher</t>
  </si>
  <si>
    <t>Já existe um pedido pendente para este colaborador com data de activação @1</t>
  </si>
  <si>
    <t>Existe troca(s) pendente(s) para esse Colaborador. Operação cancelada.</t>
  </si>
  <si>
    <t>O pedido já se encontra em processamento</t>
  </si>
  <si>
    <t>Este colaborador existe em escalas que estão em processamento. Pretende gravar pedido para ser processado no batch nocturno?</t>
  </si>
  <si>
    <t xml:space="preserve"> </t>
  </si>
  <si>
    <t>ES Atenção, existem as seguintes incoerências, prentende continuar na mesma?</t>
  </si>
  <si>
    <t>ES A faixa horária da secção de origem não está contida na faixa horária da secção destino</t>
  </si>
  <si>
    <t>ES Os grupos de origem e destino não têm a mesma adaptabilidade</t>
  </si>
  <si>
    <t>ES Existem campos obrigatórios por preencher</t>
  </si>
  <si>
    <t>ES Já existe um pedido pendente para este colaborador com data de activação @1</t>
  </si>
  <si>
    <t>ES Existe troca(s) pendente(s) para esse Colaborador. Operação cancelada.</t>
  </si>
  <si>
    <t>ES O pedido já se encontra em processamento</t>
  </si>
  <si>
    <t>ES Este colaborador existe em escalas que estão em processamento. Pretende gravar pedido para ser processado no batch nocturno?</t>
  </si>
  <si>
    <t>ES Existem escalas para mover. É necessário preencher o Tipo de Posto</t>
  </si>
  <si>
    <t>EN A faixa horária da secção de origem não está contida na faixa horária da secção destino</t>
  </si>
  <si>
    <t>EN Os grupos de origem e destino não têm a mesma adaptabilidade</t>
  </si>
  <si>
    <t>EN Existem campos obrigatórios por preencher</t>
  </si>
  <si>
    <t>EN Já existe um pedido pendente para este colaborador com data de activação @1</t>
  </si>
  <si>
    <t>EN Existe troca(s) pendente(s) para esse Colaborador. Operação cancelada.</t>
  </si>
  <si>
    <t>EN O pedido já se encontra em processamento</t>
  </si>
  <si>
    <t>EN Este colaborador existe em escalas que estão em processamento. Pretende gravar pedido para ser processado no batch nocturno?</t>
  </si>
  <si>
    <t>REP_RODAPE_AUSENCIA</t>
  </si>
  <si>
    <t>REP_RODAPE_IHT</t>
  </si>
  <si>
    <t>EN ** Colaborador com IHT</t>
  </si>
  <si>
    <t>EN * O horário do colaborador é igual ao último dia trabalhado com carga diária igual à carga média semanal</t>
  </si>
  <si>
    <t>ES * O horário do colaborador é igual ao último dia trabalhado com carga diária igual à carga média semanal</t>
  </si>
  <si>
    <t>ES ** Colaborador com IHT</t>
  </si>
  <si>
    <t>* O horário do colaborador é igual ao último dia trabalhado com carga diária igual à carga média semanal</t>
  </si>
  <si>
    <t>** Colaborador com IHT</t>
  </si>
  <si>
    <t>Task group must be provided. (Y/N)</t>
  </si>
  <si>
    <t>End time must be provided.</t>
  </si>
  <si>
    <t>End time of the break must be provided.</t>
  </si>
  <si>
    <t>Start time must be provided.</t>
  </si>
  <si>
    <t>Start time must be smaller than end time.</t>
  </si>
  <si>
    <t>Start time of the break must be provided.</t>
  </si>
  <si>
    <t>The start and end time of the break must me within the start and end time of the work shift.</t>
  </si>
  <si>
    <t>Entry schedule must comply with the minimum break between work shifts as defined in the labour contract! @1 @2</t>
  </si>
  <si>
    <t>Schedule must be provided.</t>
  </si>
  <si>
    <t>Employee’s schedule does not coincide with the provided schedule.</t>
  </si>
  <si>
    <t>Group/employee schedule does not match with the provided schedule</t>
  </si>
  <si>
    <t>Sub-group/employee schedule does not match with the provided schedule</t>
  </si>
  <si>
    <t>The provided schedule must comply with the department schedule range.</t>
  </si>
  <si>
    <t>provided schedule must abide by the schedule range of the parent group and department</t>
  </si>
  <si>
    <t>Initial schedule must be smaller than the final schedule.</t>
  </si>
  <si>
    <t>Invalid schedule.</t>
  </si>
  <si>
    <t>Entry and exit schedules must be provided.</t>
  </si>
  <si>
    <t>Invalid language.</t>
  </si>
  <si>
    <t>Indication of predefined schedule must be provided.</t>
  </si>
  <si>
    <t>Requirement indication must be provided.</t>
  </si>
  <si>
    <t>Enter the bank holiday date.</t>
  </si>
  <si>
    <t>Enter the workstation initials.</t>
  </si>
  <si>
    <t>Enter the Translation of the term.</t>
  </si>
  <si>
    <t>Enter the code of the position.</t>
  </si>
  <si>
    <t>Enter the code of the employee.</t>
  </si>
  <si>
    <t>Enter the code of the dictionary.</t>
  </si>
  <si>
    <t>Enter the code of the language.</t>
  </si>
  <si>
    <t>Enter the code.</t>
  </si>
  <si>
    <t xml:space="preserve"> Enter the unique identifier and sequential of the language.</t>
  </si>
  <si>
    <t>Enter the name of the position.</t>
  </si>
  <si>
    <t>Enter the number of days off in the week.</t>
  </si>
  <si>
    <t>Enter the maximum limit number of weeks.</t>
  </si>
  <si>
    <t>Enter the maximum number of days with break.</t>
  </si>
  <si>
    <t>Enter the maximum number of consecutive work days.</t>
  </si>
  <si>
    <t>Enter the maximum number of days worked in the week.</t>
  </si>
  <si>
    <t>Enter the maximum number of Annual overtime.</t>
  </si>
  <si>
    <t>Enter the maximum number of hours of daily overtime.</t>
  </si>
  <si>
    <t>Enter the maximum number of hours of weekly overtime.</t>
  </si>
  <si>
    <t>Enter the maximum number of hours worked until the break.</t>
  </si>
  <si>
    <t>Enter the minimum number of days with break.</t>
  </si>
  <si>
    <t>Enter the minimum number of days worked in the week.</t>
  </si>
  <si>
    <t>Enter the minimum number of hours worked until the break.</t>
  </si>
  <si>
    <t>Enter the mandatory period of rest between work shifts.</t>
  </si>
  <si>
    <t>Enter the paid break Time.</t>
  </si>
  <si>
    <t>Enter the maximum unpaid break Time.</t>
  </si>
  <si>
    <t>Enter the text.</t>
  </si>
  <si>
    <t>Enter the type of bank holiday.</t>
  </si>
  <si>
    <t>Enter if the parameter is general. ( Y/N).</t>
  </si>
  <si>
    <t>Enter if the profile is active. ( Y/N).</t>
  </si>
  <si>
    <t>Enter all entry and exit schedules.</t>
  </si>
  <si>
    <t>Brand must be provided</t>
  </si>
  <si>
    <t>Invalid insignia.</t>
  </si>
  <si>
    <t>Invalid schedule break.</t>
  </si>
  <si>
    <t>The schedule break must respect the range of the group schedule.</t>
  </si>
  <si>
    <t>Break different from the break defined in the labour contract of employee. @1</t>
  </si>
  <si>
    <t>Break is not in accordance with the labour contract of employee. @1</t>
  </si>
  <si>
    <t>Logo must be provided.</t>
  </si>
  <si>
    <t>Invalid logo.</t>
  </si>
  <si>
    <t>Registration duplicated.</t>
  </si>
  <si>
    <t>Message must be provided.</t>
  </si>
  <si>
    <t>Reason for Alteration of the schedule must be provided.</t>
  </si>
  <si>
    <t>Reason for request must be provided.</t>
  </si>
  <si>
    <t>Invalid reason for absence.</t>
  </si>
  <si>
    <t>Reason must be provided.</t>
  </si>
  <si>
    <t>Reason for time out of station must be provided.</t>
  </si>
  <si>
    <t>Invalid reason for time out of station.</t>
  </si>
  <si>
    <t>It is not possible to exchange schedules with the same employee.</t>
  </si>
  <si>
    <t>Schedule with more than 8 weeks, do you wish to continue?</t>
  </si>
  <si>
    <t>It is not possible to exchange a date for the same date of the same employee.</t>
  </si>
  <si>
    <t>The position with code @1 does not exist in the system.</t>
  </si>
  <si>
    <t>The employee with code @1 does not exist in the system.</t>
  </si>
  <si>
    <t>Code @1 has no id in the dictionary.</t>
  </si>
  <si>
    <t>The operation with code @1 does not exist in the system.</t>
  </si>
  <si>
    <t>There are no records of work for the date selected for employee @1.</t>
  </si>
  <si>
    <t>There cannot be more than one contract with the same initial date for the same employee.</t>
  </si>
  <si>
    <t>The bank holidays of this unit cannot be altered. There are schedules being processed.</t>
  </si>
  <si>
    <t>The Level must be provided (E) - Error, (A) - Alert, (I) - Info.</t>
  </si>
  <si>
    <t>Invalid level.</t>
  </si>
  <si>
    <t>The Name must be provided.</t>
  </si>
  <si>
    <t>Invalid name.</t>
  </si>
  <si>
    <t>Number of days off in the week exceeded the maximum defined in the labour contract.</t>
  </si>
  <si>
    <t>Number of expected hours must be provided.</t>
  </si>
  <si>
    <t>Number of weeks must be provided.</t>
  </si>
  <si>
    <t>Maximum number of hours worked per day in days with break must be provided.</t>
  </si>
  <si>
    <t>Minimum number of hours worked per day in days with break must be provided.</t>
  </si>
  <si>
    <t>The provided schedule must comply with the schedule range for the department to achieve the weekly average must be provided.</t>
  </si>
  <si>
    <t>The Employee does not possess valid contract for the date to comply .</t>
  </si>
  <si>
    <t>The Employee does not possess valid contract for the expected date.</t>
  </si>
  <si>
    <t>The mandatory rest between work shifts is not being complied for employee @1 on the date @2</t>
  </si>
  <si>
    <t>The event adjustment factor cannot equal zero.</t>
  </si>
  <si>
    <t>The provided schedule must comply with the group range.</t>
  </si>
  <si>
    <t>The schedule provided is outside the limits of group schedule.</t>
  </si>
  <si>
    <t>The minimum unpaid rest shall be smaller or equal to the maximum unpaid break.</t>
  </si>
  <si>
    <t>The number of days with break is not in accordance with the labour contract.</t>
  </si>
  <si>
    <t>The number of days of work added to the number of days off must be smaller than or equal to 7.</t>
  </si>
  <si>
    <t>The number of days of work exceeded the limit established in the labour contract.</t>
  </si>
  <si>
    <t>The maximum number of days with break must be smaller than or equal to the maximum number of worked days.</t>
  </si>
  <si>
    <t>The maximum number of consecutive working days is not defined on the contract of the employee @1 on date @2</t>
  </si>
  <si>
    <t>The minimum number of days with break must be smaller or equal to the maximum number of worked days.</t>
  </si>
  <si>
    <t>The minimum number of days with break must be smaller than or equal to the maximum number of worked days with break.</t>
  </si>
  <si>
    <t>The minimum number of work days must be smaller than or equal to the maximum number of days.</t>
  </si>
  <si>
    <t>The minimum number of work days must be less than the minimum number of days with break.</t>
  </si>
  <si>
    <t>The minimum and maximum number of work days is not being complied with for employee @1</t>
  </si>
  <si>
    <t>The minimum work until the break must be smaller than or equal to the maximum work until the break.</t>
  </si>
  <si>
    <t>The daily minimum regular work must be less than or equal to the daily maximum regular work.</t>
  </si>
  <si>
    <t>The maximum supplementary daily work must be smaller than the maximum supplementary weekly work.</t>
  </si>
  <si>
    <t>The maximum supplementary weekly work must be smaller than the maximum supplementary annual work.</t>
  </si>
  <si>
    <t>Budget already exists.</t>
  </si>
  <si>
    <t>The provided employees must belong to the same department.</t>
  </si>
  <si>
    <t>Standard must be provided (Y/N)</t>
  </si>
  <si>
    <t>For schedules with the indication of predefined only days off and/or predefined schedules are allowed.</t>
  </si>
  <si>
    <t>For PREDEFINED SCHEDULES only the types DAY OFF or PREDEFINED are allowed.</t>
  </si>
  <si>
    <t>For the Predefined type the break cannot be Automatic!</t>
  </si>
  <si>
    <t>For the Predefined type the break cannot be Automatic.</t>
  </si>
  <si>
    <t xml:space="preserve">Non-existent parameter </t>
  </si>
  <si>
    <t>Invalid profile.</t>
  </si>
  <si>
    <t>Job Title initial and final period  must be provided.</t>
  </si>
  <si>
    <t>Period already exists.</t>
  </si>
  <si>
    <t>Skillset must be provided.</t>
  </si>
  <si>
    <t>Workstation must be provided.</t>
  </si>
  <si>
    <t>Invalid workstation.</t>
  </si>
  <si>
    <t>Allocation priority must be provided. (1) - High .. (99) - Low.</t>
  </si>
  <si>
    <t>Processing must be for the future</t>
  </si>
  <si>
    <t>Invalid processing.</t>
  </si>
  <si>
    <t>The amount of Sundays off in the year must be provided</t>
  </si>
  <si>
    <t>The amount of weekends in the year must be provided</t>
  </si>
  <si>
    <t>The amount of item must be provided</t>
  </si>
  <si>
    <t>Resources quantity must be provided.</t>
  </si>
  <si>
    <t>Minimum mandatory quantity for the job title must be provided.</t>
  </si>
  <si>
    <t>Company must be provided.</t>
  </si>
  <si>
    <t>Invalid reprocessing. ( Y/N).</t>
  </si>
  <si>
    <t>Department must be active.</t>
  </si>
  <si>
    <t>Department must be provided.</t>
  </si>
  <si>
    <t>Department of the DW must be provided.</t>
  </si>
  <si>
    <t>Invalid DW Department.</t>
  </si>
  <si>
    <t>Invalid department.</t>
  </si>
  <si>
    <t>Incorrect password or user! Try again.</t>
  </si>
  <si>
    <t>Sequence must be provided.</t>
  </si>
  <si>
    <t>Situation must be provided.</t>
  </si>
  <si>
    <t>Invalid situation.</t>
  </si>
  <si>
    <t>Out of workstation time already created for the provided period.</t>
  </si>
  <si>
    <t>Minimum time of unpaid break must be provided.</t>
  </si>
  <si>
    <t>Type of alteration must be provided.</t>
  </si>
  <si>
    <t>Invalid type of shipping.</t>
  </si>
  <si>
    <t>Type of rest must be provided.</t>
  </si>
  <si>
    <t>Type must be provided.</t>
  </si>
  <si>
    <t>Type of bank holiday must be provided.</t>
  </si>
  <si>
    <t>Invalid provided type of bank holiday</t>
  </si>
  <si>
    <t>Invalid type.</t>
  </si>
  <si>
    <t>Job title type must be provided.</t>
  </si>
  <si>
    <t>Invalid job title type.</t>
  </si>
  <si>
    <t>DW unit must be provided.</t>
  </si>
  <si>
    <t>Invalid DW unit.</t>
  </si>
  <si>
    <t>Unit provided not valid.</t>
  </si>
  <si>
    <t>Invalid unit.</t>
  </si>
  <si>
    <t>User must be provided.</t>
  </si>
  <si>
    <t>Value must be provided.</t>
  </si>
  <si>
    <t>ID session must be provided.</t>
  </si>
  <si>
    <t>Used for allocation by the algorithm must be provided.</t>
  </si>
  <si>
    <t>Value for the “ACTIVE” field must be Y or N.</t>
  </si>
  <si>
    <t>The weekly schedule load cannot be met with the values provided in the minimum daily work.</t>
  </si>
  <si>
    <t>The employee’s resignation date must be higher than today’s date.</t>
  </si>
  <si>
    <t>The date provided does not correspond to the year @1</t>
  </si>
  <si>
    <t>The indication of half-shift time off must be provided.</t>
  </si>
  <si>
    <t>The provided amount must be higher than or equal to 0.</t>
  </si>
  <si>
    <t>The schedule exchange between different employees can only occur when the expected date and the fulfil date are equal.</t>
  </si>
  <si>
    <t>Schedule change must be provided.</t>
  </si>
  <si>
    <t>Invalid schedule change.</t>
  </si>
  <si>
    <t>Active must be provided.</t>
  </si>
  <si>
    <t>Invalid absence.</t>
  </si>
  <si>
    <t>Notice must be provided.</t>
  </si>
  <si>
    <t>Invalid notice.</t>
  </si>
  <si>
    <t>Identity Card must be provided.</t>
  </si>
  <si>
    <t>Identity Card duplicated.</t>
  </si>
  <si>
    <t>The schedule load before the break is not in accordance with the labour contract of employee. @1</t>
  </si>
  <si>
    <t>Daily schedule load is not in accordance with employee @1 labour contract.</t>
  </si>
  <si>
    <t>Weekly schedule load to perform must be provided.</t>
  </si>
  <si>
    <t>Weekly schedule load must be provided.</t>
  </si>
  <si>
    <t>Role must be provided.</t>
  </si>
  <si>
    <t>Invalid role.</t>
  </si>
  <si>
    <t>Hash key must be provided.</t>
  </si>
  <si>
    <t>Invalid schedule cycle.</t>
  </si>
  <si>
    <t>Club must be provided.</t>
  </si>
  <si>
    <t>Invalid club.</t>
  </si>
  <si>
    <t>Open code for the use of the position that generated the log must be provided.</t>
  </si>
  <si>
    <t>Unit code must be provided.</t>
  </si>
  <si>
    <t>Code must be provided.</t>
  </si>
  <si>
    <t>Employee must be provided.</t>
  </si>
  <si>
    <t>Employee was laid off. Enter a valid employee.</t>
  </si>
  <si>
    <t>Invalid employee.</t>
  </si>
  <si>
    <t>Employee was already scheduled on a different schedule.</t>
  </si>
  <si>
    <t>Employee cannot reach the average schedule load within the schedule period. Please check the “Adaptability” parameter</t>
  </si>
  <si>
    <t>Invalid Adaptability Contract.</t>
  </si>
  <si>
    <t>Contract must be provided.</t>
  </si>
  <si>
    <t>Date to fulfil must be provided.</t>
  </si>
  <si>
    <t>Date of the first schedule must be provided.</t>
  </si>
  <si>
    <t>Date of the first schedule cannot be smaller than the date of admission of the employee</t>
  </si>
  <si>
    <t>Date of request must be provided.</t>
  </si>
  <si>
    <t>Date must be provided.</t>
  </si>
  <si>
    <t>Final date must be provided.</t>
  </si>
  <si>
    <t>Final date must a Sunday.</t>
  </si>
  <si>
    <t>Expected date hour 1 must be provided.</t>
  </si>
  <si>
    <t>Expected date hour 2 must be provided.</t>
  </si>
  <si>
    <t>Initial date must be provided.</t>
  </si>
  <si>
    <t>Initial date must be smaller than the final date.</t>
  </si>
  <si>
    <t>Initial date must be in the future.</t>
  </si>
  <si>
    <t>Initial date must be a Monday.</t>
  </si>
  <si>
    <t>Expected date must be provided.</t>
  </si>
  <si>
    <t>Rest must be provided.</t>
  </si>
  <si>
    <t>Description must be provided.</t>
  </si>
  <si>
    <t>Performance hour of the department must be higher than zero.</t>
  </si>
  <si>
    <t>Performance hour must be provided.</t>
  </si>
  <si>
    <t>Addressee must be provided.</t>
  </si>
  <si>
    <t>The schedule ranges of the department must be recorded for all days of the week between @1 and @2.</t>
  </si>
  <si>
    <t>Weekday must be provided.</t>
  </si>
  <si>
    <t>Domain must be provided.</t>
  </si>
  <si>
    <t>Invalid domain.</t>
  </si>
  <si>
    <t>Invalid company.</t>
  </si>
  <si>
    <t>This schedule change is not valid! The employee @1 does not have a schedule on the week of date @2.</t>
  </si>
  <si>
    <t>There is already a pending solicitation for this employee! Please authorize or reject this pending solicitation before proceeding with a new one.</t>
  </si>
  <si>
    <t>Event must be provided.</t>
  </si>
  <si>
    <t>Invalid event.</t>
  </si>
  <si>
    <t>There is a schedule generated for the employee. In order to apply the contract changes it might be necessary to reprocess it.</t>
  </si>
  <si>
    <t>There is an active work schedule beginning on the same date for employee. @1</t>
  </si>
  <si>
    <t>There is an active work schedule, with a period beginning on the same date in group. @1</t>
  </si>
  <si>
    <t>There are absences associated with this reason for absence. Exclusion cancelled.</t>
  </si>
  <si>
    <t>There are absences for the employee. Exclusion cancelled.</t>
  </si>
  <si>
    <t>There are schedule cycles associated with this cycle. Exclusion cancelled.</t>
  </si>
  <si>
    <t>There are schedule cycles associated with this group. Exclusion cancelled.</t>
  </si>
  <si>
    <t>There are employees associated with this section. Exclusion cancelled.</t>
  </si>
  <si>
    <t>There are employees associated with this group. Exclusion cancelled.</t>
  </si>
  <si>
    <t>There are employees associated with this profile. Exclusion cancelled.</t>
  </si>
  <si>
    <t>There are employees associated with this Job Title. Exclusion cancelled.</t>
  </si>
  <si>
    <t>There are employees associated with the role. Exclusion cancelled.</t>
  </si>
  <si>
    <t>There are labour contracts associated with the employee. Exclusion cancelled.</t>
  </si>
  <si>
    <t>There is performance data associated with this department. Exclusion cancelled.</t>
  </si>
  <si>
    <t>There is budget data associated with this department. Exclusion cancelled.</t>
  </si>
  <si>
    <t>There is actual data associated with this department. Exclusion cancelled.</t>
  </si>
  <si>
    <t>There are addressees associated with this notice. Exclusion cancelled.</t>
  </si>
  <si>
    <t>There are details associated with this schedule. Exclusion cancelled.</t>
  </si>
  <si>
    <t>There are domain details associated with this domain. Exclusion cancelled.</t>
  </si>
  <si>
    <t>There are weekly cycle details associated with this cycle. Exclusion cancelled.</t>
  </si>
  <si>
    <t>There are schedules associated with this department. Exclusion cancelled.</t>
  </si>
  <si>
    <t>There are schedules associated with this reason for absence. Exclusion cancelled.</t>
  </si>
  <si>
    <t>There are schedules associated with this Workstation. Exclusion cancelled.</t>
  </si>
  <si>
    <t>There are schedules associated with this Job Title. Exclusion cancelled.</t>
  </si>
  <si>
    <t>There are schedules associated with the contract. Exclusion cancelled.</t>
  </si>
  <si>
    <t>There are schedules associated with this reason for change. Exclusion cancelled.</t>
  </si>
  <si>
    <t>There are work schedules for the employee. Exclusion cancelled.</t>
  </si>
  <si>
    <t>There are supplementary work schedules associated with this department. Exclusion cancelled.</t>
  </si>
  <si>
    <t>There are supplementary work schedules associated with this job title. Exclusion cancelled.</t>
  </si>
  <si>
    <t>There are supplementary work schedules associated with the employee. Exclusion cancelled.</t>
  </si>
  <si>
    <t>There are supplementary work schedules associated with the workstation. Exclusion cancelled.</t>
  </si>
  <si>
    <t>There are estimates associated with this department. Exclusion cancelled.</t>
  </si>
  <si>
    <t>There are events associated with this department. Exclusion cancelled.</t>
  </si>
  <si>
    <t>There are events associated with this unit. Exclusion cancelled.</t>
  </si>
  <si>
    <t>There are schedule ranges associated with this department. Exclusion cancelled.</t>
  </si>
  <si>
    <t>There are schedule ranges associated with this group. Delete schedule ranges</t>
  </si>
  <si>
    <t>There are schedule ranges associated with the employee. Exclusion cancelled.</t>
  </si>
  <si>
    <t>There are schedule ranges associated with this unit. Exclusion cancelled.</t>
  </si>
  <si>
    <t>There are bank holidays associated with this unit. Exclusion cancelled.</t>
  </si>
  <si>
    <t>There are groups associated with this department. Exclusion cancelled.</t>
  </si>
  <si>
    <t>There are brands associated with this logo. Exclusion cancelled.</t>
  </si>
  <si>
    <t>There are department mappings associated with this department. Exclusion cancelled.</t>
  </si>
  <si>
    <t>There are unit mappings associated with this unit. Exclusion cancelled.</t>
  </si>
  <si>
    <t>There are members associated with this club. Exclusion cancelled.</t>
  </si>
  <si>
    <t>There are cycle models associated with the employee. Exclusion cancelled.</t>
  </si>
  <si>
    <t>There are other groups associated with this group. Delete sub-groups.</t>
  </si>
  <si>
    <t>There are parameters associated with this company. Exclusion cancelled.</t>
  </si>
  <si>
    <t>There are parameters associated with this notice. Exclusion cancelled.</t>
  </si>
  <si>
    <t>There are profiles associated with the role. Exclusion cancelled.</t>
  </si>
  <si>
    <t>There are access profiles associated with the employee. Exclusion cancelled.</t>
  </si>
  <si>
    <t>There are skillsets associated to this schedule. Exclusion cancelled.</t>
  </si>
  <si>
    <t>There are service stations associated with this job title. Exclusion cancelled.</t>
  </si>
  <si>
    <t>There is mandatory quantity of station associated with this job title</t>
  </si>
  <si>
    <t>There are employees associated with the contract. Exclusion cancelled.</t>
  </si>
  <si>
    <t>There are contacts associated with the contract.</t>
  </si>
  <si>
    <t>There are schedule exchanges/modifications associated to this unit. Exclusion cancelled.</t>
  </si>
  <si>
    <t>There are records in the processing line associated with this department. Exclusion cancelled.</t>
  </si>
  <si>
    <t>There are departments associated with this unit. Exclusion cancelled.</t>
  </si>
  <si>
    <t>There are departments associated with this event. Exclusion cancelled.</t>
  </si>
  <si>
    <t>There are departments associated with the employee. Exclusion cancelled.</t>
  </si>
  <si>
    <t>There are requests for exchange/change of schedule associated with this department. Exclusion cancelled.</t>
  </si>
  <si>
    <t>There are requests for exchange/change of schedule associated with this reason for change. Exclusion cancelled.</t>
  </si>
  <si>
    <t>There are requests for exchange/change of schedule associated with the employee. Exclusion cancelled.</t>
  </si>
  <si>
    <t>There are times out of station associated with this reason. Exclusion cancelled.</t>
  </si>
  <si>
    <t>There are times out of station associated with the employee. Exclusion cancelled.</t>
  </si>
  <si>
    <t>There are job title associated with the employee. Exclusion cancelled.</t>
  </si>
  <si>
    <t>There are types of station associated with this department. Exclusion cancelled.</t>
  </si>
  <si>
    <t>There is supplementary work in the processing line. Exclusion cancelled.</t>
  </si>
  <si>
    <t>There are translations associated with this dictionary. Exclusion cancelled.</t>
  </si>
  <si>
    <t>There are translations of exception associated with this dictionary. Exclusion cancelled.</t>
  </si>
  <si>
    <t>There are units associated with this company. Exclusion cancelled.</t>
  </si>
  <si>
    <t>There are units associated with this insignia. Exclusion cancelled.</t>
  </si>
  <si>
    <t>There are units associated with this event. Exclusion cancelled.</t>
  </si>
  <si>
    <t>Adjustment factor must be provided.</t>
  </si>
  <si>
    <t>Additional half-shift time off cannot be the last day off of the week.</t>
  </si>
  <si>
    <t>Invalid formatting.</t>
  </si>
  <si>
    <t>The granularity of the schedule cannot be higher than the interim period of the department.</t>
  </si>
  <si>
    <t>Granularity must be provided.</t>
  </si>
  <si>
    <t>Invalid granularity (15,30 or 60).</t>
  </si>
  <si>
    <t>Group must be active.</t>
  </si>
  <si>
    <t>Group must be provided.</t>
  </si>
  <si>
    <t>Invalid group.</t>
  </si>
  <si>
    <t>Origin group must be provided.</t>
  </si>
  <si>
    <t>Invalid origin group.</t>
  </si>
  <si>
    <t>Standard group must be provided. (Y/N)</t>
  </si>
  <si>
    <t>Active task group (Y/N).</t>
  </si>
  <si>
    <t>Bank Holiday has been registered for this unit!</t>
  </si>
  <si>
    <t>Open Bank Holiday</t>
  </si>
  <si>
    <t>Priority</t>
  </si>
  <si>
    <t>The reason of alteration must be provided.</t>
  </si>
  <si>
    <t>Type of operation must be provided.</t>
  </si>
  <si>
    <t>Invalid type of alteration.</t>
  </si>
  <si>
    <t>Invalid type of operation.</t>
  </si>
  <si>
    <t>There is a schedule generated for the period. Do you wish to Continue?</t>
  </si>
  <si>
    <t>There already is a schedule being processed for the employee. It is not possible to change your absences.</t>
  </si>
  <si>
    <t>There is already a defined absence with a break that coincides with the provided break.</t>
  </si>
  <si>
    <t>There is no estimate for the destined period.</t>
  </si>
  <si>
    <t>DAY OFF</t>
  </si>
  <si>
    <t>Employee file and parameters</t>
  </si>
  <si>
    <t>The employees already has a registered skillsets associated with this priority.</t>
  </si>
  <si>
    <t>Half-shift time off in week with automatic day</t>
  </si>
  <si>
    <t>Invalid period. In @1</t>
  </si>
  <si>
    <t>Employee already allocated for this day. Do you wish to override?_x000D_</t>
  </si>
  <si>
    <t>Schedule break invalid for @1</t>
  </si>
  <si>
    <t>The type of break must be provided</t>
  </si>
  <si>
    <t>Processing_x000D_</t>
  </si>
  <si>
    <t>The schedule break cannot exceed 5 hours straight.</t>
  </si>
  <si>
    <t>Event can not be created for the past</t>
  </si>
  <si>
    <t>Invalid calculation basis</t>
  </si>
  <si>
    <t>Employee without job title._x000D_</t>
  </si>
  <si>
    <t>Invalid situation. (Y/N)</t>
  </si>
  <si>
    <t>Invalid label mandatory indicator. (Y/N)</t>
  </si>
  <si>
    <t>CREATED</t>
  </si>
  <si>
    <t>NOT FINISHED</t>
  </si>
  <si>
    <t>On Hold_x000D_</t>
  </si>
  <si>
    <t>NOT PROCESSED_x000D_</t>
  </si>
  <si>
    <t>ERROR</t>
  </si>
  <si>
    <t>NOT VALID</t>
  </si>
  <si>
    <t>DAY WITHOUT WORK_x000D_</t>
  </si>
  <si>
    <t>BANK HOLIDAY</t>
  </si>
  <si>
    <t>The provided schedule is out of limits of the department schedule. Do you want to continue?</t>
  </si>
  <si>
    <t>Weekly schedule load</t>
  </si>
  <si>
    <t>PERIOD OF</t>
  </si>
  <si>
    <t>Consecutive number of days without days off larger than the allowable</t>
  </si>
  <si>
    <t>Break exceeded 5 consecutive hours</t>
  </si>
  <si>
    <t>NUMBER_HOURS_WEEK</t>
  </si>
  <si>
    <t>Processing</t>
  </si>
  <si>
    <t>Schedule change/Absence filing</t>
  </si>
  <si>
    <t>The minimum number of breaking days must be provided.</t>
  </si>
  <si>
    <t>The maximum number of days without a break must be provided</t>
  </si>
  <si>
    <t>Employees register source</t>
  </si>
  <si>
    <t>Half-shift time off</t>
  </si>
  <si>
    <t>Origin must be selected</t>
  </si>
  <si>
    <t>There are requests of exchanges for this employee. Exclusion aborted.</t>
  </si>
  <si>
    <t>Employee has the permanent  department configured</t>
  </si>
  <si>
    <t>There is an absence filed for this day</t>
  </si>
  <si>
    <t>Schedule for start of work cannot be null</t>
  </si>
  <si>
    <t>Schedule for end of work cannot be null</t>
  </si>
  <si>
    <t>Schedule for start of break cannot be null</t>
  </si>
  <si>
    <t>Schedule for end of break cannot be null</t>
  </si>
  <si>
    <t>Schedule for start of break is bigger than the end of break</t>
  </si>
  <si>
    <t>Break schedule is out of work limit</t>
  </si>
  <si>
    <t>Reason for change cannot be null</t>
  </si>
  <si>
    <t>Work starting time schedule is longer than the mandatory rest</t>
  </si>
  <si>
    <t>It was not possible to exclude the employee timetable on the schedule</t>
  </si>
  <si>
    <t>It was not possible to save the employee timetable on the schedule</t>
  </si>
  <si>
    <t>One of the following was not selected: Department / Group / Employee</t>
  </si>
  <si>
    <t>It is not possible to exclude the default group</t>
  </si>
  <si>
    <t>Employee has no active contract.</t>
  </si>
  <si>
    <t>Week number of a cycle must be provided.</t>
  </si>
  <si>
    <t xml:space="preserve">Description field required </t>
  </si>
  <si>
    <t>chain logotype does not exist</t>
  </si>
  <si>
    <t>Exists a chain associated to that logotype</t>
  </si>
  <si>
    <t>Description field cannot be empty/null</t>
  </si>
  <si>
    <t>Profile name must be provided</t>
  </si>
  <si>
    <t>It was not possible to insert the parameters for the warning notice</t>
  </si>
  <si>
    <t>Notification alias cannot be null</t>
  </si>
  <si>
    <t>Notification parameters cannot be null</t>
  </si>
  <si>
    <t>Profile code can´t be null</t>
  </si>
  <si>
    <t>The selected profile does not exist</t>
  </si>
  <si>
    <t>Log code cannot be null</t>
  </si>
  <si>
    <t>Break length of employee @1 is different from the contract dated on @2</t>
  </si>
  <si>
    <t>Paid break length of employee @1 is different from the contract dated on @2</t>
  </si>
  <si>
    <t>Work duration of employee @1 until break is different from the contract dated on @2</t>
  </si>
  <si>
    <t xml:space="preserve">Worded days from employee @1 are out of the allowed limit on the contract dated on @2. Do you wish to continue? </t>
  </si>
  <si>
    <t>Schedule scope</t>
  </si>
  <si>
    <t>Forecast scope</t>
  </si>
  <si>
    <t>The number of weeks for the cycle exceeded the maximum number of @1 weeks.</t>
  </si>
  <si>
    <t>The employee @1 with skillset on date @2. Possible skillset cancellation. Do you wish to continue?</t>
  </si>
  <si>
    <t>The group has associated processes: Delete processes.</t>
  </si>
  <si>
    <t>Minimum workdays per week insufficient for the provided scheduled load</t>
  </si>
  <si>
    <t>There are not any schedules to be copied.</t>
  </si>
  <si>
    <t>This employee does not have the provided skillset @1.</t>
  </si>
  <si>
    <t>There is already a priority for this job title for this employee.</t>
  </si>
  <si>
    <t>The maximum adaptability limit configured on the unity is {0}.</t>
  </si>
  <si>
    <t>User without system access</t>
  </si>
  <si>
    <t>FWH</t>
  </si>
  <si>
    <t>The maximum number of weeks cannot be changed as the group "{0}" has greater adaptability than the provided value.</t>
  </si>
  <si>
    <t>The employee has associated processes: Exclusion cancelled.</t>
  </si>
  <si>
    <t>The amount of hours provided should be less or equal to {0}</t>
  </si>
  <si>
    <t>Admission date cannot be null.</t>
  </si>
  <si>
    <t>Resignation date cannot be earlier than the Admission Date</t>
  </si>
  <si>
    <t>There is already a group with the same name in this section</t>
  </si>
  <si>
    <t>Adaptability minimum limit should be 1.</t>
  </si>
  <si>
    <t>Week from @1 to @2</t>
  </si>
  <si>
    <t>No need to change by the same schedule.</t>
  </si>
  <si>
    <t>There are not valid days for copying. Check the date of origin and destination of the data.</t>
  </si>
  <si>
    <t>No Registration</t>
  </si>
  <si>
    <t> Country should be provided</t>
  </si>
  <si>
    <t> State should be provided</t>
  </si>
  <si>
    <t> City should be provided</t>
  </si>
  <si>
    <t>There is already holiday registered on this date for this country</t>
  </si>
  <si>
    <t>There is already holiday registered on this date for this state</t>
  </si>
  <si>
    <t>There is already holiday registered on this date for this city</t>
  </si>
  <si>
    <t>The Job Title does not allow skillsets</t>
  </si>
  <si>
    <t>Skillsets cannot be prohibited as there are already employees with skillsets in this position.</t>
  </si>
  <si>
    <t>Priority skillset should be in the employee origin section.</t>
  </si>
  <si>
    <t>The number of hours of daily work is not in accordance with the current contract.</t>
  </si>
  <si>
    <t>Invalid Schedule configuration.</t>
  </si>
  <si>
    <t>Current contract is different from the scheduled contract.</t>
  </si>
  <si>
    <t>Extended</t>
  </si>
  <si>
    <t>There was no collective convection used in this processing.</t>
  </si>
  <si>
    <t>Weekly schedule load is not in accordance with the settings for the employee @1 at date @2. Do you wish to continue?</t>
  </si>
  <si>
    <t>The number of weeks to process is different from the number of weeks of the least common multiple of adaptability of the selected items, it is not possible to process the range for the selected period. Do you want to change the processing period to @? weeks?</t>
  </si>
  <si>
    <t>There was an error approving the days off map of employee @1.</t>
  </si>
  <si>
    <t>Time in skillsets is lower than allowed</t>
  </si>
  <si>
    <t>There are no schedule cycles to be copied.</t>
  </si>
  <si>
    <t>There is a section with the same name for the selected unit.</t>
  </si>
  <si>
    <t>This will erase future schedules. Do you wish to continue?</t>
  </si>
  <si>
    <t>Availability is outside the schedule range of the group or sections of employee skillsets. Do you wish to continue?</t>
  </si>
  <si>
    <t>Impossible to ensure compliance with all contractual requirements. It should be ensured that there is at least @1 days in which the daily availability period is larger than the minimum daily work (@2 hour @3 minutes). Do you wish to continue?</t>
  </si>
  <si>
    <t>Impossible to ensure compliance with all contractual requirements. It should be ensured that there is at least @1 days in which the daily availability period is larger than the minimum work without a break (@2 hour @3 minutes). Do you wish to continue?</t>
  </si>
  <si>
    <t>Impossible to ensure compliance with all contractual requirements. It should be ensured that the current availability (@1 hour and @2 minutes) enables weekly schedule load compliance (@3 hours). Do you wish to continue?</t>
  </si>
  <si>
    <t>Invalid @1 opening hours.</t>
  </si>
  <si>
    <t>Invalid @1 closing hours.</t>
  </si>
  <si>
    <t>In order to erase the group(s), the following operations have to be performed. Do you wish to continue?</t>
  </si>
  <si>
    <t>There are employees associated with the group @1. Do you wish to move them to the Default group?</t>
  </si>
  <si>
    <t>There schedule cycles associated with the group @1. Do you wish to delete them?</t>
  </si>
  <si>
    <t>There are slots associated with the group @1. Do you wish to delete them?</t>
  </si>
  <si>
    <t>There are subgroups associated with the group @1. Do you wish to delete them?</t>
  </si>
  <si>
    <t>There are processes associated with the group @1. Do you wish to delete them?</t>
  </si>
  <si>
    <t>Number of days in work week is not in accordance with the contract</t>
  </si>
  <si>
    <t>The day %s is a closed holiday.</t>
  </si>
  <si>
    <t>Employee @1 has day @2 registred as an absence</t>
  </si>
  <si>
    <t>The weekly schedule load cannot be met for employee @1</t>
  </si>
  <si>
    <t>The maximum number of consecutive working days for the employee @1 exceeds the maximum configured on the contract on date @2.</t>
  </si>
  <si>
    <t xml:space="preserve">Amount of days off for employee @1 are above contract dated @2. </t>
  </si>
  <si>
    <t>Amount of days off for employee @1 are below contract dated @2.</t>
  </si>
  <si>
    <t>Employee @1  workstation will be affected.</t>
  </si>
  <si>
    <t>The maximum number of consecutive working Sundays for employee @1 exceeds the maximum set in the contract at date @2.</t>
  </si>
  <si>
    <t>The continuous period of work for employee @1 is not in accordance with the current contract.</t>
  </si>
  <si>
    <t>The amount of break time for employee @1 is not in accordance with the current contract.</t>
  </si>
  <si>
    <t>Schedule range is not in accordance with the settings for the employee @1 at date @2.</t>
  </si>
  <si>
    <t>update</t>
  </si>
  <si>
    <t>PARAMETER_NOT_EXISTS</t>
  </si>
  <si>
    <t>DATA_INICIO_MES_FECHADO</t>
  </si>
  <si>
    <t>DATA_FIM_MES_FECHADO</t>
  </si>
  <si>
    <t>Data Inicio inválida, o mês já se encontra fechado.</t>
  </si>
  <si>
    <t>Data Fim inválida, o mês já se encontra fechado.</t>
  </si>
  <si>
    <t>EN Data Inicio inválida, o mês já se encontra fechado.</t>
  </si>
  <si>
    <t>EN Data Fim inválida, o mês já se encontra fechado.</t>
  </si>
  <si>
    <t>ES Data Fim inválida, o mês já se encontra fechado.</t>
  </si>
  <si>
    <t>ES Data Inicio inválida, o mês já se encontra fechado.</t>
  </si>
  <si>
    <t>System Parameter not definied: @1</t>
  </si>
  <si>
    <t>ES Parâmetro de sistema não definido: @1</t>
  </si>
  <si>
    <t>Parâmetro de sistema não definido: @1</t>
  </si>
  <si>
    <t>MIN_DAYS_WITH_INT</t>
  </si>
  <si>
    <t>MAX_DAYS_WITH_INT</t>
  </si>
  <si>
    <t>O número mínimo de dias com intervalo para o colaborador @1 na data @2 não está de acordo com o contrato.</t>
  </si>
  <si>
    <t>O número máximo de dias com intervalo para o colaborador @1 na data @2 não está de acordo com o contrato.</t>
  </si>
  <si>
    <t>ES O número mínimo de dias com intervalo para o colaborador @1 na data @2 não está de acordo com o contrato.</t>
  </si>
  <si>
    <t>EN O número mínimo de dias com intervalo para o colaborador @1 na data @2 não está de acordo com o contrato.</t>
  </si>
  <si>
    <t>CONTINGENTE_DATA_INI_INVALIDA</t>
  </si>
  <si>
    <t>CONTINGENTE_DATA_FIM_INVALIDA</t>
  </si>
  <si>
    <t>CONTINGENTE_SALDO_INSUFICIENTE</t>
  </si>
  <si>
    <t>CONTINGENTE_INVALIDO</t>
  </si>
  <si>
    <t>Data Inicio não é válida para o Intervalo de Vigência do Contingente.</t>
  </si>
  <si>
    <t>Data Fim não é válida para o Intervalo de Vigência do Contingente.</t>
  </si>
  <si>
    <t>Saldo Insuficiente.</t>
  </si>
  <si>
    <t>Contingente inválido.</t>
  </si>
  <si>
    <t>EN Data Inicio não é válida para o Intervalo de Vigência do Contingente.</t>
  </si>
  <si>
    <t>EN Data Fim não é válida para o Intervalo de Vigência do Contingente.</t>
  </si>
  <si>
    <t>EN Saldo Insuficiente.</t>
  </si>
  <si>
    <t>EN Contingente inválido.</t>
  </si>
  <si>
    <t>ES Data Inicio não é válida para o Intervalo de Vigência do Contingente.</t>
  </si>
  <si>
    <t>ES Data Fim não é válida para o Intervalo de Vigência do Contingente.</t>
  </si>
  <si>
    <t>ES Saldo Insuficiente.</t>
  </si>
  <si>
    <t>ES Contingente inválido.</t>
  </si>
  <si>
    <t>REGRA_AUSENCIA_INVALIDA</t>
  </si>
  <si>
    <t>COLABORADOR_SEM_HORARIO</t>
  </si>
  <si>
    <t>Regra de ausência Inválida</t>
  </si>
  <si>
    <t>ES Regra de ausência Inválida</t>
  </si>
  <si>
    <t>EN Regra de ausência Inválida</t>
  </si>
  <si>
    <t>ES O número máximo de dias com intervalo para o colaborador @1 na data @2 não está de acordo com o contrato.</t>
  </si>
  <si>
    <t>EN O número máximo de dias com intervalo para o colaborador @1 na data @2 não está de acordo com o contrato.</t>
  </si>
  <si>
    <t>O colaborador ainda não tem horário gerado para a data @1.</t>
  </si>
  <si>
    <t>ES O colaborador ainda não tem horário gerado para a data @1.</t>
  </si>
  <si>
    <t>EN O colaborador ainda não tem horário gerado para a data @1.</t>
  </si>
  <si>
    <t>ERRO_NAO_EXISTE_FAIXA_SECAO</t>
  </si>
  <si>
    <t>Não existe faixa horária para a secção @1.</t>
  </si>
  <si>
    <t>ES Não existe faixa horária para a secção @1.</t>
  </si>
  <si>
    <t>EN Não existe faixa horária para a secção @1.</t>
  </si>
  <si>
    <t>ERROR_CLOSE_MONTH</t>
  </si>
  <si>
    <t>Data(s) contida(s) num mês/ano já fechado</t>
  </si>
  <si>
    <t>ES Data(s) contida(s) num mês/ano já fechado</t>
  </si>
  <si>
    <t>EN Data(s) contida(s) num mês/ano já fechado</t>
  </si>
  <si>
    <t>AJUSTE_DATA_PASSADO</t>
  </si>
  <si>
    <t>14/abr</t>
  </si>
  <si>
    <t>Não é possível realizar ajustes para datas no passado</t>
  </si>
  <si>
    <t>ES Não é possível realizar ajustes para datas no passado</t>
  </si>
  <si>
    <t>EN Não é possível realizar ajustes para datas no passado</t>
  </si>
  <si>
    <t>O colaborador @1 não tem polivalência para a troca pretendida.</t>
  </si>
  <si>
    <t>ES O colaborador @1 não tem polivalência para a troca pretendida.</t>
  </si>
  <si>
    <t>EN O colaborador @1 não tem polivalência para a troca pretendida.</t>
  </si>
  <si>
    <t>TROCA_DIA_VAZIO</t>
  </si>
  <si>
    <t>18/abr</t>
  </si>
  <si>
    <t>Não é possível realizar trocas com dias vazios/não escalados</t>
  </si>
  <si>
    <t>ES Não é possível realizar trocas com dias vazios/não escalados</t>
  </si>
  <si>
    <t>EN Não é possível realizar trocas com dias vazios/não escalados</t>
  </si>
  <si>
    <t>ERRO_GRUPO_TAREFA</t>
  </si>
  <si>
    <t>Não é possível selecionar um grupo tarefa</t>
  </si>
  <si>
    <t>ES Não é possível selecionar um grupo tarefa</t>
  </si>
  <si>
    <t>EN Não é possível selecionar um grupo tarefa</t>
  </si>
  <si>
    <t>Existem escalas para mover. É necessário preencher a Polivalência Destino</t>
  </si>
  <si>
    <t>ES Existem escalas para mover. É necessário preencher a Polivalência Destino</t>
  </si>
  <si>
    <t>EN Existem escalas para mover. É necessário preencher a Polivalência Destino</t>
  </si>
  <si>
    <t>DICIONARIO CODIGO CHAR</t>
  </si>
  <si>
    <t>REP_RODAPE_JORN</t>
  </si>
  <si>
    <t>(a) Jornada Contínua</t>
  </si>
  <si>
    <t>ES (a) Jornada Contínua</t>
  </si>
  <si>
    <t>EN (a) Jornada Contínua</t>
  </si>
  <si>
    <t>REENVIO_INVALIDO</t>
  </si>
  <si>
    <t>Reenvio inválido: existem horários por aprovar</t>
  </si>
  <si>
    <t>EN Reenvio inválido: existem horários por aprovar</t>
  </si>
  <si>
    <t>ES Reenvio inválido: existem horários por aprovar</t>
  </si>
  <si>
    <t>ENDDATE_BIGGER</t>
  </si>
  <si>
    <t>STARTDATE_EQUALS</t>
  </si>
  <si>
    <t>IS_IMPORTED</t>
  </si>
  <si>
    <t>CARDNUMBER_NULL</t>
  </si>
  <si>
    <t>IS_CARD_ALREADY</t>
  </si>
  <si>
    <t>Data final da vigência inserida é maior que data inicio do registo ativo.</t>
  </si>
  <si>
    <t>Data inicial da vigência é igual a do registo ativo.</t>
  </si>
  <si>
    <t>Registo importado não pode ser alterado.</t>
  </si>
  <si>
    <t>Cartão inválido.</t>
  </si>
  <si>
    <t>Cartão se econtra em uso.</t>
  </si>
  <si>
    <t>Data final da vigência inserida é maior que data inicio do registro ativo.</t>
  </si>
  <si>
    <t>Data inicial da vigência é igual a do registro ativo.</t>
  </si>
  <si>
    <t>Registro importado não pode ser alterado.</t>
  </si>
  <si>
    <t>ES Data final da vigência inserida é maior que data inicio do registo ativo.</t>
  </si>
  <si>
    <t>ES Data inicial da vigência é igual a do registo ativo.</t>
  </si>
  <si>
    <t>ES Registo importado não pode ser alterado.</t>
  </si>
  <si>
    <t>ES Cartão inválido.</t>
  </si>
  <si>
    <t>ES Cartão se econtra em uso.</t>
  </si>
  <si>
    <t>EN Data final da vigência inserida é maior que data inicio do registo ativo.</t>
  </si>
  <si>
    <t>EN Data inicial da vigência é igual a do registo ativo.</t>
  </si>
  <si>
    <t>EN Registo importado não pode ser alterado.</t>
  </si>
  <si>
    <t>EN Cartão inválido.</t>
  </si>
  <si>
    <t>EN Cartão se econtra em uso.</t>
  </si>
  <si>
    <t>INTEGRATION_SAP_EXCEPTION_ERROR</t>
  </si>
  <si>
    <t>SECAO_SEM_GRUPO</t>
  </si>
  <si>
    <t>EMPLOYEE_CARD_ERROR</t>
  </si>
  <si>
    <t>EMPLOYEE_TIMEBANK_ERROR</t>
  </si>
  <si>
    <t>EMPLOYEE_NIGHTWORK_ERROR</t>
  </si>
  <si>
    <t>EMPLOYEE_NW_PAY_ERROR</t>
  </si>
  <si>
    <t>Secão sem grupo padrão.</t>
  </si>
  <si>
    <t>Erro de Integração de SAP.</t>
  </si>
  <si>
    <t>Erro de Excepção na Integração do Trabalho Noturno do Colaborador.</t>
  </si>
  <si>
    <t>Erro de Excepção na Integração do Subsídio de Turno do Colaborador.</t>
  </si>
  <si>
    <t>Error de Integración de SAP.</t>
  </si>
  <si>
    <t>Sección sin grupo predeterminado.</t>
  </si>
  <si>
    <t>Erro de Excepção na Integração do Cartão do Colaborador.</t>
  </si>
  <si>
    <t>Erro de Excepção na Integração do Banco de Horas do Colaborador.</t>
  </si>
  <si>
    <t>Erro de Excepção na Integração do Cartão do  Colaborador.</t>
  </si>
  <si>
    <t>SAP Integration Error.</t>
  </si>
  <si>
    <t>Section without standard group.</t>
  </si>
  <si>
    <t>Error de Excepción en la Integración de la Tarjeta de Empleado.</t>
  </si>
  <si>
    <t>Error de Excepción en la Integración de Banco de Tiempo de Empleado.</t>
  </si>
  <si>
    <t>Error de Excepción en la Integración de Trabajo Nocturno de Empleado.</t>
  </si>
  <si>
    <t>Exception Error in the Employee Card Integration.</t>
  </si>
  <si>
    <t>Exception Error in the Employee Timebank Integration.</t>
  </si>
  <si>
    <t>Exception Error in the Employee Nightwork Integration.</t>
  </si>
  <si>
    <t>Exception Error in the Employee Nightwork Pay Integration.</t>
  </si>
  <si>
    <t>DESCRICAO_MOT_AP_INVALIDA</t>
  </si>
  <si>
    <t>Descrição do Motivo de Ausencia Inválida.</t>
  </si>
  <si>
    <t>Invalid Description of Absence Reason.</t>
  </si>
  <si>
    <t>HAS_IHT</t>
  </si>
  <si>
    <t>O Colaborador tem Isenção de Horário de Trabalho.</t>
  </si>
  <si>
    <t>The Employee has Working Hours Exemption</t>
  </si>
  <si>
    <t>ES Descrição do Motivo de Ausencia Inválida.</t>
  </si>
  <si>
    <t>Es O Colaborador tem Isenção de Horário de Trabalho.</t>
  </si>
  <si>
    <t>ES Erro de Excepção na Integração do Subsídio de Turno do Colaborador.</t>
  </si>
  <si>
    <t>A geração de horários não deve ultrapassar @1 semana(s).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</si>
</sst>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6]d/mmm;@"/>
  </numFmts>
  <fonts count="4"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49" fontId="1" fillId="0" borderId="1" xfId="0" applyNumberFormat="1" applyFont="1" applyBorder="1"/>
    <xf numFmtId="49" fontId="1" fillId="0" borderId="0" xfId="0" applyNumberFormat="1" applyFont="1" applyAlignment="1">
      <alignment horizontal="center" vertical="center"/>
    </xf>
    <xf numFmtId="49" fontId="1" fillId="0" borderId="0" xfId="0" applyNumberFormat="1" applyFont="1" applyFill="1" applyBorder="1" applyAlignment="1">
      <alignment horizontal="center" vertical="center"/>
    </xf>
    <xf numFmtId="0" fontId="2" fillId="0" borderId="0" xfId="0" applyFont="1"/>
    <xf numFmtId="0" fontId="2" fillId="0" borderId="1" xfId="0" applyNumberFormat="1" applyFont="1" applyBorder="1"/>
    <xf numFmtId="49" fontId="2" fillId="0" borderId="1" xfId="0" applyNumberFormat="1" applyFont="1" applyBorder="1"/>
    <xf numFmtId="0" fontId="2" fillId="0" borderId="1" xfId="0" applyFont="1" applyBorder="1"/>
    <xf numFmtId="164"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Fill="1" applyBorder="1"/>
    <xf numFmtId="0" fontId="2" fillId="0" borderId="1" xfId="0" applyFont="1" applyFill="1" applyBorder="1"/>
    <xf numFmtId="49" fontId="2" fillId="0" borderId="2" xfId="0" applyNumberFormat="1" applyFont="1" applyFill="1" applyBorder="1"/>
    <xf numFmtId="0" fontId="2" fillId="0" borderId="2" xfId="0" applyFont="1" applyFill="1" applyBorder="1"/>
    <xf numFmtId="0" fontId="3" fillId="0" borderId="1" xfId="0" applyFont="1" applyFill="1" applyBorder="1" applyAlignment="1">
      <alignment vertical="center" wrapText="1"/>
    </xf>
    <xf numFmtId="49" fontId="2" fillId="0" borderId="1" xfId="0" applyNumberFormat="1" applyFont="1" applyFill="1" applyBorder="1" applyAlignment="1">
      <alignment horizontal="center" vertical="center"/>
    </xf>
    <xf numFmtId="49" fontId="2" fillId="0" borderId="0" xfId="0" applyNumberFormat="1" applyFont="1" applyFill="1"/>
    <xf numFmtId="0" fontId="2" fillId="0" borderId="2" xfId="0" applyFont="1" applyBorder="1"/>
    <xf numFmtId="16" fontId="2" fillId="0" borderId="1" xfId="0" applyNumberFormat="1" applyFont="1" applyBorder="1" applyAlignment="1">
      <alignment horizontal="center" vertical="center"/>
    </xf>
    <xf numFmtId="49" fontId="2" fillId="0" borderId="0" xfId="0" applyNumberFormat="1" applyFont="1"/>
    <xf numFmtId="49" fontId="1" fillId="0" borderId="1" xfId="0" applyNumberFormat="1" applyFont="1" applyBorder="1" applyAlignment="1">
      <alignment horizontal="center" vertical="center"/>
    </xf>
    <xf numFmtId="49" fontId="1" fillId="0" borderId="1" xfId="0" applyNumberFormat="1" applyFont="1" applyFill="1" applyBorder="1" applyAlignment="1">
      <alignment horizontal="center" vertical="center"/>
    </xf>
    <xf numFmtId="0" fontId="2" fillId="0" borderId="0" xfId="0" applyFont="1" applyFill="1"/>
    <xf numFmtId="49" fontId="2" fillId="2" borderId="1" xfId="0" applyNumberFormat="1" applyFont="1" applyFill="1" applyBorder="1"/>
    <xf numFmtId="0" fontId="2" fillId="0" borderId="1" xfId="0" applyFont="1" applyFill="1" applyBorder="1" applyAlignment="1">
      <alignment wrapText="1"/>
    </xf>
    <xf numFmtId="14" fontId="2" fillId="0" borderId="0" xfId="0" applyNumberFormat="1" applyFont="1"/>
    <xf numFmtId="49" fontId="2" fillId="0" borderId="1" xfId="0" applyNumberFormat="1" applyFont="1" applyBorder="1" applyAlignment="1">
      <alignment wrapText="1"/>
    </xf>
    <xf numFmtId="14" fontId="2" fillId="0" borderId="1" xfId="0" applyNumberFormat="1" applyFont="1" applyBorder="1"/>
    <xf numFmtId="49" fontId="2" fillId="0" borderId="1" xfId="0" applyNumberFormat="1" applyFont="1" applyBorder="1" applyAlignment="1">
      <alignment horizontal="center"/>
    </xf>
    <xf numFmtId="16" fontId="2" fillId="0" borderId="1" xfId="0" applyNumberFormat="1" applyFont="1" applyBorder="1"/>
    <xf numFmtId="49" fontId="2" fillId="0" borderId="2" xfId="0" applyNumberFormat="1" applyFont="1" applyBorder="1"/>
    <xf numFmtId="49" fontId="2" fillId="0" borderId="2" xfId="0" applyNumberFormat="1" applyFont="1" applyBorder="1" applyAlignment="1">
      <alignment horizontal="center"/>
    </xf>
    <xf numFmtId="1" fontId="1" fillId="0" borderId="1" xfId="0" applyNumberFormat="1" applyFont="1" applyBorder="1"/>
    <xf numFmtId="1" fontId="2" fillId="0" borderId="1" xfId="0" applyNumberFormat="1" applyFont="1" applyBorder="1"/>
    <xf numFmtId="1" fontId="2" fillId="0" borderId="1" xfId="0" applyNumberFormat="1" applyFont="1" applyFill="1" applyBorder="1"/>
    <xf numFmtId="1" fontId="2" fillId="0" borderId="0" xfId="0" applyNumberFormat="1" applyFont="1" applyFill="1"/>
    <xf numFmtId="1" fontId="2" fillId="0" borderId="2" xfId="0" applyNumberFormat="1" applyFont="1" applyBorder="1"/>
    <xf numFmtId="1" fontId="2" fillId="0" borderId="0" xfId="0" applyNumberFormat="1" applyFont="1"/>
    <xf numFmtId="49" fontId="2" fillId="0" borderId="3" xfId="0" applyNumberFormat="1" applyFont="1" applyBorder="1" applyAlignment="1">
      <alignment wrapText="1"/>
    </xf>
    <xf numFmtId="0" fontId="2" fillId="0" borderId="3" xfId="0" applyFont="1" applyFill="1" applyBorder="1"/>
    <xf numFmtId="0" fontId="2" fillId="0" borderId="4" xfId="0" applyFont="1" applyFill="1" applyBorder="1"/>
    <xf numFmtId="1" fontId="2" fillId="3" borderId="1" xfId="0" applyNumberFormat="1" applyFont="1" applyFill="1" applyBorder="1"/>
    <xf numFmtId="49" fontId="2" fillId="3" borderId="1" xfId="0" applyNumberFormat="1" applyFont="1" applyFill="1" applyBorder="1"/>
    <xf numFmtId="0" fontId="2" fillId="3" borderId="1" xfId="0" applyFont="1" applyFill="1" applyBorder="1"/>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0"/>
  <sheetViews>
    <sheetView zoomScale="80" zoomScaleNormal="80" workbookViewId="0">
      <pane xSplit="2" ySplit="1" topLeftCell="C53" activePane="bottomRight" state="frozen"/>
      <selection pane="topRight" activeCell="C1" sqref="C1"/>
      <selection pane="bottomLeft" activeCell="A2" sqref="A2"/>
      <selection pane="bottomRight" activeCell="L79" sqref="L79"/>
    </sheetView>
  </sheetViews>
  <sheetFormatPr defaultColWidth="9.140625" defaultRowHeight="12.75" x14ac:dyDescent="0.2"/>
  <cols>
    <col min="1" max="1" width="8.140625" style="38" bestFit="1" customWidth="1"/>
    <col min="2" max="2" width="58.85546875" style="20" bestFit="1" customWidth="1"/>
    <col min="3" max="3" width="5.140625" style="20" bestFit="1" customWidth="1"/>
    <col min="4" max="4" width="52.42578125" style="20" customWidth="1"/>
    <col min="5" max="5" width="13.28515625" style="20" customWidth="1"/>
    <col min="6" max="6" width="11.7109375" style="20" bestFit="1" customWidth="1"/>
    <col min="7" max="7" width="12.5703125" style="4" bestFit="1" customWidth="1"/>
    <col min="8" max="8" width="11.85546875" style="4" bestFit="1" customWidth="1"/>
    <col min="9" max="9" width="11.42578125" style="4" bestFit="1" customWidth="1"/>
    <col min="10" max="13" width="9.140625" style="4"/>
    <col min="14" max="16" width="3.7109375" style="4" customWidth="1"/>
    <col min="17" max="16384" width="9.140625" style="4"/>
  </cols>
  <sheetData>
    <row r="1" spans="1:9" x14ac:dyDescent="0.2">
      <c r="A1" s="33" t="s">
        <v>688</v>
      </c>
      <c r="B1" s="1" t="s">
        <v>689</v>
      </c>
      <c r="C1" s="1" t="s">
        <v>690</v>
      </c>
      <c r="D1" s="1" t="s">
        <v>691</v>
      </c>
      <c r="E1" s="2" t="s">
        <v>1413</v>
      </c>
      <c r="F1" s="2" t="s">
        <v>1395</v>
      </c>
      <c r="G1" s="3" t="s">
        <v>1396</v>
      </c>
      <c r="H1" s="3" t="s">
        <v>1397</v>
      </c>
      <c r="I1" s="3" t="s">
        <v>1398</v>
      </c>
    </row>
    <row r="2" spans="1:9" x14ac:dyDescent="0.2">
      <c r="A2" s="34">
        <v>1</v>
      </c>
      <c r="B2" s="6" t="s">
        <v>0</v>
      </c>
      <c r="C2" s="6" t="s">
        <v>1</v>
      </c>
      <c r="D2" s="7" t="str">
        <f t="shared" ref="D2:D65" si="0">"INSERT INTO " &amp; $D$1&amp;"("&amp;$A$1&amp;","&amp;$B$1&amp;","&amp;$C$1&amp;") VALUES ("&amp;A2&amp;",'"&amp;B2&amp;"','"&amp;C2&amp;"');"</f>
        <v>INSERT INTO ESC_DICIONARIO(CODIGO,CODIGO_CHAR,TIPO) VALUES (1,'GRUPO_TAREFA_INVALIDO','E');</v>
      </c>
      <c r="E2" s="8">
        <v>42404</v>
      </c>
      <c r="F2" s="9"/>
      <c r="G2" s="10" t="s">
        <v>1399</v>
      </c>
      <c r="H2" s="8">
        <v>42439</v>
      </c>
      <c r="I2" s="10" t="s">
        <v>1399</v>
      </c>
    </row>
    <row r="3" spans="1:9" x14ac:dyDescent="0.2">
      <c r="A3" s="34">
        <f>A2+1</f>
        <v>2</v>
      </c>
      <c r="B3" s="6" t="s">
        <v>2</v>
      </c>
      <c r="C3" s="6" t="s">
        <v>1</v>
      </c>
      <c r="D3" s="7" t="str">
        <f t="shared" si="0"/>
        <v>INSERT INTO ESC_DICIONARIO(CODIGO,CODIGO_CHAR,TIPO) VALUES (2,'HORA_FINAL_NULO','E');</v>
      </c>
      <c r="E3" s="8">
        <v>42404</v>
      </c>
      <c r="F3" s="9"/>
      <c r="G3" s="10" t="s">
        <v>1399</v>
      </c>
      <c r="H3" s="8">
        <v>42439</v>
      </c>
      <c r="I3" s="10" t="s">
        <v>1399</v>
      </c>
    </row>
    <row r="4" spans="1:9" x14ac:dyDescent="0.2">
      <c r="A4" s="34">
        <f t="shared" ref="A4:A67" si="1">A3+1</f>
        <v>3</v>
      </c>
      <c r="B4" s="6" t="s">
        <v>3</v>
      </c>
      <c r="C4" s="6" t="s">
        <v>1</v>
      </c>
      <c r="D4" s="7" t="str">
        <f t="shared" si="0"/>
        <v>INSERT INTO ESC_DICIONARIO(CODIGO,CODIGO_CHAR,TIPO) VALUES (3,'HORA_FINAL_INTERVALO','E');</v>
      </c>
      <c r="E4" s="8">
        <v>42404</v>
      </c>
      <c r="F4" s="9"/>
      <c r="G4" s="10" t="s">
        <v>1399</v>
      </c>
      <c r="H4" s="8">
        <v>42439</v>
      </c>
      <c r="I4" s="10" t="s">
        <v>1399</v>
      </c>
    </row>
    <row r="5" spans="1:9" x14ac:dyDescent="0.2">
      <c r="A5" s="34">
        <f t="shared" si="1"/>
        <v>4</v>
      </c>
      <c r="B5" s="6" t="s">
        <v>4</v>
      </c>
      <c r="C5" s="6" t="s">
        <v>1</v>
      </c>
      <c r="D5" s="7" t="str">
        <f t="shared" si="0"/>
        <v>INSERT INTO ESC_DICIONARIO(CODIGO,CODIGO_CHAR,TIPO) VALUES (4,'HORA_INICIAL_NULO','E');</v>
      </c>
      <c r="E5" s="8">
        <v>42404</v>
      </c>
      <c r="F5" s="9"/>
      <c r="G5" s="10" t="s">
        <v>1399</v>
      </c>
      <c r="H5" s="8">
        <v>42439</v>
      </c>
      <c r="I5" s="10" t="s">
        <v>1399</v>
      </c>
    </row>
    <row r="6" spans="1:9" x14ac:dyDescent="0.2">
      <c r="A6" s="34">
        <f t="shared" si="1"/>
        <v>5</v>
      </c>
      <c r="B6" s="6" t="s">
        <v>5</v>
      </c>
      <c r="C6" s="6" t="s">
        <v>1</v>
      </c>
      <c r="D6" s="7" t="str">
        <f t="shared" si="0"/>
        <v>INSERT INTO ESC_DICIONARIO(CODIGO,CODIGO_CHAR,TIPO) VALUES (5,'HORA_INICIAL_MENOR_FINAL','E');</v>
      </c>
      <c r="E6" s="8">
        <v>42404</v>
      </c>
      <c r="F6" s="9"/>
      <c r="G6" s="10" t="s">
        <v>1399</v>
      </c>
      <c r="H6" s="8">
        <v>42439</v>
      </c>
      <c r="I6" s="10" t="s">
        <v>1399</v>
      </c>
    </row>
    <row r="7" spans="1:9" x14ac:dyDescent="0.2">
      <c r="A7" s="34">
        <f t="shared" si="1"/>
        <v>6</v>
      </c>
      <c r="B7" s="6" t="s">
        <v>6</v>
      </c>
      <c r="C7" s="6" t="s">
        <v>1</v>
      </c>
      <c r="D7" s="7" t="str">
        <f t="shared" si="0"/>
        <v>INSERT INTO ESC_DICIONARIO(CODIGO,CODIGO_CHAR,TIPO) VALUES (6,'HORA_INICIAL_INTERVALO','E');</v>
      </c>
      <c r="E7" s="8">
        <v>42404</v>
      </c>
      <c r="F7" s="9"/>
      <c r="G7" s="10" t="s">
        <v>1399</v>
      </c>
      <c r="H7" s="8">
        <v>42439</v>
      </c>
      <c r="I7" s="10" t="s">
        <v>1399</v>
      </c>
    </row>
    <row r="8" spans="1:9" x14ac:dyDescent="0.2">
      <c r="A8" s="34">
        <f t="shared" si="1"/>
        <v>7</v>
      </c>
      <c r="B8" s="6" t="s">
        <v>7</v>
      </c>
      <c r="C8" s="6" t="s">
        <v>1</v>
      </c>
      <c r="D8" s="7" t="str">
        <f t="shared" si="0"/>
        <v>INSERT INTO ESC_DICIONARIO(CODIGO,CODIGO_CHAR,TIPO) VALUES (7,'HORA_INICIAL_FINAL_FAIXA_HORARIA_INVALIDO','E');</v>
      </c>
      <c r="E8" s="8">
        <v>42404</v>
      </c>
      <c r="F8" s="9"/>
      <c r="G8" s="10" t="s">
        <v>1399</v>
      </c>
      <c r="H8" s="8">
        <v>42439</v>
      </c>
      <c r="I8" s="10" t="s">
        <v>1399</v>
      </c>
    </row>
    <row r="9" spans="1:9" x14ac:dyDescent="0.2">
      <c r="A9" s="34">
        <f t="shared" si="1"/>
        <v>8</v>
      </c>
      <c r="B9" s="6" t="s">
        <v>8</v>
      </c>
      <c r="C9" s="6" t="s">
        <v>1</v>
      </c>
      <c r="D9" s="7" t="str">
        <f t="shared" si="0"/>
        <v>INSERT INTO ESC_DICIONARIO(CODIGO,CODIGO_CHAR,TIPO) VALUES (8,'HORARIO_ENTRADA_DIA_INVALIDO','E');</v>
      </c>
      <c r="E9" s="8">
        <v>42404</v>
      </c>
      <c r="F9" s="9"/>
      <c r="G9" s="10" t="s">
        <v>1399</v>
      </c>
      <c r="H9" s="8">
        <v>42439</v>
      </c>
      <c r="I9" s="10" t="s">
        <v>1399</v>
      </c>
    </row>
    <row r="10" spans="1:9" x14ac:dyDescent="0.2">
      <c r="A10" s="34">
        <f t="shared" si="1"/>
        <v>9</v>
      </c>
      <c r="B10" s="6" t="s">
        <v>9</v>
      </c>
      <c r="C10" s="6" t="s">
        <v>1</v>
      </c>
      <c r="D10" s="7" t="str">
        <f t="shared" si="0"/>
        <v>INSERT INTO ESC_DICIONARIO(CODIGO,CODIGO_CHAR,TIPO) VALUES (9,'HORARIO_NULO','E');</v>
      </c>
      <c r="E10" s="8">
        <v>42404</v>
      </c>
      <c r="F10" s="9"/>
      <c r="G10" s="10" t="s">
        <v>1399</v>
      </c>
      <c r="H10" s="8">
        <v>42439</v>
      </c>
      <c r="I10" s="10" t="s">
        <v>1399</v>
      </c>
    </row>
    <row r="11" spans="1:9" x14ac:dyDescent="0.2">
      <c r="A11" s="34">
        <f t="shared" si="1"/>
        <v>10</v>
      </c>
      <c r="B11" s="6" t="s">
        <v>10</v>
      </c>
      <c r="C11" s="6" t="s">
        <v>1</v>
      </c>
      <c r="D11" s="7" t="str">
        <f t="shared" si="0"/>
        <v>INSERT INTO ESC_DICIONARIO(CODIGO,CODIGO_CHAR,TIPO) VALUES (10,'HORARIO_COLABORADOR_INVALIDO','E');</v>
      </c>
      <c r="E11" s="8">
        <v>42404</v>
      </c>
      <c r="F11" s="9"/>
      <c r="G11" s="10" t="s">
        <v>1399</v>
      </c>
      <c r="H11" s="8">
        <v>42439</v>
      </c>
      <c r="I11" s="10" t="s">
        <v>1399</v>
      </c>
    </row>
    <row r="12" spans="1:9" x14ac:dyDescent="0.2">
      <c r="A12" s="34">
        <f t="shared" si="1"/>
        <v>11</v>
      </c>
      <c r="B12" s="6" t="s">
        <v>11</v>
      </c>
      <c r="C12" s="6" t="s">
        <v>1</v>
      </c>
      <c r="D12" s="7" t="str">
        <f t="shared" si="0"/>
        <v>INSERT INTO ESC_DICIONARIO(CODIGO,CODIGO_CHAR,TIPO) VALUES (11,'HORARIO_GRUPO_INVALIDO','E');</v>
      </c>
      <c r="E12" s="8">
        <v>42404</v>
      </c>
      <c r="F12" s="9"/>
      <c r="G12" s="10" t="s">
        <v>1399</v>
      </c>
      <c r="H12" s="8">
        <v>42439</v>
      </c>
      <c r="I12" s="10" t="s">
        <v>1399</v>
      </c>
    </row>
    <row r="13" spans="1:9" x14ac:dyDescent="0.2">
      <c r="A13" s="34">
        <f t="shared" si="1"/>
        <v>12</v>
      </c>
      <c r="B13" s="6" t="s">
        <v>12</v>
      </c>
      <c r="C13" s="6" t="s">
        <v>1</v>
      </c>
      <c r="D13" s="7" t="str">
        <f t="shared" si="0"/>
        <v>INSERT INTO ESC_DICIONARIO(CODIGO,CODIGO_CHAR,TIPO) VALUES (12,'HORARIO_SUBGRUPO_INVALIDO','E');</v>
      </c>
      <c r="E13" s="8">
        <v>42404</v>
      </c>
      <c r="F13" s="9"/>
      <c r="G13" s="10" t="s">
        <v>1399</v>
      </c>
      <c r="H13" s="8">
        <v>42439</v>
      </c>
      <c r="I13" s="10" t="s">
        <v>1399</v>
      </c>
    </row>
    <row r="14" spans="1:9" x14ac:dyDescent="0.2">
      <c r="A14" s="34">
        <f t="shared" si="1"/>
        <v>13</v>
      </c>
      <c r="B14" s="6" t="s">
        <v>13</v>
      </c>
      <c r="C14" s="6" t="s">
        <v>1</v>
      </c>
      <c r="D14" s="7" t="str">
        <f t="shared" si="0"/>
        <v>INSERT INTO ESC_DICIONARIO(CODIGO,CODIGO_CHAR,TIPO) VALUES (13,'HORARIO_SECAO_INVALIDO','E');</v>
      </c>
      <c r="E14" s="8">
        <v>42404</v>
      </c>
      <c r="F14" s="9"/>
      <c r="G14" s="10" t="s">
        <v>1399</v>
      </c>
      <c r="H14" s="8">
        <v>42439</v>
      </c>
      <c r="I14" s="10" t="s">
        <v>1399</v>
      </c>
    </row>
    <row r="15" spans="1:9" x14ac:dyDescent="0.2">
      <c r="A15" s="34">
        <f t="shared" si="1"/>
        <v>14</v>
      </c>
      <c r="B15" s="6" t="s">
        <v>14</v>
      </c>
      <c r="C15" s="6" t="s">
        <v>1</v>
      </c>
      <c r="D15" s="7" t="str">
        <f t="shared" si="0"/>
        <v>INSERT INTO ESC_DICIONARIO(CODIGO,CODIGO_CHAR,TIPO) VALUES (14,'HORARIO_GRUPO_SUPERIOR_INVALIDO','E');</v>
      </c>
      <c r="E15" s="8">
        <v>42404</v>
      </c>
      <c r="F15" s="9"/>
      <c r="G15" s="10" t="s">
        <v>1399</v>
      </c>
      <c r="H15" s="8">
        <v>42439</v>
      </c>
      <c r="I15" s="10" t="s">
        <v>1399</v>
      </c>
    </row>
    <row r="16" spans="1:9" x14ac:dyDescent="0.2">
      <c r="A16" s="34">
        <f t="shared" si="1"/>
        <v>15</v>
      </c>
      <c r="B16" s="6" t="s">
        <v>15</v>
      </c>
      <c r="C16" s="6" t="s">
        <v>1</v>
      </c>
      <c r="D16" s="7" t="str">
        <f t="shared" si="0"/>
        <v>INSERT INTO ESC_DICIONARIO(CODIGO,CODIGO_CHAR,TIPO) VALUES (15,'HORARIO_INICIAL_MENOR_FINAL','E');</v>
      </c>
      <c r="E16" s="8">
        <v>42404</v>
      </c>
      <c r="F16" s="9"/>
      <c r="G16" s="10" t="s">
        <v>1399</v>
      </c>
      <c r="H16" s="8">
        <v>42439</v>
      </c>
      <c r="I16" s="10" t="s">
        <v>1399</v>
      </c>
    </row>
    <row r="17" spans="1:9" x14ac:dyDescent="0.2">
      <c r="A17" s="34">
        <f t="shared" si="1"/>
        <v>16</v>
      </c>
      <c r="B17" s="6" t="s">
        <v>16</v>
      </c>
      <c r="C17" s="6" t="s">
        <v>1</v>
      </c>
      <c r="D17" s="7" t="str">
        <f t="shared" si="0"/>
        <v>INSERT INTO ESC_DICIONARIO(CODIGO,CODIGO_CHAR,TIPO) VALUES (16,'HORARIO_INVALIDO','E');</v>
      </c>
      <c r="E17" s="8">
        <v>42404</v>
      </c>
      <c r="F17" s="9"/>
      <c r="G17" s="10" t="s">
        <v>1399</v>
      </c>
      <c r="H17" s="8">
        <v>42439</v>
      </c>
      <c r="I17" s="10" t="s">
        <v>1399</v>
      </c>
    </row>
    <row r="18" spans="1:9" x14ac:dyDescent="0.2">
      <c r="A18" s="34">
        <f t="shared" si="1"/>
        <v>17</v>
      </c>
      <c r="B18" s="6" t="s">
        <v>17</v>
      </c>
      <c r="C18" s="6" t="s">
        <v>1</v>
      </c>
      <c r="D18" s="7" t="str">
        <f t="shared" si="0"/>
        <v>INSERT INTO ESC_DICIONARIO(CODIGO,CODIGO_CHAR,TIPO) VALUES (17,'HORARIOS_ENTRADA_SAIDA_NULO','E');</v>
      </c>
      <c r="E18" s="8">
        <v>42404</v>
      </c>
      <c r="F18" s="9"/>
      <c r="G18" s="10" t="s">
        <v>1399</v>
      </c>
      <c r="H18" s="8">
        <v>42439</v>
      </c>
      <c r="I18" s="10" t="s">
        <v>1399</v>
      </c>
    </row>
    <row r="19" spans="1:9" x14ac:dyDescent="0.2">
      <c r="A19" s="34">
        <f t="shared" si="1"/>
        <v>18</v>
      </c>
      <c r="B19" s="6" t="s">
        <v>18</v>
      </c>
      <c r="C19" s="6" t="s">
        <v>1</v>
      </c>
      <c r="D19" s="7" t="str">
        <f t="shared" si="0"/>
        <v>INSERT INTO ESC_DICIONARIO(CODIGO,CODIGO_CHAR,TIPO) VALUES (18,'IDIOMA_INVALIDO','E');</v>
      </c>
      <c r="E19" s="8">
        <v>42404</v>
      </c>
      <c r="F19" s="9"/>
      <c r="G19" s="10" t="s">
        <v>1399</v>
      </c>
      <c r="H19" s="8">
        <v>42439</v>
      </c>
      <c r="I19" s="10" t="s">
        <v>1399</v>
      </c>
    </row>
    <row r="20" spans="1:9" x14ac:dyDescent="0.2">
      <c r="A20" s="34">
        <f t="shared" si="1"/>
        <v>19</v>
      </c>
      <c r="B20" s="6" t="s">
        <v>19</v>
      </c>
      <c r="C20" s="6" t="s">
        <v>1</v>
      </c>
      <c r="D20" s="7" t="str">
        <f t="shared" si="0"/>
        <v>INSERT INTO ESC_DICIONARIO(CODIGO,CODIGO_CHAR,TIPO) VALUES (19,'IND_HORARIO_PRE_DEFINIDO_NULO','E');</v>
      </c>
      <c r="E20" s="8">
        <v>42404</v>
      </c>
      <c r="F20" s="9"/>
      <c r="G20" s="10" t="s">
        <v>1399</v>
      </c>
      <c r="H20" s="8">
        <v>42439</v>
      </c>
      <c r="I20" s="10" t="s">
        <v>1399</v>
      </c>
    </row>
    <row r="21" spans="1:9" x14ac:dyDescent="0.2">
      <c r="A21" s="34">
        <f t="shared" si="1"/>
        <v>20</v>
      </c>
      <c r="B21" s="6" t="s">
        <v>20</v>
      </c>
      <c r="C21" s="6" t="s">
        <v>1</v>
      </c>
      <c r="D21" s="7" t="str">
        <f t="shared" si="0"/>
        <v>INSERT INTO ESC_DICIONARIO(CODIGO,CODIGO_CHAR,TIPO) VALUES (20,'REQUERIDO_NULO','E');</v>
      </c>
      <c r="E21" s="8">
        <v>42404</v>
      </c>
      <c r="F21" s="9"/>
      <c r="G21" s="10" t="s">
        <v>1399</v>
      </c>
      <c r="H21" s="8">
        <v>42439</v>
      </c>
      <c r="I21" s="10" t="s">
        <v>1399</v>
      </c>
    </row>
    <row r="22" spans="1:9" x14ac:dyDescent="0.2">
      <c r="A22" s="34">
        <f t="shared" si="1"/>
        <v>21</v>
      </c>
      <c r="B22" s="6" t="s">
        <v>21</v>
      </c>
      <c r="C22" s="6" t="s">
        <v>1</v>
      </c>
      <c r="D22" s="7" t="str">
        <f t="shared" si="0"/>
        <v>INSERT INTO ESC_DICIONARIO(CODIGO,CODIGO_CHAR,TIPO) VALUES (21,'DATA_FERIADO','E');</v>
      </c>
      <c r="E22" s="8">
        <v>42404</v>
      </c>
      <c r="F22" s="9"/>
      <c r="G22" s="10" t="s">
        <v>1399</v>
      </c>
      <c r="H22" s="8">
        <v>42439</v>
      </c>
      <c r="I22" s="10" t="s">
        <v>1399</v>
      </c>
    </row>
    <row r="23" spans="1:9" x14ac:dyDescent="0.2">
      <c r="A23" s="34">
        <f t="shared" si="1"/>
        <v>22</v>
      </c>
      <c r="B23" s="6" t="s">
        <v>22</v>
      </c>
      <c r="C23" s="6" t="s">
        <v>1</v>
      </c>
      <c r="D23" s="7" t="str">
        <f t="shared" si="0"/>
        <v>INSERT INTO ESC_DICIONARIO(CODIGO,CODIGO_CHAR,TIPO) VALUES (22,'SIGLA_TIPO_POSTO_NULO','E');</v>
      </c>
      <c r="E23" s="8">
        <v>42404</v>
      </c>
      <c r="F23" s="9"/>
      <c r="G23" s="10" t="s">
        <v>1399</v>
      </c>
      <c r="H23" s="8">
        <v>42439</v>
      </c>
      <c r="I23" s="10" t="s">
        <v>1399</v>
      </c>
    </row>
    <row r="24" spans="1:9" x14ac:dyDescent="0.2">
      <c r="A24" s="34">
        <f t="shared" si="1"/>
        <v>23</v>
      </c>
      <c r="B24" s="6" t="s">
        <v>23</v>
      </c>
      <c r="C24" s="6" t="s">
        <v>1</v>
      </c>
      <c r="D24" s="7" t="str">
        <f t="shared" si="0"/>
        <v>INSERT INTO ESC_DICIONARIO(CODIGO,CODIGO_CHAR,TIPO) VALUES (23,'TRADUCAO_TERMO','E');</v>
      </c>
      <c r="E24" s="8">
        <v>42404</v>
      </c>
      <c r="F24" s="9"/>
      <c r="G24" s="10" t="s">
        <v>1399</v>
      </c>
      <c r="H24" s="8">
        <v>42439</v>
      </c>
      <c r="I24" s="10" t="s">
        <v>1399</v>
      </c>
    </row>
    <row r="25" spans="1:9" x14ac:dyDescent="0.2">
      <c r="A25" s="34">
        <f t="shared" si="1"/>
        <v>24</v>
      </c>
      <c r="B25" s="6" t="s">
        <v>24</v>
      </c>
      <c r="C25" s="6" t="s">
        <v>1</v>
      </c>
      <c r="D25" s="7" t="str">
        <f t="shared" si="0"/>
        <v>INSERT INTO ESC_DICIONARIO(CODIGO,CODIGO_CHAR,TIPO) VALUES (24,'CODIGO_CARGO','E');</v>
      </c>
      <c r="E25" s="8">
        <v>42404</v>
      </c>
      <c r="F25" s="9"/>
      <c r="G25" s="10" t="s">
        <v>1399</v>
      </c>
      <c r="H25" s="8">
        <v>42439</v>
      </c>
      <c r="I25" s="10" t="s">
        <v>1399</v>
      </c>
    </row>
    <row r="26" spans="1:9" x14ac:dyDescent="0.2">
      <c r="A26" s="34">
        <f t="shared" si="1"/>
        <v>25</v>
      </c>
      <c r="B26" s="6" t="s">
        <v>25</v>
      </c>
      <c r="C26" s="6" t="s">
        <v>1</v>
      </c>
      <c r="D26" s="7" t="str">
        <f t="shared" si="0"/>
        <v>INSERT INTO ESC_DICIONARIO(CODIGO,CODIGO_CHAR,TIPO) VALUES (25,'CODIGO_COLABORADOR','E');</v>
      </c>
      <c r="E26" s="8">
        <v>42404</v>
      </c>
      <c r="F26" s="9"/>
      <c r="G26" s="10" t="s">
        <v>1399</v>
      </c>
      <c r="H26" s="8">
        <v>42439</v>
      </c>
      <c r="I26" s="10" t="s">
        <v>1399</v>
      </c>
    </row>
    <row r="27" spans="1:9" x14ac:dyDescent="0.2">
      <c r="A27" s="34">
        <f t="shared" si="1"/>
        <v>26</v>
      </c>
      <c r="B27" s="6" t="s">
        <v>26</v>
      </c>
      <c r="C27" s="6" t="s">
        <v>1</v>
      </c>
      <c r="D27" s="7" t="str">
        <f t="shared" si="0"/>
        <v>INSERT INTO ESC_DICIONARIO(CODIGO,CODIGO_CHAR,TIPO) VALUES (26,'CODIGO_DICIONARIO','E');</v>
      </c>
      <c r="E27" s="8">
        <v>42404</v>
      </c>
      <c r="F27" s="9"/>
      <c r="G27" s="10" t="s">
        <v>1399</v>
      </c>
      <c r="H27" s="8">
        <v>42439</v>
      </c>
      <c r="I27" s="10" t="s">
        <v>1399</v>
      </c>
    </row>
    <row r="28" spans="1:9" x14ac:dyDescent="0.2">
      <c r="A28" s="34">
        <f t="shared" si="1"/>
        <v>27</v>
      </c>
      <c r="B28" s="6" t="s">
        <v>27</v>
      </c>
      <c r="C28" s="6" t="s">
        <v>1</v>
      </c>
      <c r="D28" s="7" t="str">
        <f t="shared" si="0"/>
        <v>INSERT INTO ESC_DICIONARIO(CODIGO,CODIGO_CHAR,TIPO) VALUES (27,'CODIGO_IDIOMA','E');</v>
      </c>
      <c r="E28" s="8">
        <v>42404</v>
      </c>
      <c r="F28" s="9"/>
      <c r="G28" s="10" t="s">
        <v>1399</v>
      </c>
      <c r="H28" s="8">
        <v>42439</v>
      </c>
      <c r="I28" s="10" t="s">
        <v>1399</v>
      </c>
    </row>
    <row r="29" spans="1:9" x14ac:dyDescent="0.2">
      <c r="A29" s="34">
        <f t="shared" si="1"/>
        <v>28</v>
      </c>
      <c r="B29" s="6" t="s">
        <v>28</v>
      </c>
      <c r="C29" s="6" t="s">
        <v>1</v>
      </c>
      <c r="D29" s="7" t="str">
        <f t="shared" si="0"/>
        <v>INSERT INTO ESC_DICIONARIO(CODIGO,CODIGO_CHAR,TIPO) VALUES (28,'INFORME_CODIGO','E');</v>
      </c>
      <c r="E29" s="8">
        <v>42404</v>
      </c>
      <c r="F29" s="9"/>
      <c r="G29" s="10" t="s">
        <v>1399</v>
      </c>
      <c r="H29" s="8">
        <v>42439</v>
      </c>
      <c r="I29" s="10" t="s">
        <v>1399</v>
      </c>
    </row>
    <row r="30" spans="1:9" x14ac:dyDescent="0.2">
      <c r="A30" s="34">
        <f t="shared" si="1"/>
        <v>29</v>
      </c>
      <c r="B30" s="6" t="s">
        <v>29</v>
      </c>
      <c r="C30" s="6" t="s">
        <v>1</v>
      </c>
      <c r="D30" s="7" t="str">
        <f t="shared" si="0"/>
        <v>INSERT INTO ESC_DICIONARIO(CODIGO,CODIGO_CHAR,TIPO) VALUES (29,'IDENTIFICADOR_UNICO_IDIOMA','E');</v>
      </c>
      <c r="E30" s="8">
        <v>42404</v>
      </c>
      <c r="F30" s="9"/>
      <c r="G30" s="10" t="s">
        <v>1399</v>
      </c>
      <c r="H30" s="8">
        <v>42439</v>
      </c>
      <c r="I30" s="10" t="s">
        <v>1399</v>
      </c>
    </row>
    <row r="31" spans="1:9" x14ac:dyDescent="0.2">
      <c r="A31" s="34">
        <f t="shared" si="1"/>
        <v>30</v>
      </c>
      <c r="B31" s="6" t="s">
        <v>30</v>
      </c>
      <c r="C31" s="6" t="s">
        <v>1</v>
      </c>
      <c r="D31" s="7" t="str">
        <f t="shared" si="0"/>
        <v>INSERT INTO ESC_DICIONARIO(CODIGO,CODIGO_CHAR,TIPO) VALUES (30,'IDENTIFICADOR_UNICO_TERMO','E');</v>
      </c>
      <c r="E31" s="8">
        <v>42404</v>
      </c>
      <c r="F31" s="9"/>
      <c r="G31" s="10" t="s">
        <v>1399</v>
      </c>
      <c r="H31" s="8">
        <v>42439</v>
      </c>
      <c r="I31" s="10" t="s">
        <v>1399</v>
      </c>
    </row>
    <row r="32" spans="1:9" x14ac:dyDescent="0.2">
      <c r="A32" s="34">
        <f t="shared" si="1"/>
        <v>31</v>
      </c>
      <c r="B32" s="6" t="s">
        <v>31</v>
      </c>
      <c r="C32" s="6" t="s">
        <v>1</v>
      </c>
      <c r="D32" s="7" t="str">
        <f t="shared" si="0"/>
        <v>INSERT INTO ESC_DICIONARIO(CODIGO,CODIGO_CHAR,TIPO) VALUES (31,'NOME_CARGO','E');</v>
      </c>
      <c r="E32" s="8">
        <v>42404</v>
      </c>
      <c r="F32" s="9"/>
      <c r="G32" s="10" t="s">
        <v>1399</v>
      </c>
      <c r="H32" s="8">
        <v>42439</v>
      </c>
      <c r="I32" s="10" t="s">
        <v>1399</v>
      </c>
    </row>
    <row r="33" spans="1:9" x14ac:dyDescent="0.2">
      <c r="A33" s="34">
        <f t="shared" si="1"/>
        <v>32</v>
      </c>
      <c r="B33" s="6" t="s">
        <v>32</v>
      </c>
      <c r="C33" s="6" t="s">
        <v>1</v>
      </c>
      <c r="D33" s="7" t="str">
        <f t="shared" si="0"/>
        <v>INSERT INTO ESC_DICIONARIO(CODIGO,CODIGO_CHAR,TIPO) VALUES (32,'QUANTIDADE_FOLGA_OBRIGATORIA_NULO','E');</v>
      </c>
      <c r="E33" s="8">
        <v>42404</v>
      </c>
      <c r="F33" s="9"/>
      <c r="G33" s="10" t="s">
        <v>1399</v>
      </c>
      <c r="H33" s="8">
        <v>42439</v>
      </c>
      <c r="I33" s="10" t="s">
        <v>1399</v>
      </c>
    </row>
    <row r="34" spans="1:9" x14ac:dyDescent="0.2">
      <c r="A34" s="34">
        <f t="shared" si="1"/>
        <v>33</v>
      </c>
      <c r="B34" s="6" t="s">
        <v>33</v>
      </c>
      <c r="C34" s="6" t="s">
        <v>1</v>
      </c>
      <c r="D34" s="7" t="str">
        <f t="shared" si="0"/>
        <v>INSERT INTO ESC_DICIONARIO(CODIGO,CODIGO_CHAR,TIPO) VALUES (33,'NR_LIMITE_SEMANAS','E');</v>
      </c>
      <c r="E34" s="8">
        <v>42404</v>
      </c>
      <c r="F34" s="9"/>
      <c r="G34" s="10" t="s">
        <v>1399</v>
      </c>
      <c r="H34" s="8">
        <v>42439</v>
      </c>
      <c r="I34" s="10" t="s">
        <v>1399</v>
      </c>
    </row>
    <row r="35" spans="1:9" x14ac:dyDescent="0.2">
      <c r="A35" s="34">
        <f t="shared" si="1"/>
        <v>34</v>
      </c>
      <c r="B35" s="6" t="s">
        <v>34</v>
      </c>
      <c r="C35" s="6" t="s">
        <v>1</v>
      </c>
      <c r="D35" s="7" t="str">
        <f t="shared" si="0"/>
        <v>INSERT INTO ESC_DICIONARIO(CODIGO,CODIGO_CHAR,TIPO) VALUES (34,'QUANTIDADE_DIA_MAXIMO_CINTERVALO_NULO','E');</v>
      </c>
      <c r="E35" s="8">
        <v>42404</v>
      </c>
      <c r="F35" s="9"/>
      <c r="G35" s="10" t="s">
        <v>1399</v>
      </c>
      <c r="H35" s="8">
        <v>42439</v>
      </c>
      <c r="I35" s="10" t="s">
        <v>1399</v>
      </c>
    </row>
    <row r="36" spans="1:9" x14ac:dyDescent="0.2">
      <c r="A36" s="34">
        <f t="shared" si="1"/>
        <v>35</v>
      </c>
      <c r="B36" s="6" t="s">
        <v>35</v>
      </c>
      <c r="C36" s="6" t="s">
        <v>1</v>
      </c>
      <c r="D36" s="7" t="str">
        <f t="shared" si="0"/>
        <v>INSERT INTO ESC_DICIONARIO(CODIGO,CODIGO_CHAR,TIPO) VALUES (35,'TEMPO_NUMERO_MAXIMO_DIA_CONSECUTIVOS','E');</v>
      </c>
      <c r="E36" s="8">
        <v>42404</v>
      </c>
      <c r="F36" s="9"/>
      <c r="G36" s="10" t="s">
        <v>1399</v>
      </c>
      <c r="H36" s="8">
        <v>42439</v>
      </c>
      <c r="I36" s="10" t="s">
        <v>1399</v>
      </c>
    </row>
    <row r="37" spans="1:9" x14ac:dyDescent="0.2">
      <c r="A37" s="34">
        <f t="shared" si="1"/>
        <v>36</v>
      </c>
      <c r="B37" s="6" t="s">
        <v>36</v>
      </c>
      <c r="C37" s="6" t="s">
        <v>1</v>
      </c>
      <c r="D37" s="7" t="str">
        <f t="shared" si="0"/>
        <v>INSERT INTO ESC_DICIONARIO(CODIGO,CODIGO_CHAR,TIPO) VALUES (36,'QUANTIDADE_MAXIMO_DIA_TRABALHO_NULO','E');</v>
      </c>
      <c r="E37" s="8">
        <v>42404</v>
      </c>
      <c r="F37" s="9"/>
      <c r="G37" s="10" t="s">
        <v>1399</v>
      </c>
      <c r="H37" s="8">
        <v>42439</v>
      </c>
      <c r="I37" s="10" t="s">
        <v>1399</v>
      </c>
    </row>
    <row r="38" spans="1:9" x14ac:dyDescent="0.2">
      <c r="A38" s="34">
        <f t="shared" si="1"/>
        <v>37</v>
      </c>
      <c r="B38" s="6" t="s">
        <v>37</v>
      </c>
      <c r="C38" s="6" t="s">
        <v>1</v>
      </c>
      <c r="D38" s="7" t="str">
        <f t="shared" si="0"/>
        <v>INSERT INTO ESC_DICIONARIO(CODIGO,CODIGO_CHAR,TIPO) VALUES (37,'TEMPO_MAXIMO_HORAS_ANO_TRAB_SUPLEMENTAR_NULO','E');</v>
      </c>
      <c r="E38" s="8">
        <v>42404</v>
      </c>
      <c r="F38" s="9"/>
      <c r="G38" s="10" t="s">
        <v>1399</v>
      </c>
      <c r="H38" s="8">
        <v>42439</v>
      </c>
      <c r="I38" s="10" t="s">
        <v>1399</v>
      </c>
    </row>
    <row r="39" spans="1:9" x14ac:dyDescent="0.2">
      <c r="A39" s="34">
        <f t="shared" si="1"/>
        <v>38</v>
      </c>
      <c r="B39" s="6" t="s">
        <v>38</v>
      </c>
      <c r="C39" s="6" t="s">
        <v>1</v>
      </c>
      <c r="D39" s="7" t="str">
        <f t="shared" si="0"/>
        <v>INSERT INTO ESC_DICIONARIO(CODIGO,CODIGO_CHAR,TIPO) VALUES (38,'TEMPO_MAXIMO_HORAS_DIAO_TRAB_SUPLEMENTAR_NULO','E');</v>
      </c>
      <c r="E39" s="8">
        <v>42404</v>
      </c>
      <c r="F39" s="9"/>
      <c r="G39" s="10" t="s">
        <v>1399</v>
      </c>
      <c r="H39" s="8">
        <v>42439</v>
      </c>
      <c r="I39" s="10" t="s">
        <v>1399</v>
      </c>
    </row>
    <row r="40" spans="1:9" x14ac:dyDescent="0.2">
      <c r="A40" s="34">
        <f t="shared" si="1"/>
        <v>39</v>
      </c>
      <c r="B40" s="6" t="s">
        <v>39</v>
      </c>
      <c r="C40" s="6" t="s">
        <v>1</v>
      </c>
      <c r="D40" s="7" t="str">
        <f t="shared" si="0"/>
        <v>INSERT INTO ESC_DICIONARIO(CODIGO,CODIGO_CHAR,TIPO) VALUES (39,'TEMPO_MAXIMO_HORAS_SEM_TRAB_SUPLEMENTAR_NULO','E');</v>
      </c>
      <c r="E40" s="8">
        <v>42404</v>
      </c>
      <c r="F40" s="9"/>
      <c r="G40" s="10" t="s">
        <v>1399</v>
      </c>
      <c r="H40" s="8">
        <v>42439</v>
      </c>
      <c r="I40" s="10" t="s">
        <v>1399</v>
      </c>
    </row>
    <row r="41" spans="1:9" x14ac:dyDescent="0.2">
      <c r="A41" s="34">
        <f t="shared" si="1"/>
        <v>40</v>
      </c>
      <c r="B41" s="6" t="s">
        <v>40</v>
      </c>
      <c r="C41" s="6" t="s">
        <v>1</v>
      </c>
      <c r="D41" s="7" t="str">
        <f t="shared" si="0"/>
        <v>INSERT INTO ESC_DICIONARIO(CODIGO,CODIGO_CHAR,TIPO) VALUES (40,'TEMPO_MAXIMO_ATE_INTERVALO_NULO','E');</v>
      </c>
      <c r="E41" s="8">
        <v>42404</v>
      </c>
      <c r="F41" s="9"/>
      <c r="G41" s="10" t="s">
        <v>1399</v>
      </c>
      <c r="H41" s="8">
        <v>42439</v>
      </c>
      <c r="I41" s="10" t="s">
        <v>1399</v>
      </c>
    </row>
    <row r="42" spans="1:9" x14ac:dyDescent="0.2">
      <c r="A42" s="34">
        <f t="shared" si="1"/>
        <v>41</v>
      </c>
      <c r="B42" s="6" t="s">
        <v>41</v>
      </c>
      <c r="C42" s="6" t="s">
        <v>1</v>
      </c>
      <c r="D42" s="7" t="str">
        <f t="shared" si="0"/>
        <v>INSERT INTO ESC_DICIONARIO(CODIGO,CODIGO_CHAR,TIPO) VALUES (41,'QUANTIDADE_DIA_MINIMO_CINTERVALO_NULO','E');</v>
      </c>
      <c r="E42" s="8">
        <v>42404</v>
      </c>
      <c r="F42" s="9"/>
      <c r="G42" s="10" t="s">
        <v>1399</v>
      </c>
      <c r="H42" s="8">
        <v>42439</v>
      </c>
      <c r="I42" s="10" t="s">
        <v>1399</v>
      </c>
    </row>
    <row r="43" spans="1:9" x14ac:dyDescent="0.2">
      <c r="A43" s="34">
        <f t="shared" si="1"/>
        <v>42</v>
      </c>
      <c r="B43" s="6" t="s">
        <v>42</v>
      </c>
      <c r="C43" s="6" t="s">
        <v>1</v>
      </c>
      <c r="D43" s="7" t="str">
        <f t="shared" si="0"/>
        <v>INSERT INTO ESC_DICIONARIO(CODIGO,CODIGO_CHAR,TIPO) VALUES (42,'QUANTIDADE_MINIMO_DIA_TRABALHO_NULO','E');</v>
      </c>
      <c r="E43" s="8">
        <v>42404</v>
      </c>
      <c r="F43" s="9"/>
      <c r="G43" s="10" t="s">
        <v>1399</v>
      </c>
      <c r="H43" s="8">
        <v>42439</v>
      </c>
      <c r="I43" s="10" t="s">
        <v>1399</v>
      </c>
    </row>
    <row r="44" spans="1:9" x14ac:dyDescent="0.2">
      <c r="A44" s="34">
        <f t="shared" si="1"/>
        <v>43</v>
      </c>
      <c r="B44" s="6" t="s">
        <v>43</v>
      </c>
      <c r="C44" s="6" t="s">
        <v>1</v>
      </c>
      <c r="D44" s="7" t="str">
        <f t="shared" si="0"/>
        <v>INSERT INTO ESC_DICIONARIO(CODIGO,CODIGO_CHAR,TIPO) VALUES (43,'TEMPO_MINIMO_ATE_INTERVALO_NULO','E');</v>
      </c>
      <c r="E44" s="8">
        <v>42404</v>
      </c>
      <c r="F44" s="9"/>
      <c r="G44" s="10" t="s">
        <v>1399</v>
      </c>
      <c r="H44" s="8">
        <v>42439</v>
      </c>
      <c r="I44" s="10" t="s">
        <v>1399</v>
      </c>
    </row>
    <row r="45" spans="1:9" x14ac:dyDescent="0.2">
      <c r="A45" s="34">
        <f t="shared" si="1"/>
        <v>44</v>
      </c>
      <c r="B45" s="6" t="s">
        <v>44</v>
      </c>
      <c r="C45" s="6" t="s">
        <v>1</v>
      </c>
      <c r="D45" s="7" t="str">
        <f t="shared" si="0"/>
        <v>INSERT INTO ESC_DICIONARIO(CODIGO,CODIGO_CHAR,TIPO) VALUES (44,'DESCANSO_OBRIGATORIO_ENTRE_JORNADAS_NULO','E');</v>
      </c>
      <c r="E45" s="8">
        <v>42404</v>
      </c>
      <c r="F45" s="9"/>
      <c r="G45" s="10" t="s">
        <v>1399</v>
      </c>
      <c r="H45" s="8">
        <v>42439</v>
      </c>
      <c r="I45" s="10" t="s">
        <v>1399</v>
      </c>
    </row>
    <row r="46" spans="1:9" x14ac:dyDescent="0.2">
      <c r="A46" s="34">
        <f t="shared" si="1"/>
        <v>45</v>
      </c>
      <c r="B46" s="6" t="s">
        <v>45</v>
      </c>
      <c r="C46" s="6" t="s">
        <v>1</v>
      </c>
      <c r="D46" s="7" t="str">
        <f t="shared" si="0"/>
        <v>INSERT INTO ESC_DICIONARIO(CODIGO,CODIGO_CHAR,TIPO) VALUES (45,'TEMPO_INTERVALO_REM_NULO','E');</v>
      </c>
      <c r="E46" s="8">
        <v>42404</v>
      </c>
      <c r="F46" s="9"/>
      <c r="G46" s="10" t="s">
        <v>1399</v>
      </c>
      <c r="H46" s="8">
        <v>42439</v>
      </c>
      <c r="I46" s="10" t="s">
        <v>1399</v>
      </c>
    </row>
    <row r="47" spans="1:9" x14ac:dyDescent="0.2">
      <c r="A47" s="34">
        <f t="shared" si="1"/>
        <v>46</v>
      </c>
      <c r="B47" s="6" t="s">
        <v>46</v>
      </c>
      <c r="C47" s="6" t="s">
        <v>1</v>
      </c>
      <c r="D47" s="7" t="str">
        <f t="shared" si="0"/>
        <v>INSERT INTO ESC_DICIONARIO(CODIGO,CODIGO_CHAR,TIPO) VALUES (46,'TEMPO_MAXIMO_NREM_NULO','E');</v>
      </c>
      <c r="E47" s="8">
        <v>42404</v>
      </c>
      <c r="F47" s="9"/>
      <c r="G47" s="10" t="s">
        <v>1399</v>
      </c>
      <c r="H47" s="8">
        <v>42439</v>
      </c>
      <c r="I47" s="10" t="s">
        <v>1399</v>
      </c>
    </row>
    <row r="48" spans="1:9" x14ac:dyDescent="0.2">
      <c r="A48" s="34">
        <f t="shared" si="1"/>
        <v>47</v>
      </c>
      <c r="B48" s="6" t="s">
        <v>47</v>
      </c>
      <c r="C48" s="6" t="s">
        <v>1</v>
      </c>
      <c r="D48" s="7" t="str">
        <f t="shared" si="0"/>
        <v>INSERT INTO ESC_DICIONARIO(CODIGO,CODIGO_CHAR,TIPO) VALUES (47,'INFORME_TEXTO','E');</v>
      </c>
      <c r="E48" s="8">
        <v>42404</v>
      </c>
      <c r="F48" s="9"/>
      <c r="G48" s="10" t="s">
        <v>1399</v>
      </c>
      <c r="H48" s="8">
        <v>42439</v>
      </c>
      <c r="I48" s="10" t="s">
        <v>1399</v>
      </c>
    </row>
    <row r="49" spans="1:9" x14ac:dyDescent="0.2">
      <c r="A49" s="34">
        <f t="shared" si="1"/>
        <v>48</v>
      </c>
      <c r="B49" s="6" t="s">
        <v>48</v>
      </c>
      <c r="C49" s="6" t="s">
        <v>1</v>
      </c>
      <c r="D49" s="7" t="str">
        <f t="shared" si="0"/>
        <v>INSERT INTO ESC_DICIONARIO(CODIGO,CODIGO_CHAR,TIPO) VALUES (48,'TIPO_FERIADO','E');</v>
      </c>
      <c r="E49" s="8">
        <v>42404</v>
      </c>
      <c r="F49" s="9"/>
      <c r="G49" s="10" t="s">
        <v>1399</v>
      </c>
      <c r="H49" s="8">
        <v>42439</v>
      </c>
      <c r="I49" s="10" t="s">
        <v>1399</v>
      </c>
    </row>
    <row r="50" spans="1:9" x14ac:dyDescent="0.2">
      <c r="A50" s="34">
        <f t="shared" si="1"/>
        <v>49</v>
      </c>
      <c r="B50" s="6" t="s">
        <v>49</v>
      </c>
      <c r="C50" s="6" t="s">
        <v>1</v>
      </c>
      <c r="D50" s="7" t="str">
        <f t="shared" si="0"/>
        <v>INSERT INTO ESC_DICIONARIO(CODIGO,CODIGO_CHAR,TIPO) VALUES (49,'PARAMETRO_GERAL','E');</v>
      </c>
      <c r="E50" s="8">
        <v>42404</v>
      </c>
      <c r="F50" s="9"/>
      <c r="G50" s="10" t="s">
        <v>1399</v>
      </c>
      <c r="H50" s="8">
        <v>42439</v>
      </c>
      <c r="I50" s="10" t="s">
        <v>1399</v>
      </c>
    </row>
    <row r="51" spans="1:9" x14ac:dyDescent="0.2">
      <c r="A51" s="34">
        <f t="shared" si="1"/>
        <v>50</v>
      </c>
      <c r="B51" s="6" t="s">
        <v>50</v>
      </c>
      <c r="C51" s="6" t="s">
        <v>1</v>
      </c>
      <c r="D51" s="7" t="str">
        <f t="shared" si="0"/>
        <v>INSERT INTO ESC_DICIONARIO(CODIGO,CODIGO_CHAR,TIPO) VALUES (50,'PERFIL_ATIVO','E');</v>
      </c>
      <c r="E51" s="8">
        <v>42404</v>
      </c>
      <c r="F51" s="9"/>
      <c r="G51" s="10" t="s">
        <v>1399</v>
      </c>
      <c r="H51" s="8">
        <v>42439</v>
      </c>
      <c r="I51" s="10" t="s">
        <v>1399</v>
      </c>
    </row>
    <row r="52" spans="1:9" x14ac:dyDescent="0.2">
      <c r="A52" s="34">
        <f t="shared" si="1"/>
        <v>51</v>
      </c>
      <c r="B52" s="6" t="s">
        <v>51</v>
      </c>
      <c r="C52" s="6" t="s">
        <v>1</v>
      </c>
      <c r="D52" s="7" t="str">
        <f t="shared" si="0"/>
        <v>INSERT INTO ESC_DICIONARIO(CODIGO,CODIGO_CHAR,TIPO) VALUES (51,'HORARIOS_ENTRADA_SAIDA_INVALIDO','E');</v>
      </c>
      <c r="E52" s="8">
        <v>42404</v>
      </c>
      <c r="F52" s="9"/>
      <c r="G52" s="10" t="s">
        <v>1399</v>
      </c>
      <c r="H52" s="8">
        <v>42439</v>
      </c>
      <c r="I52" s="10" t="s">
        <v>1399</v>
      </c>
    </row>
    <row r="53" spans="1:9" x14ac:dyDescent="0.2">
      <c r="A53" s="34">
        <f t="shared" si="1"/>
        <v>52</v>
      </c>
      <c r="B53" s="6" t="s">
        <v>52</v>
      </c>
      <c r="C53" s="6" t="s">
        <v>1</v>
      </c>
      <c r="D53" s="7" t="str">
        <f t="shared" si="0"/>
        <v>INSERT INTO ESC_DICIONARIO(CODIGO,CODIGO_CHAR,TIPO) VALUES (52,'INSIGNIA_NULO','E');</v>
      </c>
      <c r="E53" s="8">
        <v>42404</v>
      </c>
      <c r="F53" s="9"/>
      <c r="G53" s="10" t="s">
        <v>1399</v>
      </c>
      <c r="H53" s="8">
        <v>42439</v>
      </c>
      <c r="I53" s="10" t="s">
        <v>1399</v>
      </c>
    </row>
    <row r="54" spans="1:9" x14ac:dyDescent="0.2">
      <c r="A54" s="34">
        <f t="shared" si="1"/>
        <v>53</v>
      </c>
      <c r="B54" s="6" t="s">
        <v>53</v>
      </c>
      <c r="C54" s="6" t="s">
        <v>1</v>
      </c>
      <c r="D54" s="7" t="str">
        <f t="shared" si="0"/>
        <v>INSERT INTO ESC_DICIONARIO(CODIGO,CODIGO_CHAR,TIPO) VALUES (53,'INSIGNIA_INVALIDA','E');</v>
      </c>
      <c r="E54" s="8">
        <v>42404</v>
      </c>
      <c r="F54" s="9"/>
      <c r="G54" s="10" t="s">
        <v>1399</v>
      </c>
      <c r="H54" s="8">
        <v>42439</v>
      </c>
      <c r="I54" s="10" t="s">
        <v>1399</v>
      </c>
    </row>
    <row r="55" spans="1:9" x14ac:dyDescent="0.2">
      <c r="A55" s="34">
        <f t="shared" si="1"/>
        <v>54</v>
      </c>
      <c r="B55" s="6" t="s">
        <v>54</v>
      </c>
      <c r="C55" s="6" t="s">
        <v>1</v>
      </c>
      <c r="D55" s="7" t="str">
        <f t="shared" si="0"/>
        <v>INSERT INTO ESC_DICIONARIO(CODIGO,CODIGO_CHAR,TIPO) VALUES (54,'HORARIO_INTERVALO_INVALIDO','E');</v>
      </c>
      <c r="E55" s="8">
        <v>42404</v>
      </c>
      <c r="F55" s="9"/>
      <c r="G55" s="10" t="s">
        <v>1399</v>
      </c>
      <c r="H55" s="8">
        <v>42439</v>
      </c>
      <c r="I55" s="10" t="s">
        <v>1399</v>
      </c>
    </row>
    <row r="56" spans="1:9" x14ac:dyDescent="0.2">
      <c r="A56" s="34">
        <f t="shared" si="1"/>
        <v>55</v>
      </c>
      <c r="B56" s="6" t="s">
        <v>55</v>
      </c>
      <c r="C56" s="6" t="s">
        <v>1</v>
      </c>
      <c r="D56" s="7" t="str">
        <f t="shared" si="0"/>
        <v>INSERT INTO ESC_DICIONARIO(CODIGO,CODIGO_CHAR,TIPO) VALUES (55,'INTERVALO_FAIXA_HORARIO_GRUPO','E');</v>
      </c>
      <c r="E56" s="8">
        <v>42404</v>
      </c>
      <c r="F56" s="9"/>
      <c r="G56" s="10" t="s">
        <v>1399</v>
      </c>
      <c r="H56" s="8">
        <v>42439</v>
      </c>
      <c r="I56" s="10" t="s">
        <v>1399</v>
      </c>
    </row>
    <row r="57" spans="1:9" x14ac:dyDescent="0.2">
      <c r="A57" s="34">
        <f t="shared" si="1"/>
        <v>56</v>
      </c>
      <c r="B57" s="6" t="s">
        <v>56</v>
      </c>
      <c r="C57" s="6" t="s">
        <v>1</v>
      </c>
      <c r="D57" s="7" t="str">
        <f t="shared" si="0"/>
        <v>INSERT INTO ESC_DICIONARIO(CODIGO,CODIGO_CHAR,TIPO) VALUES (56,'INTERVALO_DIFERENTE_INTERVALO_CONTRATO','E');</v>
      </c>
      <c r="E57" s="8">
        <v>42404</v>
      </c>
      <c r="F57" s="9"/>
      <c r="G57" s="10" t="s">
        <v>1399</v>
      </c>
      <c r="H57" s="8">
        <v>42439</v>
      </c>
      <c r="I57" s="10" t="s">
        <v>1399</v>
      </c>
    </row>
    <row r="58" spans="1:9" x14ac:dyDescent="0.2">
      <c r="A58" s="34">
        <f t="shared" si="1"/>
        <v>57</v>
      </c>
      <c r="B58" s="6" t="s">
        <v>57</v>
      </c>
      <c r="C58" s="6" t="s">
        <v>1</v>
      </c>
      <c r="D58" s="7" t="str">
        <f t="shared" si="0"/>
        <v>INSERT INTO ESC_DICIONARIO(CODIGO,CODIGO_CHAR,TIPO) VALUES (57,'INTERVALO_NAO_ACORDO_CONTRATO','E');</v>
      </c>
      <c r="E58" s="8">
        <v>42404</v>
      </c>
      <c r="F58" s="9"/>
      <c r="G58" s="10" t="s">
        <v>1399</v>
      </c>
      <c r="H58" s="8">
        <v>42439</v>
      </c>
      <c r="I58" s="10" t="s">
        <v>1399</v>
      </c>
    </row>
    <row r="59" spans="1:9" x14ac:dyDescent="0.2">
      <c r="A59" s="34">
        <f t="shared" si="1"/>
        <v>58</v>
      </c>
      <c r="B59" s="6" t="s">
        <v>58</v>
      </c>
      <c r="C59" s="6" t="s">
        <v>1</v>
      </c>
      <c r="D59" s="7" t="str">
        <f t="shared" si="0"/>
        <v>INSERT INTO ESC_DICIONARIO(CODIGO,CODIGO_CHAR,TIPO) VALUES (58,'LOGOTIPO_NULO','E');</v>
      </c>
      <c r="E59" s="8">
        <v>42404</v>
      </c>
      <c r="F59" s="9"/>
      <c r="G59" s="10" t="s">
        <v>1399</v>
      </c>
      <c r="H59" s="8">
        <v>42439</v>
      </c>
      <c r="I59" s="10" t="s">
        <v>1399</v>
      </c>
    </row>
    <row r="60" spans="1:9" x14ac:dyDescent="0.2">
      <c r="A60" s="34">
        <f t="shared" si="1"/>
        <v>59</v>
      </c>
      <c r="B60" s="6" t="s">
        <v>59</v>
      </c>
      <c r="C60" s="6" t="s">
        <v>1</v>
      </c>
      <c r="D60" s="7" t="str">
        <f t="shared" si="0"/>
        <v>INSERT INTO ESC_DICIONARIO(CODIGO,CODIGO_CHAR,TIPO) VALUES (59,'LOGOTIPO_INVALIDO','E');</v>
      </c>
      <c r="E60" s="8">
        <v>42404</v>
      </c>
      <c r="F60" s="9"/>
      <c r="G60" s="10" t="s">
        <v>1399</v>
      </c>
      <c r="H60" s="8">
        <v>42439</v>
      </c>
      <c r="I60" s="10" t="s">
        <v>1399</v>
      </c>
    </row>
    <row r="61" spans="1:9" x14ac:dyDescent="0.2">
      <c r="A61" s="34">
        <f t="shared" si="1"/>
        <v>60</v>
      </c>
      <c r="B61" s="6" t="s">
        <v>60</v>
      </c>
      <c r="C61" s="6" t="s">
        <v>1</v>
      </c>
      <c r="D61" s="7" t="str">
        <f t="shared" si="0"/>
        <v>INSERT INTO ESC_DICIONARIO(CODIGO,CODIGO_CHAR,TIPO) VALUES (60,'MATRICULA_DUPLICADO','E');</v>
      </c>
      <c r="E61" s="8">
        <v>42404</v>
      </c>
      <c r="F61" s="9"/>
      <c r="G61" s="10" t="s">
        <v>1399</v>
      </c>
      <c r="H61" s="8">
        <v>42439</v>
      </c>
      <c r="I61" s="10" t="s">
        <v>1399</v>
      </c>
    </row>
    <row r="62" spans="1:9" x14ac:dyDescent="0.2">
      <c r="A62" s="34">
        <f t="shared" si="1"/>
        <v>61</v>
      </c>
      <c r="B62" s="6" t="s">
        <v>61</v>
      </c>
      <c r="C62" s="6" t="s">
        <v>1</v>
      </c>
      <c r="D62" s="7" t="str">
        <f t="shared" si="0"/>
        <v>INSERT INTO ESC_DICIONARIO(CODIGO,CODIGO_CHAR,TIPO) VALUES (61,'MENSAGEM_NULO','E');</v>
      </c>
      <c r="E62" s="8">
        <v>42404</v>
      </c>
      <c r="F62" s="9"/>
      <c r="G62" s="10" t="s">
        <v>1399</v>
      </c>
      <c r="H62" s="8">
        <v>42439</v>
      </c>
      <c r="I62" s="10" t="s">
        <v>1399</v>
      </c>
    </row>
    <row r="63" spans="1:9" x14ac:dyDescent="0.2">
      <c r="A63" s="34">
        <f t="shared" si="1"/>
        <v>62</v>
      </c>
      <c r="B63" s="6" t="s">
        <v>62</v>
      </c>
      <c r="C63" s="6" t="s">
        <v>1</v>
      </c>
      <c r="D63" s="7" t="str">
        <f t="shared" si="0"/>
        <v>INSERT INTO ESC_DICIONARIO(CODIGO,CODIGO_CHAR,TIPO) VALUES (62,'MOTIVO_ALTERACAO_NULO','E');</v>
      </c>
      <c r="E63" s="8">
        <v>42404</v>
      </c>
      <c r="F63" s="9"/>
      <c r="G63" s="10" t="s">
        <v>1399</v>
      </c>
      <c r="H63" s="8">
        <v>42439</v>
      </c>
      <c r="I63" s="10" t="s">
        <v>1399</v>
      </c>
    </row>
    <row r="64" spans="1:9" x14ac:dyDescent="0.2">
      <c r="A64" s="34">
        <f t="shared" si="1"/>
        <v>63</v>
      </c>
      <c r="B64" s="6" t="s">
        <v>63</v>
      </c>
      <c r="C64" s="6" t="s">
        <v>1</v>
      </c>
      <c r="D64" s="7" t="str">
        <f t="shared" si="0"/>
        <v>INSERT INTO ESC_DICIONARIO(CODIGO,CODIGO_CHAR,TIPO) VALUES (63,'MOTIVO_SOLICITACAO_NULO','E');</v>
      </c>
      <c r="E64" s="8">
        <v>42404</v>
      </c>
      <c r="F64" s="9"/>
      <c r="G64" s="10" t="s">
        <v>1399</v>
      </c>
      <c r="H64" s="8">
        <v>42439</v>
      </c>
      <c r="I64" s="10" t="s">
        <v>1399</v>
      </c>
    </row>
    <row r="65" spans="1:9" x14ac:dyDescent="0.2">
      <c r="A65" s="34">
        <f t="shared" si="1"/>
        <v>64</v>
      </c>
      <c r="B65" s="6" t="s">
        <v>64</v>
      </c>
      <c r="C65" s="6" t="s">
        <v>1</v>
      </c>
      <c r="D65" s="7" t="str">
        <f t="shared" si="0"/>
        <v>INSERT INTO ESC_DICIONARIO(CODIGO,CODIGO_CHAR,TIPO) VALUES (64,'MOTIVO_AUSENCIA_INVALIDO','E');</v>
      </c>
      <c r="E65" s="8">
        <v>42404</v>
      </c>
      <c r="F65" s="9"/>
      <c r="G65" s="10" t="s">
        <v>1399</v>
      </c>
      <c r="H65" s="8">
        <v>42439</v>
      </c>
      <c r="I65" s="10" t="s">
        <v>1399</v>
      </c>
    </row>
    <row r="66" spans="1:9" x14ac:dyDescent="0.2">
      <c r="A66" s="34">
        <f t="shared" si="1"/>
        <v>65</v>
      </c>
      <c r="B66" s="6" t="s">
        <v>65</v>
      </c>
      <c r="C66" s="6" t="s">
        <v>1</v>
      </c>
      <c r="D66" s="7" t="str">
        <f t="shared" ref="D66:D128" si="2">"INSERT INTO " &amp; $D$1&amp;"("&amp;$A$1&amp;","&amp;$B$1&amp;","&amp;$C$1&amp;") VALUES ("&amp;A66&amp;",'"&amp;B66&amp;"','"&amp;C66&amp;"');"</f>
        <v>INSERT INTO ESC_DICIONARIO(CODIGO,CODIGO_CHAR,TIPO) VALUES (65,'MOTIVO_NULO','E');</v>
      </c>
      <c r="E66" s="8">
        <v>42404</v>
      </c>
      <c r="F66" s="9"/>
      <c r="G66" s="10" t="s">
        <v>1399</v>
      </c>
      <c r="H66" s="8">
        <v>42439</v>
      </c>
      <c r="I66" s="10" t="s">
        <v>1399</v>
      </c>
    </row>
    <row r="67" spans="1:9" x14ac:dyDescent="0.2">
      <c r="A67" s="34">
        <f t="shared" si="1"/>
        <v>66</v>
      </c>
      <c r="B67" s="6" t="s">
        <v>66</v>
      </c>
      <c r="C67" s="6" t="s">
        <v>1</v>
      </c>
      <c r="D67" s="7" t="str">
        <f t="shared" si="2"/>
        <v>INSERT INTO ESC_DICIONARIO(CODIGO,CODIGO_CHAR,TIPO) VALUES (66,'MOTIVO_FORA_POSTO_NULO','E');</v>
      </c>
      <c r="E67" s="8">
        <v>42404</v>
      </c>
      <c r="F67" s="9"/>
      <c r="G67" s="10" t="s">
        <v>1399</v>
      </c>
      <c r="H67" s="8">
        <v>42439</v>
      </c>
      <c r="I67" s="10" t="s">
        <v>1399</v>
      </c>
    </row>
    <row r="68" spans="1:9" x14ac:dyDescent="0.2">
      <c r="A68" s="34">
        <f t="shared" ref="A68:A130" si="3">A67+1</f>
        <v>67</v>
      </c>
      <c r="B68" s="6" t="s">
        <v>67</v>
      </c>
      <c r="C68" s="6" t="s">
        <v>1</v>
      </c>
      <c r="D68" s="7" t="str">
        <f t="shared" si="2"/>
        <v>INSERT INTO ESC_DICIONARIO(CODIGO,CODIGO_CHAR,TIPO) VALUES (67,'MOTIVO_FORA_POSTO_INVALIDO','E');</v>
      </c>
      <c r="E68" s="8">
        <v>42404</v>
      </c>
      <c r="F68" s="9"/>
      <c r="G68" s="10" t="s">
        <v>1399</v>
      </c>
      <c r="H68" s="8">
        <v>42439</v>
      </c>
      <c r="I68" s="10" t="s">
        <v>1399</v>
      </c>
    </row>
    <row r="69" spans="1:9" x14ac:dyDescent="0.2">
      <c r="A69" s="34">
        <f t="shared" si="3"/>
        <v>68</v>
      </c>
      <c r="B69" s="6" t="s">
        <v>68</v>
      </c>
      <c r="C69" s="6" t="s">
        <v>1</v>
      </c>
      <c r="D69" s="7" t="str">
        <f t="shared" si="2"/>
        <v>INSERT INTO ESC_DICIONARIO(CODIGO,CODIGO_CHAR,TIPO) VALUES (68,'TROCA_COLABORADOR_INVALIDA','E');</v>
      </c>
      <c r="E69" s="8">
        <v>42404</v>
      </c>
      <c r="F69" s="9"/>
      <c r="G69" s="10" t="s">
        <v>1399</v>
      </c>
      <c r="H69" s="8">
        <v>42439</v>
      </c>
      <c r="I69" s="10" t="s">
        <v>1399</v>
      </c>
    </row>
    <row r="70" spans="1:9" s="48" customFormat="1" x14ac:dyDescent="0.2">
      <c r="A70" s="42">
        <f t="shared" si="3"/>
        <v>69</v>
      </c>
      <c r="B70" s="43" t="s">
        <v>69</v>
      </c>
      <c r="C70" s="43" t="s">
        <v>1</v>
      </c>
      <c r="D70" s="44" t="str">
        <f t="shared" si="2"/>
        <v>INSERT INTO ESC_DICIONARIO(CODIGO,CODIGO_CHAR,TIPO) VALUES (69,'ESCALA_8_SEMANAS','E');</v>
      </c>
      <c r="E70" s="45">
        <v>42404</v>
      </c>
      <c r="F70" s="46"/>
      <c r="G70" s="47" t="s">
        <v>1399</v>
      </c>
      <c r="H70" s="45">
        <v>42439</v>
      </c>
      <c r="I70" s="47" t="s">
        <v>1399</v>
      </c>
    </row>
    <row r="71" spans="1:9" x14ac:dyDescent="0.2">
      <c r="A71" s="34">
        <f t="shared" si="3"/>
        <v>70</v>
      </c>
      <c r="B71" s="6" t="s">
        <v>71</v>
      </c>
      <c r="C71" s="6" t="s">
        <v>1</v>
      </c>
      <c r="D71" s="7" t="str">
        <f t="shared" si="2"/>
        <v>INSERT INTO ESC_DICIONARIO(CODIGO,CODIGO_CHAR,TIPO) VALUES (70,'TROCA_COLABORADOR_DATA_INVALIDA','E');</v>
      </c>
      <c r="E71" s="8">
        <v>42404</v>
      </c>
      <c r="F71" s="9"/>
      <c r="G71" s="10" t="s">
        <v>1399</v>
      </c>
      <c r="H71" s="8">
        <v>42439</v>
      </c>
      <c r="I71" s="10" t="s">
        <v>1399</v>
      </c>
    </row>
    <row r="72" spans="1:9" x14ac:dyDescent="0.2">
      <c r="A72" s="34">
        <f t="shared" si="3"/>
        <v>71</v>
      </c>
      <c r="B72" s="6" t="s">
        <v>72</v>
      </c>
      <c r="C72" s="6" t="s">
        <v>1</v>
      </c>
      <c r="D72" s="7" t="str">
        <f t="shared" si="2"/>
        <v>INSERT INTO ESC_DICIONARIO(CODIGO,CODIGO_CHAR,TIPO) VALUES (71,'NAO_EXISTE_CARGO','E');</v>
      </c>
      <c r="E72" s="8">
        <v>42404</v>
      </c>
      <c r="F72" s="9"/>
      <c r="G72" s="10" t="s">
        <v>1399</v>
      </c>
      <c r="H72" s="8">
        <v>42439</v>
      </c>
      <c r="I72" s="10" t="s">
        <v>1399</v>
      </c>
    </row>
    <row r="73" spans="1:9" x14ac:dyDescent="0.2">
      <c r="A73" s="34">
        <f t="shared" si="3"/>
        <v>72</v>
      </c>
      <c r="B73" s="6" t="s">
        <v>73</v>
      </c>
      <c r="C73" s="6" t="s">
        <v>1</v>
      </c>
      <c r="D73" s="7" t="str">
        <f t="shared" si="2"/>
        <v>INSERT INTO ESC_DICIONARIO(CODIGO,CODIGO_CHAR,TIPO) VALUES (72,'NAO_EXISTE_COLABORADOR','E');</v>
      </c>
      <c r="E73" s="8">
        <v>42404</v>
      </c>
      <c r="F73" s="9"/>
      <c r="G73" s="10" t="s">
        <v>1399</v>
      </c>
      <c r="H73" s="8">
        <v>42439</v>
      </c>
      <c r="I73" s="10" t="s">
        <v>1399</v>
      </c>
    </row>
    <row r="74" spans="1:9" x14ac:dyDescent="0.2">
      <c r="A74" s="34">
        <f t="shared" si="3"/>
        <v>73</v>
      </c>
      <c r="B74" s="6" t="s">
        <v>74</v>
      </c>
      <c r="C74" s="6" t="s">
        <v>1</v>
      </c>
      <c r="D74" s="7" t="str">
        <f t="shared" si="2"/>
        <v>INSERT INTO ESC_DICIONARIO(CODIGO,CODIGO_CHAR,TIPO) VALUES (73,'NAO_EXISTE_ID_DICIONARIO','E');</v>
      </c>
      <c r="E74" s="8">
        <v>42404</v>
      </c>
      <c r="F74" s="9"/>
      <c r="G74" s="10" t="s">
        <v>1399</v>
      </c>
      <c r="H74" s="8">
        <v>42439</v>
      </c>
      <c r="I74" s="10" t="s">
        <v>1399</v>
      </c>
    </row>
    <row r="75" spans="1:9" x14ac:dyDescent="0.2">
      <c r="A75" s="34">
        <f t="shared" si="3"/>
        <v>74</v>
      </c>
      <c r="B75" s="6" t="s">
        <v>75</v>
      </c>
      <c r="C75" s="6" t="s">
        <v>1</v>
      </c>
      <c r="D75" s="7" t="str">
        <f t="shared" si="2"/>
        <v>INSERT INTO ESC_DICIONARIO(CODIGO,CODIGO_CHAR,TIPO) VALUES (74,'NAO_EXISTE_IDIOMA_CODIGO','E');</v>
      </c>
      <c r="E75" s="8">
        <v>42404</v>
      </c>
      <c r="F75" s="9"/>
      <c r="G75" s="10" t="s">
        <v>1399</v>
      </c>
      <c r="H75" s="8">
        <v>42439</v>
      </c>
      <c r="I75" s="10" t="s">
        <v>1399</v>
      </c>
    </row>
    <row r="76" spans="1:9" x14ac:dyDescent="0.2">
      <c r="A76" s="34">
        <f t="shared" si="3"/>
        <v>75</v>
      </c>
      <c r="B76" s="6" t="s">
        <v>76</v>
      </c>
      <c r="C76" s="6" t="s">
        <v>1</v>
      </c>
      <c r="D76" s="7" t="str">
        <f t="shared" si="2"/>
        <v>INSERT INTO ESC_DICIONARIO(CODIGO,CODIGO_CHAR,TIPO) VALUES (75,'NAO_EXISTE_OPERACAO','E');</v>
      </c>
      <c r="E76" s="8">
        <v>42404</v>
      </c>
      <c r="F76" s="9"/>
      <c r="G76" s="10" t="s">
        <v>1399</v>
      </c>
      <c r="H76" s="8">
        <v>42439</v>
      </c>
      <c r="I76" s="10" t="s">
        <v>1399</v>
      </c>
    </row>
    <row r="77" spans="1:9" x14ac:dyDescent="0.2">
      <c r="A77" s="34">
        <f t="shared" si="3"/>
        <v>76</v>
      </c>
      <c r="B77" s="6" t="s">
        <v>77</v>
      </c>
      <c r="C77" s="6" t="s">
        <v>1</v>
      </c>
      <c r="D77" s="7" t="str">
        <f t="shared" si="2"/>
        <v>INSERT INTO ESC_DICIONARIO(CODIGO,CODIGO_CHAR,TIPO) VALUES (76,'ESCALA_REGISTRO_DATA_COLABORADOR','E');</v>
      </c>
      <c r="E77" s="8">
        <v>42404</v>
      </c>
      <c r="F77" s="9"/>
      <c r="G77" s="10" t="s">
        <v>1399</v>
      </c>
      <c r="H77" s="8">
        <v>42439</v>
      </c>
      <c r="I77" s="10" t="s">
        <v>1399</v>
      </c>
    </row>
    <row r="78" spans="1:9" x14ac:dyDescent="0.2">
      <c r="A78" s="34">
        <f t="shared" si="3"/>
        <v>77</v>
      </c>
      <c r="B78" s="6" t="s">
        <v>78</v>
      </c>
      <c r="C78" s="6" t="s">
        <v>1</v>
      </c>
      <c r="D78" s="7" t="str">
        <f t="shared" si="2"/>
        <v>INSERT INTO ESC_DICIONARIO(CODIGO,CODIGO_CHAR,TIPO) VALUES (77,'CONTRATO_COL_DUPLICADO','E');</v>
      </c>
      <c r="E78" s="8">
        <v>42404</v>
      </c>
      <c r="F78" s="9"/>
      <c r="G78" s="10" t="s">
        <v>1399</v>
      </c>
      <c r="H78" s="8">
        <v>42439</v>
      </c>
      <c r="I78" s="10" t="s">
        <v>1399</v>
      </c>
    </row>
    <row r="79" spans="1:9" x14ac:dyDescent="0.2">
      <c r="A79" s="34">
        <f t="shared" si="3"/>
        <v>78</v>
      </c>
      <c r="B79" s="6" t="s">
        <v>79</v>
      </c>
      <c r="C79" s="6" t="s">
        <v>1</v>
      </c>
      <c r="D79" s="7" t="str">
        <f t="shared" si="2"/>
        <v>INSERT INTO ESC_DICIONARIO(CODIGO,CODIGO_CHAR,TIPO) VALUES (78,'EXISTE_ESCALA_PROCESSAMENTO','E');</v>
      </c>
      <c r="E79" s="8">
        <v>42404</v>
      </c>
      <c r="F79" s="9"/>
      <c r="G79" s="10" t="s">
        <v>1399</v>
      </c>
      <c r="H79" s="8">
        <v>42439</v>
      </c>
      <c r="I79" s="10" t="s">
        <v>1399</v>
      </c>
    </row>
    <row r="80" spans="1:9" x14ac:dyDescent="0.2">
      <c r="A80" s="34">
        <f t="shared" si="3"/>
        <v>79</v>
      </c>
      <c r="B80" s="6" t="s">
        <v>80</v>
      </c>
      <c r="C80" s="6" t="s">
        <v>1</v>
      </c>
      <c r="D80" s="7" t="str">
        <f t="shared" si="2"/>
        <v>INSERT INTO ESC_DICIONARIO(CODIGO,CODIGO_CHAR,TIPO) VALUES (79,'NIVEL_LOG_NULO','E');</v>
      </c>
      <c r="E80" s="8">
        <v>42404</v>
      </c>
      <c r="F80" s="9"/>
      <c r="G80" s="10" t="s">
        <v>1399</v>
      </c>
      <c r="H80" s="8">
        <v>42439</v>
      </c>
      <c r="I80" s="10" t="s">
        <v>1399</v>
      </c>
    </row>
    <row r="81" spans="1:9" x14ac:dyDescent="0.2">
      <c r="A81" s="34">
        <f t="shared" si="3"/>
        <v>80</v>
      </c>
      <c r="B81" s="6" t="s">
        <v>81</v>
      </c>
      <c r="C81" s="6" t="s">
        <v>1</v>
      </c>
      <c r="D81" s="7" t="str">
        <f t="shared" si="2"/>
        <v>INSERT INTO ESC_DICIONARIO(CODIGO,CODIGO_CHAR,TIPO) VALUES (80,'NIVEL_INVALIDO','E');</v>
      </c>
      <c r="E81" s="8">
        <v>42404</v>
      </c>
      <c r="F81" s="9"/>
      <c r="G81" s="10" t="s">
        <v>1399</v>
      </c>
      <c r="H81" s="8">
        <v>42439</v>
      </c>
      <c r="I81" s="10" t="s">
        <v>1399</v>
      </c>
    </row>
    <row r="82" spans="1:9" x14ac:dyDescent="0.2">
      <c r="A82" s="34">
        <f t="shared" si="3"/>
        <v>81</v>
      </c>
      <c r="B82" s="6" t="s">
        <v>82</v>
      </c>
      <c r="C82" s="6" t="s">
        <v>1</v>
      </c>
      <c r="D82" s="7" t="str">
        <f t="shared" si="2"/>
        <v>INSERT INTO ESC_DICIONARIO(CODIGO,CODIGO_CHAR,TIPO) VALUES (81,'NOME_NULO','E');</v>
      </c>
      <c r="E82" s="8">
        <v>42404</v>
      </c>
      <c r="F82" s="9"/>
      <c r="G82" s="10" t="s">
        <v>1399</v>
      </c>
      <c r="H82" s="8">
        <v>42439</v>
      </c>
      <c r="I82" s="10" t="s">
        <v>1399</v>
      </c>
    </row>
    <row r="83" spans="1:9" x14ac:dyDescent="0.2">
      <c r="A83" s="34">
        <f t="shared" si="3"/>
        <v>82</v>
      </c>
      <c r="B83" s="6" t="s">
        <v>83</v>
      </c>
      <c r="C83" s="6" t="s">
        <v>1</v>
      </c>
      <c r="D83" s="7" t="str">
        <f t="shared" si="2"/>
        <v>INSERT INTO ESC_DICIONARIO(CODIGO,CODIGO_CHAR,TIPO) VALUES (82,'NOME_INVALIDO','E');</v>
      </c>
      <c r="E83" s="8">
        <v>42404</v>
      </c>
      <c r="F83" s="9"/>
      <c r="G83" s="10" t="s">
        <v>1399</v>
      </c>
      <c r="H83" s="8">
        <v>42439</v>
      </c>
      <c r="I83" s="10" t="s">
        <v>1399</v>
      </c>
    </row>
    <row r="84" spans="1:9" x14ac:dyDescent="0.2">
      <c r="A84" s="34">
        <f t="shared" si="3"/>
        <v>83</v>
      </c>
      <c r="B84" s="6" t="s">
        <v>84</v>
      </c>
      <c r="C84" s="6" t="s">
        <v>1</v>
      </c>
      <c r="D84" s="7" t="str">
        <f t="shared" si="2"/>
        <v>INSERT INTO ESC_DICIONARIO(CODIGO,CODIGO_CHAR,TIPO) VALUES (83,'FOLGAS_ULTRAPASSOU_MAXIMO_CONTRATO','E');</v>
      </c>
      <c r="E84" s="8">
        <v>42404</v>
      </c>
      <c r="F84" s="9"/>
      <c r="G84" s="10" t="s">
        <v>1399</v>
      </c>
      <c r="H84" s="8">
        <v>42439</v>
      </c>
      <c r="I84" s="10" t="s">
        <v>1399</v>
      </c>
    </row>
    <row r="85" spans="1:9" x14ac:dyDescent="0.2">
      <c r="A85" s="34">
        <f t="shared" si="3"/>
        <v>84</v>
      </c>
      <c r="B85" s="6" t="s">
        <v>85</v>
      </c>
      <c r="C85" s="6" t="s">
        <v>1</v>
      </c>
      <c r="D85" s="7" t="str">
        <f t="shared" si="2"/>
        <v>INSERT INTO ESC_DICIONARIO(CODIGO,CODIGO_CHAR,TIPO) VALUES (84,'NRO_HORAS_PREVISTA_NULO','E');</v>
      </c>
      <c r="E85" s="8">
        <v>42404</v>
      </c>
      <c r="F85" s="9"/>
      <c r="G85" s="10" t="s">
        <v>1399</v>
      </c>
      <c r="H85" s="8">
        <v>42439</v>
      </c>
      <c r="I85" s="10" t="s">
        <v>1399</v>
      </c>
    </row>
    <row r="86" spans="1:9" x14ac:dyDescent="0.2">
      <c r="A86" s="34">
        <f t="shared" si="3"/>
        <v>85</v>
      </c>
      <c r="B86" s="6" t="s">
        <v>86</v>
      </c>
      <c r="C86" s="6" t="s">
        <v>1</v>
      </c>
      <c r="D86" s="7" t="str">
        <f t="shared" si="2"/>
        <v>INSERT INTO ESC_DICIONARIO(CODIGO,CODIGO_CHAR,TIPO) VALUES (85,'NUMERO_SEMANAS_NULO','E');</v>
      </c>
      <c r="E86" s="8">
        <v>42404</v>
      </c>
      <c r="F86" s="9"/>
      <c r="G86" s="10" t="s">
        <v>1399</v>
      </c>
      <c r="H86" s="8">
        <v>42439</v>
      </c>
      <c r="I86" s="10" t="s">
        <v>1399</v>
      </c>
    </row>
    <row r="87" spans="1:9" x14ac:dyDescent="0.2">
      <c r="A87" s="34">
        <f t="shared" si="3"/>
        <v>86</v>
      </c>
      <c r="B87" s="6" t="s">
        <v>87</v>
      </c>
      <c r="C87" s="6" t="s">
        <v>1</v>
      </c>
      <c r="D87" s="7" t="str">
        <f t="shared" si="2"/>
        <v>INSERT INTO ESC_DICIONARIO(CODIGO,CODIGO_CHAR,TIPO) VALUES (86,'NUMERO_MAXIMO_HORAS_TRAB_CINTER_NULO','E');</v>
      </c>
      <c r="E87" s="8">
        <v>42404</v>
      </c>
      <c r="F87" s="9"/>
      <c r="G87" s="10" t="s">
        <v>1399</v>
      </c>
      <c r="H87" s="8">
        <v>42439</v>
      </c>
      <c r="I87" s="10" t="s">
        <v>1399</v>
      </c>
    </row>
    <row r="88" spans="1:9" x14ac:dyDescent="0.2">
      <c r="A88" s="34">
        <f t="shared" si="3"/>
        <v>87</v>
      </c>
      <c r="B88" s="6" t="s">
        <v>88</v>
      </c>
      <c r="C88" s="6" t="s">
        <v>1</v>
      </c>
      <c r="D88" s="7" t="str">
        <f t="shared" si="2"/>
        <v>INSERT INTO ESC_DICIONARIO(CODIGO,CODIGO_CHAR,TIPO) VALUES (87,'NUMERO_MINIMO_HORAS_TRAB_CINTER_NULO','E');</v>
      </c>
      <c r="E88" s="8">
        <v>42404</v>
      </c>
      <c r="F88" s="9"/>
      <c r="G88" s="10" t="s">
        <v>1399</v>
      </c>
      <c r="H88" s="8">
        <v>42439</v>
      </c>
      <c r="I88" s="10" t="s">
        <v>1399</v>
      </c>
    </row>
    <row r="89" spans="1:9" x14ac:dyDescent="0.2">
      <c r="A89" s="34">
        <f t="shared" si="3"/>
        <v>88</v>
      </c>
      <c r="B89" s="6" t="s">
        <v>89</v>
      </c>
      <c r="C89" s="6" t="s">
        <v>1</v>
      </c>
      <c r="D89" s="7" t="str">
        <f t="shared" si="2"/>
        <v>INSERT INTO ESC_DICIONARIO(CODIGO,CODIGO_CHAR,TIPO) VALUES (88,'NRO_SEMANA_MEDIA_NULO','E');</v>
      </c>
      <c r="E89" s="8">
        <v>42404</v>
      </c>
      <c r="F89" s="9"/>
      <c r="G89" s="10" t="s">
        <v>1399</v>
      </c>
      <c r="H89" s="8">
        <v>42439</v>
      </c>
      <c r="I89" s="10" t="s">
        <v>1399</v>
      </c>
    </row>
    <row r="90" spans="1:9" x14ac:dyDescent="0.2">
      <c r="A90" s="34">
        <f t="shared" si="3"/>
        <v>89</v>
      </c>
      <c r="B90" s="6" t="s">
        <v>90</v>
      </c>
      <c r="C90" s="6" t="s">
        <v>1</v>
      </c>
      <c r="D90" s="7" t="str">
        <f t="shared" si="2"/>
        <v>INSERT INTO ESC_DICIONARIO(CODIGO,CODIGO_CHAR,TIPO) VALUES (89,'TROCA_COLABORADOR_DATA_CUMPRIR','E');</v>
      </c>
      <c r="E90" s="8">
        <v>42404</v>
      </c>
      <c r="F90" s="9"/>
      <c r="G90" s="10" t="s">
        <v>1399</v>
      </c>
      <c r="H90" s="8">
        <v>42439</v>
      </c>
      <c r="I90" s="10" t="s">
        <v>1399</v>
      </c>
    </row>
    <row r="91" spans="1:9" x14ac:dyDescent="0.2">
      <c r="A91" s="34">
        <f t="shared" si="3"/>
        <v>90</v>
      </c>
      <c r="B91" s="6" t="s">
        <v>91</v>
      </c>
      <c r="C91" s="6" t="s">
        <v>1</v>
      </c>
      <c r="D91" s="7" t="str">
        <f t="shared" si="2"/>
        <v>INSERT INTO ESC_DICIONARIO(CODIGO,CODIGO_CHAR,TIPO) VALUES (90,'TROCA_COLABORADOR_DATA_PREVISTA','E');</v>
      </c>
      <c r="E91" s="8">
        <v>42404</v>
      </c>
      <c r="F91" s="9"/>
      <c r="G91" s="10" t="s">
        <v>1399</v>
      </c>
      <c r="H91" s="8">
        <v>42439</v>
      </c>
      <c r="I91" s="10" t="s">
        <v>1399</v>
      </c>
    </row>
    <row r="92" spans="1:9" x14ac:dyDescent="0.2">
      <c r="A92" s="34">
        <f t="shared" si="3"/>
        <v>91</v>
      </c>
      <c r="B92" s="6" t="s">
        <v>92</v>
      </c>
      <c r="C92" s="6" t="s">
        <v>1</v>
      </c>
      <c r="D92" s="7" t="str">
        <f t="shared" si="2"/>
        <v>INSERT INTO ESC_DICIONARIO(CODIGO,CODIGO_CHAR,TIPO) VALUES (91,'DESCANSO_OBRIG_JORNADAS','E');</v>
      </c>
      <c r="E92" s="8">
        <v>42404</v>
      </c>
      <c r="F92" s="9"/>
      <c r="G92" s="10" t="s">
        <v>1399</v>
      </c>
      <c r="H92" s="8">
        <v>42439</v>
      </c>
      <c r="I92" s="10" t="s">
        <v>1399</v>
      </c>
    </row>
    <row r="93" spans="1:9" x14ac:dyDescent="0.2">
      <c r="A93" s="34">
        <f t="shared" si="3"/>
        <v>92</v>
      </c>
      <c r="B93" s="6" t="s">
        <v>93</v>
      </c>
      <c r="C93" s="6" t="s">
        <v>1</v>
      </c>
      <c r="D93" s="7" t="str">
        <f t="shared" si="2"/>
        <v>INSERT INTO ESC_DICIONARIO(CODIGO,CODIGO_CHAR,TIPO) VALUES (92,'FATOR_AJUSTE_INVALIDO','E');</v>
      </c>
      <c r="E93" s="8">
        <v>42404</v>
      </c>
      <c r="F93" s="9"/>
      <c r="G93" s="10" t="s">
        <v>1399</v>
      </c>
      <c r="H93" s="8">
        <v>42439</v>
      </c>
      <c r="I93" s="10" t="s">
        <v>1399</v>
      </c>
    </row>
    <row r="94" spans="1:9" x14ac:dyDescent="0.2">
      <c r="A94" s="34">
        <f t="shared" si="3"/>
        <v>93</v>
      </c>
      <c r="B94" s="6" t="s">
        <v>94</v>
      </c>
      <c r="C94" s="6" t="s">
        <v>1</v>
      </c>
      <c r="D94" s="7" t="str">
        <f t="shared" si="2"/>
        <v>INSERT INTO ESC_DICIONARIO(CODIGO,CODIGO_CHAR,TIPO) VALUES (93,'HORARIO_FAIXA_GRUPO_INVALIDO','E');</v>
      </c>
      <c r="E94" s="8">
        <v>42404</v>
      </c>
      <c r="F94" s="9"/>
      <c r="G94" s="10" t="s">
        <v>1399</v>
      </c>
      <c r="H94" s="8">
        <v>42439</v>
      </c>
      <c r="I94" s="10" t="s">
        <v>1399</v>
      </c>
    </row>
    <row r="95" spans="1:9" x14ac:dyDescent="0.2">
      <c r="A95" s="34">
        <f t="shared" si="3"/>
        <v>94</v>
      </c>
      <c r="B95" s="6" t="s">
        <v>95</v>
      </c>
      <c r="C95" s="6" t="s">
        <v>1</v>
      </c>
      <c r="D95" s="7" t="str">
        <f t="shared" si="2"/>
        <v>INSERT INTO ESC_DICIONARIO(CODIGO,CODIGO_CHAR,TIPO) VALUES (94,'TROCA_ALTERACAO_HORARIO_GRUPO_INVALIDO','E');</v>
      </c>
      <c r="E95" s="8">
        <v>42404</v>
      </c>
      <c r="F95" s="9"/>
      <c r="G95" s="10" t="s">
        <v>1399</v>
      </c>
      <c r="H95" s="8">
        <v>42439</v>
      </c>
      <c r="I95" s="10" t="s">
        <v>1399</v>
      </c>
    </row>
    <row r="96" spans="1:9" x14ac:dyDescent="0.2">
      <c r="A96" s="34">
        <f t="shared" si="3"/>
        <v>95</v>
      </c>
      <c r="B96" s="6" t="s">
        <v>96</v>
      </c>
      <c r="C96" s="6" t="s">
        <v>1</v>
      </c>
      <c r="D96" s="7" t="str">
        <f t="shared" si="2"/>
        <v>INSERT INTO ESC_DICIONARIO(CODIGO,CODIGO_CHAR,TIPO) VALUES (95,'INTERVALO_NREM_MIN_MENOR_MAX','E');</v>
      </c>
      <c r="E96" s="8">
        <v>42404</v>
      </c>
      <c r="F96" s="9"/>
      <c r="G96" s="10" t="s">
        <v>1399</v>
      </c>
      <c r="H96" s="8">
        <v>42439</v>
      </c>
      <c r="I96" s="10" t="s">
        <v>1399</v>
      </c>
    </row>
    <row r="97" spans="1:9" x14ac:dyDescent="0.2">
      <c r="A97" s="34">
        <f t="shared" si="3"/>
        <v>96</v>
      </c>
      <c r="B97" s="6" t="s">
        <v>97</v>
      </c>
      <c r="C97" s="6" t="s">
        <v>1</v>
      </c>
      <c r="D97" s="7" t="str">
        <f t="shared" si="2"/>
        <v>INSERT INTO ESC_DICIONARIO(CODIGO,CODIGO_CHAR,TIPO) VALUES (96,'INTERVALO_ULTRAPASSOU_MAXIMO_CONTRATO','E');</v>
      </c>
      <c r="E97" s="8">
        <v>42404</v>
      </c>
      <c r="F97" s="9"/>
      <c r="G97" s="10" t="s">
        <v>1399</v>
      </c>
      <c r="H97" s="8">
        <v>42439</v>
      </c>
      <c r="I97" s="10" t="s">
        <v>1399</v>
      </c>
    </row>
    <row r="98" spans="1:9" x14ac:dyDescent="0.2">
      <c r="A98" s="34">
        <f t="shared" si="3"/>
        <v>97</v>
      </c>
      <c r="B98" s="6" t="s">
        <v>98</v>
      </c>
      <c r="C98" s="6" t="s">
        <v>1</v>
      </c>
      <c r="D98" s="7" t="str">
        <f t="shared" si="2"/>
        <v>INSERT INTO ESC_DICIONARIO(CODIGO,CODIGO_CHAR,TIPO) VALUES (97,'QUANTIDADE_DIA_TRAB_SOMA_FOLGA_7','E');</v>
      </c>
      <c r="E98" s="8">
        <v>42404</v>
      </c>
      <c r="F98" s="9"/>
      <c r="G98" s="10" t="s">
        <v>1399</v>
      </c>
      <c r="H98" s="8">
        <v>42439</v>
      </c>
      <c r="I98" s="10" t="s">
        <v>1399</v>
      </c>
    </row>
    <row r="99" spans="1:9" x14ac:dyDescent="0.2">
      <c r="A99" s="34">
        <f t="shared" si="3"/>
        <v>98</v>
      </c>
      <c r="B99" s="6" t="s">
        <v>99</v>
      </c>
      <c r="C99" s="6" t="s">
        <v>1</v>
      </c>
      <c r="D99" s="7" t="str">
        <f t="shared" si="2"/>
        <v>INSERT INTO ESC_DICIONARIO(CODIGO,CODIGO_CHAR,TIPO) VALUES (98,'TRABALHO_ULTRAPASSOU_MAXIMO_CONTRATO','E');</v>
      </c>
      <c r="E99" s="8">
        <v>42404</v>
      </c>
      <c r="F99" s="9"/>
      <c r="G99" s="10" t="s">
        <v>1399</v>
      </c>
      <c r="H99" s="8">
        <v>42439</v>
      </c>
      <c r="I99" s="10" t="s">
        <v>1399</v>
      </c>
    </row>
    <row r="100" spans="1:9" x14ac:dyDescent="0.2">
      <c r="A100" s="34">
        <f t="shared" si="3"/>
        <v>99</v>
      </c>
      <c r="B100" s="6" t="s">
        <v>100</v>
      </c>
      <c r="C100" s="6" t="s">
        <v>1</v>
      </c>
      <c r="D100" s="7" t="str">
        <f t="shared" si="2"/>
        <v>INSERT INTO ESC_DICIONARIO(CODIGO,CODIGO_CHAR,TIPO) VALUES (99,'QTD_DIA_CITNER_MAX_MENOR_QTD_DIA_TRAB_MAX','E');</v>
      </c>
      <c r="E100" s="8">
        <v>42404</v>
      </c>
      <c r="F100" s="9"/>
      <c r="G100" s="10" t="s">
        <v>1399</v>
      </c>
      <c r="H100" s="8">
        <v>42439</v>
      </c>
      <c r="I100" s="10" t="s">
        <v>1399</v>
      </c>
    </row>
    <row r="101" spans="1:9" x14ac:dyDescent="0.2">
      <c r="A101" s="34">
        <f t="shared" si="3"/>
        <v>100</v>
      </c>
      <c r="B101" s="6" t="s">
        <v>101</v>
      </c>
      <c r="C101" s="6" t="s">
        <v>1</v>
      </c>
      <c r="D101" s="7" t="str">
        <f t="shared" si="2"/>
        <v>INSERT INTO ESC_DICIONARIO(CODIGO,CODIGO_CHAR,TIPO) VALUES (100,'NUMERO_MAXIMO_DESCANSO_OBRIGATORIO_INVALIDO','E');</v>
      </c>
      <c r="E101" s="8">
        <v>42404</v>
      </c>
      <c r="F101" s="9"/>
      <c r="G101" s="10" t="s">
        <v>1399</v>
      </c>
      <c r="H101" s="8">
        <v>42439</v>
      </c>
      <c r="I101" s="10" t="s">
        <v>1399</v>
      </c>
    </row>
    <row r="102" spans="1:9" x14ac:dyDescent="0.2">
      <c r="A102" s="34">
        <f t="shared" si="3"/>
        <v>101</v>
      </c>
      <c r="B102" s="6" t="s">
        <v>102</v>
      </c>
      <c r="C102" s="6" t="s">
        <v>1</v>
      </c>
      <c r="D102" s="7" t="str">
        <f t="shared" si="2"/>
        <v>INSERT INTO ESC_DICIONARIO(CODIGO,CODIGO_CHAR,TIPO) VALUES (101,'QTD_DIA_CINTER_MIN_MENOR_QTD_DIA_TRAB_MAX','E');</v>
      </c>
      <c r="E102" s="8">
        <v>42404</v>
      </c>
      <c r="F102" s="9"/>
      <c r="G102" s="10" t="s">
        <v>1399</v>
      </c>
      <c r="H102" s="8">
        <v>42439</v>
      </c>
      <c r="I102" s="10" t="s">
        <v>1399</v>
      </c>
    </row>
    <row r="103" spans="1:9" x14ac:dyDescent="0.2">
      <c r="A103" s="34">
        <f t="shared" si="3"/>
        <v>102</v>
      </c>
      <c r="B103" s="6" t="s">
        <v>103</v>
      </c>
      <c r="C103" s="6" t="s">
        <v>1</v>
      </c>
      <c r="D103" s="7" t="str">
        <f t="shared" si="2"/>
        <v>INSERT INTO ESC_DICIONARIO(CODIGO,CODIGO_CHAR,TIPO) VALUES (102,'QUANTIDADE_DIA_CINTER_MIN_MENOR_MAX','E');</v>
      </c>
      <c r="E103" s="8">
        <v>42404</v>
      </c>
      <c r="F103" s="9"/>
      <c r="G103" s="10" t="s">
        <v>1399</v>
      </c>
      <c r="H103" s="8">
        <v>42439</v>
      </c>
      <c r="I103" s="10" t="s">
        <v>1399</v>
      </c>
    </row>
    <row r="104" spans="1:9" x14ac:dyDescent="0.2">
      <c r="A104" s="34">
        <f t="shared" si="3"/>
        <v>103</v>
      </c>
      <c r="B104" s="6" t="s">
        <v>104</v>
      </c>
      <c r="C104" s="6" t="s">
        <v>1</v>
      </c>
      <c r="D104" s="7" t="str">
        <f t="shared" si="2"/>
        <v>INSERT INTO ESC_DICIONARIO(CODIGO,CODIGO_CHAR,TIPO) VALUES (103,'QUANTIDADE_DIA_TRAB_MIN_MENOR_MAX','E');</v>
      </c>
      <c r="E104" s="8">
        <v>42404</v>
      </c>
      <c r="F104" s="9"/>
      <c r="G104" s="10" t="s">
        <v>1399</v>
      </c>
      <c r="H104" s="8">
        <v>42439</v>
      </c>
      <c r="I104" s="10" t="s">
        <v>1399</v>
      </c>
    </row>
    <row r="105" spans="1:9" x14ac:dyDescent="0.2">
      <c r="A105" s="34">
        <f t="shared" si="3"/>
        <v>104</v>
      </c>
      <c r="B105" s="6" t="s">
        <v>105</v>
      </c>
      <c r="C105" s="6" t="s">
        <v>1</v>
      </c>
      <c r="D105" s="7" t="str">
        <f t="shared" si="2"/>
        <v>INSERT INTO ESC_DICIONARIO(CODIGO,CODIGO_CHAR,TIPO) VALUES (104,'QTD_MIN_TRABALHO_VALIDA_QTD_MIN_DIA_CINTER','E');</v>
      </c>
      <c r="E105" s="8">
        <v>42404</v>
      </c>
      <c r="F105" s="9"/>
      <c r="G105" s="10" t="s">
        <v>1399</v>
      </c>
      <c r="H105" s="8">
        <v>42439</v>
      </c>
      <c r="I105" s="10" t="s">
        <v>1399</v>
      </c>
    </row>
    <row r="106" spans="1:9" x14ac:dyDescent="0.2">
      <c r="A106" s="34">
        <f t="shared" si="3"/>
        <v>105</v>
      </c>
      <c r="B106" s="6" t="s">
        <v>106</v>
      </c>
      <c r="C106" s="6" t="s">
        <v>1</v>
      </c>
      <c r="D106" s="7" t="str">
        <f t="shared" si="2"/>
        <v>INSERT INTO ESC_DICIONARIO(CODIGO,CODIGO_CHAR,TIPO) VALUES (105,'NUMERO_MINIMO_MAXIMO_RESPEITADO_COLAB','E');</v>
      </c>
      <c r="E106" s="8">
        <v>42404</v>
      </c>
      <c r="F106" s="9"/>
      <c r="G106" s="10" t="s">
        <v>1399</v>
      </c>
      <c r="H106" s="8">
        <v>42439</v>
      </c>
      <c r="I106" s="10" t="s">
        <v>1399</v>
      </c>
    </row>
    <row r="107" spans="1:9" x14ac:dyDescent="0.2">
      <c r="A107" s="34">
        <f t="shared" si="3"/>
        <v>106</v>
      </c>
      <c r="B107" s="6" t="s">
        <v>107</v>
      </c>
      <c r="C107" s="6" t="s">
        <v>1</v>
      </c>
      <c r="D107" s="7" t="str">
        <f t="shared" si="2"/>
        <v>INSERT INTO ESC_DICIONARIO(CODIGO,CODIGO_CHAR,TIPO) VALUES (106,'TRABALHO_ATE_INTERVALO_MIN_MENOR_MAX','E');</v>
      </c>
      <c r="E107" s="8">
        <v>42404</v>
      </c>
      <c r="F107" s="9"/>
      <c r="G107" s="10" t="s">
        <v>1399</v>
      </c>
      <c r="H107" s="8">
        <v>42439</v>
      </c>
      <c r="I107" s="10" t="s">
        <v>1399</v>
      </c>
    </row>
    <row r="108" spans="1:9" x14ac:dyDescent="0.2">
      <c r="A108" s="34">
        <f t="shared" si="3"/>
        <v>107</v>
      </c>
      <c r="B108" s="6" t="s">
        <v>108</v>
      </c>
      <c r="C108" s="6" t="s">
        <v>1</v>
      </c>
      <c r="D108" s="7" t="str">
        <f t="shared" si="2"/>
        <v>INSERT INTO ESC_DICIONARIO(CODIGO,CODIGO_CHAR,TIPO) VALUES (107,'TRABALHO_DIA_MIN_MENOR_MAX','E');</v>
      </c>
      <c r="E108" s="8">
        <v>42404</v>
      </c>
      <c r="F108" s="9"/>
      <c r="G108" s="10" t="s">
        <v>1399</v>
      </c>
      <c r="H108" s="8">
        <v>42439</v>
      </c>
      <c r="I108" s="10" t="s">
        <v>1399</v>
      </c>
    </row>
    <row r="109" spans="1:9" x14ac:dyDescent="0.2">
      <c r="A109" s="34">
        <f t="shared" si="3"/>
        <v>108</v>
      </c>
      <c r="B109" s="6" t="s">
        <v>109</v>
      </c>
      <c r="C109" s="6" t="s">
        <v>1</v>
      </c>
      <c r="D109" s="7" t="str">
        <f t="shared" si="2"/>
        <v>INSERT INTO ESC_DICIONARIO(CODIGO,CODIGO_CHAR,TIPO) VALUES (108,'TRABALHO_SUPL_DIA_MENOR_SEM','E');</v>
      </c>
      <c r="E109" s="8">
        <v>42404</v>
      </c>
      <c r="F109" s="9"/>
      <c r="G109" s="10" t="s">
        <v>1399</v>
      </c>
      <c r="H109" s="8">
        <v>42439</v>
      </c>
      <c r="I109" s="10" t="s">
        <v>1399</v>
      </c>
    </row>
    <row r="110" spans="1:9" x14ac:dyDescent="0.2">
      <c r="A110" s="34">
        <f t="shared" si="3"/>
        <v>109</v>
      </c>
      <c r="B110" s="6" t="s">
        <v>110</v>
      </c>
      <c r="C110" s="6" t="s">
        <v>1</v>
      </c>
      <c r="D110" s="7" t="str">
        <f t="shared" si="2"/>
        <v>INSERT INTO ESC_DICIONARIO(CODIGO,CODIGO_CHAR,TIPO) VALUES (109,'TRABALHO_SUPL_SEM_MENOR_ANO','E');</v>
      </c>
      <c r="E110" s="8">
        <v>42404</v>
      </c>
      <c r="F110" s="9"/>
      <c r="G110" s="10" t="s">
        <v>1399</v>
      </c>
      <c r="H110" s="8">
        <v>42439</v>
      </c>
      <c r="I110" s="10" t="s">
        <v>1399</v>
      </c>
    </row>
    <row r="111" spans="1:9" x14ac:dyDescent="0.2">
      <c r="A111" s="34">
        <f t="shared" si="3"/>
        <v>110</v>
      </c>
      <c r="B111" s="6" t="s">
        <v>111</v>
      </c>
      <c r="C111" s="6" t="s">
        <v>1</v>
      </c>
      <c r="D111" s="7" t="str">
        <f t="shared" si="2"/>
        <v>INSERT INTO ESC_DICIONARIO(CODIGO,CODIGO_CHAR,TIPO) VALUES (110,'ORCAMENTO_DUPLICADO','E');</v>
      </c>
      <c r="E111" s="8">
        <v>42404</v>
      </c>
      <c r="F111" s="9"/>
      <c r="G111" s="10" t="s">
        <v>1399</v>
      </c>
      <c r="H111" s="8">
        <v>42439</v>
      </c>
      <c r="I111" s="10" t="s">
        <v>1399</v>
      </c>
    </row>
    <row r="112" spans="1:9" x14ac:dyDescent="0.2">
      <c r="A112" s="34">
        <f t="shared" si="3"/>
        <v>111</v>
      </c>
      <c r="B112" s="6" t="s">
        <v>112</v>
      </c>
      <c r="C112" s="6" t="s">
        <v>1</v>
      </c>
      <c r="D112" s="7" t="str">
        <f t="shared" si="2"/>
        <v>INSERT INTO ESC_DICIONARIO(CODIGO,CODIGO_CHAR,TIPO) VALUES (111,'ALTERACAO_COLABORADOR_SECAO_INVALIDO','E');</v>
      </c>
      <c r="E112" s="8">
        <v>42404</v>
      </c>
      <c r="F112" s="9"/>
      <c r="G112" s="10" t="s">
        <v>1399</v>
      </c>
      <c r="H112" s="8">
        <v>42439</v>
      </c>
      <c r="I112" s="10" t="s">
        <v>1399</v>
      </c>
    </row>
    <row r="113" spans="1:9" x14ac:dyDescent="0.2">
      <c r="A113" s="34">
        <f t="shared" si="3"/>
        <v>112</v>
      </c>
      <c r="B113" s="6" t="s">
        <v>113</v>
      </c>
      <c r="C113" s="6" t="s">
        <v>1</v>
      </c>
      <c r="D113" s="7" t="str">
        <f t="shared" si="2"/>
        <v>INSERT INTO ESC_DICIONARIO(CODIGO,CODIGO_CHAR,TIPO) VALUES (112,'PADRAO_INVALIDO ','E');</v>
      </c>
      <c r="E113" s="8">
        <v>42404</v>
      </c>
      <c r="F113" s="9"/>
      <c r="G113" s="10" t="s">
        <v>1399</v>
      </c>
      <c r="H113" s="8">
        <v>42439</v>
      </c>
      <c r="I113" s="10" t="s">
        <v>1399</v>
      </c>
    </row>
    <row r="114" spans="1:9" x14ac:dyDescent="0.2">
      <c r="A114" s="34">
        <f t="shared" si="3"/>
        <v>113</v>
      </c>
      <c r="B114" s="6" t="s">
        <v>114</v>
      </c>
      <c r="C114" s="6" t="s">
        <v>1</v>
      </c>
      <c r="D114" s="7" t="str">
        <f t="shared" si="2"/>
        <v>INSERT INTO ESC_DICIONARIO(CODIGO,CODIGO_CHAR,TIPO) VALUES (113,'IND_PRE_DEFINIDO_SOMENTE_FOGLA_PRE_DEFINIDO','E');</v>
      </c>
      <c r="E114" s="8">
        <v>42404</v>
      </c>
      <c r="F114" s="9"/>
      <c r="G114" s="10" t="s">
        <v>1399</v>
      </c>
      <c r="H114" s="8">
        <v>42439</v>
      </c>
      <c r="I114" s="10" t="s">
        <v>1399</v>
      </c>
    </row>
    <row r="115" spans="1:9" x14ac:dyDescent="0.2">
      <c r="A115" s="34">
        <f t="shared" si="3"/>
        <v>114</v>
      </c>
      <c r="B115" s="6" t="s">
        <v>115</v>
      </c>
      <c r="C115" s="6" t="s">
        <v>1</v>
      </c>
      <c r="D115" s="7" t="str">
        <f t="shared" si="2"/>
        <v>INSERT INTO ESC_DICIONARIO(CODIGO,CODIGO_CHAR,TIPO) VALUES (114,'HORARIO_PRE_DEFI_FOLGA_PRE_INVALIDO','E');</v>
      </c>
      <c r="E115" s="8">
        <v>42404</v>
      </c>
      <c r="F115" s="9"/>
      <c r="G115" s="10" t="s">
        <v>1399</v>
      </c>
      <c r="H115" s="8">
        <v>42439</v>
      </c>
      <c r="I115" s="10" t="s">
        <v>1399</v>
      </c>
    </row>
    <row r="116" spans="1:9" x14ac:dyDescent="0.2">
      <c r="A116" s="34">
        <f t="shared" si="3"/>
        <v>115</v>
      </c>
      <c r="B116" s="6" t="s">
        <v>116</v>
      </c>
      <c r="C116" s="6" t="s">
        <v>1</v>
      </c>
      <c r="D116" s="7" t="str">
        <f t="shared" si="2"/>
        <v>INSERT INTO ESC_DICIONARIO(CODIGO,CODIGO_CHAR,TIPO) VALUES (115,'HORARIO_PRE_DEFI_INTERVALO_AUTO_INVALIDO','E');</v>
      </c>
      <c r="E116" s="8">
        <v>42404</v>
      </c>
      <c r="F116" s="9"/>
      <c r="G116" s="10" t="s">
        <v>1399</v>
      </c>
      <c r="H116" s="8">
        <v>42439</v>
      </c>
      <c r="I116" s="10" t="s">
        <v>1399</v>
      </c>
    </row>
    <row r="117" spans="1:9" x14ac:dyDescent="0.2">
      <c r="A117" s="34">
        <f t="shared" si="3"/>
        <v>116</v>
      </c>
      <c r="B117" s="6" t="s">
        <v>117</v>
      </c>
      <c r="C117" s="6" t="s">
        <v>1</v>
      </c>
      <c r="D117" s="7" t="str">
        <f t="shared" si="2"/>
        <v>INSERT INTO ESC_DICIONARIO(CODIGO,CODIGO_CHAR,TIPO) VALUES (116,'PRE_DEFINIDO_INTER_NAO_AUTOMATICO','E');</v>
      </c>
      <c r="E117" s="8">
        <v>42404</v>
      </c>
      <c r="F117" s="9"/>
      <c r="G117" s="10" t="s">
        <v>1399</v>
      </c>
      <c r="H117" s="8">
        <v>42439</v>
      </c>
      <c r="I117" s="10" t="s">
        <v>1399</v>
      </c>
    </row>
    <row r="118" spans="1:9" x14ac:dyDescent="0.2">
      <c r="A118" s="34">
        <f t="shared" si="3"/>
        <v>117</v>
      </c>
      <c r="B118" s="6" t="s">
        <v>118</v>
      </c>
      <c r="C118" s="6" t="s">
        <v>1</v>
      </c>
      <c r="D118" s="7" t="str">
        <f t="shared" si="2"/>
        <v>INSERT INTO ESC_DICIONARIO(CODIGO,CODIGO_CHAR,TIPO) VALUES (117,'NAO_EXISTE_PARAMETRO','E');</v>
      </c>
      <c r="E118" s="8">
        <v>42404</v>
      </c>
      <c r="F118" s="9"/>
      <c r="G118" s="10" t="s">
        <v>1399</v>
      </c>
      <c r="H118" s="8">
        <v>42439</v>
      </c>
      <c r="I118" s="10" t="s">
        <v>1399</v>
      </c>
    </row>
    <row r="119" spans="1:9" x14ac:dyDescent="0.2">
      <c r="A119" s="34">
        <f t="shared" si="3"/>
        <v>118</v>
      </c>
      <c r="B119" s="6" t="s">
        <v>119</v>
      </c>
      <c r="C119" s="6" t="s">
        <v>1</v>
      </c>
      <c r="D119" s="7" t="str">
        <f t="shared" si="2"/>
        <v>INSERT INTO ESC_DICIONARIO(CODIGO,CODIGO_CHAR,TIPO) VALUES (118,'PERFIL_INVALIDO','E');</v>
      </c>
      <c r="E119" s="8">
        <v>42404</v>
      </c>
      <c r="F119" s="9"/>
      <c r="G119" s="10" t="s">
        <v>1399</v>
      </c>
      <c r="H119" s="8">
        <v>42439</v>
      </c>
      <c r="I119" s="10" t="s">
        <v>1399</v>
      </c>
    </row>
    <row r="120" spans="1:9" x14ac:dyDescent="0.2">
      <c r="A120" s="34">
        <f t="shared" si="3"/>
        <v>119</v>
      </c>
      <c r="B120" s="6" t="s">
        <v>120</v>
      </c>
      <c r="C120" s="6" t="s">
        <v>1</v>
      </c>
      <c r="D120" s="7" t="str">
        <f t="shared" si="2"/>
        <v>INSERT INTO ESC_DICIONARIO(CODIGO,CODIGO_CHAR,TIPO) VALUES (119,'TIPO_POSTO_TODA_SEMANA_INVALIDO','E');</v>
      </c>
      <c r="E120" s="8">
        <v>42404</v>
      </c>
      <c r="F120" s="9"/>
      <c r="G120" s="10" t="s">
        <v>1399</v>
      </c>
      <c r="H120" s="8">
        <v>42439</v>
      </c>
      <c r="I120" s="10" t="s">
        <v>1399</v>
      </c>
    </row>
    <row r="121" spans="1:9" x14ac:dyDescent="0.2">
      <c r="A121" s="34">
        <f t="shared" si="3"/>
        <v>120</v>
      </c>
      <c r="B121" s="6" t="s">
        <v>121</v>
      </c>
      <c r="C121" s="6" t="s">
        <v>1</v>
      </c>
      <c r="D121" s="7" t="str">
        <f t="shared" si="2"/>
        <v>INSERT INTO ESC_DICIONARIO(CODIGO,CODIGO_CHAR,TIPO) VALUES (120,'PERIODO_INVALIDO','E');</v>
      </c>
      <c r="E121" s="8">
        <v>42404</v>
      </c>
      <c r="F121" s="9"/>
      <c r="G121" s="10" t="s">
        <v>1399</v>
      </c>
      <c r="H121" s="8">
        <v>42439</v>
      </c>
      <c r="I121" s="10" t="s">
        <v>1399</v>
      </c>
    </row>
    <row r="122" spans="1:9" x14ac:dyDescent="0.2">
      <c r="A122" s="34">
        <f t="shared" si="3"/>
        <v>121</v>
      </c>
      <c r="B122" s="6" t="s">
        <v>122</v>
      </c>
      <c r="C122" s="6" t="s">
        <v>1</v>
      </c>
      <c r="D122" s="7" t="str">
        <f t="shared" si="2"/>
        <v>INSERT INTO ESC_DICIONARIO(CODIGO,CODIGO_CHAR,TIPO) VALUES (121,'POLIVALENCIA_NULO','E');</v>
      </c>
      <c r="E122" s="8">
        <v>42404</v>
      </c>
      <c r="F122" s="9"/>
      <c r="G122" s="10" t="s">
        <v>1399</v>
      </c>
      <c r="H122" s="8">
        <v>42439</v>
      </c>
      <c r="I122" s="10" t="s">
        <v>1399</v>
      </c>
    </row>
    <row r="123" spans="1:9" x14ac:dyDescent="0.2">
      <c r="A123" s="34">
        <f t="shared" si="3"/>
        <v>122</v>
      </c>
      <c r="B123" s="6" t="s">
        <v>123</v>
      </c>
      <c r="C123" s="6" t="s">
        <v>1</v>
      </c>
      <c r="D123" s="7" t="str">
        <f t="shared" si="2"/>
        <v>INSERT INTO ESC_DICIONARIO(CODIGO,CODIGO_CHAR,TIPO) VALUES (122,'POSTO_SERVICO_NULO','E');</v>
      </c>
      <c r="E123" s="8">
        <v>42404</v>
      </c>
      <c r="F123" s="9"/>
      <c r="G123" s="10" t="s">
        <v>1399</v>
      </c>
      <c r="H123" s="8">
        <v>42439</v>
      </c>
      <c r="I123" s="10" t="s">
        <v>1399</v>
      </c>
    </row>
    <row r="124" spans="1:9" x14ac:dyDescent="0.2">
      <c r="A124" s="34">
        <f t="shared" si="3"/>
        <v>123</v>
      </c>
      <c r="B124" s="6" t="s">
        <v>124</v>
      </c>
      <c r="C124" s="6" t="s">
        <v>1</v>
      </c>
      <c r="D124" s="7" t="str">
        <f t="shared" si="2"/>
        <v>INSERT INTO ESC_DICIONARIO(CODIGO,CODIGO_CHAR,TIPO) VALUES (123,'POSTO_SERVICO_INVALIDO','E');</v>
      </c>
      <c r="E124" s="8">
        <v>42404</v>
      </c>
      <c r="F124" s="9"/>
      <c r="G124" s="10" t="s">
        <v>1399</v>
      </c>
      <c r="H124" s="8">
        <v>42439</v>
      </c>
      <c r="I124" s="10" t="s">
        <v>1399</v>
      </c>
    </row>
    <row r="125" spans="1:9" x14ac:dyDescent="0.2">
      <c r="A125" s="34">
        <f t="shared" si="3"/>
        <v>124</v>
      </c>
      <c r="B125" s="6" t="s">
        <v>125</v>
      </c>
      <c r="C125" s="6" t="s">
        <v>1</v>
      </c>
      <c r="D125" s="7" t="str">
        <f t="shared" si="2"/>
        <v>INSERT INTO ESC_DICIONARIO(CODIGO,CODIGO_CHAR,TIPO) VALUES (124,'PRIORIDADE_ALOCACAO_NULO','E');</v>
      </c>
      <c r="E125" s="8">
        <v>42404</v>
      </c>
      <c r="F125" s="9"/>
      <c r="G125" s="10" t="s">
        <v>1399</v>
      </c>
      <c r="H125" s="8">
        <v>42439</v>
      </c>
      <c r="I125" s="10" t="s">
        <v>1399</v>
      </c>
    </row>
    <row r="126" spans="1:9" x14ac:dyDescent="0.2">
      <c r="A126" s="34">
        <f t="shared" si="3"/>
        <v>125</v>
      </c>
      <c r="B126" s="6" t="s">
        <v>126</v>
      </c>
      <c r="C126" s="6" t="s">
        <v>1</v>
      </c>
      <c r="D126" s="7" t="str">
        <f t="shared" si="2"/>
        <v>INSERT INTO ESC_DICIONARIO(CODIGO,CODIGO_CHAR,TIPO) VALUES (125,'PROCESSAMENTO_FUTURO_INVALIDO','E');</v>
      </c>
      <c r="E126" s="8">
        <v>42404</v>
      </c>
      <c r="F126" s="9"/>
      <c r="G126" s="10" t="s">
        <v>1399</v>
      </c>
      <c r="H126" s="8">
        <v>42439</v>
      </c>
      <c r="I126" s="10" t="s">
        <v>1399</v>
      </c>
    </row>
    <row r="127" spans="1:9" x14ac:dyDescent="0.2">
      <c r="A127" s="34">
        <f t="shared" si="3"/>
        <v>126</v>
      </c>
      <c r="B127" s="6" t="s">
        <v>127</v>
      </c>
      <c r="C127" s="6" t="s">
        <v>1</v>
      </c>
      <c r="D127" s="7" t="str">
        <f t="shared" si="2"/>
        <v>INSERT INTO ESC_DICIONARIO(CODIGO,CODIGO_CHAR,TIPO) VALUES (126,'PROCESSAMENTO_INVALIDO','E');</v>
      </c>
      <c r="E127" s="8">
        <v>42404</v>
      </c>
      <c r="F127" s="9"/>
      <c r="G127" s="10" t="s">
        <v>1399</v>
      </c>
      <c r="H127" s="8">
        <v>42439</v>
      </c>
      <c r="I127" s="10" t="s">
        <v>1399</v>
      </c>
    </row>
    <row r="128" spans="1:9" x14ac:dyDescent="0.2">
      <c r="A128" s="34">
        <f t="shared" si="3"/>
        <v>127</v>
      </c>
      <c r="B128" s="6" t="s">
        <v>128</v>
      </c>
      <c r="C128" s="6" t="s">
        <v>1</v>
      </c>
      <c r="D128" s="7" t="str">
        <f t="shared" si="2"/>
        <v>INSERT INTO ESC_DICIONARIO(CODIGO,CODIGO_CHAR,TIPO) VALUES (127,'QUANTIDADE_DOMINGO_ANO_NULO','E');</v>
      </c>
      <c r="E128" s="8">
        <v>42404</v>
      </c>
      <c r="F128" s="9"/>
      <c r="G128" s="10" t="s">
        <v>1399</v>
      </c>
      <c r="H128" s="8">
        <v>42439</v>
      </c>
      <c r="I128" s="10" t="s">
        <v>1399</v>
      </c>
    </row>
    <row r="129" spans="1:9" x14ac:dyDescent="0.2">
      <c r="A129" s="34">
        <f t="shared" si="3"/>
        <v>128</v>
      </c>
      <c r="B129" s="6" t="s">
        <v>129</v>
      </c>
      <c r="C129" s="6" t="s">
        <v>1</v>
      </c>
      <c r="D129" s="7" t="str">
        <f t="shared" ref="D129:D192" si="4">"INSERT INTO " &amp; $D$1&amp;"("&amp;$A$1&amp;","&amp;$B$1&amp;","&amp;$C$1&amp;") VALUES ("&amp;A129&amp;",'"&amp;B129&amp;"','"&amp;C129&amp;"');"</f>
        <v>INSERT INTO ESC_DICIONARIO(CODIGO,CODIGO_CHAR,TIPO) VALUES (128,'QUANTIDADE_FIM_SEMANA_ANO_NULO','E');</v>
      </c>
      <c r="E129" s="8">
        <v>42404</v>
      </c>
      <c r="F129" s="9"/>
      <c r="G129" s="10" t="s">
        <v>1399</v>
      </c>
      <c r="H129" s="8">
        <v>42439</v>
      </c>
      <c r="I129" s="10" t="s">
        <v>1399</v>
      </c>
    </row>
    <row r="130" spans="1:9" x14ac:dyDescent="0.2">
      <c r="A130" s="34">
        <f t="shared" si="3"/>
        <v>129</v>
      </c>
      <c r="B130" s="6" t="s">
        <v>130</v>
      </c>
      <c r="C130" s="6" t="s">
        <v>1</v>
      </c>
      <c r="D130" s="7" t="str">
        <f t="shared" si="4"/>
        <v>INSERT INTO ESC_DICIONARIO(CODIGO,CODIGO_CHAR,TIPO) VALUES (129,'ITEM_NULO','E');</v>
      </c>
      <c r="E130" s="8">
        <v>42404</v>
      </c>
      <c r="F130" s="9"/>
      <c r="G130" s="10" t="s">
        <v>1399</v>
      </c>
      <c r="H130" s="8">
        <v>42439</v>
      </c>
      <c r="I130" s="10" t="s">
        <v>1399</v>
      </c>
    </row>
    <row r="131" spans="1:9" x14ac:dyDescent="0.2">
      <c r="A131" s="34">
        <f t="shared" ref="A131:A194" si="5">A130+1</f>
        <v>130</v>
      </c>
      <c r="B131" s="6" t="s">
        <v>131</v>
      </c>
      <c r="C131" s="6" t="s">
        <v>1</v>
      </c>
      <c r="D131" s="7" t="str">
        <f t="shared" si="4"/>
        <v>INSERT INTO ESC_DICIONARIO(CODIGO,CODIGO_CHAR,TIPO) VALUES (130,'PDV_NULO','E');</v>
      </c>
      <c r="E131" s="8">
        <v>42404</v>
      </c>
      <c r="F131" s="9"/>
      <c r="G131" s="10" t="s">
        <v>1399</v>
      </c>
      <c r="H131" s="8">
        <v>42439</v>
      </c>
      <c r="I131" s="10" t="s">
        <v>1399</v>
      </c>
    </row>
    <row r="132" spans="1:9" x14ac:dyDescent="0.2">
      <c r="A132" s="34">
        <f t="shared" si="5"/>
        <v>131</v>
      </c>
      <c r="B132" s="6" t="s">
        <v>132</v>
      </c>
      <c r="C132" s="6" t="s">
        <v>1</v>
      </c>
      <c r="D132" s="7" t="str">
        <f t="shared" si="4"/>
        <v>INSERT INTO ESC_DICIONARIO(CODIGO,CODIGO_CHAR,TIPO) VALUES (131,'QUANTIDADE_MINIMO_TIPO_POSTO_NULO','E');</v>
      </c>
      <c r="E132" s="8">
        <v>42404</v>
      </c>
      <c r="F132" s="9"/>
      <c r="G132" s="10" t="s">
        <v>1399</v>
      </c>
      <c r="H132" s="8">
        <v>42439</v>
      </c>
      <c r="I132" s="10" t="s">
        <v>1399</v>
      </c>
    </row>
    <row r="133" spans="1:9" x14ac:dyDescent="0.2">
      <c r="A133" s="34">
        <f t="shared" si="5"/>
        <v>132</v>
      </c>
      <c r="B133" s="6" t="s">
        <v>133</v>
      </c>
      <c r="C133" s="6" t="s">
        <v>1</v>
      </c>
      <c r="D133" s="7" t="str">
        <f t="shared" si="4"/>
        <v>INSERT INTO ESC_DICIONARIO(CODIGO,CODIGO_CHAR,TIPO) VALUES (132,'RAZAO_SOCIAL_INVALIDA','E');</v>
      </c>
      <c r="E133" s="8">
        <v>42404</v>
      </c>
      <c r="F133" s="9"/>
      <c r="G133" s="10" t="s">
        <v>1399</v>
      </c>
      <c r="H133" s="8">
        <v>42439</v>
      </c>
      <c r="I133" s="10" t="s">
        <v>1399</v>
      </c>
    </row>
    <row r="134" spans="1:9" x14ac:dyDescent="0.2">
      <c r="A134" s="34">
        <f t="shared" si="5"/>
        <v>133</v>
      </c>
      <c r="B134" s="6" t="s">
        <v>134</v>
      </c>
      <c r="C134" s="6" t="s">
        <v>1</v>
      </c>
      <c r="D134" s="7" t="str">
        <f t="shared" si="4"/>
        <v>INSERT INTO ESC_DICIONARIO(CODIGO,CODIGO_CHAR,TIPO) VALUES (133,'REPROCESSA_INVALIDO','E');</v>
      </c>
      <c r="E134" s="8">
        <v>42404</v>
      </c>
      <c r="F134" s="9"/>
      <c r="G134" s="10" t="s">
        <v>1399</v>
      </c>
      <c r="H134" s="8">
        <v>42439</v>
      </c>
      <c r="I134" s="10" t="s">
        <v>1399</v>
      </c>
    </row>
    <row r="135" spans="1:9" x14ac:dyDescent="0.2">
      <c r="A135" s="34">
        <f t="shared" si="5"/>
        <v>134</v>
      </c>
      <c r="B135" s="6" t="s">
        <v>135</v>
      </c>
      <c r="C135" s="6" t="s">
        <v>1</v>
      </c>
      <c r="D135" s="7" t="str">
        <f t="shared" si="4"/>
        <v>INSERT INTO ESC_DICIONARIO(CODIGO,CODIGO_CHAR,TIPO) VALUES (134,'SECAO_ATIVA','E');</v>
      </c>
      <c r="E135" s="8">
        <v>42404</v>
      </c>
      <c r="F135" s="9"/>
      <c r="G135" s="10" t="s">
        <v>1399</v>
      </c>
      <c r="H135" s="8">
        <v>42439</v>
      </c>
      <c r="I135" s="10" t="s">
        <v>1399</v>
      </c>
    </row>
    <row r="136" spans="1:9" x14ac:dyDescent="0.2">
      <c r="A136" s="34">
        <f t="shared" si="5"/>
        <v>135</v>
      </c>
      <c r="B136" s="6" t="s">
        <v>136</v>
      </c>
      <c r="C136" s="6" t="s">
        <v>1</v>
      </c>
      <c r="D136" s="7" t="str">
        <f t="shared" si="4"/>
        <v>INSERT INTO ESC_DICIONARIO(CODIGO,CODIGO_CHAR,TIPO) VALUES (135,'SECAO_NULO','E');</v>
      </c>
      <c r="E136" s="8">
        <v>42404</v>
      </c>
      <c r="F136" s="9"/>
      <c r="G136" s="10" t="s">
        <v>1399</v>
      </c>
      <c r="H136" s="8">
        <v>42439</v>
      </c>
      <c r="I136" s="10" t="s">
        <v>1399</v>
      </c>
    </row>
    <row r="137" spans="1:9" x14ac:dyDescent="0.2">
      <c r="A137" s="34">
        <f t="shared" si="5"/>
        <v>136</v>
      </c>
      <c r="B137" s="6" t="s">
        <v>137</v>
      </c>
      <c r="C137" s="6" t="s">
        <v>1</v>
      </c>
      <c r="D137" s="7" t="str">
        <f t="shared" si="4"/>
        <v>INSERT INTO ESC_DICIONARIO(CODIGO,CODIGO_CHAR,TIPO) VALUES (136,'SECAO_DW_NULO','E');</v>
      </c>
      <c r="E137" s="8">
        <v>42404</v>
      </c>
      <c r="F137" s="9"/>
      <c r="G137" s="10" t="s">
        <v>1399</v>
      </c>
      <c r="H137" s="8">
        <v>42439</v>
      </c>
      <c r="I137" s="10" t="s">
        <v>1399</v>
      </c>
    </row>
    <row r="138" spans="1:9" x14ac:dyDescent="0.2">
      <c r="A138" s="34">
        <f t="shared" si="5"/>
        <v>137</v>
      </c>
      <c r="B138" s="6" t="s">
        <v>138</v>
      </c>
      <c r="C138" s="6" t="s">
        <v>1</v>
      </c>
      <c r="D138" s="7" t="str">
        <f t="shared" si="4"/>
        <v>INSERT INTO ESC_DICIONARIO(CODIGO,CODIGO_CHAR,TIPO) VALUES (137,'SECAO_DW_INVALIDA','E');</v>
      </c>
      <c r="E138" s="8">
        <v>42404</v>
      </c>
      <c r="F138" s="9"/>
      <c r="G138" s="10" t="s">
        <v>1399</v>
      </c>
      <c r="H138" s="8">
        <v>42439</v>
      </c>
      <c r="I138" s="10" t="s">
        <v>1399</v>
      </c>
    </row>
    <row r="139" spans="1:9" x14ac:dyDescent="0.2">
      <c r="A139" s="34">
        <f t="shared" si="5"/>
        <v>138</v>
      </c>
      <c r="B139" s="6" t="s">
        <v>139</v>
      </c>
      <c r="C139" s="6" t="s">
        <v>1</v>
      </c>
      <c r="D139" s="7" t="str">
        <f t="shared" si="4"/>
        <v>INSERT INTO ESC_DICIONARIO(CODIGO,CODIGO_CHAR,TIPO) VALUES (138,'SECAO_INVALIDA','E');</v>
      </c>
      <c r="E139" s="8">
        <v>42404</v>
      </c>
      <c r="F139" s="9"/>
      <c r="G139" s="10" t="s">
        <v>1399</v>
      </c>
      <c r="H139" s="8">
        <v>42439</v>
      </c>
      <c r="I139" s="10" t="s">
        <v>1399</v>
      </c>
    </row>
    <row r="140" spans="1:9" x14ac:dyDescent="0.2">
      <c r="A140" s="34">
        <f t="shared" si="5"/>
        <v>139</v>
      </c>
      <c r="B140" s="6" t="s">
        <v>140</v>
      </c>
      <c r="C140" s="6" t="s">
        <v>1</v>
      </c>
      <c r="D140" s="7" t="str">
        <f t="shared" si="4"/>
        <v>INSERT INTO ESC_DICIONARIO(CODIGO,CODIGO_CHAR,TIPO) VALUES (139,'VALIDACAO_SENHA','E');</v>
      </c>
      <c r="E140" s="8">
        <v>42404</v>
      </c>
      <c r="F140" s="9"/>
      <c r="G140" s="10" t="s">
        <v>1399</v>
      </c>
      <c r="H140" s="8">
        <v>42439</v>
      </c>
      <c r="I140" s="10" t="s">
        <v>1399</v>
      </c>
    </row>
    <row r="141" spans="1:9" x14ac:dyDescent="0.2">
      <c r="A141" s="34">
        <f t="shared" si="5"/>
        <v>140</v>
      </c>
      <c r="B141" s="6" t="s">
        <v>141</v>
      </c>
      <c r="C141" s="6" t="s">
        <v>1</v>
      </c>
      <c r="D141" s="7" t="str">
        <f t="shared" si="4"/>
        <v>INSERT INTO ESC_DICIONARIO(CODIGO,CODIGO_CHAR,TIPO) VALUES (140,'SEQUENCIA_NULO','E');</v>
      </c>
      <c r="E141" s="8">
        <v>42404</v>
      </c>
      <c r="F141" s="9"/>
      <c r="G141" s="10" t="s">
        <v>1399</v>
      </c>
      <c r="H141" s="8">
        <v>42439</v>
      </c>
      <c r="I141" s="10" t="s">
        <v>1399</v>
      </c>
    </row>
    <row r="142" spans="1:9" x14ac:dyDescent="0.2">
      <c r="A142" s="34">
        <f t="shared" si="5"/>
        <v>141</v>
      </c>
      <c r="B142" s="6" t="s">
        <v>142</v>
      </c>
      <c r="C142" s="6" t="s">
        <v>1</v>
      </c>
      <c r="D142" s="7" t="str">
        <f t="shared" si="4"/>
        <v>INSERT INTO ESC_DICIONARIO(CODIGO,CODIGO_CHAR,TIPO) VALUES (141,'SITUACAO_NULO','E');</v>
      </c>
      <c r="E142" s="8">
        <v>42404</v>
      </c>
      <c r="F142" s="9"/>
      <c r="G142" s="10" t="s">
        <v>1399</v>
      </c>
      <c r="H142" s="8">
        <v>42439</v>
      </c>
      <c r="I142" s="10" t="s">
        <v>1399</v>
      </c>
    </row>
    <row r="143" spans="1:9" x14ac:dyDescent="0.2">
      <c r="A143" s="34">
        <f t="shared" si="5"/>
        <v>142</v>
      </c>
      <c r="B143" s="6" t="s">
        <v>143</v>
      </c>
      <c r="C143" s="6" t="s">
        <v>1</v>
      </c>
      <c r="D143" s="7" t="str">
        <f t="shared" si="4"/>
        <v>INSERT INTO ESC_DICIONARIO(CODIGO,CODIGO_CHAR,TIPO) VALUES (142,'SITUACAO_INVALIDA','E');</v>
      </c>
      <c r="E143" s="8">
        <v>42404</v>
      </c>
      <c r="F143" s="9"/>
      <c r="G143" s="10" t="s">
        <v>1399</v>
      </c>
      <c r="H143" s="8">
        <v>42439</v>
      </c>
      <c r="I143" s="10" t="s">
        <v>1399</v>
      </c>
    </row>
    <row r="144" spans="1:9" x14ac:dyDescent="0.2">
      <c r="A144" s="34">
        <f t="shared" si="5"/>
        <v>143</v>
      </c>
      <c r="B144" s="6" t="s">
        <v>144</v>
      </c>
      <c r="C144" s="6" t="s">
        <v>1</v>
      </c>
      <c r="D144" s="7" t="str">
        <f t="shared" si="4"/>
        <v>INSERT INTO ESC_DICIONARIO(CODIGO,CODIGO_CHAR,TIPO) VALUES (143,'TEMPO_FORA_POSTO_DUPLICADO','E');</v>
      </c>
      <c r="E144" s="8">
        <v>42404</v>
      </c>
      <c r="F144" s="9"/>
      <c r="G144" s="10" t="s">
        <v>1399</v>
      </c>
      <c r="H144" s="8">
        <v>42439</v>
      </c>
      <c r="I144" s="10" t="s">
        <v>1399</v>
      </c>
    </row>
    <row r="145" spans="1:9" x14ac:dyDescent="0.2">
      <c r="A145" s="34">
        <f t="shared" si="5"/>
        <v>144</v>
      </c>
      <c r="B145" s="6" t="s">
        <v>145</v>
      </c>
      <c r="C145" s="6" t="s">
        <v>1</v>
      </c>
      <c r="D145" s="7" t="str">
        <f t="shared" si="4"/>
        <v>INSERT INTO ESC_DICIONARIO(CODIGO,CODIGO_CHAR,TIPO) VALUES (144,'TEMPO_MINIMO_NREM_NULO','E');</v>
      </c>
      <c r="E145" s="8">
        <v>42404</v>
      </c>
      <c r="F145" s="9"/>
      <c r="G145" s="10" t="s">
        <v>1399</v>
      </c>
      <c r="H145" s="8">
        <v>42439</v>
      </c>
      <c r="I145" s="10" t="s">
        <v>1399</v>
      </c>
    </row>
    <row r="146" spans="1:9" x14ac:dyDescent="0.2">
      <c r="A146" s="34">
        <f t="shared" si="5"/>
        <v>145</v>
      </c>
      <c r="B146" s="6" t="s">
        <v>146</v>
      </c>
      <c r="C146" s="6" t="s">
        <v>1</v>
      </c>
      <c r="D146" s="7" t="str">
        <f t="shared" si="4"/>
        <v>INSERT INTO ESC_DICIONARIO(CODIGO,CODIGO_CHAR,TIPO) VALUES (145,'TIPO_ALTERACAO_NULO','E');</v>
      </c>
      <c r="E146" s="8">
        <v>42404</v>
      </c>
      <c r="F146" s="9"/>
      <c r="G146" s="10" t="s">
        <v>1399</v>
      </c>
      <c r="H146" s="8">
        <v>42439</v>
      </c>
      <c r="I146" s="10" t="s">
        <v>1399</v>
      </c>
    </row>
    <row r="147" spans="1:9" x14ac:dyDescent="0.2">
      <c r="A147" s="34">
        <f t="shared" si="5"/>
        <v>146</v>
      </c>
      <c r="B147" s="6" t="s">
        <v>147</v>
      </c>
      <c r="C147" s="6" t="s">
        <v>1</v>
      </c>
      <c r="D147" s="7" t="str">
        <f t="shared" si="4"/>
        <v>INSERT INTO ESC_DICIONARIO(CODIGO,CODIGO_CHAR,TIPO) VALUES (146,'TIPO_ENVIO_INVALIDO','E');</v>
      </c>
      <c r="E147" s="8">
        <v>42404</v>
      </c>
      <c r="F147" s="9"/>
      <c r="G147" s="10" t="s">
        <v>1399</v>
      </c>
      <c r="H147" s="8">
        <v>42439</v>
      </c>
      <c r="I147" s="10" t="s">
        <v>1399</v>
      </c>
    </row>
    <row r="148" spans="1:9" x14ac:dyDescent="0.2">
      <c r="A148" s="34">
        <f t="shared" si="5"/>
        <v>147</v>
      </c>
      <c r="B148" s="6" t="s">
        <v>148</v>
      </c>
      <c r="C148" s="6" t="s">
        <v>1</v>
      </c>
      <c r="D148" s="7" t="str">
        <f t="shared" si="4"/>
        <v>INSERT INTO ESC_DICIONARIO(CODIGO,CODIGO_CHAR,TIPO) VALUES (147,'TIPO_DESCANSO_NULO','E');</v>
      </c>
      <c r="E148" s="8">
        <v>42404</v>
      </c>
      <c r="F148" s="9"/>
      <c r="G148" s="10" t="s">
        <v>1399</v>
      </c>
      <c r="H148" s="8">
        <v>42439</v>
      </c>
      <c r="I148" s="10" t="s">
        <v>1399</v>
      </c>
    </row>
    <row r="149" spans="1:9" x14ac:dyDescent="0.2">
      <c r="A149" s="34">
        <f t="shared" si="5"/>
        <v>148</v>
      </c>
      <c r="B149" s="6" t="s">
        <v>149</v>
      </c>
      <c r="C149" s="6" t="s">
        <v>1</v>
      </c>
      <c r="D149" s="7" t="str">
        <f t="shared" si="4"/>
        <v>INSERT INTO ESC_DICIONARIO(CODIGO,CODIGO_CHAR,TIPO) VALUES (148,'TIPO_NULO','E');</v>
      </c>
      <c r="E149" s="8">
        <v>42404</v>
      </c>
      <c r="F149" s="9"/>
      <c r="G149" s="10" t="s">
        <v>1399</v>
      </c>
      <c r="H149" s="8">
        <v>42439</v>
      </c>
      <c r="I149" s="10" t="s">
        <v>1399</v>
      </c>
    </row>
    <row r="150" spans="1:9" x14ac:dyDescent="0.2">
      <c r="A150" s="34">
        <f t="shared" si="5"/>
        <v>149</v>
      </c>
      <c r="B150" s="6" t="s">
        <v>150</v>
      </c>
      <c r="C150" s="6" t="s">
        <v>1</v>
      </c>
      <c r="D150" s="7" t="str">
        <f t="shared" si="4"/>
        <v>INSERT INTO ESC_DICIONARIO(CODIGO,CODIGO_CHAR,TIPO) VALUES (149,'TIPO_DIA_NULO','E');</v>
      </c>
      <c r="E150" s="8">
        <v>42404</v>
      </c>
      <c r="F150" s="9"/>
      <c r="G150" s="10" t="s">
        <v>1399</v>
      </c>
      <c r="H150" s="8">
        <v>42439</v>
      </c>
      <c r="I150" s="10" t="s">
        <v>1399</v>
      </c>
    </row>
    <row r="151" spans="1:9" x14ac:dyDescent="0.2">
      <c r="A151" s="34">
        <f t="shared" si="5"/>
        <v>150</v>
      </c>
      <c r="B151" s="6" t="s">
        <v>151</v>
      </c>
      <c r="C151" s="6" t="s">
        <v>1</v>
      </c>
      <c r="D151" s="7" t="str">
        <f t="shared" si="4"/>
        <v>INSERT INTO ESC_DICIONARIO(CODIGO,CODIGO_CHAR,TIPO) VALUES (150,'INV_TIPO_FERIADO','E');</v>
      </c>
      <c r="E151" s="8">
        <v>42404</v>
      </c>
      <c r="F151" s="9"/>
      <c r="G151" s="10" t="s">
        <v>1399</v>
      </c>
      <c r="H151" s="8">
        <v>42439</v>
      </c>
      <c r="I151" s="10" t="s">
        <v>1399</v>
      </c>
    </row>
    <row r="152" spans="1:9" x14ac:dyDescent="0.2">
      <c r="A152" s="34">
        <f t="shared" si="5"/>
        <v>151</v>
      </c>
      <c r="B152" s="6" t="s">
        <v>152</v>
      </c>
      <c r="C152" s="6" t="s">
        <v>1</v>
      </c>
      <c r="D152" s="7" t="str">
        <f t="shared" si="4"/>
        <v>INSERT INTO ESC_DICIONARIO(CODIGO,CODIGO_CHAR,TIPO) VALUES (151,'TIPO_INVALIDO','E');</v>
      </c>
      <c r="E152" s="8">
        <v>42404</v>
      </c>
      <c r="F152" s="9"/>
      <c r="G152" s="10" t="s">
        <v>1399</v>
      </c>
      <c r="H152" s="8">
        <v>42439</v>
      </c>
      <c r="I152" s="10" t="s">
        <v>1399</v>
      </c>
    </row>
    <row r="153" spans="1:9" x14ac:dyDescent="0.2">
      <c r="A153" s="34">
        <f t="shared" si="5"/>
        <v>152</v>
      </c>
      <c r="B153" s="6" t="s">
        <v>153</v>
      </c>
      <c r="C153" s="6" t="s">
        <v>1</v>
      </c>
      <c r="D153" s="7" t="str">
        <f t="shared" si="4"/>
        <v>INSERT INTO ESC_DICIONARIO(CODIGO,CODIGO_CHAR,TIPO) VALUES (152,'TIPO_POSTO_NULO','E');</v>
      </c>
      <c r="E153" s="8">
        <v>42404</v>
      </c>
      <c r="F153" s="9"/>
      <c r="G153" s="10" t="s">
        <v>1399</v>
      </c>
      <c r="H153" s="8">
        <v>42439</v>
      </c>
      <c r="I153" s="10" t="s">
        <v>1399</v>
      </c>
    </row>
    <row r="154" spans="1:9" x14ac:dyDescent="0.2">
      <c r="A154" s="34">
        <f t="shared" si="5"/>
        <v>153</v>
      </c>
      <c r="B154" s="6" t="s">
        <v>154</v>
      </c>
      <c r="C154" s="6" t="s">
        <v>1</v>
      </c>
      <c r="D154" s="7" t="str">
        <f t="shared" si="4"/>
        <v>INSERT INTO ESC_DICIONARIO(CODIGO,CODIGO_CHAR,TIPO) VALUES (153,'TIPO_POSTO_INVALIDO','E');</v>
      </c>
      <c r="E154" s="8">
        <v>42404</v>
      </c>
      <c r="F154" s="9"/>
      <c r="G154" s="10" t="s">
        <v>1399</v>
      </c>
      <c r="H154" s="8">
        <v>42439</v>
      </c>
      <c r="I154" s="10" t="s">
        <v>1399</v>
      </c>
    </row>
    <row r="155" spans="1:9" x14ac:dyDescent="0.2">
      <c r="A155" s="34">
        <f t="shared" si="5"/>
        <v>154</v>
      </c>
      <c r="B155" s="6" t="s">
        <v>155</v>
      </c>
      <c r="C155" s="6" t="s">
        <v>1</v>
      </c>
      <c r="D155" s="7" t="str">
        <f t="shared" si="4"/>
        <v>INSERT INTO ESC_DICIONARIO(CODIGO,CODIGO_CHAR,TIPO) VALUES (154,'UNIDADE_DW_NULO','E');</v>
      </c>
      <c r="E155" s="8">
        <v>42404</v>
      </c>
      <c r="F155" s="9"/>
      <c r="G155" s="10" t="s">
        <v>1399</v>
      </c>
      <c r="H155" s="8">
        <v>42439</v>
      </c>
      <c r="I155" s="10" t="s">
        <v>1399</v>
      </c>
    </row>
    <row r="156" spans="1:9" x14ac:dyDescent="0.2">
      <c r="A156" s="34">
        <f t="shared" si="5"/>
        <v>155</v>
      </c>
      <c r="B156" s="6" t="s">
        <v>156</v>
      </c>
      <c r="C156" s="6" t="s">
        <v>1</v>
      </c>
      <c r="D156" s="7" t="str">
        <f t="shared" si="4"/>
        <v>INSERT INTO ESC_DICIONARIO(CODIGO,CODIGO_CHAR,TIPO) VALUES (155,'UNIDADE_DW_INVALIDA','E');</v>
      </c>
      <c r="E156" s="8">
        <v>42404</v>
      </c>
      <c r="F156" s="9"/>
      <c r="G156" s="10" t="s">
        <v>1399</v>
      </c>
      <c r="H156" s="8">
        <v>42439</v>
      </c>
      <c r="I156" s="10" t="s">
        <v>1399</v>
      </c>
    </row>
    <row r="157" spans="1:9" x14ac:dyDescent="0.2">
      <c r="A157" s="34">
        <f t="shared" si="5"/>
        <v>156</v>
      </c>
      <c r="B157" s="6" t="s">
        <v>157</v>
      </c>
      <c r="C157" s="6" t="s">
        <v>1</v>
      </c>
      <c r="D157" s="7" t="str">
        <f t="shared" si="4"/>
        <v>INSERT INTO ESC_DICIONARIO(CODIGO,CODIGO_CHAR,TIPO) VALUES (156,'INV_UNIDADE','E');</v>
      </c>
      <c r="E157" s="8">
        <v>42404</v>
      </c>
      <c r="F157" s="9"/>
      <c r="G157" s="10" t="s">
        <v>1399</v>
      </c>
      <c r="H157" s="8">
        <v>42439</v>
      </c>
      <c r="I157" s="10" t="s">
        <v>1399</v>
      </c>
    </row>
    <row r="158" spans="1:9" x14ac:dyDescent="0.2">
      <c r="A158" s="34">
        <f t="shared" si="5"/>
        <v>157</v>
      </c>
      <c r="B158" s="6" t="s">
        <v>158</v>
      </c>
      <c r="C158" s="6" t="s">
        <v>1</v>
      </c>
      <c r="D158" s="7" t="str">
        <f t="shared" si="4"/>
        <v>INSERT INTO ESC_DICIONARIO(CODIGO,CODIGO_CHAR,TIPO) VALUES (157,'UNIDADE_INVALIDA','E');</v>
      </c>
      <c r="E158" s="8">
        <v>42404</v>
      </c>
      <c r="F158" s="9"/>
      <c r="G158" s="10" t="s">
        <v>1399</v>
      </c>
      <c r="H158" s="8">
        <v>42439</v>
      </c>
      <c r="I158" s="10" t="s">
        <v>1399</v>
      </c>
    </row>
    <row r="159" spans="1:9" x14ac:dyDescent="0.2">
      <c r="A159" s="34">
        <f t="shared" si="5"/>
        <v>158</v>
      </c>
      <c r="B159" s="6" t="s">
        <v>159</v>
      </c>
      <c r="C159" s="6" t="s">
        <v>1</v>
      </c>
      <c r="D159" s="7" t="str">
        <f t="shared" si="4"/>
        <v>INSERT INTO ESC_DICIONARIO(CODIGO,CODIGO_CHAR,TIPO) VALUES (158,'USUARIO_NULO','E');</v>
      </c>
      <c r="E159" s="8">
        <v>42404</v>
      </c>
      <c r="F159" s="9"/>
      <c r="G159" s="10" t="s">
        <v>1399</v>
      </c>
      <c r="H159" s="8">
        <v>42439</v>
      </c>
      <c r="I159" s="10" t="s">
        <v>1399</v>
      </c>
    </row>
    <row r="160" spans="1:9" x14ac:dyDescent="0.2">
      <c r="A160" s="34">
        <f t="shared" si="5"/>
        <v>159</v>
      </c>
      <c r="B160" s="6" t="s">
        <v>160</v>
      </c>
      <c r="C160" s="6" t="s">
        <v>1</v>
      </c>
      <c r="D160" s="7" t="str">
        <f t="shared" si="4"/>
        <v>INSERT INTO ESC_DICIONARIO(CODIGO,CODIGO_CHAR,TIPO) VALUES (159,'VALOR_NULO','E');</v>
      </c>
      <c r="E160" s="8">
        <v>42404</v>
      </c>
      <c r="F160" s="9"/>
      <c r="G160" s="10" t="s">
        <v>1399</v>
      </c>
      <c r="H160" s="8">
        <v>42439</v>
      </c>
      <c r="I160" s="10" t="s">
        <v>1399</v>
      </c>
    </row>
    <row r="161" spans="1:9" x14ac:dyDescent="0.2">
      <c r="A161" s="34">
        <f t="shared" si="5"/>
        <v>160</v>
      </c>
      <c r="B161" s="6" t="s">
        <v>161</v>
      </c>
      <c r="C161" s="6" t="s">
        <v>1</v>
      </c>
      <c r="D161" s="7" t="str">
        <f t="shared" si="4"/>
        <v>INSERT INTO ESC_DICIONARIO(CODIGO,CODIGO_CHAR,TIPO) VALUES (160,'ESCALA_NULO','E');</v>
      </c>
      <c r="E161" s="8">
        <v>42404</v>
      </c>
      <c r="F161" s="9"/>
      <c r="G161" s="10" t="s">
        <v>1399</v>
      </c>
      <c r="H161" s="8">
        <v>42439</v>
      </c>
      <c r="I161" s="10" t="s">
        <v>1399</v>
      </c>
    </row>
    <row r="162" spans="1:9" x14ac:dyDescent="0.2">
      <c r="A162" s="34">
        <f t="shared" si="5"/>
        <v>161</v>
      </c>
      <c r="B162" s="6" t="s">
        <v>162</v>
      </c>
      <c r="C162" s="6" t="s">
        <v>1</v>
      </c>
      <c r="D162" s="7" t="str">
        <f t="shared" si="4"/>
        <v>INSERT INTO ESC_DICIONARIO(CODIGO,CODIGO_CHAR,TIPO) VALUES (161,'SESSION_NULO','E');</v>
      </c>
      <c r="E162" s="8">
        <v>42404</v>
      </c>
      <c r="F162" s="9"/>
      <c r="G162" s="10" t="s">
        <v>1399</v>
      </c>
      <c r="H162" s="8">
        <v>42439</v>
      </c>
      <c r="I162" s="10" t="s">
        <v>1399</v>
      </c>
    </row>
    <row r="163" spans="1:9" x14ac:dyDescent="0.2">
      <c r="A163" s="34">
        <f t="shared" si="5"/>
        <v>162</v>
      </c>
      <c r="B163" s="6" t="s">
        <v>163</v>
      </c>
      <c r="C163" s="6" t="s">
        <v>1</v>
      </c>
      <c r="D163" s="7" t="str">
        <f t="shared" si="4"/>
        <v>INSERT INTO ESC_DICIONARIO(CODIGO,CODIGO_CHAR,TIPO) VALUES (162,'UTILIZADO_ALOCACAO','E');</v>
      </c>
      <c r="E163" s="8">
        <v>42404</v>
      </c>
      <c r="F163" s="9"/>
      <c r="G163" s="10" t="s">
        <v>1399</v>
      </c>
      <c r="H163" s="8">
        <v>42439</v>
      </c>
      <c r="I163" s="10" t="s">
        <v>1399</v>
      </c>
    </row>
    <row r="164" spans="1:9" x14ac:dyDescent="0.2">
      <c r="A164" s="34">
        <f t="shared" si="5"/>
        <v>163</v>
      </c>
      <c r="B164" s="6" t="s">
        <v>164</v>
      </c>
      <c r="C164" s="6" t="s">
        <v>1</v>
      </c>
      <c r="D164" s="7" t="str">
        <f t="shared" si="4"/>
        <v>INSERT INTO ESC_DICIONARIO(CODIGO,CODIGO_CHAR,TIPO) VALUES (163,'PERFIL_ATIVO_S_N','E');</v>
      </c>
      <c r="E164" s="8">
        <v>42404</v>
      </c>
      <c r="F164" s="9"/>
      <c r="G164" s="10" t="s">
        <v>1399</v>
      </c>
      <c r="H164" s="8">
        <v>42439</v>
      </c>
      <c r="I164" s="10" t="s">
        <v>1399</v>
      </c>
    </row>
    <row r="165" spans="1:9" x14ac:dyDescent="0.2">
      <c r="A165" s="34">
        <f t="shared" si="5"/>
        <v>164</v>
      </c>
      <c r="B165" s="6" t="s">
        <v>165</v>
      </c>
      <c r="C165" s="6" t="s">
        <v>1</v>
      </c>
      <c r="D165" s="7" t="str">
        <f t="shared" si="4"/>
        <v>INSERT INTO ESC_DICIONARIO(CODIGO,CODIGO_CHAR,TIPO) VALUES (164,'CARGA_SEMANAL_VALIDA_TRAB_MAX_E_DESCANSO','E');</v>
      </c>
      <c r="E165" s="8">
        <v>42404</v>
      </c>
      <c r="F165" s="9"/>
      <c r="G165" s="10" t="s">
        <v>1399</v>
      </c>
      <c r="H165" s="8">
        <v>42439</v>
      </c>
      <c r="I165" s="10" t="s">
        <v>1399</v>
      </c>
    </row>
    <row r="166" spans="1:9" x14ac:dyDescent="0.2">
      <c r="A166" s="34">
        <f t="shared" si="5"/>
        <v>165</v>
      </c>
      <c r="B166" s="6" t="s">
        <v>166</v>
      </c>
      <c r="C166" s="6" t="s">
        <v>1</v>
      </c>
      <c r="D166" s="7" t="str">
        <f t="shared" si="4"/>
        <v>INSERT INTO ESC_DICIONARIO(CODIGO,CODIGO_CHAR,TIPO) VALUES (165,'CARGA_SEMANAL_VALIDA_QTD_MIN_TRABALHO','E');</v>
      </c>
      <c r="E166" s="8">
        <v>42404</v>
      </c>
      <c r="F166" s="9"/>
      <c r="G166" s="10" t="s">
        <v>1399</v>
      </c>
      <c r="H166" s="8">
        <v>42439</v>
      </c>
      <c r="I166" s="10" t="s">
        <v>1399</v>
      </c>
    </row>
    <row r="167" spans="1:9" x14ac:dyDescent="0.2">
      <c r="A167" s="34">
        <f t="shared" si="5"/>
        <v>166</v>
      </c>
      <c r="B167" s="6" t="s">
        <v>167</v>
      </c>
      <c r="C167" s="6" t="s">
        <v>1</v>
      </c>
      <c r="D167" s="7" t="str">
        <f t="shared" si="4"/>
        <v>INSERT INTO ESC_DICIONARIO(CODIGO,CODIGO_CHAR,TIPO) VALUES (166,'DATA_DEMISSAO_INVALIDA','E');</v>
      </c>
      <c r="E167" s="8">
        <v>42404</v>
      </c>
      <c r="F167" s="9"/>
      <c r="G167" s="10" t="s">
        <v>1399</v>
      </c>
      <c r="H167" s="8">
        <v>42439</v>
      </c>
      <c r="I167" s="10" t="s">
        <v>1399</v>
      </c>
    </row>
    <row r="168" spans="1:9" x14ac:dyDescent="0.2">
      <c r="A168" s="34">
        <f t="shared" si="5"/>
        <v>167</v>
      </c>
      <c r="B168" s="6" t="s">
        <v>168</v>
      </c>
      <c r="C168" s="6" t="s">
        <v>1</v>
      </c>
      <c r="D168" s="7" t="str">
        <f t="shared" si="4"/>
        <v>INSERT INTO ESC_DICIONARIO(CODIGO,CODIGO_CHAR,TIPO) VALUES (167,'INV_DATA_INFORMADA','E');</v>
      </c>
      <c r="E168" s="8">
        <v>42404</v>
      </c>
      <c r="F168" s="9"/>
      <c r="G168" s="10" t="s">
        <v>1399</v>
      </c>
      <c r="H168" s="8">
        <v>42439</v>
      </c>
      <c r="I168" s="10" t="s">
        <v>1399</v>
      </c>
    </row>
    <row r="169" spans="1:9" x14ac:dyDescent="0.2">
      <c r="A169" s="34">
        <f t="shared" si="5"/>
        <v>168</v>
      </c>
      <c r="B169" s="6" t="s">
        <v>169</v>
      </c>
      <c r="C169" s="6" t="s">
        <v>1</v>
      </c>
      <c r="D169" s="7" t="str">
        <f t="shared" si="4"/>
        <v>INSERT INTO ESC_DICIONARIO(CODIGO,CODIGO_CHAR,TIPO) VALUES (168,'IND_FOLGA_MEIO_TURNO_NULO','E');</v>
      </c>
      <c r="E169" s="8">
        <v>42404</v>
      </c>
      <c r="F169" s="9"/>
      <c r="G169" s="10" t="s">
        <v>1399</v>
      </c>
      <c r="H169" s="8">
        <v>42439</v>
      </c>
      <c r="I169" s="10" t="s">
        <v>1399</v>
      </c>
    </row>
    <row r="170" spans="1:9" x14ac:dyDescent="0.2">
      <c r="A170" s="34">
        <f t="shared" si="5"/>
        <v>169</v>
      </c>
      <c r="B170" s="6" t="s">
        <v>170</v>
      </c>
      <c r="C170" s="6" t="s">
        <v>1</v>
      </c>
      <c r="D170" s="7" t="str">
        <f t="shared" si="4"/>
        <v>INSERT INTO ESC_DICIONARIO(CODIGO,CODIGO_CHAR,TIPO) VALUES (169,'QUANTIDADE_MAIOR_IGUAL_ZERO','E');</v>
      </c>
      <c r="E170" s="8">
        <v>42404</v>
      </c>
      <c r="F170" s="9"/>
      <c r="G170" s="10" t="s">
        <v>1399</v>
      </c>
      <c r="H170" s="8">
        <v>42439</v>
      </c>
      <c r="I170" s="10" t="s">
        <v>1399</v>
      </c>
    </row>
    <row r="171" spans="1:9" x14ac:dyDescent="0.2">
      <c r="A171" s="34">
        <f t="shared" si="5"/>
        <v>170</v>
      </c>
      <c r="B171" s="6" t="s">
        <v>171</v>
      </c>
      <c r="C171" s="6" t="s">
        <v>1</v>
      </c>
      <c r="D171" s="7" t="str">
        <f t="shared" si="4"/>
        <v>INSERT INTO ESC_DICIONARIO(CODIGO,CODIGO_CHAR,TIPO) VALUES (170,'TROCA_COLABORADOR_DIFERENTE_INVALIDA','E');</v>
      </c>
      <c r="E171" s="8">
        <v>42404</v>
      </c>
      <c r="F171" s="9"/>
      <c r="G171" s="10" t="s">
        <v>1399</v>
      </c>
      <c r="H171" s="8">
        <v>42439</v>
      </c>
      <c r="I171" s="10" t="s">
        <v>1399</v>
      </c>
    </row>
    <row r="172" spans="1:9" x14ac:dyDescent="0.2">
      <c r="A172" s="34">
        <f t="shared" si="5"/>
        <v>171</v>
      </c>
      <c r="B172" s="6" t="s">
        <v>172</v>
      </c>
      <c r="C172" s="6" t="s">
        <v>1</v>
      </c>
      <c r="D172" s="7" t="str">
        <f t="shared" si="4"/>
        <v>INSERT INTO ESC_DICIONARIO(CODIGO,CODIGO_CHAR,TIPO) VALUES (171,'ALTERACAO_HORARIO_NULO','E');</v>
      </c>
      <c r="E172" s="8">
        <v>42404</v>
      </c>
      <c r="F172" s="9"/>
      <c r="G172" s="10" t="s">
        <v>1399</v>
      </c>
      <c r="H172" s="8">
        <v>42439</v>
      </c>
      <c r="I172" s="10" t="s">
        <v>1399</v>
      </c>
    </row>
    <row r="173" spans="1:9" x14ac:dyDescent="0.2">
      <c r="A173" s="34">
        <f t="shared" si="5"/>
        <v>172</v>
      </c>
      <c r="B173" s="6" t="s">
        <v>173</v>
      </c>
      <c r="C173" s="6" t="s">
        <v>1</v>
      </c>
      <c r="D173" s="7" t="str">
        <f t="shared" si="4"/>
        <v>INSERT INTO ESC_DICIONARIO(CODIGO,CODIGO_CHAR,TIPO) VALUES (172,'ALTERACAO_HORARIO_INVALIDO','E');</v>
      </c>
      <c r="E173" s="8">
        <v>42404</v>
      </c>
      <c r="F173" s="9"/>
      <c r="G173" s="10" t="s">
        <v>1399</v>
      </c>
      <c r="H173" s="8">
        <v>42439</v>
      </c>
      <c r="I173" s="10" t="s">
        <v>1399</v>
      </c>
    </row>
    <row r="174" spans="1:9" x14ac:dyDescent="0.2">
      <c r="A174" s="34">
        <f t="shared" si="5"/>
        <v>173</v>
      </c>
      <c r="B174" s="6" t="s">
        <v>174</v>
      </c>
      <c r="C174" s="6" t="s">
        <v>1</v>
      </c>
      <c r="D174" s="7" t="str">
        <f t="shared" si="4"/>
        <v>INSERT INTO ESC_DICIONARIO(CODIGO,CODIGO_CHAR,TIPO) VALUES (173,'ATIVO_NULO','E');</v>
      </c>
      <c r="E174" s="8">
        <v>42404</v>
      </c>
      <c r="F174" s="9"/>
      <c r="G174" s="10" t="s">
        <v>1399</v>
      </c>
      <c r="H174" s="8">
        <v>42439</v>
      </c>
      <c r="I174" s="10" t="s">
        <v>1399</v>
      </c>
    </row>
    <row r="175" spans="1:9" x14ac:dyDescent="0.2">
      <c r="A175" s="34">
        <f t="shared" si="5"/>
        <v>174</v>
      </c>
      <c r="B175" s="6" t="s">
        <v>175</v>
      </c>
      <c r="C175" s="6" t="s">
        <v>1</v>
      </c>
      <c r="D175" s="7" t="str">
        <f t="shared" si="4"/>
        <v>INSERT INTO ESC_DICIONARIO(CODIGO,CODIGO_CHAR,TIPO) VALUES (174,'AUSENCIA_INVALIDA','E');</v>
      </c>
      <c r="E175" s="8">
        <v>42404</v>
      </c>
      <c r="F175" s="9"/>
      <c r="G175" s="10" t="s">
        <v>1399</v>
      </c>
      <c r="H175" s="8">
        <v>42439</v>
      </c>
      <c r="I175" s="10" t="s">
        <v>1399</v>
      </c>
    </row>
    <row r="176" spans="1:9" x14ac:dyDescent="0.2">
      <c r="A176" s="34">
        <f t="shared" si="5"/>
        <v>175</v>
      </c>
      <c r="B176" s="6" t="s">
        <v>176</v>
      </c>
      <c r="C176" s="6" t="s">
        <v>1</v>
      </c>
      <c r="D176" s="7" t="str">
        <f t="shared" si="4"/>
        <v>INSERT INTO ESC_DICIONARIO(CODIGO,CODIGO_CHAR,TIPO) VALUES (175,'AVISO_NULO','E');</v>
      </c>
      <c r="E176" s="8">
        <v>42404</v>
      </c>
      <c r="F176" s="9"/>
      <c r="G176" s="10" t="s">
        <v>1399</v>
      </c>
      <c r="H176" s="8">
        <v>42439</v>
      </c>
      <c r="I176" s="10" t="s">
        <v>1399</v>
      </c>
    </row>
    <row r="177" spans="1:9" x14ac:dyDescent="0.2">
      <c r="A177" s="34">
        <f t="shared" si="5"/>
        <v>176</v>
      </c>
      <c r="B177" s="6" t="s">
        <v>177</v>
      </c>
      <c r="C177" s="6" t="s">
        <v>1</v>
      </c>
      <c r="D177" s="7" t="str">
        <f t="shared" si="4"/>
        <v>INSERT INTO ESC_DICIONARIO(CODIGO,CODIGO_CHAR,TIPO) VALUES (176,'AVISO_INVALIDO','E');</v>
      </c>
      <c r="E177" s="8">
        <v>42404</v>
      </c>
      <c r="F177" s="9"/>
      <c r="G177" s="10" t="s">
        <v>1399</v>
      </c>
      <c r="H177" s="8">
        <v>42439</v>
      </c>
      <c r="I177" s="10" t="s">
        <v>1399</v>
      </c>
    </row>
    <row r="178" spans="1:9" x14ac:dyDescent="0.2">
      <c r="A178" s="34">
        <f t="shared" si="5"/>
        <v>177</v>
      </c>
      <c r="B178" s="6" t="s">
        <v>178</v>
      </c>
      <c r="C178" s="6" t="s">
        <v>1</v>
      </c>
      <c r="D178" s="7" t="str">
        <f t="shared" si="4"/>
        <v>INSERT INTO ESC_DICIONARIO(CODIGO,CODIGO_CHAR,TIPO) VALUES (177,'BILHETE_IDENTIDADE_NULO','E');</v>
      </c>
      <c r="E178" s="8">
        <v>42404</v>
      </c>
      <c r="F178" s="9"/>
      <c r="G178" s="10" t="s">
        <v>1399</v>
      </c>
      <c r="H178" s="8">
        <v>42439</v>
      </c>
      <c r="I178" s="10" t="s">
        <v>1399</v>
      </c>
    </row>
    <row r="179" spans="1:9" x14ac:dyDescent="0.2">
      <c r="A179" s="34">
        <f t="shared" si="5"/>
        <v>178</v>
      </c>
      <c r="B179" s="6" t="s">
        <v>179</v>
      </c>
      <c r="C179" s="6" t="s">
        <v>1</v>
      </c>
      <c r="D179" s="7" t="str">
        <f t="shared" si="4"/>
        <v>INSERT INTO ESC_DICIONARIO(CODIGO,CODIGO_CHAR,TIPO) VALUES (178,'BILHETE_IDENTIDADE_DUPLICADO','E');</v>
      </c>
      <c r="E179" s="8">
        <v>42404</v>
      </c>
      <c r="F179" s="9"/>
      <c r="G179" s="10" t="s">
        <v>1399</v>
      </c>
      <c r="H179" s="8">
        <v>42439</v>
      </c>
      <c r="I179" s="10" t="s">
        <v>1399</v>
      </c>
    </row>
    <row r="180" spans="1:9" x14ac:dyDescent="0.2">
      <c r="A180" s="34">
        <f t="shared" si="5"/>
        <v>179</v>
      </c>
      <c r="B180" s="6" t="s">
        <v>180</v>
      </c>
      <c r="C180" s="6" t="s">
        <v>1</v>
      </c>
      <c r="D180" s="7" t="str">
        <f t="shared" si="4"/>
        <v>INSERT INTO ESC_DICIONARIO(CODIGO,CODIGO_CHAR,TIPO) VALUES (179,'CARGA_HORARIA_ANTES_INTERVALDO_INVALIDA','E');</v>
      </c>
      <c r="E180" s="8">
        <v>42404</v>
      </c>
      <c r="F180" s="9"/>
      <c r="G180" s="10" t="s">
        <v>1399</v>
      </c>
      <c r="H180" s="8">
        <v>42439</v>
      </c>
      <c r="I180" s="10" t="s">
        <v>1399</v>
      </c>
    </row>
    <row r="181" spans="1:9" x14ac:dyDescent="0.2">
      <c r="A181" s="34">
        <f t="shared" si="5"/>
        <v>180</v>
      </c>
      <c r="B181" s="6" t="s">
        <v>181</v>
      </c>
      <c r="C181" s="6" t="s">
        <v>1</v>
      </c>
      <c r="D181" s="7" t="str">
        <f t="shared" si="4"/>
        <v>INSERT INTO ESC_DICIONARIO(CODIGO,CODIGO_CHAR,TIPO) VALUES (180,'CARGA_NAO_ACORDO_CONTRATO','E');</v>
      </c>
      <c r="E181" s="8">
        <v>42404</v>
      </c>
      <c r="F181" s="9"/>
      <c r="G181" s="10" t="s">
        <v>1399</v>
      </c>
      <c r="H181" s="8">
        <v>42439</v>
      </c>
      <c r="I181" s="10" t="s">
        <v>1399</v>
      </c>
    </row>
    <row r="182" spans="1:9" x14ac:dyDescent="0.2">
      <c r="A182" s="34">
        <f t="shared" si="5"/>
        <v>181</v>
      </c>
      <c r="B182" s="6" t="s">
        <v>182</v>
      </c>
      <c r="C182" s="6" t="s">
        <v>1</v>
      </c>
      <c r="D182" s="7" t="str">
        <f t="shared" si="4"/>
        <v>INSERT INTO ESC_DICIONARIO(CODIGO,CODIGO_CHAR,TIPO) VALUES (181,'CARGA_HORARIO_SEMANAL_NULO','E');</v>
      </c>
      <c r="E182" s="8">
        <v>42404</v>
      </c>
      <c r="F182" s="9"/>
      <c r="G182" s="10" t="s">
        <v>1399</v>
      </c>
      <c r="H182" s="8">
        <v>42439</v>
      </c>
      <c r="I182" s="10" t="s">
        <v>1399</v>
      </c>
    </row>
    <row r="183" spans="1:9" x14ac:dyDescent="0.2">
      <c r="A183" s="34">
        <f t="shared" si="5"/>
        <v>182</v>
      </c>
      <c r="B183" s="6" t="s">
        <v>183</v>
      </c>
      <c r="C183" s="6" t="s">
        <v>1</v>
      </c>
      <c r="D183" s="7" t="str">
        <f t="shared" si="4"/>
        <v>INSERT INTO ESC_DICIONARIO(CODIGO,CODIGO_CHAR,TIPO) VALUES (182,'CARGA_HORARIA_SEMANAL_NULO','E');</v>
      </c>
      <c r="E183" s="8">
        <v>42404</v>
      </c>
      <c r="F183" s="9"/>
      <c r="G183" s="10" t="s">
        <v>1399</v>
      </c>
      <c r="H183" s="8">
        <v>42439</v>
      </c>
      <c r="I183" s="10" t="s">
        <v>1399</v>
      </c>
    </row>
    <row r="184" spans="1:9" x14ac:dyDescent="0.2">
      <c r="A184" s="34">
        <f t="shared" si="5"/>
        <v>183</v>
      </c>
      <c r="B184" s="6" t="s">
        <v>184</v>
      </c>
      <c r="C184" s="6" t="s">
        <v>1</v>
      </c>
      <c r="D184" s="7" t="str">
        <f t="shared" si="4"/>
        <v>INSERT INTO ESC_DICIONARIO(CODIGO,CODIGO_CHAR,TIPO) VALUES (183,'CARGO_NULO','E');</v>
      </c>
      <c r="E184" s="8">
        <v>42404</v>
      </c>
      <c r="F184" s="9"/>
      <c r="G184" s="10" t="s">
        <v>1399</v>
      </c>
      <c r="H184" s="8">
        <v>42439</v>
      </c>
      <c r="I184" s="10" t="s">
        <v>1399</v>
      </c>
    </row>
    <row r="185" spans="1:9" x14ac:dyDescent="0.2">
      <c r="A185" s="34">
        <f t="shared" si="5"/>
        <v>184</v>
      </c>
      <c r="B185" s="6" t="s">
        <v>185</v>
      </c>
      <c r="C185" s="6" t="s">
        <v>1</v>
      </c>
      <c r="D185" s="7" t="str">
        <f t="shared" si="4"/>
        <v>INSERT INTO ESC_DICIONARIO(CODIGO,CODIGO_CHAR,TIPO) VALUES (184,'CARGO_INVALIDO','E');</v>
      </c>
      <c r="E185" s="8">
        <v>42404</v>
      </c>
      <c r="F185" s="9"/>
      <c r="G185" s="10" t="s">
        <v>1399</v>
      </c>
      <c r="H185" s="8">
        <v>42439</v>
      </c>
      <c r="I185" s="10" t="s">
        <v>1399</v>
      </c>
    </row>
    <row r="186" spans="1:9" x14ac:dyDescent="0.2">
      <c r="A186" s="34">
        <f t="shared" si="5"/>
        <v>185</v>
      </c>
      <c r="B186" s="6" t="s">
        <v>186</v>
      </c>
      <c r="C186" s="6" t="s">
        <v>1</v>
      </c>
      <c r="D186" s="7" t="str">
        <f t="shared" si="4"/>
        <v>INSERT INTO ESC_DICIONARIO(CODIGO,CODIGO_CHAR,TIPO) VALUES (185,'HASH_NULO','E');</v>
      </c>
      <c r="E186" s="8">
        <v>42404</v>
      </c>
      <c r="F186" s="9"/>
      <c r="G186" s="10" t="s">
        <v>1399</v>
      </c>
      <c r="H186" s="8">
        <v>42439</v>
      </c>
      <c r="I186" s="10" t="s">
        <v>1399</v>
      </c>
    </row>
    <row r="187" spans="1:9" x14ac:dyDescent="0.2">
      <c r="A187" s="34">
        <f t="shared" si="5"/>
        <v>186</v>
      </c>
      <c r="B187" s="6" t="s">
        <v>187</v>
      </c>
      <c r="C187" s="6" t="s">
        <v>1</v>
      </c>
      <c r="D187" s="7" t="str">
        <f t="shared" si="4"/>
        <v>INSERT INTO ESC_DICIONARIO(CODIGO,CODIGO_CHAR,TIPO) VALUES (186,'CICLO_INVALIDO','E');</v>
      </c>
      <c r="E187" s="8">
        <v>42404</v>
      </c>
      <c r="F187" s="9"/>
      <c r="G187" s="10" t="s">
        <v>1399</v>
      </c>
      <c r="H187" s="8">
        <v>42439</v>
      </c>
      <c r="I187" s="10" t="s">
        <v>1399</v>
      </c>
    </row>
    <row r="188" spans="1:9" x14ac:dyDescent="0.2">
      <c r="A188" s="34">
        <f t="shared" si="5"/>
        <v>187</v>
      </c>
      <c r="B188" s="6" t="s">
        <v>188</v>
      </c>
      <c r="C188" s="6" t="s">
        <v>1</v>
      </c>
      <c r="D188" s="7" t="str">
        <f t="shared" si="4"/>
        <v>INSERT INTO ESC_DICIONARIO(CODIGO,CODIGO_CHAR,TIPO) VALUES (187,'CLUBE_NULO','E');</v>
      </c>
      <c r="E188" s="8">
        <v>42404</v>
      </c>
      <c r="F188" s="9"/>
      <c r="G188" s="10" t="s">
        <v>1399</v>
      </c>
      <c r="H188" s="8">
        <v>42439</v>
      </c>
      <c r="I188" s="10" t="s">
        <v>1399</v>
      </c>
    </row>
    <row r="189" spans="1:9" x14ac:dyDescent="0.2">
      <c r="A189" s="34">
        <f t="shared" si="5"/>
        <v>188</v>
      </c>
      <c r="B189" s="6" t="s">
        <v>189</v>
      </c>
      <c r="C189" s="6" t="s">
        <v>1</v>
      </c>
      <c r="D189" s="7" t="str">
        <f t="shared" si="4"/>
        <v>INSERT INTO ESC_DICIONARIO(CODIGO,CODIGO_CHAR,TIPO) VALUES (188,'CLUBE_INVALIDO','E');</v>
      </c>
      <c r="E189" s="8">
        <v>42404</v>
      </c>
      <c r="F189" s="9"/>
      <c r="G189" s="10" t="s">
        <v>1399</v>
      </c>
      <c r="H189" s="8">
        <v>42439</v>
      </c>
      <c r="I189" s="10" t="s">
        <v>1399</v>
      </c>
    </row>
    <row r="190" spans="1:9" x14ac:dyDescent="0.2">
      <c r="A190" s="34">
        <f t="shared" si="5"/>
        <v>189</v>
      </c>
      <c r="B190" s="6" t="s">
        <v>190</v>
      </c>
      <c r="C190" s="6" t="s">
        <v>1</v>
      </c>
      <c r="D190" s="7" t="str">
        <f t="shared" si="4"/>
        <v>INSERT INTO ESC_DICIONARIO(CODIGO,CODIGO_CHAR,TIPO) VALUES (189,'LOG_ID_ERRO','E');</v>
      </c>
      <c r="E190" s="8">
        <v>42404</v>
      </c>
      <c r="F190" s="9"/>
      <c r="G190" s="10" t="s">
        <v>1399</v>
      </c>
      <c r="H190" s="8">
        <v>42439</v>
      </c>
      <c r="I190" s="10" t="s">
        <v>1399</v>
      </c>
    </row>
    <row r="191" spans="1:9" x14ac:dyDescent="0.2">
      <c r="A191" s="34">
        <f t="shared" si="5"/>
        <v>190</v>
      </c>
      <c r="B191" s="6" t="s">
        <v>191</v>
      </c>
      <c r="C191" s="6" t="s">
        <v>1</v>
      </c>
      <c r="D191" s="7" t="str">
        <f t="shared" si="4"/>
        <v>INSERT INTO ESC_DICIONARIO(CODIGO,CODIGO_CHAR,TIPO) VALUES (190,'UNIDADE_NULO','E');</v>
      </c>
      <c r="E191" s="8">
        <v>42404</v>
      </c>
      <c r="F191" s="9"/>
      <c r="G191" s="10" t="s">
        <v>1399</v>
      </c>
      <c r="H191" s="8">
        <v>42439</v>
      </c>
      <c r="I191" s="10" t="s">
        <v>1399</v>
      </c>
    </row>
    <row r="192" spans="1:9" x14ac:dyDescent="0.2">
      <c r="A192" s="34">
        <f t="shared" si="5"/>
        <v>191</v>
      </c>
      <c r="B192" s="6" t="s">
        <v>192</v>
      </c>
      <c r="C192" s="6" t="s">
        <v>1</v>
      </c>
      <c r="D192" s="7" t="str">
        <f t="shared" si="4"/>
        <v>INSERT INTO ESC_DICIONARIO(CODIGO,CODIGO_CHAR,TIPO) VALUES (191,'CODIGO_NULO','E');</v>
      </c>
      <c r="E192" s="8">
        <v>42404</v>
      </c>
      <c r="F192" s="9"/>
      <c r="G192" s="10" t="s">
        <v>1399</v>
      </c>
      <c r="H192" s="8">
        <v>42439</v>
      </c>
      <c r="I192" s="10" t="s">
        <v>1399</v>
      </c>
    </row>
    <row r="193" spans="1:9" x14ac:dyDescent="0.2">
      <c r="A193" s="34">
        <f t="shared" si="5"/>
        <v>192</v>
      </c>
      <c r="B193" s="6" t="s">
        <v>193</v>
      </c>
      <c r="C193" s="6" t="s">
        <v>1</v>
      </c>
      <c r="D193" s="7" t="str">
        <f t="shared" ref="D193:D256" si="6">"INSERT INTO " &amp; $D$1&amp;"("&amp;$A$1&amp;","&amp;$B$1&amp;","&amp;$C$1&amp;") VALUES ("&amp;A193&amp;",'"&amp;B193&amp;"','"&amp;C193&amp;"');"</f>
        <v>INSERT INTO ESC_DICIONARIO(CODIGO,CODIGO_CHAR,TIPO) VALUES (192,'COLABORADOR_NULO','E');</v>
      </c>
      <c r="E193" s="8">
        <v>42404</v>
      </c>
      <c r="F193" s="9"/>
      <c r="G193" s="10" t="s">
        <v>1399</v>
      </c>
      <c r="H193" s="8">
        <v>42439</v>
      </c>
      <c r="I193" s="10" t="s">
        <v>1399</v>
      </c>
    </row>
    <row r="194" spans="1:9" x14ac:dyDescent="0.2">
      <c r="A194" s="34">
        <f t="shared" si="5"/>
        <v>193</v>
      </c>
      <c r="B194" s="6" t="s">
        <v>194</v>
      </c>
      <c r="C194" s="6" t="s">
        <v>1</v>
      </c>
      <c r="D194" s="7" t="str">
        <f t="shared" si="6"/>
        <v>INSERT INTO ESC_DICIONARIO(CODIGO,CODIGO_CHAR,TIPO) VALUES (193,'COLABORADOR_AUSENTE_DIA','E');</v>
      </c>
      <c r="E194" s="8">
        <v>42404</v>
      </c>
      <c r="F194" s="9"/>
      <c r="G194" s="10" t="s">
        <v>1399</v>
      </c>
      <c r="H194" s="8">
        <v>42439</v>
      </c>
      <c r="I194" s="10" t="s">
        <v>1399</v>
      </c>
    </row>
    <row r="195" spans="1:9" x14ac:dyDescent="0.2">
      <c r="A195" s="34">
        <f t="shared" ref="A195:A257" si="7">A194+1</f>
        <v>194</v>
      </c>
      <c r="B195" s="6" t="s">
        <v>195</v>
      </c>
      <c r="C195" s="6" t="s">
        <v>1</v>
      </c>
      <c r="D195" s="7" t="str">
        <f t="shared" si="6"/>
        <v>INSERT INTO ESC_DICIONARIO(CODIGO,CODIGO_CHAR,TIPO) VALUES (194,'COLABORADOR_DEMITIDO','E');</v>
      </c>
      <c r="E195" s="8">
        <v>42404</v>
      </c>
      <c r="F195" s="9"/>
      <c r="G195" s="10" t="s">
        <v>1399</v>
      </c>
      <c r="H195" s="8">
        <v>42439</v>
      </c>
      <c r="I195" s="10" t="s">
        <v>1399</v>
      </c>
    </row>
    <row r="196" spans="1:9" x14ac:dyDescent="0.2">
      <c r="A196" s="34">
        <f t="shared" si="7"/>
        <v>195</v>
      </c>
      <c r="B196" s="6" t="s">
        <v>196</v>
      </c>
      <c r="C196" s="6" t="s">
        <v>1</v>
      </c>
      <c r="D196" s="7" t="str">
        <f t="shared" si="6"/>
        <v>INSERT INTO ESC_DICIONARIO(CODIGO,CODIGO_CHAR,TIPO) VALUES (195,'COLABORADOR_INVALIDO','E');</v>
      </c>
      <c r="E196" s="8">
        <v>42404</v>
      </c>
      <c r="F196" s="9"/>
      <c r="G196" s="10" t="s">
        <v>1399</v>
      </c>
      <c r="H196" s="8">
        <v>42439</v>
      </c>
      <c r="I196" s="10" t="s">
        <v>1399</v>
      </c>
    </row>
    <row r="197" spans="1:9" x14ac:dyDescent="0.2">
      <c r="A197" s="34">
        <f t="shared" si="7"/>
        <v>196</v>
      </c>
      <c r="B197" s="6" t="s">
        <v>197</v>
      </c>
      <c r="C197" s="6" t="s">
        <v>1</v>
      </c>
      <c r="D197" s="7" t="str">
        <f t="shared" si="6"/>
        <v>INSERT INTO ESC_DICIONARIO(CODIGO,CODIGO_CHAR,TIPO) VALUES (196,'COLABORADOR_JA_ESCALADO','E');</v>
      </c>
      <c r="E197" s="8">
        <v>42404</v>
      </c>
      <c r="F197" s="9"/>
      <c r="G197" s="10" t="s">
        <v>1399</v>
      </c>
      <c r="H197" s="8">
        <v>42439</v>
      </c>
      <c r="I197" s="10" t="s">
        <v>1399</v>
      </c>
    </row>
    <row r="198" spans="1:9" x14ac:dyDescent="0.2">
      <c r="A198" s="34">
        <f t="shared" si="7"/>
        <v>197</v>
      </c>
      <c r="B198" s="6" t="s">
        <v>198</v>
      </c>
      <c r="C198" s="6" t="s">
        <v>1</v>
      </c>
      <c r="D198" s="7" t="str">
        <f t="shared" si="6"/>
        <v>INSERT INTO ESC_DICIONARIO(CODIGO,CODIGO_CHAR,TIPO) VALUES (197,'COLABORADOR_CARGA_HORARIA_MEDIA_INVALIDO','E');</v>
      </c>
      <c r="E198" s="8">
        <v>42404</v>
      </c>
      <c r="F198" s="9"/>
      <c r="G198" s="10" t="s">
        <v>1399</v>
      </c>
      <c r="H198" s="8">
        <v>42439</v>
      </c>
      <c r="I198" s="10" t="s">
        <v>1399</v>
      </c>
    </row>
    <row r="199" spans="1:9" x14ac:dyDescent="0.2">
      <c r="A199" s="34">
        <f t="shared" si="7"/>
        <v>198</v>
      </c>
      <c r="B199" s="6" t="s">
        <v>199</v>
      </c>
      <c r="C199" s="6" t="s">
        <v>1</v>
      </c>
      <c r="D199" s="7" t="str">
        <f t="shared" si="6"/>
        <v>INSERT INTO ESC_DICIONARIO(CODIGO,CODIGO_CHAR,TIPO) VALUES (198,'CONTRATO_INVALIDO','E');</v>
      </c>
      <c r="E199" s="8">
        <v>42404</v>
      </c>
      <c r="F199" s="9"/>
      <c r="G199" s="10" t="s">
        <v>1399</v>
      </c>
      <c r="H199" s="8">
        <v>42439</v>
      </c>
      <c r="I199" s="10" t="s">
        <v>1399</v>
      </c>
    </row>
    <row r="200" spans="1:9" x14ac:dyDescent="0.2">
      <c r="A200" s="34">
        <f t="shared" si="7"/>
        <v>199</v>
      </c>
      <c r="B200" s="6" t="s">
        <v>200</v>
      </c>
      <c r="C200" s="6" t="s">
        <v>1</v>
      </c>
      <c r="D200" s="7" t="str">
        <f t="shared" si="6"/>
        <v>INSERT INTO ESC_DICIONARIO(CODIGO,CODIGO_CHAR,TIPO) VALUES (199,'CONTRATO_NULO','E');</v>
      </c>
      <c r="E200" s="8">
        <v>42404</v>
      </c>
      <c r="F200" s="9"/>
      <c r="G200" s="10" t="s">
        <v>1399</v>
      </c>
      <c r="H200" s="8">
        <v>42439</v>
      </c>
      <c r="I200" s="10" t="s">
        <v>1399</v>
      </c>
    </row>
    <row r="201" spans="1:9" x14ac:dyDescent="0.2">
      <c r="A201" s="34">
        <f t="shared" si="7"/>
        <v>200</v>
      </c>
      <c r="B201" s="6" t="s">
        <v>201</v>
      </c>
      <c r="C201" s="6" t="s">
        <v>1</v>
      </c>
      <c r="D201" s="7" t="str">
        <f t="shared" si="6"/>
        <v>INSERT INTO ESC_DICIONARIO(CODIGO,CODIGO_CHAR,TIPO) VALUES (200,'DATA_ACUMPRIR_NULO','E');</v>
      </c>
      <c r="E201" s="8">
        <v>42404</v>
      </c>
      <c r="F201" s="9"/>
      <c r="G201" s="10" t="s">
        <v>1399</v>
      </c>
      <c r="H201" s="8">
        <v>42439</v>
      </c>
      <c r="I201" s="10" t="s">
        <v>1399</v>
      </c>
    </row>
    <row r="202" spans="1:9" x14ac:dyDescent="0.2">
      <c r="A202" s="34">
        <f t="shared" si="7"/>
        <v>201</v>
      </c>
      <c r="B202" s="6" t="s">
        <v>202</v>
      </c>
      <c r="C202" s="6" t="s">
        <v>1</v>
      </c>
      <c r="D202" s="7" t="str">
        <f t="shared" si="6"/>
        <v>INSERT INTO ESC_DICIONARIO(CODIGO,CODIGO_CHAR,TIPO) VALUES (201,'DATA_PRIMEIRA_ESCALA_NULO','E');</v>
      </c>
      <c r="E202" s="8">
        <v>42404</v>
      </c>
      <c r="F202" s="9"/>
      <c r="G202" s="10" t="s">
        <v>1399</v>
      </c>
      <c r="H202" s="8">
        <v>42439</v>
      </c>
      <c r="I202" s="10" t="s">
        <v>1399</v>
      </c>
    </row>
    <row r="203" spans="1:9" x14ac:dyDescent="0.2">
      <c r="A203" s="34">
        <f t="shared" si="7"/>
        <v>202</v>
      </c>
      <c r="B203" s="6" t="s">
        <v>203</v>
      </c>
      <c r="C203" s="6" t="s">
        <v>1</v>
      </c>
      <c r="D203" s="7" t="str">
        <f t="shared" si="6"/>
        <v>INSERT INTO ESC_DICIONARIO(CODIGO,CODIGO_CHAR,TIPO) VALUES (202,'DATA_PRIMEIRA_ESCALA_MENOR_DATA_ADMISSAO','E');</v>
      </c>
      <c r="E203" s="8">
        <v>42404</v>
      </c>
      <c r="F203" s="9"/>
      <c r="G203" s="10" t="s">
        <v>1399</v>
      </c>
      <c r="H203" s="8">
        <v>42439</v>
      </c>
      <c r="I203" s="10" t="s">
        <v>1399</v>
      </c>
    </row>
    <row r="204" spans="1:9" x14ac:dyDescent="0.2">
      <c r="A204" s="34">
        <f t="shared" si="7"/>
        <v>203</v>
      </c>
      <c r="B204" s="6" t="s">
        <v>204</v>
      </c>
      <c r="C204" s="6" t="s">
        <v>1</v>
      </c>
      <c r="D204" s="7" t="str">
        <f t="shared" si="6"/>
        <v>INSERT INTO ESC_DICIONARIO(CODIGO,CODIGO_CHAR,TIPO) VALUES (203,'DATA_SOLICITACAO_NULO','E');</v>
      </c>
      <c r="E204" s="8">
        <v>42404</v>
      </c>
      <c r="F204" s="9"/>
      <c r="G204" s="10" t="s">
        <v>1399</v>
      </c>
      <c r="H204" s="8">
        <v>42439</v>
      </c>
      <c r="I204" s="10" t="s">
        <v>1399</v>
      </c>
    </row>
    <row r="205" spans="1:9" x14ac:dyDescent="0.2">
      <c r="A205" s="34">
        <f t="shared" si="7"/>
        <v>204</v>
      </c>
      <c r="B205" s="6" t="s">
        <v>205</v>
      </c>
      <c r="C205" s="6" t="s">
        <v>1</v>
      </c>
      <c r="D205" s="7" t="str">
        <f t="shared" si="6"/>
        <v>INSERT INTO ESC_DICIONARIO(CODIGO,CODIGO_CHAR,TIPO) VALUES (204,'DATA_NULO','E');</v>
      </c>
      <c r="E205" s="8">
        <v>42404</v>
      </c>
      <c r="F205" s="9"/>
      <c r="G205" s="10" t="s">
        <v>1399</v>
      </c>
      <c r="H205" s="8">
        <v>42439</v>
      </c>
      <c r="I205" s="10" t="s">
        <v>1399</v>
      </c>
    </row>
    <row r="206" spans="1:9" x14ac:dyDescent="0.2">
      <c r="A206" s="34">
        <f t="shared" si="7"/>
        <v>205</v>
      </c>
      <c r="B206" s="6" t="s">
        <v>206</v>
      </c>
      <c r="C206" s="6" t="s">
        <v>1</v>
      </c>
      <c r="D206" s="7" t="str">
        <f t="shared" si="6"/>
        <v>INSERT INTO ESC_DICIONARIO(CODIGO,CODIGO_CHAR,TIPO) VALUES (205,'DATA_FINAL_NULO','E');</v>
      </c>
      <c r="E206" s="8">
        <v>42404</v>
      </c>
      <c r="F206" s="9"/>
      <c r="G206" s="10" t="s">
        <v>1399</v>
      </c>
      <c r="H206" s="8">
        <v>42439</v>
      </c>
      <c r="I206" s="10" t="s">
        <v>1399</v>
      </c>
    </row>
    <row r="207" spans="1:9" x14ac:dyDescent="0.2">
      <c r="A207" s="34">
        <f t="shared" si="7"/>
        <v>206</v>
      </c>
      <c r="B207" s="6" t="s">
        <v>207</v>
      </c>
      <c r="C207" s="6" t="s">
        <v>1</v>
      </c>
      <c r="D207" s="7" t="str">
        <f t="shared" si="6"/>
        <v>INSERT INTO ESC_DICIONARIO(CODIGO,CODIGO_CHAR,TIPO) VALUES (206,'DATA_FINAL_DOMINGO','E');</v>
      </c>
      <c r="E207" s="8">
        <v>42404</v>
      </c>
      <c r="F207" s="9"/>
      <c r="G207" s="10" t="s">
        <v>1399</v>
      </c>
      <c r="H207" s="8">
        <v>42439</v>
      </c>
      <c r="I207" s="10" t="s">
        <v>1399</v>
      </c>
    </row>
    <row r="208" spans="1:9" x14ac:dyDescent="0.2">
      <c r="A208" s="34">
        <f t="shared" si="7"/>
        <v>207</v>
      </c>
      <c r="B208" s="6" t="s">
        <v>208</v>
      </c>
      <c r="C208" s="6" t="s">
        <v>1</v>
      </c>
      <c r="D208" s="7" t="str">
        <f t="shared" si="6"/>
        <v>INSERT INTO ESC_DICIONARIO(CODIGO,CODIGO_CHAR,TIPO) VALUES (207,'DATA_HORA_PREVISTA_1_NULO','E');</v>
      </c>
      <c r="E208" s="8">
        <v>42404</v>
      </c>
      <c r="F208" s="9"/>
      <c r="G208" s="10" t="s">
        <v>1399</v>
      </c>
      <c r="H208" s="8">
        <v>42439</v>
      </c>
      <c r="I208" s="10" t="s">
        <v>1399</v>
      </c>
    </row>
    <row r="209" spans="1:9" x14ac:dyDescent="0.2">
      <c r="A209" s="34">
        <f t="shared" si="7"/>
        <v>208</v>
      </c>
      <c r="B209" s="6" t="s">
        <v>209</v>
      </c>
      <c r="C209" s="6" t="s">
        <v>1</v>
      </c>
      <c r="D209" s="7" t="str">
        <f t="shared" si="6"/>
        <v>INSERT INTO ESC_DICIONARIO(CODIGO,CODIGO_CHAR,TIPO) VALUES (208,'DATA_HORA_PREVISTA_2_NULO','E');</v>
      </c>
      <c r="E209" s="8">
        <v>42404</v>
      </c>
      <c r="F209" s="9"/>
      <c r="G209" s="10" t="s">
        <v>1399</v>
      </c>
      <c r="H209" s="8">
        <v>42439</v>
      </c>
      <c r="I209" s="10" t="s">
        <v>1399</v>
      </c>
    </row>
    <row r="210" spans="1:9" x14ac:dyDescent="0.2">
      <c r="A210" s="34">
        <f t="shared" si="7"/>
        <v>209</v>
      </c>
      <c r="B210" s="6" t="s">
        <v>210</v>
      </c>
      <c r="C210" s="6" t="s">
        <v>1</v>
      </c>
      <c r="D210" s="7" t="str">
        <f t="shared" si="6"/>
        <v>INSERT INTO ESC_DICIONARIO(CODIGO,CODIGO_CHAR,TIPO) VALUES (209,'DATA_INICIAL_NULO','E');</v>
      </c>
      <c r="E210" s="8">
        <v>42404</v>
      </c>
      <c r="F210" s="9"/>
      <c r="G210" s="10" t="s">
        <v>1399</v>
      </c>
      <c r="H210" s="8">
        <v>42439</v>
      </c>
      <c r="I210" s="10" t="s">
        <v>1399</v>
      </c>
    </row>
    <row r="211" spans="1:9" x14ac:dyDescent="0.2">
      <c r="A211" s="34">
        <f t="shared" si="7"/>
        <v>210</v>
      </c>
      <c r="B211" s="6" t="s">
        <v>211</v>
      </c>
      <c r="C211" s="6" t="s">
        <v>1</v>
      </c>
      <c r="D211" s="7" t="str">
        <f t="shared" si="6"/>
        <v>INSERT INTO ESC_DICIONARIO(CODIGO,CODIGO_CHAR,TIPO) VALUES (210,'DATA_INICIAL_MENOR_FINAL','E');</v>
      </c>
      <c r="E211" s="8">
        <v>42404</v>
      </c>
      <c r="F211" s="9"/>
      <c r="G211" s="10" t="s">
        <v>1399</v>
      </c>
      <c r="H211" s="8">
        <v>42439</v>
      </c>
      <c r="I211" s="10" t="s">
        <v>1399</v>
      </c>
    </row>
    <row r="212" spans="1:9" x14ac:dyDescent="0.2">
      <c r="A212" s="34">
        <f t="shared" si="7"/>
        <v>211</v>
      </c>
      <c r="B212" s="6" t="s">
        <v>212</v>
      </c>
      <c r="C212" s="6" t="s">
        <v>1</v>
      </c>
      <c r="D212" s="7" t="str">
        <f t="shared" si="6"/>
        <v>INSERT INTO ESC_DICIONARIO(CODIGO,CODIGO_CHAR,TIPO) VALUES (211,'DATA_INICIAL_FUTURO','E');</v>
      </c>
      <c r="E212" s="8">
        <v>42404</v>
      </c>
      <c r="F212" s="9"/>
      <c r="G212" s="10" t="s">
        <v>1399</v>
      </c>
      <c r="H212" s="8">
        <v>42439</v>
      </c>
      <c r="I212" s="10" t="s">
        <v>1399</v>
      </c>
    </row>
    <row r="213" spans="1:9" x14ac:dyDescent="0.2">
      <c r="A213" s="34">
        <f t="shared" si="7"/>
        <v>212</v>
      </c>
      <c r="B213" s="6" t="s">
        <v>213</v>
      </c>
      <c r="C213" s="6" t="s">
        <v>1</v>
      </c>
      <c r="D213" s="7" t="str">
        <f t="shared" si="6"/>
        <v>INSERT INTO ESC_DICIONARIO(CODIGO,CODIGO_CHAR,TIPO) VALUES (212,'DATA_INICIAL_SEGUNDA','E');</v>
      </c>
      <c r="E213" s="8">
        <v>42404</v>
      </c>
      <c r="F213" s="9"/>
      <c r="G213" s="10" t="s">
        <v>1399</v>
      </c>
      <c r="H213" s="8">
        <v>42439</v>
      </c>
      <c r="I213" s="10" t="s">
        <v>1399</v>
      </c>
    </row>
    <row r="214" spans="1:9" x14ac:dyDescent="0.2">
      <c r="A214" s="34">
        <f t="shared" si="7"/>
        <v>213</v>
      </c>
      <c r="B214" s="6" t="s">
        <v>214</v>
      </c>
      <c r="C214" s="6" t="s">
        <v>1</v>
      </c>
      <c r="D214" s="7" t="str">
        <f t="shared" si="6"/>
        <v>INSERT INTO ESC_DICIONARIO(CODIGO,CODIGO_CHAR,TIPO) VALUES (213,'DATA_PREVISTA_NULO','E');</v>
      </c>
      <c r="E214" s="8">
        <v>42404</v>
      </c>
      <c r="F214" s="9"/>
      <c r="G214" s="10" t="s">
        <v>1399</v>
      </c>
      <c r="H214" s="8">
        <v>42439</v>
      </c>
      <c r="I214" s="10" t="s">
        <v>1399</v>
      </c>
    </row>
    <row r="215" spans="1:9" x14ac:dyDescent="0.2">
      <c r="A215" s="34">
        <f t="shared" si="7"/>
        <v>214</v>
      </c>
      <c r="B215" s="6" t="s">
        <v>215</v>
      </c>
      <c r="C215" s="6" t="s">
        <v>1</v>
      </c>
      <c r="D215" s="7" t="str">
        <f t="shared" si="6"/>
        <v>INSERT INTO ESC_DICIONARIO(CODIGO,CODIGO_CHAR,TIPO) VALUES (214,'DESCANSO_NULO','E');</v>
      </c>
      <c r="E215" s="8">
        <v>42404</v>
      </c>
      <c r="F215" s="9"/>
      <c r="G215" s="10" t="s">
        <v>1399</v>
      </c>
      <c r="H215" s="8">
        <v>42439</v>
      </c>
      <c r="I215" s="10" t="s">
        <v>1399</v>
      </c>
    </row>
    <row r="216" spans="1:9" x14ac:dyDescent="0.2">
      <c r="A216" s="34">
        <f t="shared" si="7"/>
        <v>215</v>
      </c>
      <c r="B216" s="6" t="s">
        <v>216</v>
      </c>
      <c r="C216" s="6" t="s">
        <v>1</v>
      </c>
      <c r="D216" s="7" t="str">
        <f t="shared" si="6"/>
        <v>INSERT INTO ESC_DICIONARIO(CODIGO,CODIGO_CHAR,TIPO) VALUES (215,'DESCRICAO_NULO','E');</v>
      </c>
      <c r="E216" s="8">
        <v>42404</v>
      </c>
      <c r="F216" s="9"/>
      <c r="G216" s="10" t="s">
        <v>1399</v>
      </c>
      <c r="H216" s="8">
        <v>42439</v>
      </c>
      <c r="I216" s="10" t="s">
        <v>1399</v>
      </c>
    </row>
    <row r="217" spans="1:9" x14ac:dyDescent="0.2">
      <c r="A217" s="34">
        <f t="shared" si="7"/>
        <v>216</v>
      </c>
      <c r="B217" s="6" t="s">
        <v>217</v>
      </c>
      <c r="C217" s="6" t="s">
        <v>1</v>
      </c>
      <c r="D217" s="7" t="str">
        <f t="shared" si="6"/>
        <v>INSERT INTO ESC_DICIONARIO(CODIGO,CODIGO_CHAR,TIPO) VALUES (216,'DESEMPENHO_HORA_SECAO_INVALIDO','E');</v>
      </c>
      <c r="E217" s="8">
        <v>42404</v>
      </c>
      <c r="F217" s="9"/>
      <c r="G217" s="10" t="s">
        <v>1399</v>
      </c>
      <c r="H217" s="8">
        <v>42439</v>
      </c>
      <c r="I217" s="10" t="s">
        <v>1399</v>
      </c>
    </row>
    <row r="218" spans="1:9" x14ac:dyDescent="0.2">
      <c r="A218" s="34">
        <f t="shared" si="7"/>
        <v>217</v>
      </c>
      <c r="B218" s="6" t="s">
        <v>218</v>
      </c>
      <c r="C218" s="6" t="s">
        <v>1</v>
      </c>
      <c r="D218" s="7" t="str">
        <f t="shared" si="6"/>
        <v>INSERT INTO ESC_DICIONARIO(CODIGO,CODIGO_CHAR,TIPO) VALUES (217,'DESEMPENHO_HORA_NULO','E');</v>
      </c>
      <c r="E218" s="8">
        <v>42404</v>
      </c>
      <c r="F218" s="9"/>
      <c r="G218" s="10" t="s">
        <v>1399</v>
      </c>
      <c r="H218" s="8">
        <v>42439</v>
      </c>
      <c r="I218" s="10" t="s">
        <v>1399</v>
      </c>
    </row>
    <row r="219" spans="1:9" x14ac:dyDescent="0.2">
      <c r="A219" s="34">
        <f t="shared" si="7"/>
        <v>218</v>
      </c>
      <c r="B219" s="6" t="s">
        <v>219</v>
      </c>
      <c r="C219" s="6" t="s">
        <v>1</v>
      </c>
      <c r="D219" s="7" t="str">
        <f t="shared" si="6"/>
        <v>INSERT INTO ESC_DICIONARIO(CODIGO,CODIGO_CHAR,TIPO) VALUES (218,'DESTINATARIO_NULO','E');</v>
      </c>
      <c r="E219" s="8">
        <v>42404</v>
      </c>
      <c r="F219" s="9"/>
      <c r="G219" s="10" t="s">
        <v>1399</v>
      </c>
      <c r="H219" s="8">
        <v>42439</v>
      </c>
      <c r="I219" s="10" t="s">
        <v>1399</v>
      </c>
    </row>
    <row r="220" spans="1:9" x14ac:dyDescent="0.2">
      <c r="A220" s="34">
        <f t="shared" si="7"/>
        <v>219</v>
      </c>
      <c r="B220" s="6" t="s">
        <v>220</v>
      </c>
      <c r="C220" s="6" t="s">
        <v>1</v>
      </c>
      <c r="D220" s="7" t="str">
        <f t="shared" si="6"/>
        <v>INSERT INTO ESC_DICIONARIO(CODIGO,CODIGO_CHAR,TIPO) VALUES (219,'FAIXA_HORARIA_SECAO_INVALIDA','E');</v>
      </c>
      <c r="E220" s="8">
        <v>42404</v>
      </c>
      <c r="F220" s="9"/>
      <c r="G220" s="10" t="s">
        <v>1399</v>
      </c>
      <c r="H220" s="8">
        <v>42439</v>
      </c>
      <c r="I220" s="10" t="s">
        <v>1399</v>
      </c>
    </row>
    <row r="221" spans="1:9" x14ac:dyDescent="0.2">
      <c r="A221" s="34">
        <f t="shared" si="7"/>
        <v>220</v>
      </c>
      <c r="B221" s="6" t="s">
        <v>221</v>
      </c>
      <c r="C221" s="6" t="s">
        <v>1</v>
      </c>
      <c r="D221" s="7" t="str">
        <f t="shared" si="6"/>
        <v>INSERT INTO ESC_DICIONARIO(CODIGO,CODIGO_CHAR,TIPO) VALUES (220,'DIA_SEMANA_NULO','E');</v>
      </c>
      <c r="E221" s="8">
        <v>42404</v>
      </c>
      <c r="F221" s="9"/>
      <c r="G221" s="10" t="s">
        <v>1399</v>
      </c>
      <c r="H221" s="8">
        <v>42439</v>
      </c>
      <c r="I221" s="10" t="s">
        <v>1399</v>
      </c>
    </row>
    <row r="222" spans="1:9" x14ac:dyDescent="0.2">
      <c r="A222" s="34">
        <f t="shared" si="7"/>
        <v>221</v>
      </c>
      <c r="B222" s="6" t="s">
        <v>222</v>
      </c>
      <c r="C222" s="6" t="s">
        <v>1</v>
      </c>
      <c r="D222" s="7" t="str">
        <f t="shared" si="6"/>
        <v>INSERT INTO ESC_DICIONARIO(CODIGO,CODIGO_CHAR,TIPO) VALUES (221,'DOMINIO_NULO','E');</v>
      </c>
      <c r="E222" s="8">
        <v>42404</v>
      </c>
      <c r="F222" s="9"/>
      <c r="G222" s="10" t="s">
        <v>1399</v>
      </c>
      <c r="H222" s="8">
        <v>42439</v>
      </c>
      <c r="I222" s="10" t="s">
        <v>1399</v>
      </c>
    </row>
    <row r="223" spans="1:9" x14ac:dyDescent="0.2">
      <c r="A223" s="34">
        <f t="shared" si="7"/>
        <v>222</v>
      </c>
      <c r="B223" s="6" t="s">
        <v>223</v>
      </c>
      <c r="C223" s="6" t="s">
        <v>1</v>
      </c>
      <c r="D223" s="7" t="str">
        <f t="shared" si="6"/>
        <v>INSERT INTO ESC_DICIONARIO(CODIGO,CODIGO_CHAR,TIPO) VALUES (222,'DOMINIO_INVALIDO','E');</v>
      </c>
      <c r="E223" s="8">
        <v>42404</v>
      </c>
      <c r="F223" s="9"/>
      <c r="G223" s="10" t="s">
        <v>1399</v>
      </c>
      <c r="H223" s="8">
        <v>42439</v>
      </c>
      <c r="I223" s="10" t="s">
        <v>1399</v>
      </c>
    </row>
    <row r="224" spans="1:9" x14ac:dyDescent="0.2">
      <c r="A224" s="34">
        <f t="shared" si="7"/>
        <v>223</v>
      </c>
      <c r="B224" s="6" t="s">
        <v>224</v>
      </c>
      <c r="C224" s="6" t="s">
        <v>1</v>
      </c>
      <c r="D224" s="7" t="str">
        <f t="shared" si="6"/>
        <v>INSERT INTO ESC_DICIONARIO(CODIGO,CODIGO_CHAR,TIPO) VALUES (223,'EMPRESA_NULO','E');</v>
      </c>
      <c r="E224" s="8">
        <v>42404</v>
      </c>
      <c r="F224" s="9"/>
      <c r="G224" s="10" t="s">
        <v>1399</v>
      </c>
      <c r="H224" s="8">
        <v>42439</v>
      </c>
      <c r="I224" s="10" t="s">
        <v>1399</v>
      </c>
    </row>
    <row r="225" spans="1:9" x14ac:dyDescent="0.2">
      <c r="A225" s="34">
        <f t="shared" si="7"/>
        <v>224</v>
      </c>
      <c r="B225" s="6" t="s">
        <v>225</v>
      </c>
      <c r="C225" s="6" t="s">
        <v>1</v>
      </c>
      <c r="D225" s="7" t="str">
        <f t="shared" si="6"/>
        <v>INSERT INTO ESC_DICIONARIO(CODIGO,CODIGO_CHAR,TIPO) VALUES (224,'EMPRESA_INVALIDA','E');</v>
      </c>
      <c r="E225" s="8">
        <v>42404</v>
      </c>
      <c r="F225" s="9"/>
      <c r="G225" s="10" t="s">
        <v>1399</v>
      </c>
      <c r="H225" s="8">
        <v>42439</v>
      </c>
      <c r="I225" s="10" t="s">
        <v>1399</v>
      </c>
    </row>
    <row r="226" spans="1:9" x14ac:dyDescent="0.2">
      <c r="A226" s="34">
        <f t="shared" si="7"/>
        <v>225</v>
      </c>
      <c r="B226" s="6" t="s">
        <v>226</v>
      </c>
      <c r="C226" s="6" t="s">
        <v>1</v>
      </c>
      <c r="D226" s="7" t="str">
        <f t="shared" si="6"/>
        <v>INSERT INTO ESC_DICIONARIO(CODIGO,CODIGO_CHAR,TIPO) VALUES (225,'ESCALA_INVALIDA','E');</v>
      </c>
      <c r="E226" s="8">
        <v>42404</v>
      </c>
      <c r="F226" s="9"/>
      <c r="G226" s="10" t="s">
        <v>1399</v>
      </c>
      <c r="H226" s="8">
        <v>42439</v>
      </c>
      <c r="I226" s="10" t="s">
        <v>1399</v>
      </c>
    </row>
    <row r="227" spans="1:9" x14ac:dyDescent="0.2">
      <c r="A227" s="34">
        <f t="shared" si="7"/>
        <v>226</v>
      </c>
      <c r="B227" s="6" t="s">
        <v>227</v>
      </c>
      <c r="C227" s="6" t="s">
        <v>1</v>
      </c>
      <c r="D227" s="7" t="str">
        <f t="shared" si="6"/>
        <v>INSERT INTO ESC_DICIONARIO(CODIGO,CODIGO_CHAR,TIPO) VALUES (226,'TROCA_ALTERACAO_INVALIDA','E');</v>
      </c>
      <c r="E227" s="8">
        <v>42404</v>
      </c>
      <c r="F227" s="9"/>
      <c r="G227" s="10" t="s">
        <v>1399</v>
      </c>
      <c r="H227" s="8">
        <v>42439</v>
      </c>
      <c r="I227" s="10" t="s">
        <v>1399</v>
      </c>
    </row>
    <row r="228" spans="1:9" x14ac:dyDescent="0.2">
      <c r="A228" s="34">
        <f t="shared" si="7"/>
        <v>227</v>
      </c>
      <c r="B228" s="6" t="s">
        <v>228</v>
      </c>
      <c r="C228" s="6" t="s">
        <v>1</v>
      </c>
      <c r="D228" s="7" t="str">
        <f t="shared" si="6"/>
        <v>INSERT INTO ESC_DICIONARIO(CODIGO,CODIGO_CHAR,TIPO) VALUES (227,'ALTERACAO_HORARIO_SOLICITACAO_PENDENTE','E');</v>
      </c>
      <c r="E228" s="8">
        <v>42404</v>
      </c>
      <c r="F228" s="9"/>
      <c r="G228" s="10" t="s">
        <v>1399</v>
      </c>
      <c r="H228" s="8">
        <v>42439</v>
      </c>
      <c r="I228" s="10" t="s">
        <v>1399</v>
      </c>
    </row>
    <row r="229" spans="1:9" x14ac:dyDescent="0.2">
      <c r="A229" s="34">
        <f t="shared" si="7"/>
        <v>228</v>
      </c>
      <c r="B229" s="6" t="s">
        <v>229</v>
      </c>
      <c r="C229" s="6" t="s">
        <v>1</v>
      </c>
      <c r="D229" s="7" t="str">
        <f t="shared" si="6"/>
        <v>INSERT INTO ESC_DICIONARIO(CODIGO,CODIGO_CHAR,TIPO) VALUES (228,'EVENTO_NULO','E');</v>
      </c>
      <c r="E229" s="8">
        <v>42404</v>
      </c>
      <c r="F229" s="9"/>
      <c r="G229" s="10" t="s">
        <v>1399</v>
      </c>
      <c r="H229" s="8">
        <v>42439</v>
      </c>
      <c r="I229" s="10" t="s">
        <v>1399</v>
      </c>
    </row>
    <row r="230" spans="1:9" x14ac:dyDescent="0.2">
      <c r="A230" s="34">
        <f t="shared" si="7"/>
        <v>229</v>
      </c>
      <c r="B230" s="6" t="s">
        <v>230</v>
      </c>
      <c r="C230" s="6" t="s">
        <v>1</v>
      </c>
      <c r="D230" s="7" t="str">
        <f t="shared" si="6"/>
        <v>INSERT INTO ESC_DICIONARIO(CODIGO,CODIGO_CHAR,TIPO) VALUES (229,'EVENTO_INVALIDO','E');</v>
      </c>
      <c r="E230" s="8">
        <v>42404</v>
      </c>
      <c r="F230" s="9"/>
      <c r="G230" s="10" t="s">
        <v>1399</v>
      </c>
      <c r="H230" s="8">
        <v>42439</v>
      </c>
      <c r="I230" s="10" t="s">
        <v>1399</v>
      </c>
    </row>
    <row r="231" spans="1:9" x14ac:dyDescent="0.2">
      <c r="A231" s="34">
        <f t="shared" si="7"/>
        <v>230</v>
      </c>
      <c r="B231" s="6" t="s">
        <v>231</v>
      </c>
      <c r="C231" s="6" t="s">
        <v>330</v>
      </c>
      <c r="D231" s="7" t="str">
        <f t="shared" si="6"/>
        <v>INSERT INTO ESC_DICIONARIO(CODIGO,CODIGO_CHAR,TIPO) VALUES (230,'REPROCESSA_ESCALA_ALT_CONTRATO','A');</v>
      </c>
      <c r="E231" s="8">
        <v>42404</v>
      </c>
      <c r="F231" s="9"/>
      <c r="G231" s="10" t="s">
        <v>1399</v>
      </c>
      <c r="H231" s="8">
        <v>42439</v>
      </c>
      <c r="I231" s="10" t="s">
        <v>1399</v>
      </c>
    </row>
    <row r="232" spans="1:9" x14ac:dyDescent="0.2">
      <c r="A232" s="34">
        <f t="shared" si="7"/>
        <v>231</v>
      </c>
      <c r="B232" s="6" t="s">
        <v>232</v>
      </c>
      <c r="C232" s="6" t="s">
        <v>1</v>
      </c>
      <c r="D232" s="7" t="str">
        <f t="shared" si="6"/>
        <v>INSERT INTO ESC_DICIONARIO(CODIGO,CODIGO_CHAR,TIPO) VALUES (231,'EXISTE_HORARIO_ATIVO_COLABORADOR','E');</v>
      </c>
      <c r="E232" s="8">
        <v>42404</v>
      </c>
      <c r="F232" s="9"/>
      <c r="G232" s="10" t="s">
        <v>1399</v>
      </c>
      <c r="H232" s="8">
        <v>42439</v>
      </c>
      <c r="I232" s="10" t="s">
        <v>1399</v>
      </c>
    </row>
    <row r="233" spans="1:9" x14ac:dyDescent="0.2">
      <c r="A233" s="34">
        <f t="shared" si="7"/>
        <v>232</v>
      </c>
      <c r="B233" s="6" t="s">
        <v>233</v>
      </c>
      <c r="C233" s="6" t="s">
        <v>1</v>
      </c>
      <c r="D233" s="7" t="str">
        <f t="shared" si="6"/>
        <v>INSERT INTO ESC_DICIONARIO(CODIGO,CODIGO_CHAR,TIPO) VALUES (232,'EXISTE_HORARIO_ATIVO_GRUPO','E');</v>
      </c>
      <c r="E233" s="8">
        <v>42404</v>
      </c>
      <c r="F233" s="9"/>
      <c r="G233" s="10" t="s">
        <v>1399</v>
      </c>
      <c r="H233" s="8">
        <v>42439</v>
      </c>
      <c r="I233" s="10" t="s">
        <v>1399</v>
      </c>
    </row>
    <row r="234" spans="1:9" x14ac:dyDescent="0.2">
      <c r="A234" s="34">
        <f t="shared" si="7"/>
        <v>233</v>
      </c>
      <c r="B234" s="6" t="s">
        <v>234</v>
      </c>
      <c r="C234" s="6" t="s">
        <v>1</v>
      </c>
      <c r="D234" s="7" t="str">
        <f t="shared" si="6"/>
        <v>INSERT INTO ESC_DICIONARIO(CODIGO,CODIGO_CHAR,TIPO) VALUES (233,'EXISTE_AUSENCIA_MOTIVO_EXCLUSAO_CANCELADA','E');</v>
      </c>
      <c r="E234" s="8">
        <v>42404</v>
      </c>
      <c r="F234" s="9"/>
      <c r="G234" s="10" t="s">
        <v>1399</v>
      </c>
      <c r="H234" s="8">
        <v>42439</v>
      </c>
      <c r="I234" s="10" t="s">
        <v>1399</v>
      </c>
    </row>
    <row r="235" spans="1:9" x14ac:dyDescent="0.2">
      <c r="A235" s="34">
        <f t="shared" si="7"/>
        <v>234</v>
      </c>
      <c r="B235" s="6" t="s">
        <v>235</v>
      </c>
      <c r="C235" s="6" t="s">
        <v>1</v>
      </c>
      <c r="D235" s="7" t="str">
        <f t="shared" si="6"/>
        <v>INSERT INTO ESC_DICIONARIO(CODIGO,CODIGO_CHAR,TIPO) VALUES (234,'EXISTE_AUSENCIA_COL_EXCLUSAO_CANCELADA','E');</v>
      </c>
      <c r="E235" s="8">
        <v>42404</v>
      </c>
      <c r="F235" s="9"/>
      <c r="G235" s="10" t="s">
        <v>1399</v>
      </c>
      <c r="H235" s="8">
        <v>42439</v>
      </c>
      <c r="I235" s="10" t="s">
        <v>1399</v>
      </c>
    </row>
    <row r="236" spans="1:9" x14ac:dyDescent="0.2">
      <c r="A236" s="34">
        <f t="shared" si="7"/>
        <v>235</v>
      </c>
      <c r="B236" s="6" t="s">
        <v>236</v>
      </c>
      <c r="C236" s="6" t="s">
        <v>1</v>
      </c>
      <c r="D236" s="7" t="str">
        <f t="shared" si="6"/>
        <v>INSERT INTO ESC_DICIONARIO(CODIGO,CODIGO_CHAR,TIPO) VALUES (235,'EXISTE_HORARIO_CICLO_EXCLUSAO_CANCELADA','E');</v>
      </c>
      <c r="E236" s="8">
        <v>42404</v>
      </c>
      <c r="F236" s="9"/>
      <c r="G236" s="10" t="s">
        <v>1399</v>
      </c>
      <c r="H236" s="8">
        <v>42439</v>
      </c>
      <c r="I236" s="10" t="s">
        <v>1399</v>
      </c>
    </row>
    <row r="237" spans="1:9" x14ac:dyDescent="0.2">
      <c r="A237" s="34">
        <f t="shared" si="7"/>
        <v>236</v>
      </c>
      <c r="B237" s="6" t="s">
        <v>237</v>
      </c>
      <c r="C237" s="6" t="s">
        <v>1</v>
      </c>
      <c r="D237" s="7" t="str">
        <f t="shared" si="6"/>
        <v>INSERT INTO ESC_DICIONARIO(CODIGO,CODIGO_CHAR,TIPO) VALUES (236,'EXISTE_CICLO_GRUPO_EXLUSAO_CANCELADA','E');</v>
      </c>
      <c r="E237" s="8">
        <v>42404</v>
      </c>
      <c r="F237" s="9"/>
      <c r="G237" s="10" t="s">
        <v>1399</v>
      </c>
      <c r="H237" s="8">
        <v>42439</v>
      </c>
      <c r="I237" s="10" t="s">
        <v>1399</v>
      </c>
    </row>
    <row r="238" spans="1:9" x14ac:dyDescent="0.2">
      <c r="A238" s="34">
        <f t="shared" si="7"/>
        <v>237</v>
      </c>
      <c r="B238" s="6" t="s">
        <v>238</v>
      </c>
      <c r="C238" s="6" t="s">
        <v>1</v>
      </c>
      <c r="D238" s="7" t="str">
        <f t="shared" si="6"/>
        <v>INSERT INTO ESC_DICIONARIO(CODIGO,CODIGO_CHAR,TIPO) VALUES (237,'EXISTE_COLABORADORES_ACESSO_SEC_EXCLUSAO_CANCELADA','E');</v>
      </c>
      <c r="E238" s="8">
        <v>42404</v>
      </c>
      <c r="F238" s="9"/>
      <c r="G238" s="10" t="s">
        <v>1399</v>
      </c>
      <c r="H238" s="8">
        <v>42439</v>
      </c>
      <c r="I238" s="10" t="s">
        <v>1399</v>
      </c>
    </row>
    <row r="239" spans="1:9" x14ac:dyDescent="0.2">
      <c r="A239" s="34">
        <f t="shared" si="7"/>
        <v>238</v>
      </c>
      <c r="B239" s="6" t="s">
        <v>239</v>
      </c>
      <c r="C239" s="6" t="s">
        <v>1</v>
      </c>
      <c r="D239" s="7" t="str">
        <f t="shared" si="6"/>
        <v>INSERT INTO ESC_DICIONARIO(CODIGO,CODIGO_CHAR,TIPO) VALUES (238,'EXISTE_COLABORADOR_GRU_EXCLUSAO_CANCELADA','E');</v>
      </c>
      <c r="E239" s="8">
        <v>42404</v>
      </c>
      <c r="F239" s="9"/>
      <c r="G239" s="10" t="s">
        <v>1399</v>
      </c>
      <c r="H239" s="8">
        <v>42439</v>
      </c>
      <c r="I239" s="10" t="s">
        <v>1399</v>
      </c>
    </row>
    <row r="240" spans="1:9" x14ac:dyDescent="0.2">
      <c r="A240" s="34">
        <f t="shared" si="7"/>
        <v>239</v>
      </c>
      <c r="B240" s="6" t="s">
        <v>240</v>
      </c>
      <c r="C240" s="6" t="s">
        <v>1</v>
      </c>
      <c r="D240" s="7" t="str">
        <f t="shared" si="6"/>
        <v>INSERT INTO ESC_DICIONARIO(CODIGO,CODIGO_CHAR,TIPO) VALUES (239,'EXISTE_COL_PERFIL_EXCLUSAO_CANCELADA','E');</v>
      </c>
      <c r="E240" s="8">
        <v>42404</v>
      </c>
      <c r="F240" s="9"/>
      <c r="G240" s="10" t="s">
        <v>1399</v>
      </c>
      <c r="H240" s="8">
        <v>42439</v>
      </c>
      <c r="I240" s="10" t="s">
        <v>1399</v>
      </c>
    </row>
    <row r="241" spans="1:9" x14ac:dyDescent="0.2">
      <c r="A241" s="34">
        <f t="shared" si="7"/>
        <v>240</v>
      </c>
      <c r="B241" s="6" t="s">
        <v>241</v>
      </c>
      <c r="C241" s="6" t="s">
        <v>1</v>
      </c>
      <c r="D241" s="7" t="str">
        <f t="shared" si="6"/>
        <v>INSERT INTO ESC_DICIONARIO(CODIGO,CODIGO_CHAR,TIPO) VALUES (240,'EXISTE_COL_TIPO_POSTO_EXCLUSAO_CANCELADA','E');</v>
      </c>
      <c r="E241" s="8">
        <v>42404</v>
      </c>
      <c r="F241" s="9"/>
      <c r="G241" s="10" t="s">
        <v>1399</v>
      </c>
      <c r="H241" s="8">
        <v>42439</v>
      </c>
      <c r="I241" s="10" t="s">
        <v>1399</v>
      </c>
    </row>
    <row r="242" spans="1:9" x14ac:dyDescent="0.2">
      <c r="A242" s="34">
        <f t="shared" si="7"/>
        <v>241</v>
      </c>
      <c r="B242" s="6" t="s">
        <v>242</v>
      </c>
      <c r="C242" s="6" t="s">
        <v>1</v>
      </c>
      <c r="D242" s="7" t="str">
        <f t="shared" si="6"/>
        <v>INSERT INTO ESC_DICIONARIO(CODIGO,CODIGO_CHAR,TIPO) VALUES (241,'EXISTE_COL_CARGO_EXCLUSAO_CANCELADA','E');</v>
      </c>
      <c r="E242" s="8">
        <v>42404</v>
      </c>
      <c r="F242" s="9"/>
      <c r="G242" s="10" t="s">
        <v>1399</v>
      </c>
      <c r="H242" s="8">
        <v>42439</v>
      </c>
      <c r="I242" s="10" t="s">
        <v>1399</v>
      </c>
    </row>
    <row r="243" spans="1:9" x14ac:dyDescent="0.2">
      <c r="A243" s="34">
        <f t="shared" si="7"/>
        <v>242</v>
      </c>
      <c r="B243" s="6" t="s">
        <v>243</v>
      </c>
      <c r="C243" s="6" t="s">
        <v>1</v>
      </c>
      <c r="D243" s="7" t="str">
        <f t="shared" si="6"/>
        <v>INSERT INTO ESC_DICIONARIO(CODIGO,CODIGO_CHAR,TIPO) VALUES (242,'EXISTE_CONTRATO_COL_EXCLUSAO_CANCELADA','E');</v>
      </c>
      <c r="E243" s="8">
        <v>42404</v>
      </c>
      <c r="F243" s="9"/>
      <c r="G243" s="10" t="s">
        <v>1399</v>
      </c>
      <c r="H243" s="8">
        <v>42439</v>
      </c>
      <c r="I243" s="10" t="s">
        <v>1399</v>
      </c>
    </row>
    <row r="244" spans="1:9" x14ac:dyDescent="0.2">
      <c r="A244" s="34">
        <f t="shared" si="7"/>
        <v>243</v>
      </c>
      <c r="B244" s="6" t="s">
        <v>244</v>
      </c>
      <c r="C244" s="6" t="s">
        <v>1</v>
      </c>
      <c r="D244" s="7" t="str">
        <f t="shared" si="6"/>
        <v>INSERT INTO ESC_DICIONARIO(CODIGO,CODIGO_CHAR,TIPO) VALUES (243,'EXISTE_DESEMPENHO_HORA_SEC_EXCLUSAO_CANCELADA','E');</v>
      </c>
      <c r="E244" s="8">
        <v>42404</v>
      </c>
      <c r="F244" s="9"/>
      <c r="G244" s="10" t="s">
        <v>1399</v>
      </c>
      <c r="H244" s="8">
        <v>42439</v>
      </c>
      <c r="I244" s="10" t="s">
        <v>1399</v>
      </c>
    </row>
    <row r="245" spans="1:9" x14ac:dyDescent="0.2">
      <c r="A245" s="34">
        <f t="shared" si="7"/>
        <v>244</v>
      </c>
      <c r="B245" s="6" t="s">
        <v>245</v>
      </c>
      <c r="C245" s="6" t="s">
        <v>1</v>
      </c>
      <c r="D245" s="7" t="str">
        <f t="shared" si="6"/>
        <v>INSERT INTO ESC_DICIONARIO(CODIGO,CODIGO_CHAR,TIPO) VALUES (244,'EXISTE_ORCAMENTO_SEC_EXCLUSAO_CANCELADA','E');</v>
      </c>
      <c r="E245" s="8">
        <v>42404</v>
      </c>
      <c r="F245" s="9"/>
      <c r="G245" s="10" t="s">
        <v>1399</v>
      </c>
      <c r="H245" s="8">
        <v>42439</v>
      </c>
      <c r="I245" s="10" t="s">
        <v>1399</v>
      </c>
    </row>
    <row r="246" spans="1:9" x14ac:dyDescent="0.2">
      <c r="A246" s="34">
        <f t="shared" si="7"/>
        <v>245</v>
      </c>
      <c r="B246" s="6" t="s">
        <v>246</v>
      </c>
      <c r="C246" s="6" t="s">
        <v>1</v>
      </c>
      <c r="D246" s="7" t="str">
        <f t="shared" si="6"/>
        <v>INSERT INTO ESC_DICIONARIO(CODIGO,CODIGO_CHAR,TIPO) VALUES (245,'EXISTE_REALIZADO_SEC_EXCLUSAO_CANCELADA','E');</v>
      </c>
      <c r="E246" s="8">
        <v>42404</v>
      </c>
      <c r="F246" s="9"/>
      <c r="G246" s="10" t="s">
        <v>1399</v>
      </c>
      <c r="H246" s="8">
        <v>42439</v>
      </c>
      <c r="I246" s="10" t="s">
        <v>1399</v>
      </c>
    </row>
    <row r="247" spans="1:9" x14ac:dyDescent="0.2">
      <c r="A247" s="34">
        <f t="shared" si="7"/>
        <v>246</v>
      </c>
      <c r="B247" s="6" t="s">
        <v>247</v>
      </c>
      <c r="C247" s="6" t="s">
        <v>1</v>
      </c>
      <c r="D247" s="7" t="str">
        <f t="shared" si="6"/>
        <v>INSERT INTO ESC_DICIONARIO(CODIGO,CODIGO_CHAR,TIPO) VALUES (246,'EXISTE_DESTI_AVISO_EXCLUSAO_CANCELADA','E');</v>
      </c>
      <c r="E247" s="8">
        <v>42404</v>
      </c>
      <c r="F247" s="9"/>
      <c r="G247" s="10" t="s">
        <v>1399</v>
      </c>
      <c r="H247" s="8">
        <v>42439</v>
      </c>
      <c r="I247" s="10" t="s">
        <v>1399</v>
      </c>
    </row>
    <row r="248" spans="1:9" x14ac:dyDescent="0.2">
      <c r="A248" s="34">
        <f t="shared" si="7"/>
        <v>247</v>
      </c>
      <c r="B248" s="6" t="s">
        <v>248</v>
      </c>
      <c r="C248" s="6" t="s">
        <v>1</v>
      </c>
      <c r="D248" s="7" t="str">
        <f t="shared" si="6"/>
        <v>INSERT INTO ESC_DICIONARIO(CODIGO,CODIGO_CHAR,TIPO) VALUES (247,'EXISTE_HORARIO_DETALHE_EXCLUSAO_CANCELADA','E');</v>
      </c>
      <c r="E248" s="8">
        <v>42404</v>
      </c>
      <c r="F248" s="9"/>
      <c r="G248" s="10" t="s">
        <v>1399</v>
      </c>
      <c r="H248" s="8">
        <v>42439</v>
      </c>
      <c r="I248" s="10" t="s">
        <v>1399</v>
      </c>
    </row>
    <row r="249" spans="1:9" x14ac:dyDescent="0.2">
      <c r="A249" s="34">
        <f t="shared" si="7"/>
        <v>248</v>
      </c>
      <c r="B249" s="6" t="s">
        <v>249</v>
      </c>
      <c r="C249" s="6" t="s">
        <v>1</v>
      </c>
      <c r="D249" s="7" t="str">
        <f t="shared" si="6"/>
        <v>INSERT INTO ESC_DICIONARIO(CODIGO,CODIGO_CHAR,TIPO) VALUES (248,'EXISTE_DOMINIO_DETALHE_DOM_EXCLUSAO_CANCELADA','E');</v>
      </c>
      <c r="E249" s="8">
        <v>42404</v>
      </c>
      <c r="F249" s="9"/>
      <c r="G249" s="10" t="s">
        <v>1399</v>
      </c>
      <c r="H249" s="8">
        <v>42439</v>
      </c>
      <c r="I249" s="10" t="s">
        <v>1399</v>
      </c>
    </row>
    <row r="250" spans="1:9" x14ac:dyDescent="0.2">
      <c r="A250" s="34">
        <f t="shared" si="7"/>
        <v>249</v>
      </c>
      <c r="B250" s="6" t="s">
        <v>250</v>
      </c>
      <c r="C250" s="6" t="s">
        <v>1</v>
      </c>
      <c r="D250" s="7" t="str">
        <f t="shared" si="6"/>
        <v>INSERT INTO ESC_DICIONARIO(CODIGO,CODIGO_CHAR,TIPO) VALUES (249,'EXISTE_DETALHE_CICLO_EXCLUSAO_CANCELADA','E');</v>
      </c>
      <c r="E250" s="8">
        <v>42404</v>
      </c>
      <c r="F250" s="9"/>
      <c r="G250" s="10" t="s">
        <v>1399</v>
      </c>
      <c r="H250" s="8">
        <v>42439</v>
      </c>
      <c r="I250" s="10" t="s">
        <v>1399</v>
      </c>
    </row>
    <row r="251" spans="1:9" x14ac:dyDescent="0.2">
      <c r="A251" s="34">
        <f t="shared" si="7"/>
        <v>250</v>
      </c>
      <c r="B251" s="6" t="s">
        <v>251</v>
      </c>
      <c r="C251" s="6" t="s">
        <v>1</v>
      </c>
      <c r="D251" s="7" t="str">
        <f t="shared" si="6"/>
        <v>INSERT INTO ESC_DICIONARIO(CODIGO,CODIGO_CHAR,TIPO) VALUES (250,'EXISTE_ESCALA_SEC_EXCLUSAO_CANCELADA','E');</v>
      </c>
      <c r="E251" s="8">
        <v>42404</v>
      </c>
      <c r="F251" s="9"/>
      <c r="G251" s="10" t="s">
        <v>1399</v>
      </c>
      <c r="H251" s="8">
        <v>42439</v>
      </c>
      <c r="I251" s="10" t="s">
        <v>1399</v>
      </c>
    </row>
    <row r="252" spans="1:9" x14ac:dyDescent="0.2">
      <c r="A252" s="34">
        <f t="shared" si="7"/>
        <v>251</v>
      </c>
      <c r="B252" s="6" t="s">
        <v>252</v>
      </c>
      <c r="C252" s="6" t="s">
        <v>1</v>
      </c>
      <c r="D252" s="7" t="str">
        <f t="shared" si="6"/>
        <v>INSERT INTO ESC_DICIONARIO(CODIGO,CODIGO_CHAR,TIPO) VALUES (251,'EXISTE_ESCALA_MOTIVO_EXCLUSAO_CANCELADA','E');</v>
      </c>
      <c r="E252" s="8">
        <v>42404</v>
      </c>
      <c r="F252" s="9"/>
      <c r="G252" s="10" t="s">
        <v>1399</v>
      </c>
      <c r="H252" s="8">
        <v>42439</v>
      </c>
      <c r="I252" s="10" t="s">
        <v>1399</v>
      </c>
    </row>
    <row r="253" spans="1:9" x14ac:dyDescent="0.2">
      <c r="A253" s="34">
        <f t="shared" si="7"/>
        <v>252</v>
      </c>
      <c r="B253" s="6" t="s">
        <v>253</v>
      </c>
      <c r="C253" s="6" t="s">
        <v>1</v>
      </c>
      <c r="D253" s="7" t="str">
        <f t="shared" si="6"/>
        <v>INSERT INTO ESC_DICIONARIO(CODIGO,CODIGO_CHAR,TIPO) VALUES (252,'EXISTE_ESCALA_POSTO_SERV_EXCLUSAO_CANCELADA','E');</v>
      </c>
      <c r="E253" s="8">
        <v>42404</v>
      </c>
      <c r="F253" s="9"/>
      <c r="G253" s="10" t="s">
        <v>1399</v>
      </c>
      <c r="H253" s="8">
        <v>42439</v>
      </c>
      <c r="I253" s="10" t="s">
        <v>1399</v>
      </c>
    </row>
    <row r="254" spans="1:9" x14ac:dyDescent="0.2">
      <c r="A254" s="34">
        <f t="shared" si="7"/>
        <v>253</v>
      </c>
      <c r="B254" s="6" t="s">
        <v>254</v>
      </c>
      <c r="C254" s="6" t="s">
        <v>1</v>
      </c>
      <c r="D254" s="7" t="str">
        <f t="shared" si="6"/>
        <v>INSERT INTO ESC_DICIONARIO(CODIGO,CODIGO_CHAR,TIPO) VALUES (253,'EXISTE_ESCALA_TIPO_POSTO_EXCLUSAO_CANCELADA','E');</v>
      </c>
      <c r="E254" s="8">
        <v>42404</v>
      </c>
      <c r="F254" s="9"/>
      <c r="G254" s="10" t="s">
        <v>1399</v>
      </c>
      <c r="H254" s="8">
        <v>42439</v>
      </c>
      <c r="I254" s="10" t="s">
        <v>1399</v>
      </c>
    </row>
    <row r="255" spans="1:9" x14ac:dyDescent="0.2">
      <c r="A255" s="34">
        <f t="shared" si="7"/>
        <v>254</v>
      </c>
      <c r="B255" s="6" t="s">
        <v>255</v>
      </c>
      <c r="C255" s="6" t="s">
        <v>1</v>
      </c>
      <c r="D255" s="7" t="str">
        <f t="shared" si="6"/>
        <v>INSERT INTO ESC_DICIONARIO(CODIGO,CODIGO_CHAR,TIPO) VALUES (254,'EXISTE_ESCALA_CON_EXCLUSAO_CANCELADA','E');</v>
      </c>
      <c r="E255" s="8">
        <v>42404</v>
      </c>
      <c r="F255" s="9"/>
      <c r="G255" s="10" t="s">
        <v>1399</v>
      </c>
      <c r="H255" s="8">
        <v>42439</v>
      </c>
      <c r="I255" s="10" t="s">
        <v>1399</v>
      </c>
    </row>
    <row r="256" spans="1:9" x14ac:dyDescent="0.2">
      <c r="A256" s="34">
        <f t="shared" si="7"/>
        <v>255</v>
      </c>
      <c r="B256" s="6" t="s">
        <v>256</v>
      </c>
      <c r="C256" s="6" t="s">
        <v>1</v>
      </c>
      <c r="D256" s="7" t="str">
        <f t="shared" si="6"/>
        <v>INSERT INTO ESC_DICIONARIO(CODIGO,CODIGO_CHAR,TIPO) VALUES (255,'EXISTE_ESCALA_MOTIVO_ALTERA_EXCLUSAO_CANCELADA','E');</v>
      </c>
      <c r="E256" s="8">
        <v>42404</v>
      </c>
      <c r="F256" s="9"/>
      <c r="G256" s="10" t="s">
        <v>1399</v>
      </c>
      <c r="H256" s="8">
        <v>42439</v>
      </c>
      <c r="I256" s="10" t="s">
        <v>1399</v>
      </c>
    </row>
    <row r="257" spans="1:9" x14ac:dyDescent="0.2">
      <c r="A257" s="34">
        <f t="shared" si="7"/>
        <v>256</v>
      </c>
      <c r="B257" s="6" t="s">
        <v>257</v>
      </c>
      <c r="C257" s="6" t="s">
        <v>1</v>
      </c>
      <c r="D257" s="7" t="str">
        <f t="shared" ref="D257:D320" si="8">"INSERT INTO " &amp; $D$1&amp;"("&amp;$A$1&amp;","&amp;$B$1&amp;","&amp;$C$1&amp;") VALUES ("&amp;A257&amp;",'"&amp;B257&amp;"','"&amp;C257&amp;"');"</f>
        <v>INSERT INTO ESC_DICIONARIO(CODIGO,CODIGO_CHAR,TIPO) VALUES (256,'EXISTE_ESCALA_COL_EXCLUSAO_CANCELADA','E');</v>
      </c>
      <c r="E257" s="8">
        <v>42404</v>
      </c>
      <c r="F257" s="9"/>
      <c r="G257" s="10" t="s">
        <v>1399</v>
      </c>
      <c r="H257" s="8">
        <v>42439</v>
      </c>
      <c r="I257" s="10" t="s">
        <v>1399</v>
      </c>
    </row>
    <row r="258" spans="1:9" x14ac:dyDescent="0.2">
      <c r="A258" s="34">
        <f t="shared" ref="A258:A320" si="9">A257+1</f>
        <v>257</v>
      </c>
      <c r="B258" s="6" t="s">
        <v>258</v>
      </c>
      <c r="C258" s="6" t="s">
        <v>1</v>
      </c>
      <c r="D258" s="7" t="str">
        <f t="shared" si="8"/>
        <v>INSERT INTO ESC_DICIONARIO(CODIGO,CODIGO_CHAR,TIPO) VALUES (257,'EXISTE_TRABALHO_SUPL_SEC_EXCLUSAO_CANCELADA','E');</v>
      </c>
      <c r="E258" s="8">
        <v>42404</v>
      </c>
      <c r="F258" s="9"/>
      <c r="G258" s="10" t="s">
        <v>1399</v>
      </c>
      <c r="H258" s="8">
        <v>42439</v>
      </c>
      <c r="I258" s="10" t="s">
        <v>1399</v>
      </c>
    </row>
    <row r="259" spans="1:9" x14ac:dyDescent="0.2">
      <c r="A259" s="34">
        <f t="shared" si="9"/>
        <v>258</v>
      </c>
      <c r="B259" s="6" t="s">
        <v>259</v>
      </c>
      <c r="C259" s="6" t="s">
        <v>1</v>
      </c>
      <c r="D259" s="7" t="str">
        <f t="shared" si="8"/>
        <v>INSERT INTO ESC_DICIONARIO(CODIGO,CODIGO_CHAR,TIPO) VALUES (258,'EXISTE_TRABALHO_SUPL_TIPO_POSTO_EXCLUSAO_CANCELADA','E');</v>
      </c>
      <c r="E259" s="8">
        <v>42404</v>
      </c>
      <c r="F259" s="9"/>
      <c r="G259" s="10" t="s">
        <v>1399</v>
      </c>
      <c r="H259" s="8">
        <v>42439</v>
      </c>
      <c r="I259" s="10" t="s">
        <v>1399</v>
      </c>
    </row>
    <row r="260" spans="1:9" x14ac:dyDescent="0.2">
      <c r="A260" s="34">
        <f t="shared" si="9"/>
        <v>259</v>
      </c>
      <c r="B260" s="6" t="s">
        <v>260</v>
      </c>
      <c r="C260" s="6" t="s">
        <v>1</v>
      </c>
      <c r="D260" s="7" t="str">
        <f t="shared" si="8"/>
        <v>INSERT INTO ESC_DICIONARIO(CODIGO,CODIGO_CHAR,TIPO) VALUES (259,'EXISTE_TRAB_SUP_COL_EXCLUSAO_CANCELADA','E');</v>
      </c>
      <c r="E260" s="8">
        <v>42404</v>
      </c>
      <c r="F260" s="9"/>
      <c r="G260" s="10" t="s">
        <v>1399</v>
      </c>
      <c r="H260" s="8">
        <v>42439</v>
      </c>
      <c r="I260" s="10" t="s">
        <v>1399</v>
      </c>
    </row>
    <row r="261" spans="1:9" x14ac:dyDescent="0.2">
      <c r="A261" s="34">
        <f t="shared" si="9"/>
        <v>260</v>
      </c>
      <c r="B261" s="6" t="s">
        <v>261</v>
      </c>
      <c r="C261" s="6" t="s">
        <v>1</v>
      </c>
      <c r="D261" s="7" t="str">
        <f t="shared" si="8"/>
        <v>INSERT INTO ESC_DICIONARIO(CODIGO,CODIGO_CHAR,TIPO) VALUES (260,'EXISTE_TRABALHO_SUPL_POSTO_EXCLUSAO_CANCELADA','E');</v>
      </c>
      <c r="E261" s="8">
        <v>42404</v>
      </c>
      <c r="F261" s="9"/>
      <c r="G261" s="10" t="s">
        <v>1399</v>
      </c>
      <c r="H261" s="8">
        <v>42439</v>
      </c>
      <c r="I261" s="10" t="s">
        <v>1399</v>
      </c>
    </row>
    <row r="262" spans="1:9" x14ac:dyDescent="0.2">
      <c r="A262" s="34">
        <f t="shared" si="9"/>
        <v>261</v>
      </c>
      <c r="B262" s="6" t="s">
        <v>262</v>
      </c>
      <c r="C262" s="6" t="s">
        <v>1</v>
      </c>
      <c r="D262" s="7" t="str">
        <f t="shared" si="8"/>
        <v>INSERT INTO ESC_DICIONARIO(CODIGO,CODIGO_CHAR,TIPO) VALUES (261,'EXISTE_ESTIMATIVA_SEC_EXCLUSAO_CANCELADA','E');</v>
      </c>
      <c r="E262" s="8">
        <v>42404</v>
      </c>
      <c r="F262" s="9"/>
      <c r="G262" s="10" t="s">
        <v>1399</v>
      </c>
      <c r="H262" s="8">
        <v>42439</v>
      </c>
      <c r="I262" s="10" t="s">
        <v>1399</v>
      </c>
    </row>
    <row r="263" spans="1:9" x14ac:dyDescent="0.2">
      <c r="A263" s="34">
        <f t="shared" si="9"/>
        <v>262</v>
      </c>
      <c r="B263" s="6" t="s">
        <v>263</v>
      </c>
      <c r="C263" s="6" t="s">
        <v>1</v>
      </c>
      <c r="D263" s="7" t="str">
        <f t="shared" si="8"/>
        <v>INSERT INTO ESC_DICIONARIO(CODIGO,CODIGO_CHAR,TIPO) VALUES (262,'EXISTE_EVENTO_SEC_EXCLUSAO_CANCELADA','E');</v>
      </c>
      <c r="E263" s="8">
        <v>42404</v>
      </c>
      <c r="F263" s="9"/>
      <c r="G263" s="10" t="s">
        <v>1399</v>
      </c>
      <c r="H263" s="8">
        <v>42439</v>
      </c>
      <c r="I263" s="10" t="s">
        <v>1399</v>
      </c>
    </row>
    <row r="264" spans="1:9" x14ac:dyDescent="0.2">
      <c r="A264" s="34">
        <f t="shared" si="9"/>
        <v>263</v>
      </c>
      <c r="B264" s="6" t="s">
        <v>264</v>
      </c>
      <c r="C264" s="6" t="s">
        <v>1</v>
      </c>
      <c r="D264" s="7" t="str">
        <f t="shared" si="8"/>
        <v>INSERT INTO ESC_DICIONARIO(CODIGO,CODIGO_CHAR,TIPO) VALUES (263,'EXISTE_EVENTO_UNIDADE_EXCLUSAO_CANCELADA','E');</v>
      </c>
      <c r="E264" s="8">
        <v>42404</v>
      </c>
      <c r="F264" s="9"/>
      <c r="G264" s="10" t="s">
        <v>1399</v>
      </c>
      <c r="H264" s="8">
        <v>42439</v>
      </c>
      <c r="I264" s="10" t="s">
        <v>1399</v>
      </c>
    </row>
    <row r="265" spans="1:9" x14ac:dyDescent="0.2">
      <c r="A265" s="34">
        <f t="shared" si="9"/>
        <v>264</v>
      </c>
      <c r="B265" s="6" t="s">
        <v>265</v>
      </c>
      <c r="C265" s="6" t="s">
        <v>1</v>
      </c>
      <c r="D265" s="7" t="str">
        <f t="shared" si="8"/>
        <v>INSERT INTO ESC_DICIONARIO(CODIGO,CODIGO_CHAR,TIPO) VALUES (264,'EXISTE_FAIXA_HORARIA_SEC_EXCLUSAO_CANCELADA','E');</v>
      </c>
      <c r="E265" s="8">
        <v>42404</v>
      </c>
      <c r="F265" s="9"/>
      <c r="G265" s="10" t="s">
        <v>1399</v>
      </c>
      <c r="H265" s="8">
        <v>42439</v>
      </c>
      <c r="I265" s="10" t="s">
        <v>1399</v>
      </c>
    </row>
    <row r="266" spans="1:9" x14ac:dyDescent="0.2">
      <c r="A266" s="34">
        <f t="shared" si="9"/>
        <v>265</v>
      </c>
      <c r="B266" s="6" t="s">
        <v>266</v>
      </c>
      <c r="C266" s="6" t="s">
        <v>1</v>
      </c>
      <c r="D266" s="7" t="str">
        <f t="shared" si="8"/>
        <v>INSERT INTO ESC_DICIONARIO(CODIGO,CODIGO_CHAR,TIPO) VALUES (265,'EXISTE_FAIXA_HORARIA_GRU_EXCLUSAO_CANCELADA','E');</v>
      </c>
      <c r="E266" s="8">
        <v>42404</v>
      </c>
      <c r="F266" s="9"/>
      <c r="G266" s="10" t="s">
        <v>1399</v>
      </c>
      <c r="H266" s="8">
        <v>42439</v>
      </c>
      <c r="I266" s="10" t="s">
        <v>1399</v>
      </c>
    </row>
    <row r="267" spans="1:9" x14ac:dyDescent="0.2">
      <c r="A267" s="34">
        <f t="shared" si="9"/>
        <v>266</v>
      </c>
      <c r="B267" s="6" t="s">
        <v>267</v>
      </c>
      <c r="C267" s="6" t="s">
        <v>1</v>
      </c>
      <c r="D267" s="7" t="str">
        <f t="shared" si="8"/>
        <v>INSERT INTO ESC_DICIONARIO(CODIGO,CODIGO_CHAR,TIPO) VALUES (266,'EXISTE_FAIXA_COL_EXCLUSAO_CANCELADA','E');</v>
      </c>
      <c r="E267" s="8">
        <v>42404</v>
      </c>
      <c r="F267" s="9"/>
      <c r="G267" s="10" t="s">
        <v>1399</v>
      </c>
      <c r="H267" s="8">
        <v>42439</v>
      </c>
      <c r="I267" s="10" t="s">
        <v>1399</v>
      </c>
    </row>
    <row r="268" spans="1:9" x14ac:dyDescent="0.2">
      <c r="A268" s="34">
        <f t="shared" si="9"/>
        <v>267</v>
      </c>
      <c r="B268" s="6" t="s">
        <v>268</v>
      </c>
      <c r="C268" s="6" t="s">
        <v>1</v>
      </c>
      <c r="D268" s="7" t="str">
        <f t="shared" si="8"/>
        <v>INSERT INTO ESC_DICIONARIO(CODIGO,CODIGO_CHAR,TIPO) VALUES (267,'EXISTE_FAIXA_HORARIA_UNI_EXCLUSAO_CANCELADA','E');</v>
      </c>
      <c r="E268" s="8">
        <v>42404</v>
      </c>
      <c r="F268" s="9"/>
      <c r="G268" s="10" t="s">
        <v>1399</v>
      </c>
      <c r="H268" s="8">
        <v>42439</v>
      </c>
      <c r="I268" s="10" t="s">
        <v>1399</v>
      </c>
    </row>
    <row r="269" spans="1:9" x14ac:dyDescent="0.2">
      <c r="A269" s="34">
        <f t="shared" si="9"/>
        <v>268</v>
      </c>
      <c r="B269" s="6" t="s">
        <v>269</v>
      </c>
      <c r="C269" s="6" t="s">
        <v>1</v>
      </c>
      <c r="D269" s="7" t="str">
        <f t="shared" si="8"/>
        <v>INSERT INTO ESC_DICIONARIO(CODIGO,CODIGO_CHAR,TIPO) VALUES (268,'EXISTE_FERIADO_UNI_EXCLUSAO_CANCELADA','E');</v>
      </c>
      <c r="E269" s="8">
        <v>42404</v>
      </c>
      <c r="F269" s="9"/>
      <c r="G269" s="10" t="s">
        <v>1399</v>
      </c>
      <c r="H269" s="8">
        <v>42439</v>
      </c>
      <c r="I269" s="10" t="s">
        <v>1399</v>
      </c>
    </row>
    <row r="270" spans="1:9" x14ac:dyDescent="0.2">
      <c r="A270" s="34">
        <f t="shared" si="9"/>
        <v>269</v>
      </c>
      <c r="B270" s="6" t="s">
        <v>270</v>
      </c>
      <c r="C270" s="6" t="s">
        <v>1</v>
      </c>
      <c r="D270" s="7" t="str">
        <f t="shared" si="8"/>
        <v>INSERT INTO ESC_DICIONARIO(CODIGO,CODIGO_CHAR,TIPO) VALUES (269,'EXISTE_GRUPO_SEC_EXCLUSAO_CANCELADA','E');</v>
      </c>
      <c r="E270" s="8">
        <v>42404</v>
      </c>
      <c r="F270" s="9"/>
      <c r="G270" s="10" t="s">
        <v>1399</v>
      </c>
      <c r="H270" s="8">
        <v>42439</v>
      </c>
      <c r="I270" s="10" t="s">
        <v>1399</v>
      </c>
    </row>
    <row r="271" spans="1:9" x14ac:dyDescent="0.2">
      <c r="A271" s="34">
        <f t="shared" si="9"/>
        <v>270</v>
      </c>
      <c r="B271" s="6" t="s">
        <v>271</v>
      </c>
      <c r="C271" s="6" t="s">
        <v>1</v>
      </c>
      <c r="D271" s="7" t="str">
        <f t="shared" si="8"/>
        <v>INSERT INTO ESC_DICIONARIO(CODIGO,CODIGO_CHAR,TIPO) VALUES (270,'EXISTE_UNIDADE_LOGO_EXCLUSAO_CANCELADA','E');</v>
      </c>
      <c r="E271" s="8">
        <v>42404</v>
      </c>
      <c r="F271" s="9"/>
      <c r="G271" s="10" t="s">
        <v>1399</v>
      </c>
      <c r="H271" s="8">
        <v>42439</v>
      </c>
      <c r="I271" s="10" t="s">
        <v>1399</v>
      </c>
    </row>
    <row r="272" spans="1:9" x14ac:dyDescent="0.2">
      <c r="A272" s="34">
        <f t="shared" si="9"/>
        <v>271</v>
      </c>
      <c r="B272" s="6" t="s">
        <v>272</v>
      </c>
      <c r="C272" s="6" t="s">
        <v>1</v>
      </c>
      <c r="D272" s="7" t="str">
        <f t="shared" si="8"/>
        <v>INSERT INTO ESC_DICIONARIO(CODIGO,CODIGO_CHAR,TIPO) VALUES (271,'EXISTE_MAP_SEC_DW_EXCLUSAO_CANCELADA','E');</v>
      </c>
      <c r="E272" s="8">
        <v>42404</v>
      </c>
      <c r="F272" s="9"/>
      <c r="G272" s="10" t="s">
        <v>1399</v>
      </c>
      <c r="H272" s="8">
        <v>42439</v>
      </c>
      <c r="I272" s="10" t="s">
        <v>1399</v>
      </c>
    </row>
    <row r="273" spans="1:9" x14ac:dyDescent="0.2">
      <c r="A273" s="34">
        <f t="shared" si="9"/>
        <v>272</v>
      </c>
      <c r="B273" s="6" t="s">
        <v>273</v>
      </c>
      <c r="C273" s="6" t="s">
        <v>1</v>
      </c>
      <c r="D273" s="7" t="str">
        <f t="shared" si="8"/>
        <v>INSERT INTO ESC_DICIONARIO(CODIGO,CODIGO_CHAR,TIPO) VALUES (272,'EXISTE_MAP_UND_DW_EXCLUSAO_CANCELADA','E');</v>
      </c>
      <c r="E273" s="8">
        <v>42404</v>
      </c>
      <c r="F273" s="9"/>
      <c r="G273" s="10" t="s">
        <v>1399</v>
      </c>
      <c r="H273" s="8">
        <v>42439</v>
      </c>
      <c r="I273" s="10" t="s">
        <v>1399</v>
      </c>
    </row>
    <row r="274" spans="1:9" x14ac:dyDescent="0.2">
      <c r="A274" s="34">
        <f t="shared" si="9"/>
        <v>273</v>
      </c>
      <c r="B274" s="6" t="s">
        <v>274</v>
      </c>
      <c r="C274" s="6" t="s">
        <v>1</v>
      </c>
      <c r="D274" s="7" t="str">
        <f t="shared" si="8"/>
        <v>INSERT INTO ESC_DICIONARIO(CODIGO,CODIGO_CHAR,TIPO) VALUES (273,'EXISTE_MEMBRO_CLUBE_EXCLUSAO_CANCELADA','E');</v>
      </c>
      <c r="E274" s="8">
        <v>42404</v>
      </c>
      <c r="F274" s="9"/>
      <c r="G274" s="10" t="s">
        <v>1399</v>
      </c>
      <c r="H274" s="8">
        <v>42439</v>
      </c>
      <c r="I274" s="10" t="s">
        <v>1399</v>
      </c>
    </row>
    <row r="275" spans="1:9" x14ac:dyDescent="0.2">
      <c r="A275" s="34">
        <f t="shared" si="9"/>
        <v>274</v>
      </c>
      <c r="B275" s="6" t="s">
        <v>275</v>
      </c>
      <c r="C275" s="6" t="s">
        <v>1</v>
      </c>
      <c r="D275" s="7" t="str">
        <f t="shared" si="8"/>
        <v>INSERT INTO ESC_DICIONARIO(CODIGO,CODIGO_CHAR,TIPO) VALUES (274,'EXISTE_CICLOS_COL_EXCLUSAO_CANCELADA','E');</v>
      </c>
      <c r="E275" s="8">
        <v>42404</v>
      </c>
      <c r="F275" s="9"/>
      <c r="G275" s="10" t="s">
        <v>1399</v>
      </c>
      <c r="H275" s="8">
        <v>42439</v>
      </c>
      <c r="I275" s="10" t="s">
        <v>1399</v>
      </c>
    </row>
    <row r="276" spans="1:9" x14ac:dyDescent="0.2">
      <c r="A276" s="34">
        <f t="shared" si="9"/>
        <v>275</v>
      </c>
      <c r="B276" s="6" t="s">
        <v>276</v>
      </c>
      <c r="C276" s="6" t="s">
        <v>1</v>
      </c>
      <c r="D276" s="7" t="str">
        <f t="shared" si="8"/>
        <v>INSERT INTO ESC_DICIONARIO(CODIGO,CODIGO_CHAR,TIPO) VALUES (275,'EXISTE_GRUPO_GRU_EXCLUSAO_CANCELADA','E');</v>
      </c>
      <c r="E276" s="8">
        <v>42404</v>
      </c>
      <c r="F276" s="9"/>
      <c r="G276" s="10" t="s">
        <v>1399</v>
      </c>
      <c r="H276" s="8">
        <v>42439</v>
      </c>
      <c r="I276" s="10" t="s">
        <v>1399</v>
      </c>
    </row>
    <row r="277" spans="1:9" x14ac:dyDescent="0.2">
      <c r="A277" s="34">
        <f t="shared" si="9"/>
        <v>276</v>
      </c>
      <c r="B277" s="6" t="s">
        <v>277</v>
      </c>
      <c r="C277" s="6" t="s">
        <v>1</v>
      </c>
      <c r="D277" s="7" t="str">
        <f t="shared" si="8"/>
        <v>INSERT INTO ESC_DICIONARIO(CODIGO,CODIGO_CHAR,TIPO) VALUES (276,'EXISTE_PARAMETRO_EMPRESA_EXCLUSAO_CANCELADA','E');</v>
      </c>
      <c r="E277" s="8">
        <v>42404</v>
      </c>
      <c r="F277" s="9"/>
      <c r="G277" s="10" t="s">
        <v>1399</v>
      </c>
      <c r="H277" s="8">
        <v>42439</v>
      </c>
      <c r="I277" s="10" t="s">
        <v>1399</v>
      </c>
    </row>
    <row r="278" spans="1:9" x14ac:dyDescent="0.2">
      <c r="A278" s="34">
        <f t="shared" si="9"/>
        <v>277</v>
      </c>
      <c r="B278" s="6" t="s">
        <v>278</v>
      </c>
      <c r="C278" s="6" t="s">
        <v>1</v>
      </c>
      <c r="D278" s="7" t="str">
        <f t="shared" si="8"/>
        <v>INSERT INTO ESC_DICIONARIO(CODIGO,CODIGO_CHAR,TIPO) VALUES (277,'EXISTE_PARAM_AVISO_EXCLUSAO_CANCELADA','E');</v>
      </c>
      <c r="E278" s="8">
        <v>42404</v>
      </c>
      <c r="F278" s="9"/>
      <c r="G278" s="10" t="s">
        <v>1399</v>
      </c>
      <c r="H278" s="8">
        <v>42439</v>
      </c>
      <c r="I278" s="10" t="s">
        <v>1399</v>
      </c>
    </row>
    <row r="279" spans="1:9" x14ac:dyDescent="0.2">
      <c r="A279" s="34">
        <f t="shared" si="9"/>
        <v>278</v>
      </c>
      <c r="B279" s="6" t="s">
        <v>279</v>
      </c>
      <c r="C279" s="6" t="s">
        <v>1</v>
      </c>
      <c r="D279" s="7" t="str">
        <f t="shared" si="8"/>
        <v>INSERT INTO ESC_DICIONARIO(CODIGO,CODIGO_CHAR,TIPO) VALUES (278,'EXISTE_PERFIL_CARGO_EXCLUSAO_CANCELADA','E');</v>
      </c>
      <c r="E279" s="8">
        <v>42404</v>
      </c>
      <c r="F279" s="9"/>
      <c r="G279" s="10" t="s">
        <v>1399</v>
      </c>
      <c r="H279" s="8">
        <v>42439</v>
      </c>
      <c r="I279" s="10" t="s">
        <v>1399</v>
      </c>
    </row>
    <row r="280" spans="1:9" x14ac:dyDescent="0.2">
      <c r="A280" s="34">
        <f t="shared" si="9"/>
        <v>279</v>
      </c>
      <c r="B280" s="6" t="s">
        <v>280</v>
      </c>
      <c r="C280" s="6" t="s">
        <v>1</v>
      </c>
      <c r="D280" s="7" t="str">
        <f t="shared" si="8"/>
        <v>INSERT INTO ESC_DICIONARIO(CODIGO,CODIGO_CHAR,TIPO) VALUES (279,'EXISTE_PERFIL_COL_EXCLUSAO_CANCELADA','E');</v>
      </c>
      <c r="E280" s="8">
        <v>42404</v>
      </c>
      <c r="F280" s="9"/>
      <c r="G280" s="10" t="s">
        <v>1399</v>
      </c>
      <c r="H280" s="8">
        <v>42439</v>
      </c>
      <c r="I280" s="10" t="s">
        <v>1399</v>
      </c>
    </row>
    <row r="281" spans="1:9" x14ac:dyDescent="0.2">
      <c r="A281" s="34">
        <f t="shared" si="9"/>
        <v>280</v>
      </c>
      <c r="B281" s="6" t="s">
        <v>281</v>
      </c>
      <c r="C281" s="6" t="s">
        <v>1</v>
      </c>
      <c r="D281" s="7" t="str">
        <f t="shared" si="8"/>
        <v>INSERT INTO ESC_DICIONARIO(CODIGO,CODIGO_CHAR,TIPO) VALUES (280,'EXISTE_POLIVALENTE_ESC_EXCLUSAO_CANCELADA','E');</v>
      </c>
      <c r="E281" s="8">
        <v>42404</v>
      </c>
      <c r="F281" s="9"/>
      <c r="G281" s="10" t="s">
        <v>1399</v>
      </c>
      <c r="H281" s="8">
        <v>42439</v>
      </c>
      <c r="I281" s="10" t="s">
        <v>1399</v>
      </c>
    </row>
    <row r="282" spans="1:9" x14ac:dyDescent="0.2">
      <c r="A282" s="34">
        <f t="shared" si="9"/>
        <v>281</v>
      </c>
      <c r="B282" s="6" t="s">
        <v>282</v>
      </c>
      <c r="C282" s="6" t="s">
        <v>1</v>
      </c>
      <c r="D282" s="7" t="str">
        <f t="shared" si="8"/>
        <v>INSERT INTO ESC_DICIONARIO(CODIGO,CODIGO_CHAR,TIPO) VALUES (281,'EXISTE_POSTO_SERVICO_TIPO_POSTO_EXCLUSAO_CANCELADA','E');</v>
      </c>
      <c r="E282" s="8">
        <v>42404</v>
      </c>
      <c r="F282" s="9"/>
      <c r="G282" s="10" t="s">
        <v>1399</v>
      </c>
      <c r="H282" s="8">
        <v>42439</v>
      </c>
      <c r="I282" s="10" t="s">
        <v>1399</v>
      </c>
    </row>
    <row r="283" spans="1:9" x14ac:dyDescent="0.2">
      <c r="A283" s="34">
        <f t="shared" si="9"/>
        <v>282</v>
      </c>
      <c r="B283" s="6" t="s">
        <v>283</v>
      </c>
      <c r="C283" s="6" t="s">
        <v>1</v>
      </c>
      <c r="D283" s="7" t="str">
        <f t="shared" si="8"/>
        <v>INSERT INTO ESC_DICIONARIO(CODIGO,CODIGO_CHAR,TIPO) VALUES (282,'EXISTE_POSTO_SERVICO_OBRIG_EXCLUSAO_CANCELADA','E');</v>
      </c>
      <c r="E283" s="8">
        <v>42404</v>
      </c>
      <c r="F283" s="9"/>
      <c r="G283" s="10" t="s">
        <v>1399</v>
      </c>
      <c r="H283" s="8">
        <v>42439</v>
      </c>
      <c r="I283" s="10" t="s">
        <v>1399</v>
      </c>
    </row>
    <row r="284" spans="1:9" x14ac:dyDescent="0.2">
      <c r="A284" s="34">
        <f t="shared" si="9"/>
        <v>283</v>
      </c>
      <c r="B284" s="6" t="s">
        <v>284</v>
      </c>
      <c r="C284" s="6" t="s">
        <v>1</v>
      </c>
      <c r="D284" s="7" t="str">
        <f t="shared" si="8"/>
        <v>INSERT INTO ESC_DICIONARIO(CODIGO,CODIGO_CHAR,TIPO) VALUES (283,'EXISTE_COLABORADOR_CON_EXCLUSAO_CANCELADA','E');</v>
      </c>
      <c r="E284" s="8">
        <v>42404</v>
      </c>
      <c r="F284" s="9"/>
      <c r="G284" s="10" t="s">
        <v>1399</v>
      </c>
      <c r="H284" s="8">
        <v>42439</v>
      </c>
      <c r="I284" s="10" t="s">
        <v>1399</v>
      </c>
    </row>
    <row r="285" spans="1:9" x14ac:dyDescent="0.2">
      <c r="A285" s="34">
        <f t="shared" si="9"/>
        <v>284</v>
      </c>
      <c r="B285" s="6" t="s">
        <v>285</v>
      </c>
      <c r="C285" s="6" t="s">
        <v>1</v>
      </c>
      <c r="D285" s="7" t="str">
        <f t="shared" si="8"/>
        <v>INSERT INTO ESC_DICIONARIO(CODIGO,CODIGO_CHAR,TIPO) VALUES (284,'EXISTE_CONTRATO_CON_EXCLUSAO_CANCELADA','E');</v>
      </c>
      <c r="E285" s="8">
        <v>42404</v>
      </c>
      <c r="F285" s="9"/>
      <c r="G285" s="10" t="s">
        <v>1399</v>
      </c>
      <c r="H285" s="8">
        <v>42439</v>
      </c>
      <c r="I285" s="10" t="s">
        <v>1399</v>
      </c>
    </row>
    <row r="286" spans="1:9" x14ac:dyDescent="0.2">
      <c r="A286" s="34">
        <f t="shared" si="9"/>
        <v>285</v>
      </c>
      <c r="B286" s="6" t="s">
        <v>286</v>
      </c>
      <c r="C286" s="6" t="s">
        <v>1</v>
      </c>
      <c r="D286" s="7" t="str">
        <f t="shared" si="8"/>
        <v>INSERT INTO ESC_DICIONARIO(CODIGO,CODIGO_CHAR,TIPO) VALUES (285,'EXISTE_ALTERACAO_HORARIO_EXCLUSAO_CANCELADA','E');</v>
      </c>
      <c r="E286" s="8">
        <v>42404</v>
      </c>
      <c r="F286" s="9"/>
      <c r="G286" s="10" t="s">
        <v>1399</v>
      </c>
      <c r="H286" s="8">
        <v>42439</v>
      </c>
      <c r="I286" s="10" t="s">
        <v>1399</v>
      </c>
    </row>
    <row r="287" spans="1:9" x14ac:dyDescent="0.2">
      <c r="A287" s="34">
        <f t="shared" si="9"/>
        <v>286</v>
      </c>
      <c r="B287" s="6" t="s">
        <v>287</v>
      </c>
      <c r="C287" s="6" t="s">
        <v>1</v>
      </c>
      <c r="D287" s="7" t="str">
        <f t="shared" si="8"/>
        <v>INSERT INTO ESC_DICIONARIO(CODIGO,CODIGO_CHAR,TIPO) VALUES (286,'EXISTE_PROCESSO_BATCH_SEC_EXCLUSAO_CANCELADA','E');</v>
      </c>
      <c r="E287" s="8">
        <v>42404</v>
      </c>
      <c r="F287" s="9"/>
      <c r="G287" s="10" t="s">
        <v>1399</v>
      </c>
      <c r="H287" s="8">
        <v>42439</v>
      </c>
      <c r="I287" s="10" t="s">
        <v>1399</v>
      </c>
    </row>
    <row r="288" spans="1:9" x14ac:dyDescent="0.2">
      <c r="A288" s="34">
        <f t="shared" si="9"/>
        <v>287</v>
      </c>
      <c r="B288" s="6" t="s">
        <v>288</v>
      </c>
      <c r="C288" s="6" t="s">
        <v>1</v>
      </c>
      <c r="D288" s="7" t="str">
        <f t="shared" si="8"/>
        <v>INSERT INTO ESC_DICIONARIO(CODIGO,CODIGO_CHAR,TIPO) VALUES (287,'EXISTE_SECAO_UNI_EXCLUSAO_CANCELADA','E');</v>
      </c>
      <c r="E288" s="8">
        <v>42404</v>
      </c>
      <c r="F288" s="9"/>
      <c r="G288" s="10" t="s">
        <v>1399</v>
      </c>
      <c r="H288" s="8">
        <v>42439</v>
      </c>
      <c r="I288" s="10" t="s">
        <v>1399</v>
      </c>
    </row>
    <row r="289" spans="1:9" x14ac:dyDescent="0.2">
      <c r="A289" s="34">
        <f t="shared" si="9"/>
        <v>288</v>
      </c>
      <c r="B289" s="6" t="s">
        <v>289</v>
      </c>
      <c r="C289" s="6" t="s">
        <v>1</v>
      </c>
      <c r="D289" s="7" t="str">
        <f t="shared" si="8"/>
        <v>INSERT INTO ESC_DICIONARIO(CODIGO,CODIGO_CHAR,TIPO) VALUES (288,'EXISTE_SECAO_EVE_EXCLUSAO_CANCELADA','E');</v>
      </c>
      <c r="E289" s="8">
        <v>42404</v>
      </c>
      <c r="F289" s="9"/>
      <c r="G289" s="10" t="s">
        <v>1399</v>
      </c>
      <c r="H289" s="8">
        <v>42439</v>
      </c>
      <c r="I289" s="10" t="s">
        <v>1399</v>
      </c>
    </row>
    <row r="290" spans="1:9" x14ac:dyDescent="0.2">
      <c r="A290" s="34">
        <f t="shared" si="9"/>
        <v>289</v>
      </c>
      <c r="B290" s="6" t="s">
        <v>290</v>
      </c>
      <c r="C290" s="6" t="s">
        <v>1</v>
      </c>
      <c r="D290" s="7" t="str">
        <f t="shared" si="8"/>
        <v>INSERT INTO ESC_DICIONARIO(CODIGO,CODIGO_CHAR,TIPO) VALUES (289,'EXISTE_SECAO_COL_EXCLUSAO_CANCELADA','E');</v>
      </c>
      <c r="E290" s="8">
        <v>42404</v>
      </c>
      <c r="F290" s="9"/>
      <c r="G290" s="10" t="s">
        <v>1399</v>
      </c>
      <c r="H290" s="8">
        <v>42439</v>
      </c>
      <c r="I290" s="10" t="s">
        <v>1399</v>
      </c>
    </row>
    <row r="291" spans="1:9" x14ac:dyDescent="0.2">
      <c r="A291" s="34">
        <f t="shared" si="9"/>
        <v>290</v>
      </c>
      <c r="B291" s="6" t="s">
        <v>291</v>
      </c>
      <c r="C291" s="6" t="s">
        <v>1</v>
      </c>
      <c r="D291" s="7" t="str">
        <f t="shared" si="8"/>
        <v>INSERT INTO ESC_DICIONARIO(CODIGO,CODIGO_CHAR,TIPO) VALUES (290,'EXISTE_TROCA_SEC_EXCLUSAO_CANCELADA','E');</v>
      </c>
      <c r="E291" s="8">
        <v>42404</v>
      </c>
      <c r="F291" s="9"/>
      <c r="G291" s="10" t="s">
        <v>1399</v>
      </c>
      <c r="H291" s="8">
        <v>42439</v>
      </c>
      <c r="I291" s="10" t="s">
        <v>1399</v>
      </c>
    </row>
    <row r="292" spans="1:9" x14ac:dyDescent="0.2">
      <c r="A292" s="34">
        <f t="shared" si="9"/>
        <v>291</v>
      </c>
      <c r="B292" s="6" t="s">
        <v>292</v>
      </c>
      <c r="C292" s="6" t="s">
        <v>1</v>
      </c>
      <c r="D292" s="7" t="str">
        <f t="shared" si="8"/>
        <v>INSERT INTO ESC_DICIONARIO(CODIGO,CODIGO_CHAR,TIPO) VALUES (291,'EXISTE_SOL_TROCA_MOTIVO_ALTERA_EXCLUSAO_CANCELADA','E');</v>
      </c>
      <c r="E292" s="8">
        <v>42404</v>
      </c>
      <c r="F292" s="9"/>
      <c r="G292" s="10" t="s">
        <v>1399</v>
      </c>
      <c r="H292" s="8">
        <v>42439</v>
      </c>
      <c r="I292" s="10" t="s">
        <v>1399</v>
      </c>
    </row>
    <row r="293" spans="1:9" x14ac:dyDescent="0.2">
      <c r="A293" s="34">
        <f t="shared" si="9"/>
        <v>292</v>
      </c>
      <c r="B293" s="6" t="s">
        <v>293</v>
      </c>
      <c r="C293" s="6" t="s">
        <v>1</v>
      </c>
      <c r="D293" s="7" t="str">
        <f t="shared" si="8"/>
        <v>INSERT INTO ESC_DICIONARIO(CODIGO,CODIGO_CHAR,TIPO) VALUES (292,'EXISTE_SOL_TROCA_COL_EXCLUSAO_CANCELADA','E');</v>
      </c>
      <c r="E293" s="8">
        <v>42404</v>
      </c>
      <c r="F293" s="9"/>
      <c r="G293" s="10" t="s">
        <v>1399</v>
      </c>
      <c r="H293" s="8">
        <v>42439</v>
      </c>
      <c r="I293" s="10" t="s">
        <v>1399</v>
      </c>
    </row>
    <row r="294" spans="1:9" x14ac:dyDescent="0.2">
      <c r="A294" s="34">
        <f t="shared" si="9"/>
        <v>293</v>
      </c>
      <c r="B294" s="6" t="s">
        <v>294</v>
      </c>
      <c r="C294" s="6" t="s">
        <v>1</v>
      </c>
      <c r="D294" s="7" t="str">
        <f t="shared" si="8"/>
        <v>INSERT INTO ESC_DICIONARIO(CODIGO,CODIGO_CHAR,TIPO) VALUES (293,'EXISTE_TEMPO_FORA_POSTO_MOT_EXCLUSAO_CANCELADA','E');</v>
      </c>
      <c r="E294" s="8">
        <v>42404</v>
      </c>
      <c r="F294" s="9"/>
      <c r="G294" s="10" t="s">
        <v>1399</v>
      </c>
      <c r="H294" s="8">
        <v>42439</v>
      </c>
      <c r="I294" s="10" t="s">
        <v>1399</v>
      </c>
    </row>
    <row r="295" spans="1:9" x14ac:dyDescent="0.2">
      <c r="A295" s="34">
        <f t="shared" si="9"/>
        <v>294</v>
      </c>
      <c r="B295" s="6" t="s">
        <v>295</v>
      </c>
      <c r="C295" s="6" t="s">
        <v>1</v>
      </c>
      <c r="D295" s="7" t="str">
        <f t="shared" si="8"/>
        <v>INSERT INTO ESC_DICIONARIO(CODIGO,CODIGO_CHAR,TIPO) VALUES (294,'EXISTE_TEMPO_FORA_COL_EXCLUSAO_CANCELADA','E');</v>
      </c>
      <c r="E295" s="8">
        <v>42404</v>
      </c>
      <c r="F295" s="9"/>
      <c r="G295" s="10" t="s">
        <v>1399</v>
      </c>
      <c r="H295" s="8">
        <v>42439</v>
      </c>
      <c r="I295" s="10" t="s">
        <v>1399</v>
      </c>
    </row>
    <row r="296" spans="1:9" x14ac:dyDescent="0.2">
      <c r="A296" s="34">
        <f t="shared" si="9"/>
        <v>295</v>
      </c>
      <c r="B296" s="6" t="s">
        <v>296</v>
      </c>
      <c r="C296" s="6" t="s">
        <v>1</v>
      </c>
      <c r="D296" s="7" t="str">
        <f t="shared" si="8"/>
        <v>INSERT INTO ESC_DICIONARIO(CODIGO,CODIGO_CHAR,TIPO) VALUES (295,'EXISTE_TIPO_POSTO_COL_EXCLUSAO_CANCELADA','E');</v>
      </c>
      <c r="E296" s="8">
        <v>42404</v>
      </c>
      <c r="F296" s="9"/>
      <c r="G296" s="10" t="s">
        <v>1399</v>
      </c>
      <c r="H296" s="8">
        <v>42439</v>
      </c>
      <c r="I296" s="10" t="s">
        <v>1399</v>
      </c>
    </row>
    <row r="297" spans="1:9" x14ac:dyDescent="0.2">
      <c r="A297" s="34">
        <f t="shared" si="9"/>
        <v>296</v>
      </c>
      <c r="B297" s="6" t="s">
        <v>297</v>
      </c>
      <c r="C297" s="6" t="s">
        <v>1</v>
      </c>
      <c r="D297" s="7" t="str">
        <f t="shared" si="8"/>
        <v>INSERT INTO ESC_DICIONARIO(CODIGO,CODIGO_CHAR,TIPO) VALUES (296,'EXISTE_POSTO_SEC_EXCLUSAO_CANCELADA','E');</v>
      </c>
      <c r="E297" s="8">
        <v>42404</v>
      </c>
      <c r="F297" s="9"/>
      <c r="G297" s="10" t="s">
        <v>1399</v>
      </c>
      <c r="H297" s="8">
        <v>42439</v>
      </c>
      <c r="I297" s="10" t="s">
        <v>1399</v>
      </c>
    </row>
    <row r="298" spans="1:9" x14ac:dyDescent="0.2">
      <c r="A298" s="34">
        <f t="shared" si="9"/>
        <v>297</v>
      </c>
      <c r="B298" s="6" t="s">
        <v>298</v>
      </c>
      <c r="C298" s="6" t="s">
        <v>1</v>
      </c>
      <c r="D298" s="7" t="str">
        <f t="shared" si="8"/>
        <v>INSERT INTO ESC_DICIONARIO(CODIGO,CODIGO_CHAR,TIPO) VALUES (297,'EXISTE_FILA_TRA_SUPL_EXCLUSAO_CANCELADA','E');</v>
      </c>
      <c r="E298" s="8">
        <v>42404</v>
      </c>
      <c r="F298" s="9"/>
      <c r="G298" s="10" t="s">
        <v>1399</v>
      </c>
      <c r="H298" s="8">
        <v>42439</v>
      </c>
      <c r="I298" s="10" t="s">
        <v>1399</v>
      </c>
    </row>
    <row r="299" spans="1:9" x14ac:dyDescent="0.2">
      <c r="A299" s="34">
        <f t="shared" si="9"/>
        <v>298</v>
      </c>
      <c r="B299" s="6" t="s">
        <v>299</v>
      </c>
      <c r="C299" s="6" t="s">
        <v>1</v>
      </c>
      <c r="D299" s="7" t="str">
        <f t="shared" si="8"/>
        <v>INSERT INTO ESC_DICIONARIO(CODIGO,CODIGO_CHAR,TIPO) VALUES (298,'EXISTE_TRADUCAO_DIC_EXLCUSAO_CANCELADA','E');</v>
      </c>
      <c r="E299" s="8">
        <v>42404</v>
      </c>
      <c r="F299" s="9"/>
      <c r="G299" s="10" t="s">
        <v>1399</v>
      </c>
      <c r="H299" s="8">
        <v>42439</v>
      </c>
      <c r="I299" s="10" t="s">
        <v>1399</v>
      </c>
    </row>
    <row r="300" spans="1:9" x14ac:dyDescent="0.2">
      <c r="A300" s="34">
        <f t="shared" si="9"/>
        <v>299</v>
      </c>
      <c r="B300" s="6" t="s">
        <v>300</v>
      </c>
      <c r="C300" s="6" t="s">
        <v>1</v>
      </c>
      <c r="D300" s="7" t="str">
        <f t="shared" si="8"/>
        <v>INSERT INTO ESC_DICIONARIO(CODIGO,CODIGO_CHAR,TIPO) VALUES (299,'EXISTE_TRADUCAO_EX_DIC_EXLCUSAO_CANCELADA','E');</v>
      </c>
      <c r="E300" s="8">
        <v>42404</v>
      </c>
      <c r="F300" s="9"/>
      <c r="G300" s="10" t="s">
        <v>1399</v>
      </c>
      <c r="H300" s="8">
        <v>42439</v>
      </c>
      <c r="I300" s="10" t="s">
        <v>1399</v>
      </c>
    </row>
    <row r="301" spans="1:9" x14ac:dyDescent="0.2">
      <c r="A301" s="34">
        <f t="shared" si="9"/>
        <v>300</v>
      </c>
      <c r="B301" s="6" t="s">
        <v>301</v>
      </c>
      <c r="C301" s="6" t="s">
        <v>1</v>
      </c>
      <c r="D301" s="7" t="str">
        <f t="shared" si="8"/>
        <v>INSERT INTO ESC_DICIONARIO(CODIGO,CODIGO_CHAR,TIPO) VALUES (300,'EXISTE_UNIDADE_EMPRESA_EXLUSAO_CANCELADA','E');</v>
      </c>
      <c r="E301" s="8">
        <v>42404</v>
      </c>
      <c r="F301" s="9"/>
      <c r="G301" s="10" t="s">
        <v>1399</v>
      </c>
      <c r="H301" s="8">
        <v>42439</v>
      </c>
      <c r="I301" s="10" t="s">
        <v>1399</v>
      </c>
    </row>
    <row r="302" spans="1:9" x14ac:dyDescent="0.2">
      <c r="A302" s="34">
        <f t="shared" si="9"/>
        <v>301</v>
      </c>
      <c r="B302" s="6" t="s">
        <v>302</v>
      </c>
      <c r="C302" s="6" t="s">
        <v>1</v>
      </c>
      <c r="D302" s="7" t="str">
        <f t="shared" si="8"/>
        <v>INSERT INTO ESC_DICIONARIO(CODIGO,CODIGO_CHAR,TIPO) VALUES (301,'EXISTE_UNIDADE_INSIGNIA_EXCLUSAO_CANCELADA','E');</v>
      </c>
      <c r="E302" s="8">
        <v>42404</v>
      </c>
      <c r="F302" s="9"/>
      <c r="G302" s="10" t="s">
        <v>1399</v>
      </c>
      <c r="H302" s="8">
        <v>42439</v>
      </c>
      <c r="I302" s="10" t="s">
        <v>1399</v>
      </c>
    </row>
    <row r="303" spans="1:9" x14ac:dyDescent="0.2">
      <c r="A303" s="34">
        <f t="shared" si="9"/>
        <v>302</v>
      </c>
      <c r="B303" s="6" t="s">
        <v>303</v>
      </c>
      <c r="C303" s="6" t="s">
        <v>1</v>
      </c>
      <c r="D303" s="7" t="str">
        <f t="shared" si="8"/>
        <v>INSERT INTO ESC_DICIONARIO(CODIGO,CODIGO_CHAR,TIPO) VALUES (302,'EXISTE_UNIDADE_EVE_EXCLUSAO_CANCELADA','E');</v>
      </c>
      <c r="E303" s="8">
        <v>42404</v>
      </c>
      <c r="F303" s="9"/>
      <c r="G303" s="10" t="s">
        <v>1399</v>
      </c>
      <c r="H303" s="8">
        <v>42439</v>
      </c>
      <c r="I303" s="10" t="s">
        <v>1399</v>
      </c>
    </row>
    <row r="304" spans="1:9" x14ac:dyDescent="0.2">
      <c r="A304" s="34">
        <f t="shared" si="9"/>
        <v>303</v>
      </c>
      <c r="B304" s="6" t="s">
        <v>304</v>
      </c>
      <c r="C304" s="6" t="s">
        <v>1</v>
      </c>
      <c r="D304" s="7" t="str">
        <f t="shared" si="8"/>
        <v>INSERT INTO ESC_DICIONARIO(CODIGO,CODIGO_CHAR,TIPO) VALUES (303,'FATOR_AJUSTE_NULO','E');</v>
      </c>
      <c r="E304" s="8">
        <v>42404</v>
      </c>
      <c r="F304" s="9"/>
      <c r="G304" s="10" t="s">
        <v>1399</v>
      </c>
      <c r="H304" s="8">
        <v>42439</v>
      </c>
      <c r="I304" s="10" t="s">
        <v>1399</v>
      </c>
    </row>
    <row r="305" spans="1:9" x14ac:dyDescent="0.2">
      <c r="A305" s="34">
        <f t="shared" si="9"/>
        <v>304</v>
      </c>
      <c r="B305" s="6" t="s">
        <v>305</v>
      </c>
      <c r="C305" s="6" t="s">
        <v>1</v>
      </c>
      <c r="D305" s="7" t="str">
        <f t="shared" si="8"/>
        <v>INSERT INTO ESC_DICIONARIO(CODIGO,CODIGO_CHAR,TIPO) VALUES (304,'FOLGA_MEIO_TURNO_NAO_ULTIMA_FOLGA_SEMANA','E');</v>
      </c>
      <c r="E305" s="8">
        <v>42404</v>
      </c>
      <c r="F305" s="9"/>
      <c r="G305" s="10" t="s">
        <v>1399</v>
      </c>
      <c r="H305" s="8">
        <v>42439</v>
      </c>
      <c r="I305" s="10" t="s">
        <v>1399</v>
      </c>
    </row>
    <row r="306" spans="1:9" x14ac:dyDescent="0.2">
      <c r="A306" s="34">
        <f t="shared" si="9"/>
        <v>305</v>
      </c>
      <c r="B306" s="6" t="s">
        <v>306</v>
      </c>
      <c r="C306" s="6" t="s">
        <v>1</v>
      </c>
      <c r="D306" s="7" t="str">
        <f t="shared" si="8"/>
        <v>INSERT INTO ESC_DICIONARIO(CODIGO,CODIGO_CHAR,TIPO) VALUES (305,'FORMATO_INVALIDO','E');</v>
      </c>
      <c r="E306" s="8">
        <v>42404</v>
      </c>
      <c r="F306" s="9"/>
      <c r="G306" s="10" t="s">
        <v>1399</v>
      </c>
      <c r="H306" s="8">
        <v>42439</v>
      </c>
      <c r="I306" s="10" t="s">
        <v>1399</v>
      </c>
    </row>
    <row r="307" spans="1:9" x14ac:dyDescent="0.2">
      <c r="A307" s="34">
        <f t="shared" si="9"/>
        <v>306</v>
      </c>
      <c r="B307" s="6" t="s">
        <v>307</v>
      </c>
      <c r="C307" s="6" t="s">
        <v>1</v>
      </c>
      <c r="D307" s="7" t="str">
        <f t="shared" si="8"/>
        <v>INSERT INTO ESC_DICIONARIO(CODIGO,CODIGO_CHAR,TIPO) VALUES (306,'GRANULARIDADE_MAIOR_INTERCALACAO','E');</v>
      </c>
      <c r="E307" s="8">
        <v>42404</v>
      </c>
      <c r="F307" s="9"/>
      <c r="G307" s="10" t="s">
        <v>1399</v>
      </c>
      <c r="H307" s="8">
        <v>42439</v>
      </c>
      <c r="I307" s="10" t="s">
        <v>1399</v>
      </c>
    </row>
    <row r="308" spans="1:9" x14ac:dyDescent="0.2">
      <c r="A308" s="34">
        <f t="shared" si="9"/>
        <v>307</v>
      </c>
      <c r="B308" s="6" t="s">
        <v>308</v>
      </c>
      <c r="C308" s="6" t="s">
        <v>1</v>
      </c>
      <c r="D308" s="7" t="str">
        <f t="shared" si="8"/>
        <v>INSERT INTO ESC_DICIONARIO(CODIGO,CODIGO_CHAR,TIPO) VALUES (307,'GRANULARIDADE_NULO','E');</v>
      </c>
      <c r="E308" s="8">
        <v>42404</v>
      </c>
      <c r="F308" s="9"/>
      <c r="G308" s="10" t="s">
        <v>1399</v>
      </c>
      <c r="H308" s="8">
        <v>42439</v>
      </c>
      <c r="I308" s="10" t="s">
        <v>1399</v>
      </c>
    </row>
    <row r="309" spans="1:9" x14ac:dyDescent="0.2">
      <c r="A309" s="34">
        <f t="shared" si="9"/>
        <v>308</v>
      </c>
      <c r="B309" s="6" t="s">
        <v>309</v>
      </c>
      <c r="C309" s="6" t="s">
        <v>1</v>
      </c>
      <c r="D309" s="7" t="str">
        <f t="shared" si="8"/>
        <v>INSERT INTO ESC_DICIONARIO(CODIGO,CODIGO_CHAR,TIPO) VALUES (308,'GRANULARIDADE_INVALIDA','E');</v>
      </c>
      <c r="E309" s="8">
        <v>42404</v>
      </c>
      <c r="F309" s="9"/>
      <c r="G309" s="10" t="s">
        <v>1399</v>
      </c>
      <c r="H309" s="8">
        <v>42439</v>
      </c>
      <c r="I309" s="10" t="s">
        <v>1399</v>
      </c>
    </row>
    <row r="310" spans="1:9" x14ac:dyDescent="0.2">
      <c r="A310" s="34">
        <f t="shared" si="9"/>
        <v>309</v>
      </c>
      <c r="B310" s="6" t="s">
        <v>310</v>
      </c>
      <c r="C310" s="6" t="s">
        <v>1</v>
      </c>
      <c r="D310" s="7" t="str">
        <f t="shared" si="8"/>
        <v>INSERT INTO ESC_DICIONARIO(CODIGO,CODIGO_CHAR,TIPO) VALUES (309,'GRUPO_ATIVO','E');</v>
      </c>
      <c r="E310" s="8">
        <v>42404</v>
      </c>
      <c r="F310" s="9"/>
      <c r="G310" s="10" t="s">
        <v>1399</v>
      </c>
      <c r="H310" s="8">
        <v>42439</v>
      </c>
      <c r="I310" s="10" t="s">
        <v>1399</v>
      </c>
    </row>
    <row r="311" spans="1:9" x14ac:dyDescent="0.2">
      <c r="A311" s="34">
        <f t="shared" si="9"/>
        <v>310</v>
      </c>
      <c r="B311" s="6" t="s">
        <v>311</v>
      </c>
      <c r="C311" s="6" t="s">
        <v>1</v>
      </c>
      <c r="D311" s="7" t="str">
        <f t="shared" si="8"/>
        <v>INSERT INTO ESC_DICIONARIO(CODIGO,CODIGO_CHAR,TIPO) VALUES (310,'GRUPO_NULO','E');</v>
      </c>
      <c r="E311" s="8">
        <v>42404</v>
      </c>
      <c r="F311" s="9"/>
      <c r="G311" s="10" t="s">
        <v>1399</v>
      </c>
      <c r="H311" s="8">
        <v>42439</v>
      </c>
      <c r="I311" s="10" t="s">
        <v>1399</v>
      </c>
    </row>
    <row r="312" spans="1:9" x14ac:dyDescent="0.2">
      <c r="A312" s="34">
        <f t="shared" si="9"/>
        <v>311</v>
      </c>
      <c r="B312" s="6" t="s">
        <v>312</v>
      </c>
      <c r="C312" s="6" t="s">
        <v>1</v>
      </c>
      <c r="D312" s="7" t="str">
        <f t="shared" si="8"/>
        <v>INSERT INTO ESC_DICIONARIO(CODIGO,CODIGO_CHAR,TIPO) VALUES (311,'GRUPO_INVALIDO','E');</v>
      </c>
      <c r="E312" s="8">
        <v>42404</v>
      </c>
      <c r="F312" s="9"/>
      <c r="G312" s="10" t="s">
        <v>1399</v>
      </c>
      <c r="H312" s="8">
        <v>42439</v>
      </c>
      <c r="I312" s="10" t="s">
        <v>1399</v>
      </c>
    </row>
    <row r="313" spans="1:9" x14ac:dyDescent="0.2">
      <c r="A313" s="34">
        <f t="shared" si="9"/>
        <v>312</v>
      </c>
      <c r="B313" s="6" t="s">
        <v>313</v>
      </c>
      <c r="C313" s="6" t="s">
        <v>1</v>
      </c>
      <c r="D313" s="7" t="str">
        <f t="shared" si="8"/>
        <v>INSERT INTO ESC_DICIONARIO(CODIGO,CODIGO_CHAR,TIPO) VALUES (312,'GRUPO_ORIGEM_NULO','E');</v>
      </c>
      <c r="E313" s="8">
        <v>42404</v>
      </c>
      <c r="F313" s="9"/>
      <c r="G313" s="10" t="s">
        <v>1399</v>
      </c>
      <c r="H313" s="8">
        <v>42439</v>
      </c>
      <c r="I313" s="10" t="s">
        <v>1399</v>
      </c>
    </row>
    <row r="314" spans="1:9" x14ac:dyDescent="0.2">
      <c r="A314" s="34">
        <f t="shared" si="9"/>
        <v>313</v>
      </c>
      <c r="B314" s="6" t="s">
        <v>314</v>
      </c>
      <c r="C314" s="6" t="s">
        <v>1</v>
      </c>
      <c r="D314" s="7" t="str">
        <f t="shared" si="8"/>
        <v>INSERT INTO ESC_DICIONARIO(CODIGO,CODIGO_CHAR,TIPO) VALUES (313,'GRUPO_ORIGEM_INVALIDO','E');</v>
      </c>
      <c r="E314" s="8">
        <v>42404</v>
      </c>
      <c r="F314" s="9"/>
      <c r="G314" s="10" t="s">
        <v>1399</v>
      </c>
      <c r="H314" s="8">
        <v>42439</v>
      </c>
      <c r="I314" s="10" t="s">
        <v>1399</v>
      </c>
    </row>
    <row r="315" spans="1:9" x14ac:dyDescent="0.2">
      <c r="A315" s="34">
        <f t="shared" si="9"/>
        <v>314</v>
      </c>
      <c r="B315" s="6" t="s">
        <v>315</v>
      </c>
      <c r="C315" s="6" t="s">
        <v>1</v>
      </c>
      <c r="D315" s="7" t="str">
        <f t="shared" si="8"/>
        <v>INSERT INTO ESC_DICIONARIO(CODIGO,CODIGO_CHAR,TIPO) VALUES (314,'GRUPO_PADRAO_INVALIDO','E');</v>
      </c>
      <c r="E315" s="8">
        <v>42404</v>
      </c>
      <c r="F315" s="9"/>
      <c r="G315" s="10" t="s">
        <v>1399</v>
      </c>
      <c r="H315" s="8">
        <v>42439</v>
      </c>
      <c r="I315" s="10" t="s">
        <v>1399</v>
      </c>
    </row>
    <row r="316" spans="1:9" x14ac:dyDescent="0.2">
      <c r="A316" s="34">
        <f t="shared" si="9"/>
        <v>315</v>
      </c>
      <c r="B316" s="6" t="s">
        <v>316</v>
      </c>
      <c r="C316" s="6" t="s">
        <v>1</v>
      </c>
      <c r="D316" s="7" t="str">
        <f t="shared" si="8"/>
        <v>INSERT INTO ESC_DICIONARIO(CODIGO,CODIGO_CHAR,TIPO) VALUES (315,'GRUPO_TAREFA_ATIVO','E');</v>
      </c>
      <c r="E316" s="8">
        <v>42404</v>
      </c>
      <c r="F316" s="9"/>
      <c r="G316" s="10" t="s">
        <v>1399</v>
      </c>
      <c r="H316" s="8">
        <v>42439</v>
      </c>
      <c r="I316" s="10" t="s">
        <v>1399</v>
      </c>
    </row>
    <row r="317" spans="1:9" x14ac:dyDescent="0.2">
      <c r="A317" s="34">
        <f t="shared" si="9"/>
        <v>316</v>
      </c>
      <c r="B317" s="6" t="s">
        <v>317</v>
      </c>
      <c r="C317" s="6" t="s">
        <v>1</v>
      </c>
      <c r="D317" s="7" t="str">
        <f t="shared" si="8"/>
        <v>INSERT INTO ESC_DICIONARIO(CODIGO,CODIGO_CHAR,TIPO) VALUES (316,'MOD_HORARIO_EXISTENTE','E');</v>
      </c>
      <c r="E317" s="8">
        <v>42404</v>
      </c>
      <c r="F317" s="9"/>
      <c r="G317" s="10" t="s">
        <v>1399</v>
      </c>
      <c r="H317" s="8">
        <v>42439</v>
      </c>
      <c r="I317" s="10" t="s">
        <v>1399</v>
      </c>
    </row>
    <row r="318" spans="1:9" x14ac:dyDescent="0.2">
      <c r="A318" s="34">
        <f t="shared" si="9"/>
        <v>317</v>
      </c>
      <c r="B318" s="6" t="s">
        <v>318</v>
      </c>
      <c r="C318" s="6" t="s">
        <v>319</v>
      </c>
      <c r="D318" s="7" t="str">
        <f t="shared" si="8"/>
        <v>INSERT INTO ESC_DICIONARIO(CODIGO,CODIGO_CHAR,TIPO) VALUES (317,'FERIADO_ABERTO','D');</v>
      </c>
      <c r="E318" s="8">
        <v>42404</v>
      </c>
      <c r="F318" s="9"/>
      <c r="G318" s="10" t="s">
        <v>1399</v>
      </c>
      <c r="H318" s="8">
        <v>42439</v>
      </c>
      <c r="I318" s="10" t="s">
        <v>1399</v>
      </c>
    </row>
    <row r="319" spans="1:9" x14ac:dyDescent="0.2">
      <c r="A319" s="34">
        <f t="shared" si="9"/>
        <v>318</v>
      </c>
      <c r="B319" s="6" t="s">
        <v>320</v>
      </c>
      <c r="C319" s="6" t="s">
        <v>319</v>
      </c>
      <c r="D319" s="7" t="str">
        <f t="shared" si="8"/>
        <v>INSERT INTO ESC_DICIONARIO(CODIGO,CODIGO_CHAR,TIPO) VALUES (318,'AUSENCIA_ORIG_SAP','D');</v>
      </c>
      <c r="E319" s="8">
        <v>42404</v>
      </c>
      <c r="F319" s="9"/>
      <c r="G319" s="10" t="s">
        <v>1399</v>
      </c>
      <c r="H319" s="8">
        <v>42439</v>
      </c>
      <c r="I319" s="10" t="s">
        <v>1399</v>
      </c>
    </row>
    <row r="320" spans="1:9" x14ac:dyDescent="0.2">
      <c r="A320" s="34">
        <f t="shared" si="9"/>
        <v>319</v>
      </c>
      <c r="B320" s="6" t="s">
        <v>321</v>
      </c>
      <c r="C320" s="6" t="s">
        <v>319</v>
      </c>
      <c r="D320" s="7" t="str">
        <f t="shared" si="8"/>
        <v>INSERT INTO ESC_DICIONARIO(CODIGO,CODIGO_CHAR,TIPO) VALUES (319,'TIPO_PRIORITARIO','D');</v>
      </c>
      <c r="E320" s="8">
        <v>42404</v>
      </c>
      <c r="F320" s="9"/>
      <c r="G320" s="10" t="s">
        <v>1399</v>
      </c>
      <c r="H320" s="8">
        <v>42439</v>
      </c>
      <c r="I320" s="10" t="s">
        <v>1399</v>
      </c>
    </row>
    <row r="321" spans="1:9" x14ac:dyDescent="0.2">
      <c r="A321" s="34">
        <f t="shared" ref="A321:A376" si="10">A320+1</f>
        <v>320</v>
      </c>
      <c r="B321" s="6" t="s">
        <v>322</v>
      </c>
      <c r="C321" s="6" t="s">
        <v>1</v>
      </c>
      <c r="D321" s="7" t="str">
        <f t="shared" ref="D321:D384" si="11">"INSERT INTO " &amp; $D$1&amp;"("&amp;$A$1&amp;","&amp;$B$1&amp;","&amp;$C$1&amp;") VALUES ("&amp;A321&amp;",'"&amp;B321&amp;"','"&amp;C321&amp;"');"</f>
        <v>INSERT INTO ESC_DICIONARIO(CODIGO,CODIGO_CHAR,TIPO) VALUES (320,'MOTIVO_ALTERACAO_PDV_NULO','E');</v>
      </c>
      <c r="E321" s="8">
        <v>42404</v>
      </c>
      <c r="F321" s="9"/>
      <c r="G321" s="10" t="s">
        <v>1399</v>
      </c>
      <c r="H321" s="8">
        <v>42439</v>
      </c>
      <c r="I321" s="10" t="s">
        <v>1399</v>
      </c>
    </row>
    <row r="322" spans="1:9" x14ac:dyDescent="0.2">
      <c r="A322" s="34">
        <f t="shared" si="10"/>
        <v>321</v>
      </c>
      <c r="B322" s="6" t="s">
        <v>323</v>
      </c>
      <c r="C322" s="6" t="s">
        <v>1</v>
      </c>
      <c r="D322" s="7" t="str">
        <f t="shared" si="11"/>
        <v>INSERT INTO ESC_DICIONARIO(CODIGO,CODIGO_CHAR,TIPO) VALUES (321,'TIPO_OPERACAO_NULO','E');</v>
      </c>
      <c r="E322" s="8">
        <v>42404</v>
      </c>
      <c r="F322" s="9"/>
      <c r="G322" s="10" t="s">
        <v>1399</v>
      </c>
      <c r="H322" s="8">
        <v>42439</v>
      </c>
      <c r="I322" s="10" t="s">
        <v>1399</v>
      </c>
    </row>
    <row r="323" spans="1:9" x14ac:dyDescent="0.2">
      <c r="A323" s="34">
        <f t="shared" si="10"/>
        <v>322</v>
      </c>
      <c r="B323" s="6" t="s">
        <v>324</v>
      </c>
      <c r="C323" s="6" t="s">
        <v>1</v>
      </c>
      <c r="D323" s="7" t="str">
        <f t="shared" si="11"/>
        <v>INSERT INTO ESC_DICIONARIO(CODIGO,CODIGO_CHAR,TIPO) VALUES (322,'TIPO_ALTERACAO_INVALIDO','E');</v>
      </c>
      <c r="E323" s="8">
        <v>42404</v>
      </c>
      <c r="F323" s="9"/>
      <c r="G323" s="10" t="s">
        <v>1399</v>
      </c>
      <c r="H323" s="8">
        <v>42439</v>
      </c>
      <c r="I323" s="10" t="s">
        <v>1399</v>
      </c>
    </row>
    <row r="324" spans="1:9" x14ac:dyDescent="0.2">
      <c r="A324" s="34">
        <f t="shared" si="10"/>
        <v>323</v>
      </c>
      <c r="B324" s="6" t="s">
        <v>325</v>
      </c>
      <c r="C324" s="6" t="s">
        <v>1</v>
      </c>
      <c r="D324" s="7" t="str">
        <f t="shared" si="11"/>
        <v>INSERT INTO ESC_DICIONARIO(CODIGO,CODIGO_CHAR,TIPO) VALUES (323,'TIPO_OPERACAO_INVALIDO','E');</v>
      </c>
      <c r="E324" s="8">
        <v>42404</v>
      </c>
      <c r="F324" s="9"/>
      <c r="G324" s="10" t="s">
        <v>1399</v>
      </c>
      <c r="H324" s="8">
        <v>42439</v>
      </c>
      <c r="I324" s="10" t="s">
        <v>1399</v>
      </c>
    </row>
    <row r="325" spans="1:9" x14ac:dyDescent="0.2">
      <c r="A325" s="34">
        <f t="shared" si="10"/>
        <v>324</v>
      </c>
      <c r="B325" s="6" t="s">
        <v>326</v>
      </c>
      <c r="C325" s="6" t="s">
        <v>70</v>
      </c>
      <c r="D325" s="7" t="str">
        <f t="shared" si="11"/>
        <v>INSERT INTO ESC_DICIONARIO(CODIGO,CODIGO_CHAR,TIPO) VALUES (324,'AUSENCIA_ESCALA_GERADA','Q');</v>
      </c>
      <c r="E325" s="8">
        <v>42404</v>
      </c>
      <c r="F325" s="9"/>
      <c r="G325" s="10" t="s">
        <v>1399</v>
      </c>
      <c r="H325" s="8">
        <v>42439</v>
      </c>
      <c r="I325" s="10" t="s">
        <v>1399</v>
      </c>
    </row>
    <row r="326" spans="1:9" x14ac:dyDescent="0.2">
      <c r="A326" s="34">
        <f t="shared" si="10"/>
        <v>325</v>
      </c>
      <c r="B326" s="6" t="s">
        <v>327</v>
      </c>
      <c r="C326" s="6" t="s">
        <v>1</v>
      </c>
      <c r="D326" s="7" t="str">
        <f t="shared" si="11"/>
        <v>INSERT INTO ESC_DICIONARIO(CODIGO,CODIGO_CHAR,TIPO) VALUES (325,'AUSENCIA_ESCALA_RODANDO','E');</v>
      </c>
      <c r="E326" s="8">
        <v>42404</v>
      </c>
      <c r="F326" s="9"/>
      <c r="G326" s="10" t="s">
        <v>1399</v>
      </c>
      <c r="H326" s="8">
        <v>42439</v>
      </c>
      <c r="I326" s="10" t="s">
        <v>1399</v>
      </c>
    </row>
    <row r="327" spans="1:9" x14ac:dyDescent="0.2">
      <c r="A327" s="34">
        <f t="shared" si="10"/>
        <v>326</v>
      </c>
      <c r="B327" s="6" t="s">
        <v>328</v>
      </c>
      <c r="C327" s="6" t="s">
        <v>1</v>
      </c>
      <c r="D327" s="7" t="str">
        <f t="shared" si="11"/>
        <v>INSERT INTO ESC_DICIONARIO(CODIGO,CODIGO_CHAR,TIPO) VALUES (326,'AUSENCIA_VALIDA_PERIODO','E');</v>
      </c>
      <c r="E327" s="8">
        <v>42404</v>
      </c>
      <c r="F327" s="9"/>
      <c r="G327" s="10" t="s">
        <v>1399</v>
      </c>
      <c r="H327" s="8">
        <v>42439</v>
      </c>
      <c r="I327" s="10" t="s">
        <v>1399</v>
      </c>
    </row>
    <row r="328" spans="1:9" x14ac:dyDescent="0.2">
      <c r="A328" s="34">
        <f t="shared" si="10"/>
        <v>327</v>
      </c>
      <c r="B328" s="6" t="s">
        <v>329</v>
      </c>
      <c r="C328" s="6" t="s">
        <v>330</v>
      </c>
      <c r="D328" s="7" t="str">
        <f t="shared" si="11"/>
        <v>INSERT INTO ESC_DICIONARIO(CODIGO,CODIGO_CHAR,TIPO) VALUES (327,'PER_DEST_N_EXIST','A');</v>
      </c>
      <c r="E328" s="8">
        <v>42404</v>
      </c>
      <c r="F328" s="9"/>
      <c r="G328" s="10" t="s">
        <v>1399</v>
      </c>
      <c r="H328" s="8">
        <v>42439</v>
      </c>
      <c r="I328" s="10" t="s">
        <v>1399</v>
      </c>
    </row>
    <row r="329" spans="1:9" x14ac:dyDescent="0.2">
      <c r="A329" s="34">
        <f t="shared" si="10"/>
        <v>328</v>
      </c>
      <c r="B329" s="6" t="s">
        <v>331</v>
      </c>
      <c r="C329" s="6" t="s">
        <v>319</v>
      </c>
      <c r="D329" s="7" t="str">
        <f t="shared" si="11"/>
        <v>INSERT INTO ESC_DICIONARIO(CODIGO,CODIGO_CHAR,TIPO) VALUES (328,'FOLGA','D');</v>
      </c>
      <c r="E329" s="8">
        <v>42404</v>
      </c>
      <c r="F329" s="9"/>
      <c r="G329" s="10" t="s">
        <v>1399</v>
      </c>
      <c r="H329" s="8">
        <v>42439</v>
      </c>
      <c r="I329" s="10" t="s">
        <v>1399</v>
      </c>
    </row>
    <row r="330" spans="1:9" x14ac:dyDescent="0.2">
      <c r="A330" s="34">
        <f t="shared" si="10"/>
        <v>329</v>
      </c>
      <c r="B330" s="6" t="s">
        <v>332</v>
      </c>
      <c r="C330" s="6" t="s">
        <v>319</v>
      </c>
      <c r="D330" s="7" t="str">
        <f t="shared" si="11"/>
        <v>INSERT INTO ESC_DICIONARIO(CODIGO,CODIGO_CHAR,TIPO) VALUES (329,'ALTERACAO_HORARIO','D');</v>
      </c>
      <c r="E330" s="8">
        <v>42404</v>
      </c>
      <c r="F330" s="9"/>
      <c r="G330" s="10" t="s">
        <v>1399</v>
      </c>
      <c r="H330" s="8">
        <v>42439</v>
      </c>
      <c r="I330" s="10" t="s">
        <v>1399</v>
      </c>
    </row>
    <row r="331" spans="1:9" x14ac:dyDescent="0.2">
      <c r="A331" s="34">
        <f t="shared" si="10"/>
        <v>330</v>
      </c>
      <c r="B331" s="6" t="s">
        <v>333</v>
      </c>
      <c r="C331" s="6" t="s">
        <v>330</v>
      </c>
      <c r="D331" s="7" t="str">
        <f t="shared" si="11"/>
        <v>INSERT INTO ESC_DICIONARIO(CODIGO,CODIGO_CHAR,TIPO) VALUES (330,'PRIORIDADE_EXISTENTE','A');</v>
      </c>
      <c r="E331" s="8">
        <v>42404</v>
      </c>
      <c r="F331" s="9"/>
      <c r="G331" s="10" t="s">
        <v>1399</v>
      </c>
      <c r="H331" s="8">
        <v>42439</v>
      </c>
      <c r="I331" s="10" t="s">
        <v>1399</v>
      </c>
    </row>
    <row r="332" spans="1:9" x14ac:dyDescent="0.2">
      <c r="A332" s="34">
        <f t="shared" si="10"/>
        <v>331</v>
      </c>
      <c r="B332" s="6" t="s">
        <v>334</v>
      </c>
      <c r="C332" s="6" t="s">
        <v>330</v>
      </c>
      <c r="D332" s="7" t="str">
        <f t="shared" si="11"/>
        <v>INSERT INTO ESC_DICIONARIO(CODIGO,CODIGO_CHAR,TIPO) VALUES (331,'FOLGA_MEIO_TURNO_AUTOM','A');</v>
      </c>
      <c r="E332" s="8">
        <v>42404</v>
      </c>
      <c r="F332" s="9"/>
      <c r="G332" s="10" t="s">
        <v>1399</v>
      </c>
      <c r="H332" s="8">
        <v>42439</v>
      </c>
      <c r="I332" s="10" t="s">
        <v>1399</v>
      </c>
    </row>
    <row r="333" spans="1:9" x14ac:dyDescent="0.2">
      <c r="A333" s="34">
        <f t="shared" si="10"/>
        <v>332</v>
      </c>
      <c r="B333" s="6" t="s">
        <v>335</v>
      </c>
      <c r="C333" s="6" t="s">
        <v>1</v>
      </c>
      <c r="D333" s="7" t="str">
        <f t="shared" si="11"/>
        <v>INSERT INTO ESC_DICIONARIO(CODIGO,CODIGO_CHAR,TIPO) VALUES (332,'PERIODO_INVALIDO_DIA','E');</v>
      </c>
      <c r="E333" s="8">
        <v>42404</v>
      </c>
      <c r="F333" s="9"/>
      <c r="G333" s="10" t="s">
        <v>1399</v>
      </c>
      <c r="H333" s="8">
        <v>42439</v>
      </c>
      <c r="I333" s="10" t="s">
        <v>1399</v>
      </c>
    </row>
    <row r="334" spans="1:9" x14ac:dyDescent="0.2">
      <c r="A334" s="34">
        <f t="shared" si="10"/>
        <v>333</v>
      </c>
      <c r="B334" s="6" t="s">
        <v>336</v>
      </c>
      <c r="C334" s="6" t="s">
        <v>70</v>
      </c>
      <c r="D334" s="7" t="str">
        <f t="shared" si="11"/>
        <v>INSERT INTO ESC_DICIONARIO(CODIGO,CODIGO_CHAR,TIPO) VALUES (333,'TROCA_COLABORADOR_ALOCADO_DIA','Q');</v>
      </c>
      <c r="E334" s="8">
        <v>42404</v>
      </c>
      <c r="F334" s="9"/>
      <c r="G334" s="10" t="s">
        <v>1399</v>
      </c>
      <c r="H334" s="8">
        <v>42439</v>
      </c>
      <c r="I334" s="10" t="s">
        <v>1399</v>
      </c>
    </row>
    <row r="335" spans="1:9" x14ac:dyDescent="0.2">
      <c r="A335" s="34">
        <f t="shared" si="10"/>
        <v>334</v>
      </c>
      <c r="B335" s="6" t="s">
        <v>337</v>
      </c>
      <c r="C335" s="6" t="s">
        <v>1</v>
      </c>
      <c r="D335" s="7" t="str">
        <f t="shared" si="11"/>
        <v>INSERT INTO ESC_DICIONARIO(CODIGO,CODIGO_CHAR,TIPO) VALUES (334,'HORARIO_INTERVALO_INVALIDO_DIA','E');</v>
      </c>
      <c r="E335" s="8">
        <v>42404</v>
      </c>
      <c r="F335" s="9"/>
      <c r="G335" s="10" t="s">
        <v>1399</v>
      </c>
      <c r="H335" s="8">
        <v>42439</v>
      </c>
      <c r="I335" s="10" t="s">
        <v>1399</v>
      </c>
    </row>
    <row r="336" spans="1:9" x14ac:dyDescent="0.2">
      <c r="A336" s="34">
        <f t="shared" si="10"/>
        <v>335</v>
      </c>
      <c r="B336" s="6" t="s">
        <v>338</v>
      </c>
      <c r="C336" s="6" t="s">
        <v>1</v>
      </c>
      <c r="D336" s="7" t="str">
        <f t="shared" si="11"/>
        <v>INSERT INTO ESC_DICIONARIO(CODIGO,CODIGO_CHAR,TIPO) VALUES (335,'ALT_HOR_TIPO_INT_NULO','E');</v>
      </c>
      <c r="E336" s="8">
        <v>42404</v>
      </c>
      <c r="F336" s="9"/>
      <c r="G336" s="10" t="s">
        <v>1399</v>
      </c>
      <c r="H336" s="8">
        <v>42439</v>
      </c>
      <c r="I336" s="10" t="s">
        <v>1399</v>
      </c>
    </row>
    <row r="337" spans="1:9" x14ac:dyDescent="0.2">
      <c r="A337" s="34">
        <f t="shared" si="10"/>
        <v>336</v>
      </c>
      <c r="B337" s="6" t="s">
        <v>347</v>
      </c>
      <c r="C337" s="6" t="s">
        <v>1</v>
      </c>
      <c r="D337" s="7" t="str">
        <f t="shared" si="11"/>
        <v>INSERT INTO ESC_DICIONARIO(CODIGO,CODIGO_CHAR,TIPO) VALUES (336,'ANDAMENTO','E');</v>
      </c>
      <c r="E337" s="8">
        <v>42404</v>
      </c>
      <c r="F337" s="9"/>
      <c r="G337" s="10" t="s">
        <v>1399</v>
      </c>
      <c r="H337" s="8">
        <v>42439</v>
      </c>
      <c r="I337" s="10" t="s">
        <v>1399</v>
      </c>
    </row>
    <row r="338" spans="1:9" x14ac:dyDescent="0.2">
      <c r="A338" s="34">
        <f t="shared" si="10"/>
        <v>337</v>
      </c>
      <c r="B338" s="6" t="s">
        <v>340</v>
      </c>
      <c r="C338" s="6" t="s">
        <v>1</v>
      </c>
      <c r="D338" s="7" t="str">
        <f t="shared" si="11"/>
        <v>INSERT INTO ESC_DICIONARIO(CODIGO,CODIGO_CHAR,TIPO) VALUES (337,'ALT_HOR_INT_MAIOR_5H','E');</v>
      </c>
      <c r="E338" s="8">
        <v>42404</v>
      </c>
      <c r="F338" s="9"/>
      <c r="G338" s="10" t="s">
        <v>1399</v>
      </c>
      <c r="H338" s="8">
        <v>42439</v>
      </c>
      <c r="I338" s="10" t="s">
        <v>1399</v>
      </c>
    </row>
    <row r="339" spans="1:9" x14ac:dyDescent="0.2">
      <c r="A339" s="34">
        <f t="shared" si="10"/>
        <v>338</v>
      </c>
      <c r="B339" s="6" t="s">
        <v>341</v>
      </c>
      <c r="C339" s="6" t="s">
        <v>1</v>
      </c>
      <c r="D339" s="7" t="str">
        <f t="shared" si="11"/>
        <v>INSERT INTO ESC_DICIONARIO(CODIGO,CODIGO_CHAR,TIPO) VALUES (338,'EVENTO_FUTURO','E');</v>
      </c>
      <c r="E339" s="8">
        <v>42404</v>
      </c>
      <c r="F339" s="9"/>
      <c r="G339" s="10" t="s">
        <v>1399</v>
      </c>
      <c r="H339" s="8">
        <v>42439</v>
      </c>
      <c r="I339" s="10" t="s">
        <v>1399</v>
      </c>
    </row>
    <row r="340" spans="1:9" x14ac:dyDescent="0.2">
      <c r="A340" s="34">
        <f t="shared" si="10"/>
        <v>339</v>
      </c>
      <c r="B340" s="6" t="s">
        <v>342</v>
      </c>
      <c r="C340" s="6" t="s">
        <v>1</v>
      </c>
      <c r="D340" s="7" t="str">
        <f t="shared" si="11"/>
        <v>INSERT INTO ESC_DICIONARIO(CODIGO,CODIGO_CHAR,TIPO) VALUES (339,'BASE_CALCULO_INVALIDO','E');</v>
      </c>
      <c r="E340" s="8">
        <v>42404</v>
      </c>
      <c r="F340" s="9"/>
      <c r="G340" s="10" t="s">
        <v>1399</v>
      </c>
      <c r="H340" s="8">
        <v>42439</v>
      </c>
      <c r="I340" s="10" t="s">
        <v>1399</v>
      </c>
    </row>
    <row r="341" spans="1:9" x14ac:dyDescent="0.2">
      <c r="A341" s="34">
        <f t="shared" si="10"/>
        <v>340</v>
      </c>
      <c r="B341" s="6" t="s">
        <v>343</v>
      </c>
      <c r="C341" s="6" t="s">
        <v>319</v>
      </c>
      <c r="D341" s="7" t="str">
        <f t="shared" si="11"/>
        <v>INSERT INTO ESC_DICIONARIO(CODIGO,CODIGO_CHAR,TIPO) VALUES (340,'SEM_TIPO_POSTO','D');</v>
      </c>
      <c r="E341" s="8">
        <v>42404</v>
      </c>
      <c r="F341" s="9"/>
      <c r="G341" s="10" t="s">
        <v>1399</v>
      </c>
      <c r="H341" s="8">
        <v>42439</v>
      </c>
      <c r="I341" s="10" t="s">
        <v>1399</v>
      </c>
    </row>
    <row r="342" spans="1:9" x14ac:dyDescent="0.2">
      <c r="A342" s="34">
        <f t="shared" si="10"/>
        <v>341</v>
      </c>
      <c r="B342" s="6" t="s">
        <v>344</v>
      </c>
      <c r="C342" s="6" t="s">
        <v>1</v>
      </c>
      <c r="D342" s="7" t="str">
        <f t="shared" si="11"/>
        <v>INSERT INTO ESC_DICIONARIO(CODIGO,CODIGO_CHAR,TIPO) VALUES (341,'MOTIVO_ALT_ESC_ATIVO_S_N','E');</v>
      </c>
      <c r="E342" s="8">
        <v>42404</v>
      </c>
      <c r="F342" s="9"/>
      <c r="G342" s="10" t="s">
        <v>1399</v>
      </c>
      <c r="H342" s="8">
        <v>42439</v>
      </c>
      <c r="I342" s="10" t="s">
        <v>1399</v>
      </c>
    </row>
    <row r="343" spans="1:9" x14ac:dyDescent="0.2">
      <c r="A343" s="34">
        <f t="shared" si="10"/>
        <v>342</v>
      </c>
      <c r="B343" s="6" t="s">
        <v>345</v>
      </c>
      <c r="C343" s="6" t="s">
        <v>1</v>
      </c>
      <c r="D343" s="7" t="str">
        <f t="shared" si="11"/>
        <v>INSERT INTO ESC_DICIONARIO(CODIGO,CODIGO_CHAR,TIPO) VALUES (342,'MOTIVO_ALT_ESC_DESCRITIVO_S_N','E');</v>
      </c>
      <c r="E343" s="8">
        <v>42404</v>
      </c>
      <c r="F343" s="9"/>
      <c r="G343" s="10" t="s">
        <v>1399</v>
      </c>
      <c r="H343" s="8">
        <v>42439</v>
      </c>
      <c r="I343" s="10" t="s">
        <v>1399</v>
      </c>
    </row>
    <row r="344" spans="1:9" x14ac:dyDescent="0.2">
      <c r="A344" s="34">
        <f t="shared" si="10"/>
        <v>343</v>
      </c>
      <c r="B344" s="6" t="s">
        <v>346</v>
      </c>
      <c r="C344" s="6" t="s">
        <v>319</v>
      </c>
      <c r="D344" s="7" t="str">
        <f t="shared" si="11"/>
        <v>INSERT INTO ESC_DICIONARIO(CODIGO,CODIGO_CHAR,TIPO) VALUES (343,'GERADO','D');</v>
      </c>
      <c r="E344" s="8">
        <v>42404</v>
      </c>
      <c r="F344" s="9"/>
      <c r="G344" s="10" t="s">
        <v>1399</v>
      </c>
      <c r="H344" s="8">
        <v>42439</v>
      </c>
      <c r="I344" s="10" t="s">
        <v>1399</v>
      </c>
    </row>
    <row r="345" spans="1:9" x14ac:dyDescent="0.2">
      <c r="A345" s="34">
        <f t="shared" si="10"/>
        <v>344</v>
      </c>
      <c r="B345" s="6" t="s">
        <v>348</v>
      </c>
      <c r="C345" s="6" t="s">
        <v>319</v>
      </c>
      <c r="D345" s="7" t="str">
        <f t="shared" si="11"/>
        <v>INSERT INTO ESC_DICIONARIO(CODIGO,CODIGO_CHAR,TIPO) VALUES (344,'NAO_FINALIZADO','D');</v>
      </c>
      <c r="E345" s="8">
        <v>42404</v>
      </c>
      <c r="F345" s="9"/>
      <c r="G345" s="10" t="s">
        <v>1399</v>
      </c>
      <c r="H345" s="8">
        <v>42439</v>
      </c>
      <c r="I345" s="10" t="s">
        <v>1399</v>
      </c>
    </row>
    <row r="346" spans="1:9" x14ac:dyDescent="0.2">
      <c r="A346" s="34">
        <f t="shared" si="10"/>
        <v>345</v>
      </c>
      <c r="B346" s="6" t="s">
        <v>349</v>
      </c>
      <c r="C346" s="6" t="s">
        <v>319</v>
      </c>
      <c r="D346" s="7" t="str">
        <f t="shared" si="11"/>
        <v>INSERT INTO ESC_DICIONARIO(CODIGO,CODIGO_CHAR,TIPO) VALUES (345,'AGUARDANDO','D');</v>
      </c>
      <c r="E346" s="8">
        <v>42404</v>
      </c>
      <c r="F346" s="9"/>
      <c r="G346" s="10" t="s">
        <v>1399</v>
      </c>
      <c r="H346" s="8">
        <v>42439</v>
      </c>
      <c r="I346" s="10" t="s">
        <v>1399</v>
      </c>
    </row>
    <row r="347" spans="1:9" x14ac:dyDescent="0.2">
      <c r="A347" s="34">
        <f t="shared" si="10"/>
        <v>346</v>
      </c>
      <c r="B347" s="6" t="s">
        <v>350</v>
      </c>
      <c r="C347" s="6" t="s">
        <v>319</v>
      </c>
      <c r="D347" s="7" t="str">
        <f t="shared" si="11"/>
        <v>INSERT INTO ESC_DICIONARIO(CODIGO,CODIGO_CHAR,TIPO) VALUES (346,'NAO_PROCESSADO','D');</v>
      </c>
      <c r="E347" s="8">
        <v>42404</v>
      </c>
      <c r="F347" s="9"/>
      <c r="G347" s="10" t="s">
        <v>1399</v>
      </c>
      <c r="H347" s="8">
        <v>42439</v>
      </c>
      <c r="I347" s="10" t="s">
        <v>1399</v>
      </c>
    </row>
    <row r="348" spans="1:9" x14ac:dyDescent="0.2">
      <c r="A348" s="34">
        <f t="shared" si="10"/>
        <v>347</v>
      </c>
      <c r="B348" s="6" t="s">
        <v>351</v>
      </c>
      <c r="C348" s="6" t="s">
        <v>319</v>
      </c>
      <c r="D348" s="7" t="str">
        <f t="shared" si="11"/>
        <v>INSERT INTO ESC_DICIONARIO(CODIGO,CODIGO_CHAR,TIPO) VALUES (347,'ERRO','D');</v>
      </c>
      <c r="E348" s="8">
        <v>42404</v>
      </c>
      <c r="F348" s="9"/>
      <c r="G348" s="10" t="s">
        <v>1399</v>
      </c>
      <c r="H348" s="8">
        <v>42439</v>
      </c>
      <c r="I348" s="10" t="s">
        <v>1399</v>
      </c>
    </row>
    <row r="349" spans="1:9" x14ac:dyDescent="0.2">
      <c r="A349" s="34">
        <f t="shared" si="10"/>
        <v>348</v>
      </c>
      <c r="B349" s="6" t="s">
        <v>352</v>
      </c>
      <c r="C349" s="6" t="s">
        <v>319</v>
      </c>
      <c r="D349" s="7" t="str">
        <f t="shared" si="11"/>
        <v>INSERT INTO ESC_DICIONARIO(CODIGO,CODIGO_CHAR,TIPO) VALUES (348,'INVALIDO','D');</v>
      </c>
      <c r="E349" s="8">
        <v>42404</v>
      </c>
      <c r="F349" s="9"/>
      <c r="G349" s="10" t="s">
        <v>1399</v>
      </c>
      <c r="H349" s="8">
        <v>42439</v>
      </c>
      <c r="I349" s="10" t="s">
        <v>1399</v>
      </c>
    </row>
    <row r="350" spans="1:9" x14ac:dyDescent="0.2">
      <c r="A350" s="34">
        <f t="shared" si="10"/>
        <v>349</v>
      </c>
      <c r="B350" s="6" t="s">
        <v>353</v>
      </c>
      <c r="C350" s="6" t="s">
        <v>319</v>
      </c>
      <c r="D350" s="7" t="str">
        <f t="shared" si="11"/>
        <v>INSERT INTO ESC_DICIONARIO(CODIGO,CODIGO_CHAR,TIPO) VALUES (349,'DIA_NAO_TRABALHO','D');</v>
      </c>
      <c r="E350" s="8">
        <v>42404</v>
      </c>
      <c r="F350" s="9"/>
      <c r="G350" s="10" t="s">
        <v>1399</v>
      </c>
      <c r="H350" s="8">
        <v>42439</v>
      </c>
      <c r="I350" s="10" t="s">
        <v>1399</v>
      </c>
    </row>
    <row r="351" spans="1:9" x14ac:dyDescent="0.2">
      <c r="A351" s="34">
        <f t="shared" si="10"/>
        <v>350</v>
      </c>
      <c r="B351" s="6" t="s">
        <v>354</v>
      </c>
      <c r="C351" s="6" t="s">
        <v>70</v>
      </c>
      <c r="D351" s="7" t="str">
        <f t="shared" si="11"/>
        <v>INSERT INTO ESC_DICIONARIO(CODIGO,CODIGO_CHAR,TIPO) VALUES (350,'MAX_DIAS_TRABALHO_CONSECUTIVOS_INVALIDO','Q');</v>
      </c>
      <c r="E351" s="8">
        <v>42404</v>
      </c>
      <c r="F351" s="9"/>
      <c r="G351" s="10" t="s">
        <v>1399</v>
      </c>
      <c r="H351" s="8">
        <v>42439</v>
      </c>
      <c r="I351" s="10" t="s">
        <v>1399</v>
      </c>
    </row>
    <row r="352" spans="1:9" x14ac:dyDescent="0.2">
      <c r="A352" s="34">
        <f t="shared" si="10"/>
        <v>351</v>
      </c>
      <c r="B352" s="6" t="s">
        <v>355</v>
      </c>
      <c r="C352" s="6" t="s">
        <v>319</v>
      </c>
      <c r="D352" s="7" t="str">
        <f t="shared" si="11"/>
        <v>INSERT INTO ESC_DICIONARIO(CODIGO,CODIGO_CHAR,TIPO) VALUES (351,'FERIADO','D');</v>
      </c>
      <c r="E352" s="8">
        <v>42404</v>
      </c>
      <c r="F352" s="9"/>
      <c r="G352" s="10" t="s">
        <v>1399</v>
      </c>
      <c r="H352" s="8">
        <v>42439</v>
      </c>
      <c r="I352" s="10" t="s">
        <v>1399</v>
      </c>
    </row>
    <row r="353" spans="1:9" x14ac:dyDescent="0.2">
      <c r="A353" s="34">
        <f t="shared" si="10"/>
        <v>352</v>
      </c>
      <c r="B353" s="6" t="s">
        <v>356</v>
      </c>
      <c r="C353" s="6" t="s">
        <v>70</v>
      </c>
      <c r="D353" s="7" t="str">
        <f t="shared" si="11"/>
        <v>INSERT INTO ESC_DICIONARIO(CODIGO,CODIGO_CHAR,TIPO) VALUES (352,'TROCA_ALTERACAO_HORARIO_SECAO_INVALIDO','Q');</v>
      </c>
      <c r="E353" s="8">
        <v>42404</v>
      </c>
      <c r="F353" s="9"/>
      <c r="G353" s="10" t="s">
        <v>1399</v>
      </c>
      <c r="H353" s="8">
        <v>42439</v>
      </c>
      <c r="I353" s="10" t="s">
        <v>1399</v>
      </c>
    </row>
    <row r="354" spans="1:9" x14ac:dyDescent="0.2">
      <c r="A354" s="34">
        <f t="shared" si="10"/>
        <v>353</v>
      </c>
      <c r="B354" s="6" t="s">
        <v>357</v>
      </c>
      <c r="C354" s="6" t="s">
        <v>319</v>
      </c>
      <c r="D354" s="7" t="str">
        <f t="shared" si="11"/>
        <v>INSERT INTO ESC_DICIONARIO(CODIGO,CODIGO_CHAR,TIPO) VALUES (353,'CARGA_HORARIA','D');</v>
      </c>
      <c r="E354" s="8">
        <v>42404</v>
      </c>
      <c r="F354" s="9"/>
      <c r="G354" s="10" t="s">
        <v>1399</v>
      </c>
      <c r="H354" s="8">
        <v>42439</v>
      </c>
      <c r="I354" s="10" t="s">
        <v>1399</v>
      </c>
    </row>
    <row r="355" spans="1:9" x14ac:dyDescent="0.2">
      <c r="A355" s="34">
        <f t="shared" si="10"/>
        <v>354</v>
      </c>
      <c r="B355" s="6" t="s">
        <v>358</v>
      </c>
      <c r="C355" s="6" t="s">
        <v>319</v>
      </c>
      <c r="D355" s="7" t="str">
        <f t="shared" si="11"/>
        <v>INSERT INTO ESC_DICIONARIO(CODIGO,CODIGO_CHAR,TIPO) VALUES (354,'PERIODO_DE','D');</v>
      </c>
      <c r="E355" s="8">
        <v>42404</v>
      </c>
      <c r="F355" s="9"/>
      <c r="G355" s="10" t="s">
        <v>1399</v>
      </c>
      <c r="H355" s="8">
        <v>42439</v>
      </c>
      <c r="I355" s="10" t="s">
        <v>1399</v>
      </c>
    </row>
    <row r="356" spans="1:9" x14ac:dyDescent="0.2">
      <c r="A356" s="34">
        <f t="shared" si="10"/>
        <v>355</v>
      </c>
      <c r="B356" s="11" t="s">
        <v>359</v>
      </c>
      <c r="C356" s="11" t="s">
        <v>1</v>
      </c>
      <c r="D356" s="7" t="str">
        <f t="shared" si="11"/>
        <v>INSERT INTO ESC_DICIONARIO(CODIGO,CODIGO_CHAR,TIPO) VALUES (355,'DIAS_CONSEC_SEM_FOLGA','E');</v>
      </c>
      <c r="E356" s="8">
        <v>42404</v>
      </c>
      <c r="F356" s="9"/>
      <c r="G356" s="10" t="s">
        <v>1399</v>
      </c>
      <c r="H356" s="8">
        <v>42439</v>
      </c>
      <c r="I356" s="10" t="s">
        <v>1399</v>
      </c>
    </row>
    <row r="357" spans="1:9" x14ac:dyDescent="0.2">
      <c r="A357" s="34">
        <f t="shared" si="10"/>
        <v>356</v>
      </c>
      <c r="B357" s="11" t="s">
        <v>360</v>
      </c>
      <c r="C357" s="11" t="s">
        <v>1</v>
      </c>
      <c r="D357" s="7" t="str">
        <f t="shared" si="11"/>
        <v>INSERT INTO ESC_DICIONARIO(CODIGO,CODIGO_CHAR,TIPO) VALUES (356,'INTERVALO_ULTRAPASSOU_5H_SEGUIDA','E');</v>
      </c>
      <c r="E357" s="8">
        <v>42404</v>
      </c>
      <c r="F357" s="9"/>
      <c r="G357" s="10" t="s">
        <v>1399</v>
      </c>
      <c r="H357" s="8">
        <v>42439</v>
      </c>
      <c r="I357" s="10" t="s">
        <v>1399</v>
      </c>
    </row>
    <row r="358" spans="1:9" x14ac:dyDescent="0.2">
      <c r="A358" s="34">
        <f t="shared" si="10"/>
        <v>357</v>
      </c>
      <c r="B358" s="11" t="s">
        <v>361</v>
      </c>
      <c r="C358" s="11" t="s">
        <v>1</v>
      </c>
      <c r="D358" s="7" t="str">
        <f t="shared" si="11"/>
        <v>INSERT INTO ESC_DICIONARIO(CODIGO,CODIGO_CHAR,TIPO) VALUES (357,'NUMERO_HORAS_SEMANA','E');</v>
      </c>
      <c r="E358" s="8">
        <v>42404</v>
      </c>
      <c r="F358" s="9"/>
      <c r="G358" s="10" t="s">
        <v>1399</v>
      </c>
      <c r="H358" s="8">
        <v>42439</v>
      </c>
      <c r="I358" s="10" t="s">
        <v>1399</v>
      </c>
    </row>
    <row r="359" spans="1:9" x14ac:dyDescent="0.2">
      <c r="A359" s="34">
        <f t="shared" si="10"/>
        <v>358</v>
      </c>
      <c r="B359" s="11" t="s">
        <v>362</v>
      </c>
      <c r="C359" s="11" t="s">
        <v>330</v>
      </c>
      <c r="D359" s="7" t="str">
        <f t="shared" si="11"/>
        <v>INSERT INTO ESC_DICIONARIO(CODIGO,CODIGO_CHAR,TIPO) VALUES (358,'PROCESSAMENTO','A');</v>
      </c>
      <c r="E359" s="8">
        <v>42404</v>
      </c>
      <c r="F359" s="9"/>
      <c r="G359" s="10" t="s">
        <v>1399</v>
      </c>
      <c r="H359" s="8">
        <v>42439</v>
      </c>
      <c r="I359" s="10" t="s">
        <v>1399</v>
      </c>
    </row>
    <row r="360" spans="1:9" x14ac:dyDescent="0.2">
      <c r="A360" s="34">
        <f t="shared" si="10"/>
        <v>359</v>
      </c>
      <c r="B360" s="11" t="s">
        <v>363</v>
      </c>
      <c r="C360" s="11" t="s">
        <v>319</v>
      </c>
      <c r="D360" s="7" t="str">
        <f t="shared" si="11"/>
        <v>INSERT INTO ESC_DICIONARIO(CODIGO,CODIGO_CHAR,TIPO) VALUES (359,'ALERTA_AUSENCIA','D');</v>
      </c>
      <c r="E360" s="8">
        <v>42404</v>
      </c>
      <c r="F360" s="9"/>
      <c r="G360" s="10" t="s">
        <v>1399</v>
      </c>
      <c r="H360" s="8">
        <v>42439</v>
      </c>
      <c r="I360" s="10" t="s">
        <v>1399</v>
      </c>
    </row>
    <row r="361" spans="1:9" x14ac:dyDescent="0.2">
      <c r="A361" s="34">
        <f t="shared" si="10"/>
        <v>360</v>
      </c>
      <c r="B361" s="11" t="s">
        <v>364</v>
      </c>
      <c r="C361" s="11" t="s">
        <v>1</v>
      </c>
      <c r="D361" s="7" t="str">
        <f t="shared" si="11"/>
        <v>INSERT INTO ESC_DICIONARIO(CODIGO,CODIGO_CHAR,TIPO) VALUES (360,'DIA_MINIMO_CINTERVALO_NULO','E');</v>
      </c>
      <c r="E361" s="8">
        <v>42404</v>
      </c>
      <c r="F361" s="9"/>
      <c r="G361" s="10" t="s">
        <v>1399</v>
      </c>
      <c r="H361" s="8">
        <v>42439</v>
      </c>
      <c r="I361" s="10" t="s">
        <v>1399</v>
      </c>
    </row>
    <row r="362" spans="1:9" x14ac:dyDescent="0.2">
      <c r="A362" s="34">
        <f t="shared" si="10"/>
        <v>361</v>
      </c>
      <c r="B362" s="11" t="s">
        <v>365</v>
      </c>
      <c r="C362" s="11" t="s">
        <v>1</v>
      </c>
      <c r="D362" s="7" t="str">
        <f t="shared" si="11"/>
        <v>INSERT INTO ESC_DICIONARIO(CODIGO,CODIGO_CHAR,TIPO) VALUES (361,'DIA_MAXIMO_CINTERVALO_NULO','E');</v>
      </c>
      <c r="E362" s="8">
        <v>42404</v>
      </c>
      <c r="F362" s="9"/>
      <c r="G362" s="10" t="s">
        <v>1399</v>
      </c>
      <c r="H362" s="8">
        <v>42439</v>
      </c>
      <c r="I362" s="10" t="s">
        <v>1399</v>
      </c>
    </row>
    <row r="363" spans="1:9" x14ac:dyDescent="0.2">
      <c r="A363" s="34">
        <f t="shared" si="10"/>
        <v>362</v>
      </c>
      <c r="B363" s="11" t="s">
        <v>366</v>
      </c>
      <c r="C363" s="11" t="s">
        <v>319</v>
      </c>
      <c r="D363" s="7" t="str">
        <f t="shared" si="11"/>
        <v>INSERT INTO ESC_DICIONARIO(CODIGO,CODIGO_CHAR,TIPO) VALUES (362,'ORIGEM_COLABORADOR','D');</v>
      </c>
      <c r="E363" s="8">
        <v>42404</v>
      </c>
      <c r="F363" s="9"/>
      <c r="G363" s="10" t="s">
        <v>1399</v>
      </c>
      <c r="H363" s="8">
        <v>42439</v>
      </c>
      <c r="I363" s="10" t="s">
        <v>1399</v>
      </c>
    </row>
    <row r="364" spans="1:9" x14ac:dyDescent="0.2">
      <c r="A364" s="34">
        <f t="shared" si="10"/>
        <v>363</v>
      </c>
      <c r="B364" s="11" t="s">
        <v>687</v>
      </c>
      <c r="C364" s="11" t="s">
        <v>319</v>
      </c>
      <c r="D364" s="7" t="str">
        <f t="shared" si="11"/>
        <v>INSERT INTO ESC_DICIONARIO(CODIGO,CODIGO_CHAR,TIPO) VALUES (363,'FOLGA_MEIO_TURNO','D');</v>
      </c>
      <c r="E364" s="8">
        <v>42404</v>
      </c>
      <c r="F364" s="9"/>
      <c r="G364" s="10" t="s">
        <v>1399</v>
      </c>
      <c r="H364" s="8">
        <v>42439</v>
      </c>
      <c r="I364" s="10" t="s">
        <v>1399</v>
      </c>
    </row>
    <row r="365" spans="1:9" x14ac:dyDescent="0.2">
      <c r="A365" s="34">
        <f t="shared" si="10"/>
        <v>364</v>
      </c>
      <c r="B365" s="11" t="s">
        <v>702</v>
      </c>
      <c r="C365" s="11" t="s">
        <v>1</v>
      </c>
      <c r="D365" s="12" t="str">
        <f t="shared" si="11"/>
        <v>INSERT INTO ESC_DICIONARIO(CODIGO,CODIGO_CHAR,TIPO) VALUES (364,'ORIGEM_NULO','E');</v>
      </c>
      <c r="E365" s="8">
        <v>42404</v>
      </c>
      <c r="F365" s="9"/>
      <c r="G365" s="10" t="s">
        <v>1399</v>
      </c>
      <c r="H365" s="8">
        <v>42439</v>
      </c>
      <c r="I365" s="10" t="s">
        <v>1399</v>
      </c>
    </row>
    <row r="366" spans="1:9" x14ac:dyDescent="0.2">
      <c r="A366" s="34">
        <f t="shared" si="10"/>
        <v>365</v>
      </c>
      <c r="B366" s="11" t="s">
        <v>703</v>
      </c>
      <c r="C366" s="11" t="s">
        <v>1</v>
      </c>
      <c r="D366" s="12" t="str">
        <f t="shared" si="11"/>
        <v>INSERT INTO ESC_DICIONARIO(CODIGO,CODIGO_CHAR,TIPO) VALUES (365,'EXIST_SOL_TROCA_COL_EXCLUSAO_CANCELADA','E');</v>
      </c>
      <c r="E366" s="8">
        <v>42404</v>
      </c>
      <c r="F366" s="9"/>
      <c r="G366" s="10" t="s">
        <v>1399</v>
      </c>
      <c r="H366" s="8">
        <v>42439</v>
      </c>
      <c r="I366" s="10" t="s">
        <v>1399</v>
      </c>
    </row>
    <row r="367" spans="1:9" x14ac:dyDescent="0.2">
      <c r="A367" s="34">
        <f t="shared" si="10"/>
        <v>366</v>
      </c>
      <c r="B367" s="11" t="s">
        <v>704</v>
      </c>
      <c r="C367" s="11" t="s">
        <v>1</v>
      </c>
      <c r="D367" s="12" t="str">
        <f t="shared" si="11"/>
        <v>INSERT INTO ESC_DICIONARIO(CODIGO,CODIGO_CHAR,TIPO) VALUES (366,'COLAB_POSSUI_SEC_PERM','E');</v>
      </c>
      <c r="E367" s="8">
        <v>42404</v>
      </c>
      <c r="F367" s="9"/>
      <c r="G367" s="10" t="s">
        <v>1399</v>
      </c>
      <c r="H367" s="8">
        <v>42439</v>
      </c>
      <c r="I367" s="10" t="s">
        <v>1399</v>
      </c>
    </row>
    <row r="368" spans="1:9" x14ac:dyDescent="0.2">
      <c r="A368" s="34">
        <f t="shared" si="10"/>
        <v>367</v>
      </c>
      <c r="B368" s="11" t="s">
        <v>705</v>
      </c>
      <c r="C368" s="11" t="s">
        <v>1</v>
      </c>
      <c r="D368" s="12" t="str">
        <f t="shared" si="11"/>
        <v>INSERT INTO ESC_DICIONARIO(CODIGO,CODIGO_CHAR,TIPO) VALUES (367,'ALT_HOR_COLAB_AUSENTE','E');</v>
      </c>
      <c r="E368" s="8">
        <v>42404</v>
      </c>
      <c r="F368" s="9"/>
      <c r="G368" s="10" t="s">
        <v>1399</v>
      </c>
      <c r="H368" s="8">
        <v>42439</v>
      </c>
      <c r="I368" s="10" t="s">
        <v>1399</v>
      </c>
    </row>
    <row r="369" spans="1:9" x14ac:dyDescent="0.2">
      <c r="A369" s="34">
        <f t="shared" si="10"/>
        <v>368</v>
      </c>
      <c r="B369" s="11" t="s">
        <v>706</v>
      </c>
      <c r="C369" s="11" t="s">
        <v>1</v>
      </c>
      <c r="D369" s="12" t="str">
        <f t="shared" si="11"/>
        <v>INSERT INTO ESC_DICIONARIO(CODIGO,CODIGO_CHAR,TIPO) VALUES (368,'ALT_HOR_HORA_INICIAL_NULO','E');</v>
      </c>
      <c r="E369" s="8">
        <v>42404</v>
      </c>
      <c r="F369" s="9"/>
      <c r="G369" s="10" t="s">
        <v>1399</v>
      </c>
      <c r="H369" s="8">
        <v>42439</v>
      </c>
      <c r="I369" s="10" t="s">
        <v>1399</v>
      </c>
    </row>
    <row r="370" spans="1:9" x14ac:dyDescent="0.2">
      <c r="A370" s="34">
        <f t="shared" si="10"/>
        <v>369</v>
      </c>
      <c r="B370" s="11" t="s">
        <v>707</v>
      </c>
      <c r="C370" s="11" t="s">
        <v>1</v>
      </c>
      <c r="D370" s="12" t="str">
        <f t="shared" si="11"/>
        <v>INSERT INTO ESC_DICIONARIO(CODIGO,CODIGO_CHAR,TIPO) VALUES (369,'ALT_HOR_HORA_FINAL_NULO','E');</v>
      </c>
      <c r="E370" s="8">
        <v>42404</v>
      </c>
      <c r="F370" s="9"/>
      <c r="G370" s="10" t="s">
        <v>1399</v>
      </c>
      <c r="H370" s="8">
        <v>42439</v>
      </c>
      <c r="I370" s="10" t="s">
        <v>1399</v>
      </c>
    </row>
    <row r="371" spans="1:9" x14ac:dyDescent="0.2">
      <c r="A371" s="34">
        <f t="shared" si="10"/>
        <v>370</v>
      </c>
      <c r="B371" s="11" t="s">
        <v>708</v>
      </c>
      <c r="C371" s="11" t="s">
        <v>1</v>
      </c>
      <c r="D371" s="12" t="str">
        <f t="shared" si="11"/>
        <v>INSERT INTO ESC_DICIONARIO(CODIGO,CODIGO_CHAR,TIPO) VALUES (370,'ALT_HOR_HORA_INICIAL_INT_NULO','E');</v>
      </c>
      <c r="E371" s="8">
        <v>42404</v>
      </c>
      <c r="F371" s="9"/>
      <c r="G371" s="10" t="s">
        <v>1399</v>
      </c>
      <c r="H371" s="8">
        <v>42439</v>
      </c>
      <c r="I371" s="10" t="s">
        <v>1399</v>
      </c>
    </row>
    <row r="372" spans="1:9" x14ac:dyDescent="0.2">
      <c r="A372" s="34">
        <f t="shared" si="10"/>
        <v>371</v>
      </c>
      <c r="B372" s="11" t="s">
        <v>709</v>
      </c>
      <c r="C372" s="11" t="s">
        <v>1</v>
      </c>
      <c r="D372" s="12" t="str">
        <f t="shared" si="11"/>
        <v>INSERT INTO ESC_DICIONARIO(CODIGO,CODIGO_CHAR,TIPO) VALUES (371,'ALT_HOR_HORA_FINAL_INT_NULO','E');</v>
      </c>
      <c r="E372" s="8">
        <v>42404</v>
      </c>
      <c r="F372" s="9"/>
      <c r="G372" s="10" t="s">
        <v>1399</v>
      </c>
      <c r="H372" s="8">
        <v>42439</v>
      </c>
      <c r="I372" s="10" t="s">
        <v>1399</v>
      </c>
    </row>
    <row r="373" spans="1:9" x14ac:dyDescent="0.2">
      <c r="A373" s="34">
        <f t="shared" si="10"/>
        <v>372</v>
      </c>
      <c r="B373" s="11" t="s">
        <v>710</v>
      </c>
      <c r="C373" s="11" t="s">
        <v>1</v>
      </c>
      <c r="D373" s="12" t="str">
        <f t="shared" si="11"/>
        <v>INSERT INTO ESC_DICIONARIO(CODIGO,CODIGO_CHAR,TIPO) VALUES (372,'ALT_HOR_HORA_FINAL_MAIOR_INICIAL','E');</v>
      </c>
      <c r="E373" s="8">
        <v>42404</v>
      </c>
      <c r="F373" s="9"/>
      <c r="G373" s="10" t="s">
        <v>1399</v>
      </c>
      <c r="H373" s="8">
        <v>42439</v>
      </c>
      <c r="I373" s="10" t="s">
        <v>1399</v>
      </c>
    </row>
    <row r="374" spans="1:9" x14ac:dyDescent="0.2">
      <c r="A374" s="34">
        <f t="shared" si="10"/>
        <v>373</v>
      </c>
      <c r="B374" s="11" t="s">
        <v>711</v>
      </c>
      <c r="C374" s="11" t="s">
        <v>1</v>
      </c>
      <c r="D374" s="12" t="str">
        <f t="shared" si="11"/>
        <v>INSERT INTO ESC_DICIONARIO(CODIGO,CODIGO_CHAR,TIPO) VALUES (373,'ALT_HOR_HORA_INT_DENTRO_HORA_TRAB','E');</v>
      </c>
      <c r="E374" s="8">
        <v>42404</v>
      </c>
      <c r="F374" s="9"/>
      <c r="G374" s="10" t="s">
        <v>1399</v>
      </c>
      <c r="H374" s="8">
        <v>42439</v>
      </c>
      <c r="I374" s="10" t="s">
        <v>1399</v>
      </c>
    </row>
    <row r="375" spans="1:9" x14ac:dyDescent="0.2">
      <c r="A375" s="34">
        <f t="shared" si="10"/>
        <v>374</v>
      </c>
      <c r="B375" s="11" t="s">
        <v>712</v>
      </c>
      <c r="C375" s="11" t="s">
        <v>1</v>
      </c>
      <c r="D375" s="12" t="str">
        <f t="shared" si="11"/>
        <v>INSERT INTO ESC_DICIONARIO(CODIGO,CODIGO_CHAR,TIPO) VALUES (374,'ALT_HOR_MOTIVO_ALTERACAO_NULO','E');</v>
      </c>
      <c r="E375" s="8">
        <v>42404</v>
      </c>
      <c r="F375" s="9"/>
      <c r="G375" s="10" t="s">
        <v>1399</v>
      </c>
      <c r="H375" s="8">
        <v>42439</v>
      </c>
      <c r="I375" s="10" t="s">
        <v>1399</v>
      </c>
    </row>
    <row r="376" spans="1:9" x14ac:dyDescent="0.2">
      <c r="A376" s="34">
        <f t="shared" si="10"/>
        <v>375</v>
      </c>
      <c r="B376" s="11" t="s">
        <v>713</v>
      </c>
      <c r="C376" s="11" t="s">
        <v>1</v>
      </c>
      <c r="D376" s="12" t="str">
        <f t="shared" si="11"/>
        <v>INSERT INTO ESC_DICIONARIO(CODIGO,CODIGO_CHAR,TIPO) VALUES (375,'ALT_HOR_DESCANSO_OBRG_INVALIDO','E');</v>
      </c>
      <c r="E376" s="8">
        <v>42404</v>
      </c>
      <c r="F376" s="9"/>
      <c r="G376" s="10" t="s">
        <v>1399</v>
      </c>
      <c r="H376" s="8">
        <v>42439</v>
      </c>
      <c r="I376" s="10" t="s">
        <v>1399</v>
      </c>
    </row>
    <row r="377" spans="1:9" x14ac:dyDescent="0.2">
      <c r="A377" s="34">
        <f t="shared" ref="A377:A440" si="12">A376+1</f>
        <v>376</v>
      </c>
      <c r="B377" s="11" t="s">
        <v>714</v>
      </c>
      <c r="C377" s="11" t="s">
        <v>1</v>
      </c>
      <c r="D377" s="12" t="str">
        <f t="shared" si="11"/>
        <v>INSERT INTO ESC_DICIONARIO(CODIGO,CODIGO_CHAR,TIPO) VALUES (376,'ALT_HOR_ERRO_EXCLUIR_COLAB','E');</v>
      </c>
      <c r="E377" s="8">
        <v>42404</v>
      </c>
      <c r="F377" s="9"/>
      <c r="G377" s="10" t="s">
        <v>1399</v>
      </c>
      <c r="H377" s="8">
        <v>42439</v>
      </c>
      <c r="I377" s="10" t="s">
        <v>1399</v>
      </c>
    </row>
    <row r="378" spans="1:9" x14ac:dyDescent="0.2">
      <c r="A378" s="34">
        <f t="shared" si="12"/>
        <v>377</v>
      </c>
      <c r="B378" s="11" t="s">
        <v>715</v>
      </c>
      <c r="C378" s="11" t="s">
        <v>1</v>
      </c>
      <c r="D378" s="12" t="str">
        <f t="shared" si="11"/>
        <v>INSERT INTO ESC_DICIONARIO(CODIGO,CODIGO_CHAR,TIPO) VALUES (377,'ALT_HOR_ERRO_INCLUIR_COLAB','E');</v>
      </c>
      <c r="E378" s="8">
        <v>42404</v>
      </c>
      <c r="F378" s="9"/>
      <c r="G378" s="10" t="s">
        <v>1399</v>
      </c>
      <c r="H378" s="8">
        <v>42439</v>
      </c>
      <c r="I378" s="10" t="s">
        <v>1399</v>
      </c>
    </row>
    <row r="379" spans="1:9" x14ac:dyDescent="0.2">
      <c r="A379" s="34">
        <f t="shared" si="12"/>
        <v>378</v>
      </c>
      <c r="B379" s="11" t="s">
        <v>716</v>
      </c>
      <c r="C379" s="11" t="s">
        <v>1</v>
      </c>
      <c r="D379" s="12" t="str">
        <f t="shared" si="11"/>
        <v>INSERT INTO ESC_DICIONARIO(CODIGO,CODIGO_CHAR,TIPO) VALUES (378,'ERRO_NENHUMA_FK_INFORMADA','E');</v>
      </c>
      <c r="E379" s="8">
        <v>42404</v>
      </c>
      <c r="F379" s="9"/>
      <c r="G379" s="10" t="s">
        <v>1399</v>
      </c>
      <c r="H379" s="8">
        <v>42439</v>
      </c>
      <c r="I379" s="10" t="s">
        <v>1399</v>
      </c>
    </row>
    <row r="380" spans="1:9" x14ac:dyDescent="0.2">
      <c r="A380" s="34">
        <f t="shared" si="12"/>
        <v>379</v>
      </c>
      <c r="B380" s="11" t="s">
        <v>717</v>
      </c>
      <c r="C380" s="11" t="s">
        <v>1</v>
      </c>
      <c r="D380" s="12" t="str">
        <f t="shared" si="11"/>
        <v>INSERT INTO ESC_DICIONARIO(CODIGO,CODIGO_CHAR,TIPO) VALUES (379,'EXCLUSAO_GRUPO_PADRAO','E');</v>
      </c>
      <c r="E380" s="8">
        <v>42404</v>
      </c>
      <c r="F380" s="9"/>
      <c r="G380" s="10" t="s">
        <v>1399</v>
      </c>
      <c r="H380" s="8">
        <v>42439</v>
      </c>
      <c r="I380" s="10" t="s">
        <v>1399</v>
      </c>
    </row>
    <row r="381" spans="1:9" x14ac:dyDescent="0.2">
      <c r="A381" s="34">
        <f t="shared" si="12"/>
        <v>380</v>
      </c>
      <c r="B381" s="11" t="s">
        <v>718</v>
      </c>
      <c r="C381" s="11" t="s">
        <v>1</v>
      </c>
      <c r="D381" s="12" t="str">
        <f t="shared" si="11"/>
        <v>INSERT INTO ESC_DICIONARIO(CODIGO,CODIGO_CHAR,TIPO) VALUES (380,'COLABORADOR_SEM_CONTRATO','E');</v>
      </c>
      <c r="E381" s="8">
        <v>42404</v>
      </c>
      <c r="F381" s="9"/>
      <c r="G381" s="10" t="s">
        <v>1399</v>
      </c>
      <c r="H381" s="8">
        <v>42439</v>
      </c>
      <c r="I381" s="10" t="s">
        <v>1399</v>
      </c>
    </row>
    <row r="382" spans="1:9" x14ac:dyDescent="0.2">
      <c r="A382" s="34">
        <f t="shared" si="12"/>
        <v>381</v>
      </c>
      <c r="B382" s="11" t="s">
        <v>719</v>
      </c>
      <c r="C382" s="11" t="s">
        <v>1</v>
      </c>
      <c r="D382" s="12" t="str">
        <f t="shared" si="11"/>
        <v>INSERT INTO ESC_DICIONARIO(CODIGO,CODIGO_CHAR,TIPO) VALUES (381,'NUMERO_SEMANA_NULO','E');</v>
      </c>
      <c r="E382" s="8">
        <v>42404</v>
      </c>
      <c r="F382" s="9"/>
      <c r="G382" s="10" t="s">
        <v>1399</v>
      </c>
      <c r="H382" s="8">
        <v>42439</v>
      </c>
      <c r="I382" s="10" t="s">
        <v>1399</v>
      </c>
    </row>
    <row r="383" spans="1:9" x14ac:dyDescent="0.2">
      <c r="A383" s="34">
        <f t="shared" si="12"/>
        <v>382</v>
      </c>
      <c r="B383" s="11" t="s">
        <v>720</v>
      </c>
      <c r="C383" s="11" t="s">
        <v>1</v>
      </c>
      <c r="D383" s="12" t="str">
        <f t="shared" si="11"/>
        <v>INSERT INTO ESC_DICIONARIO(CODIGO,CODIGO_CHAR,TIPO) VALUES (382,'CAMPO_DESCRICAO_NULO','E');</v>
      </c>
      <c r="E383" s="8">
        <v>42404</v>
      </c>
      <c r="F383" s="9"/>
      <c r="G383" s="10" t="s">
        <v>1399</v>
      </c>
      <c r="H383" s="8">
        <v>42439</v>
      </c>
      <c r="I383" s="10" t="s">
        <v>1399</v>
      </c>
    </row>
    <row r="384" spans="1:9" x14ac:dyDescent="0.2">
      <c r="A384" s="34">
        <f t="shared" si="12"/>
        <v>383</v>
      </c>
      <c r="B384" s="11" t="s">
        <v>721</v>
      </c>
      <c r="C384" s="11" t="s">
        <v>1</v>
      </c>
      <c r="D384" s="12" t="str">
        <f t="shared" si="11"/>
        <v>INSERT INTO ESC_DICIONARIO(CODIGO,CODIGO_CHAR,TIPO) VALUES (383,'N_EXSTE_LOGO_INSIG','E');</v>
      </c>
      <c r="E384" s="8">
        <v>42404</v>
      </c>
      <c r="F384" s="9"/>
      <c r="G384" s="10" t="s">
        <v>1399</v>
      </c>
      <c r="H384" s="8">
        <v>42439</v>
      </c>
      <c r="I384" s="10" t="s">
        <v>1399</v>
      </c>
    </row>
    <row r="385" spans="1:9" x14ac:dyDescent="0.2">
      <c r="A385" s="34">
        <f t="shared" si="12"/>
        <v>384</v>
      </c>
      <c r="B385" s="11" t="s">
        <v>722</v>
      </c>
      <c r="C385" s="11" t="s">
        <v>1</v>
      </c>
      <c r="D385" s="12" t="str">
        <f t="shared" ref="D385:D388" si="13">"INSERT INTO " &amp; $D$1&amp;"("&amp;$A$1&amp;","&amp;$B$1&amp;","&amp;$C$1&amp;") VALUES ("&amp;A385&amp;",'"&amp;B385&amp;"','"&amp;C385&amp;"');"</f>
        <v>INSERT INTO ESC_DICIONARIO(CODIGO,CODIGO_CHAR,TIPO) VALUES (384,'EXISTE_INSIGNIA_LOGO_EXCLUSAO_CANCELADA','E');</v>
      </c>
      <c r="E385" s="8">
        <v>42404</v>
      </c>
      <c r="F385" s="9"/>
      <c r="G385" s="10" t="s">
        <v>1399</v>
      </c>
      <c r="H385" s="8">
        <v>42439</v>
      </c>
      <c r="I385" s="10" t="s">
        <v>1399</v>
      </c>
    </row>
    <row r="386" spans="1:9" x14ac:dyDescent="0.2">
      <c r="A386" s="34">
        <f t="shared" si="12"/>
        <v>385</v>
      </c>
      <c r="B386" s="11" t="s">
        <v>723</v>
      </c>
      <c r="C386" s="11" t="s">
        <v>1</v>
      </c>
      <c r="D386" s="12" t="str">
        <f t="shared" si="13"/>
        <v>INSERT INTO ESC_DICIONARIO(CODIGO,CODIGO_CHAR,TIPO) VALUES (385,'DESCRITIVO_NULO','E');</v>
      </c>
      <c r="E386" s="8">
        <v>42404</v>
      </c>
      <c r="F386" s="9"/>
      <c r="G386" s="10" t="s">
        <v>1399</v>
      </c>
      <c r="H386" s="8">
        <v>42439</v>
      </c>
      <c r="I386" s="10" t="s">
        <v>1399</v>
      </c>
    </row>
    <row r="387" spans="1:9" x14ac:dyDescent="0.2">
      <c r="A387" s="34">
        <f t="shared" si="12"/>
        <v>386</v>
      </c>
      <c r="B387" s="13" t="s">
        <v>724</v>
      </c>
      <c r="C387" s="13" t="s">
        <v>1</v>
      </c>
      <c r="D387" s="14" t="str">
        <f t="shared" si="13"/>
        <v>INSERT INTO ESC_DICIONARIO(CODIGO,CODIGO_CHAR,TIPO) VALUES (386,'NOME_PERFIL','E');</v>
      </c>
      <c r="E387" s="8">
        <v>42404</v>
      </c>
      <c r="F387" s="9"/>
      <c r="G387" s="10" t="s">
        <v>1399</v>
      </c>
      <c r="H387" s="8">
        <v>42439</v>
      </c>
      <c r="I387" s="10" t="s">
        <v>1399</v>
      </c>
    </row>
    <row r="388" spans="1:9" x14ac:dyDescent="0.2">
      <c r="A388" s="34">
        <f t="shared" si="12"/>
        <v>387</v>
      </c>
      <c r="B388" s="11" t="s">
        <v>751</v>
      </c>
      <c r="C388" s="11" t="s">
        <v>1</v>
      </c>
      <c r="D388" s="11" t="str">
        <f t="shared" si="13"/>
        <v>INSERT INTO ESC_DICIONARIO(CODIGO,CODIGO_CHAR,TIPO) VALUES (387,'AVISO_MENSAGEM_INVALIDO','E');</v>
      </c>
      <c r="E388" s="8">
        <v>42404</v>
      </c>
      <c r="F388" s="9"/>
      <c r="G388" s="10" t="s">
        <v>1399</v>
      </c>
      <c r="H388" s="8">
        <v>42439</v>
      </c>
      <c r="I388" s="10" t="s">
        <v>1399</v>
      </c>
    </row>
    <row r="389" spans="1:9" x14ac:dyDescent="0.2">
      <c r="A389" s="35">
        <f t="shared" si="12"/>
        <v>388</v>
      </c>
      <c r="B389" s="15" t="s">
        <v>754</v>
      </c>
      <c r="C389" s="11" t="s">
        <v>1</v>
      </c>
      <c r="D389" s="11" t="str">
        <f t="shared" ref="D389:D393" si="14">"INSERT INTO " &amp; $D$1&amp;"("&amp;$A$1&amp;","&amp;$B$1&amp;","&amp;$C$1&amp;") VALUES ("&amp;A389&amp;",'"&amp;B389&amp;"','"&amp;C389&amp;"');"</f>
        <v>INSERT INTO ESC_DICIONARIO(CODIGO,CODIGO_CHAR,TIPO) VALUES (388,'ALIAS_NULO','E');</v>
      </c>
      <c r="E389" s="8">
        <v>42404</v>
      </c>
      <c r="F389" s="9"/>
      <c r="G389" s="10" t="s">
        <v>1399</v>
      </c>
      <c r="H389" s="8">
        <v>42439</v>
      </c>
      <c r="I389" s="10" t="s">
        <v>1399</v>
      </c>
    </row>
    <row r="390" spans="1:9" x14ac:dyDescent="0.2">
      <c r="A390" s="35">
        <f t="shared" si="12"/>
        <v>389</v>
      </c>
      <c r="B390" s="15" t="s">
        <v>755</v>
      </c>
      <c r="C390" s="11" t="s">
        <v>1</v>
      </c>
      <c r="D390" s="11" t="str">
        <f t="shared" si="14"/>
        <v>INSERT INTO ESC_DICIONARIO(CODIGO,CODIGO_CHAR,TIPO) VALUES (389,'PARAMETRO_NULO','E');</v>
      </c>
      <c r="E390" s="8">
        <v>42404</v>
      </c>
      <c r="F390" s="9"/>
      <c r="G390" s="10" t="s">
        <v>1399</v>
      </c>
      <c r="H390" s="8">
        <v>42439</v>
      </c>
      <c r="I390" s="10" t="s">
        <v>1399</v>
      </c>
    </row>
    <row r="391" spans="1:9" x14ac:dyDescent="0.2">
      <c r="A391" s="35">
        <f t="shared" si="12"/>
        <v>390</v>
      </c>
      <c r="B391" s="15" t="s">
        <v>756</v>
      </c>
      <c r="C391" s="11" t="s">
        <v>1</v>
      </c>
      <c r="D391" s="11" t="str">
        <f t="shared" si="14"/>
        <v>INSERT INTO ESC_DICIONARIO(CODIGO,CODIGO_CHAR,TIPO) VALUES (390,'CODIGO_PERFIL','E');</v>
      </c>
      <c r="E391" s="8">
        <v>42404</v>
      </c>
      <c r="F391" s="9"/>
      <c r="G391" s="10" t="s">
        <v>1399</v>
      </c>
      <c r="H391" s="8">
        <v>42439</v>
      </c>
      <c r="I391" s="10" t="s">
        <v>1399</v>
      </c>
    </row>
    <row r="392" spans="1:9" x14ac:dyDescent="0.2">
      <c r="A392" s="35">
        <f t="shared" si="12"/>
        <v>391</v>
      </c>
      <c r="B392" s="15" t="s">
        <v>757</v>
      </c>
      <c r="C392" s="11" t="s">
        <v>1</v>
      </c>
      <c r="D392" s="11" t="str">
        <f t="shared" si="14"/>
        <v>INSERT INTO ESC_DICIONARIO(CODIGO,CODIGO_CHAR,TIPO) VALUES (391,'NAO_EXISTE_PERFIL','E');</v>
      </c>
      <c r="E392" s="8">
        <v>42404</v>
      </c>
      <c r="F392" s="9"/>
      <c r="G392" s="10" t="s">
        <v>1399</v>
      </c>
      <c r="H392" s="8">
        <v>42439</v>
      </c>
      <c r="I392" s="10" t="s">
        <v>1399</v>
      </c>
    </row>
    <row r="393" spans="1:9" x14ac:dyDescent="0.2">
      <c r="A393" s="35">
        <f t="shared" si="12"/>
        <v>392</v>
      </c>
      <c r="B393" s="15" t="s">
        <v>758</v>
      </c>
      <c r="C393" s="11" t="s">
        <v>1</v>
      </c>
      <c r="D393" s="11" t="str">
        <f t="shared" si="14"/>
        <v>INSERT INTO ESC_DICIONARIO(CODIGO,CODIGO_CHAR,TIPO) VALUES (392,'LOG_ID','E');</v>
      </c>
      <c r="E393" s="8">
        <v>42404</v>
      </c>
      <c r="F393" s="9"/>
      <c r="G393" s="10" t="s">
        <v>1399</v>
      </c>
      <c r="H393" s="8">
        <v>42439</v>
      </c>
      <c r="I393" s="10" t="s">
        <v>1399</v>
      </c>
    </row>
    <row r="394" spans="1:9" x14ac:dyDescent="0.2">
      <c r="A394" s="35">
        <f t="shared" si="12"/>
        <v>393</v>
      </c>
      <c r="B394" s="11" t="s">
        <v>767</v>
      </c>
      <c r="C394" s="11" t="s">
        <v>1</v>
      </c>
      <c r="D394" s="11" t="str">
        <f t="shared" ref="D394:D395" si="15">"INSERT INTO " &amp; $D$1&amp;"("&amp;$A$1&amp;","&amp;$B$1&amp;","&amp;$C$1&amp;") VALUES ("&amp;A394&amp;",'"&amp;B394&amp;"','"&amp;C394&amp;"');"</f>
        <v>INSERT INTO ESC_DICIONARIO(CODIGO,CODIGO_CHAR,TIPO) VALUES (393,'TROCA_VALIDATE_INTERVALO_INVALIDO_CONTRATO','E');</v>
      </c>
      <c r="E394" s="8">
        <v>42404</v>
      </c>
      <c r="F394" s="9"/>
      <c r="G394" s="10" t="s">
        <v>1399</v>
      </c>
      <c r="H394" s="8">
        <v>42439</v>
      </c>
      <c r="I394" s="10" t="s">
        <v>1399</v>
      </c>
    </row>
    <row r="395" spans="1:9" x14ac:dyDescent="0.2">
      <c r="A395" s="35">
        <f t="shared" si="12"/>
        <v>394</v>
      </c>
      <c r="B395" s="11" t="s">
        <v>768</v>
      </c>
      <c r="C395" s="11" t="s">
        <v>1</v>
      </c>
      <c r="D395" s="11" t="str">
        <f t="shared" si="15"/>
        <v>INSERT INTO ESC_DICIONARIO(CODIGO,CODIGO_CHAR,TIPO) VALUES (394,'TROCA_VALIDATE_INTERVALO_REMUNERADO_INVALIDO_CONTR','E');</v>
      </c>
      <c r="E395" s="8">
        <v>42404</v>
      </c>
      <c r="F395" s="16"/>
      <c r="G395" s="10" t="s">
        <v>1399</v>
      </c>
      <c r="H395" s="8">
        <v>42439</v>
      </c>
      <c r="I395" s="10" t="s">
        <v>1399</v>
      </c>
    </row>
    <row r="396" spans="1:9" x14ac:dyDescent="0.2">
      <c r="A396" s="35">
        <f t="shared" si="12"/>
        <v>395</v>
      </c>
      <c r="B396" s="11" t="s">
        <v>769</v>
      </c>
      <c r="C396" s="11" t="s">
        <v>1</v>
      </c>
      <c r="D396" s="11" t="str">
        <f t="shared" ref="D396" si="16">"INSERT INTO " &amp; $D$1&amp;"("&amp;$A$1&amp;","&amp;$B$1&amp;","&amp;$C$1&amp;") VALUES ("&amp;A396&amp;",'"&amp;B396&amp;"','"&amp;C396&amp;"');"</f>
        <v>INSERT INTO ESC_DICIONARIO(CODIGO,CODIGO_CHAR,TIPO) VALUES (395,'TROCA_VALIDATE_INTERVALO_DURACAO_INVALIDO_CONTR','E');</v>
      </c>
      <c r="E396" s="8">
        <v>42404</v>
      </c>
      <c r="F396" s="16"/>
      <c r="G396" s="10" t="s">
        <v>1399</v>
      </c>
      <c r="H396" s="8">
        <v>42439</v>
      </c>
      <c r="I396" s="10" t="s">
        <v>1399</v>
      </c>
    </row>
    <row r="397" spans="1:9" x14ac:dyDescent="0.2">
      <c r="A397" s="35">
        <f t="shared" si="12"/>
        <v>396</v>
      </c>
      <c r="B397" s="17" t="s">
        <v>770</v>
      </c>
      <c r="C397" s="11" t="s">
        <v>70</v>
      </c>
      <c r="D397" s="11" t="str">
        <f t="shared" ref="D397" si="17">"INSERT INTO " &amp; $D$1&amp;"("&amp;$A$1&amp;","&amp;$B$1&amp;","&amp;$C$1&amp;") VALUES ("&amp;A397&amp;",'"&amp;B397&amp;"','"&amp;C397&amp;"');"</f>
        <v>INSERT INTO ESC_DICIONARIO(CODIGO,CODIGO_CHAR,TIPO) VALUES (396,'TROCA_NRO_DIAS_TRAB_SEMANA_LIMITES','Q');</v>
      </c>
      <c r="E397" s="8">
        <v>42404</v>
      </c>
      <c r="F397" s="9"/>
      <c r="G397" s="10" t="s">
        <v>1399</v>
      </c>
      <c r="H397" s="8">
        <v>42439</v>
      </c>
      <c r="I397" s="10" t="s">
        <v>1399</v>
      </c>
    </row>
    <row r="398" spans="1:9" x14ac:dyDescent="0.2">
      <c r="A398" s="35">
        <f t="shared" si="12"/>
        <v>397</v>
      </c>
      <c r="B398" s="17" t="s">
        <v>771</v>
      </c>
      <c r="C398" s="11" t="s">
        <v>70</v>
      </c>
      <c r="D398" s="11" t="str">
        <f t="shared" ref="D398:D400" si="18">"INSERT INTO " &amp; $D$1&amp;"("&amp;$A$1&amp;","&amp;$B$1&amp;","&amp;$C$1&amp;") VALUES ("&amp;A398&amp;",'"&amp;B398&amp;"','"&amp;C398&amp;"');"</f>
        <v>INSERT INTO ESC_DICIONARIO(CODIGO,CODIGO_CHAR,TIPO) VALUES (397,'TROCA_NRO_DIAS_TRAB_SEMANA_FOLGAS_MAX','Q');</v>
      </c>
      <c r="E398" s="8">
        <v>42404</v>
      </c>
      <c r="F398" s="9"/>
      <c r="G398" s="10" t="s">
        <v>1399</v>
      </c>
      <c r="H398" s="8">
        <v>42439</v>
      </c>
      <c r="I398" s="10" t="s">
        <v>1399</v>
      </c>
    </row>
    <row r="399" spans="1:9" x14ac:dyDescent="0.2">
      <c r="A399" s="35">
        <f t="shared" si="12"/>
        <v>398</v>
      </c>
      <c r="B399" s="17" t="s">
        <v>772</v>
      </c>
      <c r="C399" s="11" t="s">
        <v>70</v>
      </c>
      <c r="D399" s="11" t="str">
        <f t="shared" si="18"/>
        <v>INSERT INTO ESC_DICIONARIO(CODIGO,CODIGO_CHAR,TIPO) VALUES (398,'TROCA_NRO_DIAS_TRAB_SEMANA_FOLGAS_MIN','Q');</v>
      </c>
      <c r="E399" s="8">
        <v>42404</v>
      </c>
      <c r="F399" s="9"/>
      <c r="G399" s="10" t="s">
        <v>1399</v>
      </c>
      <c r="H399" s="8">
        <v>42439</v>
      </c>
      <c r="I399" s="10" t="s">
        <v>1399</v>
      </c>
    </row>
    <row r="400" spans="1:9" x14ac:dyDescent="0.2">
      <c r="A400" s="34">
        <f t="shared" si="12"/>
        <v>399</v>
      </c>
      <c r="B400" s="6" t="s">
        <v>782</v>
      </c>
      <c r="C400" s="6" t="s">
        <v>319</v>
      </c>
      <c r="D400" s="7" t="str">
        <f t="shared" si="18"/>
        <v>INSERT INTO ESC_DICIONARIO(CODIGO,CODIGO_CHAR,TIPO) VALUES (399,'PROCESSO_ESCALA','D');</v>
      </c>
      <c r="E400" s="8">
        <v>42404</v>
      </c>
      <c r="F400" s="9"/>
      <c r="G400" s="10" t="s">
        <v>1399</v>
      </c>
      <c r="H400" s="8">
        <v>42439</v>
      </c>
      <c r="I400" s="10" t="s">
        <v>1399</v>
      </c>
    </row>
    <row r="401" spans="1:9" x14ac:dyDescent="0.2">
      <c r="A401" s="34">
        <f t="shared" si="12"/>
        <v>400</v>
      </c>
      <c r="B401" s="6" t="s">
        <v>783</v>
      </c>
      <c r="C401" s="6" t="s">
        <v>319</v>
      </c>
      <c r="D401" s="7" t="str">
        <f t="shared" ref="D401" si="19">"INSERT INTO " &amp; $D$1&amp;"("&amp;$A$1&amp;","&amp;$B$1&amp;","&amp;$C$1&amp;") VALUES ("&amp;A401&amp;",'"&amp;B401&amp;"','"&amp;C401&amp;"');"</f>
        <v>INSERT INTO ESC_DICIONARIO(CODIGO,CODIGO_CHAR,TIPO) VALUES (400,'PROCESSO_ESTIMATIVA','D');</v>
      </c>
      <c r="E401" s="8">
        <v>42404</v>
      </c>
      <c r="F401" s="9"/>
      <c r="G401" s="10" t="s">
        <v>1399</v>
      </c>
      <c r="H401" s="8">
        <v>42439</v>
      </c>
      <c r="I401" s="10" t="s">
        <v>1399</v>
      </c>
    </row>
    <row r="402" spans="1:9" x14ac:dyDescent="0.2">
      <c r="A402" s="34">
        <f t="shared" si="12"/>
        <v>401</v>
      </c>
      <c r="B402" s="6" t="s">
        <v>787</v>
      </c>
      <c r="C402" s="6" t="s">
        <v>1</v>
      </c>
      <c r="D402" s="7" t="str">
        <f t="shared" ref="D402" si="20">"INSERT INTO " &amp; $D$1&amp;"("&amp;$A$1&amp;","&amp;$B$1&amp;","&amp;$C$1&amp;") VALUES ("&amp;A402&amp;",'"&amp;B402&amp;"','"&amp;C402&amp;"');"</f>
        <v>INSERT INTO ESC_DICIONARIO(CODIGO,CODIGO_CHAR,TIPO) VALUES (401,'CICLO_MAX_NROSEMANAS','E');</v>
      </c>
      <c r="E402" s="8">
        <v>42404</v>
      </c>
      <c r="F402" s="9"/>
      <c r="G402" s="10" t="s">
        <v>1399</v>
      </c>
      <c r="H402" s="8">
        <v>42439</v>
      </c>
      <c r="I402" s="10" t="s">
        <v>1399</v>
      </c>
    </row>
    <row r="403" spans="1:9" x14ac:dyDescent="0.2">
      <c r="A403" s="34">
        <f t="shared" si="12"/>
        <v>402</v>
      </c>
      <c r="B403" s="6" t="s">
        <v>789</v>
      </c>
      <c r="C403" s="6" t="s">
        <v>70</v>
      </c>
      <c r="D403" s="7" t="str">
        <f t="shared" ref="D403:D405" si="21">"INSERT INTO " &amp; $D$1&amp;"("&amp;$A$1&amp;","&amp;$B$1&amp;","&amp;$C$1&amp;") VALUES ("&amp;A403&amp;",'"&amp;B403&amp;"','"&amp;C403&amp;"');"</f>
        <v>INSERT INTO ESC_DICIONARIO(CODIGO,CODIGO_CHAR,TIPO) VALUES (402,'TROCA_VALIDA_POLIVALENCIA','Q');</v>
      </c>
      <c r="E403" s="8">
        <v>42404</v>
      </c>
      <c r="F403" s="9"/>
      <c r="G403" s="10" t="s">
        <v>1399</v>
      </c>
      <c r="H403" s="8">
        <v>42439</v>
      </c>
      <c r="I403" s="10" t="s">
        <v>1399</v>
      </c>
    </row>
    <row r="404" spans="1:9" x14ac:dyDescent="0.2">
      <c r="A404" s="34">
        <f t="shared" si="12"/>
        <v>403</v>
      </c>
      <c r="B404" s="6" t="s">
        <v>792</v>
      </c>
      <c r="C404" s="6" t="s">
        <v>1</v>
      </c>
      <c r="D404" s="7" t="str">
        <f t="shared" si="21"/>
        <v>INSERT INTO ESC_DICIONARIO(CODIGO,CODIGO_CHAR,TIPO) VALUES (403,'EXISTE_PROCESSO_GRU_EXCLUSAO_CANCELADA','E');</v>
      </c>
      <c r="E404" s="8">
        <v>42404</v>
      </c>
      <c r="F404" s="9"/>
      <c r="G404" s="10" t="s">
        <v>1399</v>
      </c>
      <c r="H404" s="8">
        <v>42439</v>
      </c>
      <c r="I404" s="10" t="s">
        <v>1399</v>
      </c>
    </row>
    <row r="405" spans="1:9" x14ac:dyDescent="0.2">
      <c r="A405" s="34">
        <f t="shared" si="12"/>
        <v>404</v>
      </c>
      <c r="B405" s="6" t="s">
        <v>791</v>
      </c>
      <c r="C405" s="6" t="s">
        <v>1</v>
      </c>
      <c r="D405" s="7" t="str">
        <f t="shared" si="21"/>
        <v>INSERT INTO ESC_DICIONARIO(CODIGO,CODIGO_CHAR,TIPO) VALUES (404,'DIAS_SEMANA_INSUFICIENTES_CARGA','E');</v>
      </c>
      <c r="E405" s="8">
        <v>42404</v>
      </c>
      <c r="F405" s="9"/>
      <c r="G405" s="10" t="s">
        <v>1399</v>
      </c>
      <c r="H405" s="8">
        <v>42439</v>
      </c>
      <c r="I405" s="10" t="s">
        <v>1399</v>
      </c>
    </row>
    <row r="406" spans="1:9" x14ac:dyDescent="0.2">
      <c r="A406" s="34">
        <f t="shared" si="12"/>
        <v>405</v>
      </c>
      <c r="B406" s="6" t="s">
        <v>1179</v>
      </c>
      <c r="C406" s="6" t="s">
        <v>70</v>
      </c>
      <c r="D406" s="7" t="str">
        <f t="shared" ref="D406" si="22">"INSERT INTO " &amp; $D$1&amp;"("&amp;$A$1&amp;","&amp;$B$1&amp;","&amp;$C$1&amp;") VALUES ("&amp;A406&amp;",'"&amp;B406&amp;"','"&amp;C406&amp;"');"</f>
        <v>INSERT INTO ESC_DICIONARIO(CODIGO,CODIGO_CHAR,TIPO) VALUES (405,'TROCA_VALIDA_POSTO_SERVICO','Q');</v>
      </c>
      <c r="E406" s="8">
        <v>42404</v>
      </c>
      <c r="F406" s="9"/>
      <c r="G406" s="10" t="s">
        <v>1399</v>
      </c>
      <c r="H406" s="8">
        <v>42439</v>
      </c>
      <c r="I406" s="10"/>
    </row>
    <row r="407" spans="1:9" x14ac:dyDescent="0.2">
      <c r="A407" s="34">
        <f t="shared" si="12"/>
        <v>406</v>
      </c>
      <c r="B407" s="6" t="s">
        <v>1182</v>
      </c>
      <c r="C407" s="6" t="s">
        <v>330</v>
      </c>
      <c r="D407" s="7" t="str">
        <f t="shared" ref="D407" si="23">"INSERT INTO " &amp; $D$1&amp;"("&amp;$A$1&amp;","&amp;$B$1&amp;","&amp;$C$1&amp;") VALUES ("&amp;A407&amp;",'"&amp;B407&amp;"','"&amp;C407&amp;"');"</f>
        <v>INSERT INTO ESC_DICIONARIO(CODIGO,CODIGO_CHAR,TIPO) VALUES (406,'COPIA_FAIXA_HORARIO_SEM_DADOS','A');</v>
      </c>
      <c r="E407" s="8">
        <v>42404</v>
      </c>
      <c r="F407" s="9"/>
      <c r="G407" s="10" t="s">
        <v>1399</v>
      </c>
      <c r="H407" s="8">
        <v>42439</v>
      </c>
      <c r="I407" s="10" t="s">
        <v>1399</v>
      </c>
    </row>
    <row r="408" spans="1:9" x14ac:dyDescent="0.2">
      <c r="A408" s="34">
        <f t="shared" si="12"/>
        <v>407</v>
      </c>
      <c r="B408" s="6" t="s">
        <v>1183</v>
      </c>
      <c r="C408" s="6" t="s">
        <v>1</v>
      </c>
      <c r="D408" s="7" t="str">
        <f t="shared" ref="D408" si="24">"INSERT INTO " &amp; $D$1&amp;"("&amp;$A$1&amp;","&amp;$B$1&amp;","&amp;$C$1&amp;") VALUES ("&amp;A408&amp;",'"&amp;B408&amp;"','"&amp;C408&amp;"');"</f>
        <v>INSERT INTO ESC_DICIONARIO(CODIGO,CODIGO_CHAR,TIPO) VALUES (407,'PRIORIDADE_MENOR_INEXISTENTE','E');</v>
      </c>
      <c r="E408" s="8">
        <v>42404</v>
      </c>
      <c r="F408" s="9"/>
      <c r="G408" s="10" t="s">
        <v>1399</v>
      </c>
      <c r="H408" s="8">
        <v>42439</v>
      </c>
      <c r="I408" s="10" t="s">
        <v>1399</v>
      </c>
    </row>
    <row r="409" spans="1:9" x14ac:dyDescent="0.2">
      <c r="A409" s="34">
        <f t="shared" si="12"/>
        <v>408</v>
      </c>
      <c r="B409" s="6" t="s">
        <v>1188</v>
      </c>
      <c r="C409" s="6" t="s">
        <v>1</v>
      </c>
      <c r="D409" s="7" t="str">
        <f t="shared" ref="D409:D410" si="25">"INSERT INTO " &amp; $D$1&amp;"("&amp;$A$1&amp;","&amp;$B$1&amp;","&amp;$C$1&amp;") VALUES ("&amp;A409&amp;",'"&amp;B409&amp;"','"&amp;C409&amp;"');"</f>
        <v>INSERT INTO ESC_DICIONARIO(CODIGO,CODIGO_CHAR,TIPO) VALUES (408,'TIPO_POSTO_PRIORIDADE_EXISTENTE','E');</v>
      </c>
      <c r="E409" s="8">
        <v>42404</v>
      </c>
      <c r="F409" s="9"/>
      <c r="G409" s="10" t="s">
        <v>1399</v>
      </c>
      <c r="H409" s="8">
        <v>42439</v>
      </c>
      <c r="I409" s="10" t="s">
        <v>1399</v>
      </c>
    </row>
    <row r="410" spans="1:9" x14ac:dyDescent="0.2">
      <c r="A410" s="34">
        <f t="shared" si="12"/>
        <v>409</v>
      </c>
      <c r="B410" s="6" t="s">
        <v>1191</v>
      </c>
      <c r="C410" s="6" t="s">
        <v>1</v>
      </c>
      <c r="D410" s="7" t="str">
        <f t="shared" si="25"/>
        <v>INSERT INTO ESC_DICIONARIO(CODIGO,CODIGO_CHAR,TIPO) VALUES (409,'GRUPO_ADAPTABILIDADE_INVALIDA','E');</v>
      </c>
      <c r="E410" s="8">
        <v>42404</v>
      </c>
      <c r="F410" s="9"/>
      <c r="G410" s="10" t="s">
        <v>1399</v>
      </c>
      <c r="H410" s="8">
        <v>42439</v>
      </c>
      <c r="I410" s="10" t="s">
        <v>1399</v>
      </c>
    </row>
    <row r="411" spans="1:9" x14ac:dyDescent="0.2">
      <c r="A411" s="34">
        <f t="shared" si="12"/>
        <v>410</v>
      </c>
      <c r="B411" s="6" t="s">
        <v>1192</v>
      </c>
      <c r="C411" s="6" t="s">
        <v>1</v>
      </c>
      <c r="D411" s="7" t="str">
        <f t="shared" ref="D411:D417" si="26">"INSERT INTO " &amp; $D$1&amp;"("&amp;$A$1&amp;","&amp;$B$1&amp;","&amp;$C$1&amp;") VALUES ("&amp;A411&amp;",'"&amp;B411&amp;"','"&amp;C411&amp;"');"</f>
        <v>INSERT INTO ESC_DICIONARIO(CODIGO,CODIGO_CHAR,TIPO) VALUES (410,'ACESSO_INVALIDO','E');</v>
      </c>
      <c r="E411" s="8">
        <v>42404</v>
      </c>
      <c r="F411" s="9"/>
      <c r="G411" s="10" t="s">
        <v>1399</v>
      </c>
      <c r="H411" s="8">
        <v>42439</v>
      </c>
      <c r="I411" s="10" t="s">
        <v>1399</v>
      </c>
    </row>
    <row r="412" spans="1:9" x14ac:dyDescent="0.2">
      <c r="A412" s="34">
        <f t="shared" si="12"/>
        <v>411</v>
      </c>
      <c r="B412" s="6" t="s">
        <v>1195</v>
      </c>
      <c r="C412" s="6" t="s">
        <v>1</v>
      </c>
      <c r="D412" s="7" t="str">
        <f t="shared" si="26"/>
        <v>INSERT INTO ESC_DICIONARIO(CODIGO,CODIGO_CHAR,TIPO) VALUES (411,'ISENCAO_HORARIO_SIGLA','E');</v>
      </c>
      <c r="E412" s="8">
        <v>42404</v>
      </c>
      <c r="F412" s="9"/>
      <c r="G412" s="10" t="s">
        <v>1399</v>
      </c>
      <c r="H412" s="8">
        <v>42439</v>
      </c>
      <c r="I412" s="10" t="s">
        <v>1399</v>
      </c>
    </row>
    <row r="413" spans="1:9" x14ac:dyDescent="0.2">
      <c r="A413" s="34">
        <f t="shared" si="12"/>
        <v>412</v>
      </c>
      <c r="B413" s="6" t="s">
        <v>1197</v>
      </c>
      <c r="C413" s="6" t="s">
        <v>1</v>
      </c>
      <c r="D413" s="7" t="str">
        <f t="shared" si="26"/>
        <v>INSERT INTO ESC_DICIONARIO(CODIGO,CODIGO_CHAR,TIPO) VALUES (412,'UNIDADE_GRUPO_ADAPT_MAIOR','E');</v>
      </c>
      <c r="E413" s="8">
        <v>42404</v>
      </c>
      <c r="F413" s="9"/>
      <c r="G413" s="10" t="s">
        <v>1399</v>
      </c>
      <c r="H413" s="8">
        <v>42439</v>
      </c>
      <c r="I413" s="10" t="s">
        <v>1399</v>
      </c>
    </row>
    <row r="414" spans="1:9" x14ac:dyDescent="0.2">
      <c r="A414" s="34">
        <f t="shared" si="12"/>
        <v>413</v>
      </c>
      <c r="B414" s="6" t="s">
        <v>1200</v>
      </c>
      <c r="C414" s="6" t="s">
        <v>1</v>
      </c>
      <c r="D414" s="7" t="str">
        <f t="shared" si="26"/>
        <v>INSERT INTO ESC_DICIONARIO(CODIGO,CODIGO_CHAR,TIPO) VALUES (413,'EXISTE_PROCESSO_COL_EXCLUSAO_CANCELADA','E');</v>
      </c>
      <c r="E414" s="8">
        <v>42404</v>
      </c>
      <c r="F414" s="9"/>
      <c r="G414" s="10" t="s">
        <v>1399</v>
      </c>
      <c r="H414" s="8">
        <v>42439</v>
      </c>
      <c r="I414" s="10" t="s">
        <v>1399</v>
      </c>
    </row>
    <row r="415" spans="1:9" x14ac:dyDescent="0.2">
      <c r="A415" s="34">
        <f t="shared" si="12"/>
        <v>414</v>
      </c>
      <c r="B415" s="6" t="s">
        <v>1203</v>
      </c>
      <c r="C415" s="6" t="s">
        <v>1</v>
      </c>
      <c r="D415" s="7" t="str">
        <f t="shared" si="26"/>
        <v>INSERT INTO ESC_DICIONARIO(CODIGO,CODIGO_CHAR,TIPO) VALUES (414,'FAIXA_HORAS_EXCEDEM_MAX','E');</v>
      </c>
      <c r="E415" s="8">
        <v>42404</v>
      </c>
      <c r="F415" s="9"/>
      <c r="G415" s="10" t="s">
        <v>1399</v>
      </c>
      <c r="H415" s="8">
        <v>42439</v>
      </c>
      <c r="I415" s="10" t="s">
        <v>1399</v>
      </c>
    </row>
    <row r="416" spans="1:9" x14ac:dyDescent="0.2">
      <c r="A416" s="34">
        <f t="shared" si="12"/>
        <v>415</v>
      </c>
      <c r="B416" s="11" t="s">
        <v>1206</v>
      </c>
      <c r="C416" s="6" t="s">
        <v>1</v>
      </c>
      <c r="D416" s="7" t="str">
        <f t="shared" si="26"/>
        <v>INSERT INTO ESC_DICIONARIO(CODIGO,CODIGO_CHAR,TIPO) VALUES (415,'DATA_ADMISSAO_NULO','E');</v>
      </c>
      <c r="E416" s="8">
        <v>42404</v>
      </c>
      <c r="F416" s="9"/>
      <c r="G416" s="10" t="s">
        <v>1399</v>
      </c>
      <c r="H416" s="8">
        <v>42439</v>
      </c>
      <c r="I416" s="10" t="s">
        <v>1399</v>
      </c>
    </row>
    <row r="417" spans="1:9" x14ac:dyDescent="0.2">
      <c r="A417" s="34">
        <f t="shared" si="12"/>
        <v>416</v>
      </c>
      <c r="B417" s="11" t="s">
        <v>1207</v>
      </c>
      <c r="C417" s="6" t="s">
        <v>1</v>
      </c>
      <c r="D417" s="7" t="str">
        <f t="shared" si="26"/>
        <v>INSERT INTO ESC_DICIONARIO(CODIGO,CODIGO_CHAR,TIPO) VALUES (416,'DATA_DEMISSAO_MENOR_DATA_ADMISSAO','E');</v>
      </c>
      <c r="E417" s="8">
        <v>42404</v>
      </c>
      <c r="F417" s="9"/>
      <c r="G417" s="10" t="s">
        <v>1399</v>
      </c>
      <c r="H417" s="8">
        <v>42439</v>
      </c>
      <c r="I417" s="10" t="s">
        <v>1399</v>
      </c>
    </row>
    <row r="418" spans="1:9" x14ac:dyDescent="0.2">
      <c r="A418" s="34">
        <f t="shared" si="12"/>
        <v>417</v>
      </c>
      <c r="B418" s="11" t="s">
        <v>1212</v>
      </c>
      <c r="C418" s="6" t="s">
        <v>1</v>
      </c>
      <c r="D418" s="7" t="str">
        <f t="shared" ref="D418" si="27">"INSERT INTO " &amp; $D$1&amp;"("&amp;$A$1&amp;","&amp;$B$1&amp;","&amp;$C$1&amp;") VALUES ("&amp;A418&amp;",'"&amp;B418&amp;"','"&amp;C418&amp;"');"</f>
        <v>INSERT INTO ESC_DICIONARIO(CODIGO,CODIGO_CHAR,TIPO) VALUES (417,'GRUPO_MESMO_NOME','E');</v>
      </c>
      <c r="E418" s="8">
        <v>42404</v>
      </c>
      <c r="F418" s="9"/>
      <c r="G418" s="10" t="s">
        <v>1399</v>
      </c>
      <c r="H418" s="8">
        <v>42439</v>
      </c>
      <c r="I418" s="10" t="s">
        <v>1399</v>
      </c>
    </row>
    <row r="419" spans="1:9" x14ac:dyDescent="0.2">
      <c r="A419" s="34">
        <f t="shared" si="12"/>
        <v>418</v>
      </c>
      <c r="B419" s="11" t="s">
        <v>1215</v>
      </c>
      <c r="C419" s="6" t="s">
        <v>1</v>
      </c>
      <c r="D419" s="7" t="str">
        <f t="shared" ref="D419:D420" si="28">"INSERT INTO " &amp; $D$1&amp;"("&amp;$A$1&amp;","&amp;$B$1&amp;","&amp;$C$1&amp;") VALUES ("&amp;A419&amp;",'"&amp;B419&amp;"','"&amp;C419&amp;"');"</f>
        <v>INSERT INTO ESC_DICIONARIO(CODIGO,CODIGO_CHAR,TIPO) VALUES (418,'UNIDADE_ADAPT_ZERO','E');</v>
      </c>
      <c r="E419" s="8">
        <v>42404</v>
      </c>
      <c r="F419" s="9"/>
      <c r="G419" s="10" t="s">
        <v>1399</v>
      </c>
      <c r="H419" s="8">
        <v>42439</v>
      </c>
      <c r="I419" s="10" t="s">
        <v>1399</v>
      </c>
    </row>
    <row r="420" spans="1:9" x14ac:dyDescent="0.2">
      <c r="A420" s="34">
        <f t="shared" si="12"/>
        <v>419</v>
      </c>
      <c r="B420" s="11" t="s">
        <v>1220</v>
      </c>
      <c r="C420" s="6" t="s">
        <v>319</v>
      </c>
      <c r="D420" s="7" t="str">
        <f t="shared" si="28"/>
        <v>INSERT INTO ESC_DICIONARIO(CODIGO,CODIGO_CHAR,TIPO) VALUES (419,'SEMANA_DE','D');</v>
      </c>
      <c r="E420" s="8">
        <v>42404</v>
      </c>
      <c r="F420" s="9"/>
      <c r="G420" s="10" t="s">
        <v>1399</v>
      </c>
      <c r="H420" s="8">
        <v>42439</v>
      </c>
      <c r="I420" s="10" t="s">
        <v>1399</v>
      </c>
    </row>
    <row r="421" spans="1:9" x14ac:dyDescent="0.2">
      <c r="A421" s="34">
        <f t="shared" si="12"/>
        <v>420</v>
      </c>
      <c r="B421" s="11" t="s">
        <v>1223</v>
      </c>
      <c r="C421" s="6" t="s">
        <v>1</v>
      </c>
      <c r="D421" s="7" t="str">
        <f t="shared" ref="D421" si="29">"INSERT INTO " &amp; $D$1&amp;"("&amp;$A$1&amp;","&amp;$B$1&amp;","&amp;$C$1&amp;") VALUES ("&amp;A421&amp;",'"&amp;B421&amp;"','"&amp;C421&amp;"');"</f>
        <v>INSERT INTO ESC_DICIONARIO(CODIGO,CODIGO_CHAR,TIPO) VALUES (420,'TROCA_MESMO_HORARIO','E');</v>
      </c>
      <c r="E421" s="8">
        <v>42404</v>
      </c>
      <c r="F421" s="9"/>
      <c r="G421" s="10" t="s">
        <v>1399</v>
      </c>
      <c r="H421" s="8">
        <v>42439</v>
      </c>
      <c r="I421" s="10" t="s">
        <v>1399</v>
      </c>
    </row>
    <row r="422" spans="1:9" x14ac:dyDescent="0.2">
      <c r="A422" s="34">
        <f t="shared" si="12"/>
        <v>421</v>
      </c>
      <c r="B422" s="11" t="s">
        <v>1226</v>
      </c>
      <c r="C422" s="6" t="s">
        <v>330</v>
      </c>
      <c r="D422" s="7" t="str">
        <f t="shared" ref="D422" si="30">"INSERT INTO " &amp; $D$1&amp;"("&amp;$A$1&amp;","&amp;$B$1&amp;","&amp;$C$1&amp;") VALUES ("&amp;A422&amp;",'"&amp;B422&amp;"','"&amp;C422&amp;"');"</f>
        <v>INSERT INTO ESC_DICIONARIO(CODIGO,CODIGO_CHAR,TIPO) VALUES (421,'COPIA_ESTIMATIVA_SEM_DADOS','A');</v>
      </c>
      <c r="E422" s="8">
        <v>42404</v>
      </c>
      <c r="F422" s="9"/>
      <c r="G422" s="10" t="s">
        <v>1399</v>
      </c>
      <c r="H422" s="8">
        <v>42439</v>
      </c>
      <c r="I422" s="10" t="s">
        <v>1399</v>
      </c>
    </row>
    <row r="423" spans="1:9" x14ac:dyDescent="0.2">
      <c r="A423" s="34">
        <f t="shared" si="12"/>
        <v>422</v>
      </c>
      <c r="B423" s="11" t="s">
        <v>1231</v>
      </c>
      <c r="C423" s="6" t="s">
        <v>330</v>
      </c>
      <c r="D423" s="7" t="str">
        <f t="shared" ref="D423" si="31">"INSERT INTO " &amp; $D$1&amp;"("&amp;$A$1&amp;","&amp;$B$1&amp;","&amp;$C$1&amp;") VALUES ("&amp;A423&amp;",'"&amp;B423&amp;"','"&amp;C423&amp;"');"</f>
        <v>INSERT INTO ESC_DICIONARIO(CODIGO,CODIGO_CHAR,TIPO) VALUES (422,'SEM_MATRICULA','A');</v>
      </c>
      <c r="E423" s="8">
        <v>42404</v>
      </c>
      <c r="F423" s="9"/>
      <c r="G423" s="10" t="s">
        <v>1399</v>
      </c>
      <c r="H423" s="8">
        <v>42439</v>
      </c>
      <c r="I423" s="10" t="s">
        <v>1399</v>
      </c>
    </row>
    <row r="424" spans="1:9" x14ac:dyDescent="0.2">
      <c r="A424" s="34">
        <f t="shared" si="12"/>
        <v>423</v>
      </c>
      <c r="B424" s="11" t="s">
        <v>1232</v>
      </c>
      <c r="C424" s="6" t="s">
        <v>1</v>
      </c>
      <c r="D424" s="7" t="str">
        <f t="shared" ref="D424" si="32">"INSERT INTO " &amp; $D$1&amp;"("&amp;$A$1&amp;","&amp;$B$1&amp;","&amp;$C$1&amp;") VALUES ("&amp;A424&amp;",'"&amp;B424&amp;"','"&amp;C424&amp;"');"</f>
        <v>INSERT INTO ESC_DICIONARIO(CODIGO,CODIGO_CHAR,TIPO) VALUES (423,'PAIS_NULO','E');</v>
      </c>
      <c r="E424" s="8">
        <v>42404</v>
      </c>
      <c r="F424" s="9"/>
      <c r="G424" s="10" t="s">
        <v>1399</v>
      </c>
      <c r="H424" s="8">
        <v>42439</v>
      </c>
      <c r="I424" s="10" t="s">
        <v>1399</v>
      </c>
    </row>
    <row r="425" spans="1:9" x14ac:dyDescent="0.2">
      <c r="A425" s="34">
        <f t="shared" si="12"/>
        <v>424</v>
      </c>
      <c r="B425" s="11" t="s">
        <v>1235</v>
      </c>
      <c r="C425" s="6" t="s">
        <v>1</v>
      </c>
      <c r="D425" s="7" t="str">
        <f t="shared" ref="D425" si="33">"INSERT INTO " &amp; $D$1&amp;"("&amp;$A$1&amp;","&amp;$B$1&amp;","&amp;$C$1&amp;") VALUES ("&amp;A425&amp;",'"&amp;B425&amp;"','"&amp;C425&amp;"');"</f>
        <v>INSERT INTO ESC_DICIONARIO(CODIGO,CODIGO_CHAR,TIPO) VALUES (424,'ESTADO_NULO','E');</v>
      </c>
      <c r="E425" s="8">
        <v>42404</v>
      </c>
      <c r="F425" s="9"/>
      <c r="G425" s="10" t="s">
        <v>1399</v>
      </c>
      <c r="H425" s="8">
        <v>42439</v>
      </c>
      <c r="I425" s="10" t="s">
        <v>1399</v>
      </c>
    </row>
    <row r="426" spans="1:9" x14ac:dyDescent="0.2">
      <c r="A426" s="34">
        <f t="shared" si="12"/>
        <v>425</v>
      </c>
      <c r="B426" s="11" t="s">
        <v>1234</v>
      </c>
      <c r="C426" s="6" t="s">
        <v>1</v>
      </c>
      <c r="D426" s="7" t="str">
        <f t="shared" ref="D426" si="34">"INSERT INTO " &amp; $D$1&amp;"("&amp;$A$1&amp;","&amp;$B$1&amp;","&amp;$C$1&amp;") VALUES ("&amp;A426&amp;",'"&amp;B426&amp;"','"&amp;C426&amp;"');"</f>
        <v>INSERT INTO ESC_DICIONARIO(CODIGO,CODIGO_CHAR,TIPO) VALUES (425,'CIDADE_NULO','E');</v>
      </c>
      <c r="E426" s="8">
        <v>42404</v>
      </c>
      <c r="F426" s="9"/>
      <c r="G426" s="10" t="s">
        <v>1399</v>
      </c>
      <c r="H426" s="8">
        <v>42439</v>
      </c>
      <c r="I426" s="10" t="s">
        <v>1399</v>
      </c>
    </row>
    <row r="427" spans="1:9" x14ac:dyDescent="0.2">
      <c r="A427" s="34">
        <f t="shared" si="12"/>
        <v>426</v>
      </c>
      <c r="B427" s="11" t="s">
        <v>1242</v>
      </c>
      <c r="C427" s="6" t="s">
        <v>1</v>
      </c>
      <c r="D427" s="7" t="str">
        <f t="shared" ref="D427" si="35">"INSERT INTO " &amp; $D$1&amp;"("&amp;$A$1&amp;","&amp;$B$1&amp;","&amp;$C$1&amp;") VALUES ("&amp;A427&amp;",'"&amp;B427&amp;"','"&amp;C427&amp;"');"</f>
        <v>INSERT INTO ESC_DICIONARIO(CODIGO,CODIGO_CHAR,TIPO) VALUES (426,'FERIADO_REPETIDO_PAIS','E');</v>
      </c>
      <c r="E427" s="8">
        <v>42404</v>
      </c>
      <c r="F427" s="9"/>
      <c r="G427" s="10" t="s">
        <v>1399</v>
      </c>
      <c r="H427" s="8">
        <v>42439</v>
      </c>
      <c r="I427" s="10" t="s">
        <v>1399</v>
      </c>
    </row>
    <row r="428" spans="1:9" x14ac:dyDescent="0.2">
      <c r="A428" s="34">
        <f t="shared" si="12"/>
        <v>427</v>
      </c>
      <c r="B428" s="11" t="s">
        <v>1243</v>
      </c>
      <c r="C428" s="6" t="s">
        <v>1</v>
      </c>
      <c r="D428" s="7" t="str">
        <f t="shared" ref="D428:D429" si="36">"INSERT INTO " &amp; $D$1&amp;"("&amp;$A$1&amp;","&amp;$B$1&amp;","&amp;$C$1&amp;") VALUES ("&amp;A428&amp;",'"&amp;B428&amp;"','"&amp;C428&amp;"');"</f>
        <v>INSERT INTO ESC_DICIONARIO(CODIGO,CODIGO_CHAR,TIPO) VALUES (427,'FERIADO_REPETIDO_ESTADO','E');</v>
      </c>
      <c r="E428" s="8">
        <v>42404</v>
      </c>
      <c r="F428" s="9"/>
      <c r="G428" s="10" t="s">
        <v>1399</v>
      </c>
      <c r="H428" s="8">
        <v>42439</v>
      </c>
      <c r="I428" s="10" t="s">
        <v>1399</v>
      </c>
    </row>
    <row r="429" spans="1:9" x14ac:dyDescent="0.2">
      <c r="A429" s="34">
        <f t="shared" si="12"/>
        <v>428</v>
      </c>
      <c r="B429" s="11" t="s">
        <v>1244</v>
      </c>
      <c r="C429" s="6" t="s">
        <v>1</v>
      </c>
      <c r="D429" s="7" t="str">
        <f t="shared" si="36"/>
        <v>INSERT INTO ESC_DICIONARIO(CODIGO,CODIGO_CHAR,TIPO) VALUES (428,'FERIADO_REPETIDO_CIDADE','E');</v>
      </c>
      <c r="E429" s="8">
        <v>42404</v>
      </c>
      <c r="F429" s="9"/>
      <c r="G429" s="10" t="s">
        <v>1399</v>
      </c>
      <c r="H429" s="8">
        <v>42439</v>
      </c>
      <c r="I429" s="10" t="s">
        <v>1399</v>
      </c>
    </row>
    <row r="430" spans="1:9" x14ac:dyDescent="0.2">
      <c r="A430" s="34">
        <f t="shared" si="12"/>
        <v>429</v>
      </c>
      <c r="B430" s="11" t="s">
        <v>1251</v>
      </c>
      <c r="C430" s="6" t="s">
        <v>1</v>
      </c>
      <c r="D430" s="7" t="str">
        <f t="shared" ref="D430" si="37">"INSERT INTO " &amp; $D$1&amp;"("&amp;$A$1&amp;","&amp;$B$1&amp;","&amp;$C$1&amp;") VALUES ("&amp;A430&amp;",'"&amp;B430&amp;"','"&amp;C430&amp;"');"</f>
        <v>INSERT INTO ESC_DICIONARIO(CODIGO,CODIGO_CHAR,TIPO) VALUES (429,'TIPO_POSTO_NAO_POLIVALENCIA','E');</v>
      </c>
      <c r="E430" s="8">
        <v>42404</v>
      </c>
      <c r="F430" s="9"/>
      <c r="G430" s="10" t="s">
        <v>1399</v>
      </c>
      <c r="H430" s="8">
        <v>42439</v>
      </c>
      <c r="I430" s="10" t="s">
        <v>1399</v>
      </c>
    </row>
    <row r="431" spans="1:9" x14ac:dyDescent="0.2">
      <c r="A431" s="34">
        <f t="shared" si="12"/>
        <v>430</v>
      </c>
      <c r="B431" s="11" t="s">
        <v>1256</v>
      </c>
      <c r="C431" s="6" t="s">
        <v>1</v>
      </c>
      <c r="D431" s="7" t="str">
        <f t="shared" ref="D431" si="38">"INSERT INTO " &amp; $D$1&amp;"("&amp;$A$1&amp;","&amp;$B$1&amp;","&amp;$C$1&amp;") VALUES ("&amp;A431&amp;",'"&amp;B431&amp;"','"&amp;C431&amp;"');"</f>
        <v>INSERT INTO ESC_DICIONARIO(CODIGO,CODIGO_CHAR,TIPO) VALUES (430,'TIPO_POSTO_TEM_COLAB_POLI','E');</v>
      </c>
      <c r="E431" s="8">
        <v>42404</v>
      </c>
      <c r="F431" s="9"/>
      <c r="G431" s="10" t="s">
        <v>1399</v>
      </c>
      <c r="H431" s="8">
        <v>42439</v>
      </c>
      <c r="I431" s="10" t="s">
        <v>1399</v>
      </c>
    </row>
    <row r="432" spans="1:9" x14ac:dyDescent="0.2">
      <c r="A432" s="34">
        <f t="shared" si="12"/>
        <v>431</v>
      </c>
      <c r="B432" s="11" t="s">
        <v>1257</v>
      </c>
      <c r="C432" s="6" t="s">
        <v>1</v>
      </c>
      <c r="D432" s="7" t="str">
        <f t="shared" ref="D432" si="39">"INSERT INTO " &amp; $D$1&amp;"("&amp;$A$1&amp;","&amp;$B$1&amp;","&amp;$C$1&amp;") VALUES ("&amp;A432&amp;",'"&amp;B432&amp;"','"&amp;C432&amp;"');"</f>
        <v>INSERT INTO ESC_DICIONARIO(CODIGO,CODIGO_CHAR,TIPO) VALUES (431,'POLI_PRIOR_FORA_SECAO_ORIGEM','E');</v>
      </c>
      <c r="E432" s="8">
        <v>42404</v>
      </c>
      <c r="F432" s="9"/>
      <c r="G432" s="10" t="s">
        <v>1399</v>
      </c>
      <c r="H432" s="8">
        <v>42439</v>
      </c>
      <c r="I432" s="10" t="s">
        <v>1399</v>
      </c>
    </row>
    <row r="433" spans="1:9" x14ac:dyDescent="0.2">
      <c r="A433" s="34">
        <f t="shared" si="12"/>
        <v>432</v>
      </c>
      <c r="B433" s="11" t="s">
        <v>1260</v>
      </c>
      <c r="C433" s="6" t="s">
        <v>70</v>
      </c>
      <c r="D433" s="7" t="str">
        <f t="shared" ref="D433" si="40">"INSERT INTO " &amp; $D$1&amp;"("&amp;$A$1&amp;","&amp;$B$1&amp;","&amp;$C$1&amp;") VALUES ("&amp;A433&amp;",'"&amp;B433&amp;"','"&amp;C433&amp;"');"</f>
        <v>INSERT INTO ESC_DICIONARIO(CODIGO,CODIGO_CHAR,TIPO) VALUES (432,'MAX_DOMINGO_TRABALHO_CONSECUTIVOS_INVALIDO','Q');</v>
      </c>
      <c r="E433" s="8">
        <v>42404</v>
      </c>
      <c r="F433" s="9"/>
      <c r="G433" s="10" t="s">
        <v>1399</v>
      </c>
      <c r="H433" s="8">
        <v>42439</v>
      </c>
      <c r="I433" s="10" t="s">
        <v>1399</v>
      </c>
    </row>
    <row r="434" spans="1:9" x14ac:dyDescent="0.2">
      <c r="A434" s="34">
        <f t="shared" si="12"/>
        <v>433</v>
      </c>
      <c r="B434" s="11" t="s">
        <v>1264</v>
      </c>
      <c r="C434" s="6" t="s">
        <v>1</v>
      </c>
      <c r="D434" s="7" t="str">
        <f t="shared" ref="D434:D436" si="41">"INSERT INTO " &amp; $D$1&amp;"("&amp;$A$1&amp;","&amp;$B$1&amp;","&amp;$C$1&amp;") VALUES ("&amp;A434&amp;",'"&amp;B434&amp;"','"&amp;C434&amp;"');"</f>
        <v>INSERT INTO ESC_DICIONARIO(CODIGO,CODIGO_CHAR,TIPO) VALUES (433,'HORAS_ANTES_INTERVALO_INVALIDAS','E');</v>
      </c>
      <c r="E434" s="8">
        <v>42404</v>
      </c>
      <c r="F434" s="9"/>
      <c r="G434" s="10" t="s">
        <v>1399</v>
      </c>
      <c r="H434" s="8">
        <v>42439</v>
      </c>
      <c r="I434" s="10" t="s">
        <v>1399</v>
      </c>
    </row>
    <row r="435" spans="1:9" x14ac:dyDescent="0.2">
      <c r="A435" s="34">
        <f t="shared" si="12"/>
        <v>434</v>
      </c>
      <c r="B435" s="11" t="s">
        <v>1265</v>
      </c>
      <c r="C435" s="6" t="s">
        <v>1</v>
      </c>
      <c r="D435" s="7" t="str">
        <f t="shared" si="41"/>
        <v>INSERT INTO ESC_DICIONARIO(CODIGO,CODIGO_CHAR,TIPO) VALUES (434,'HORAS_INTERVALO_INVALIDAS','E');</v>
      </c>
      <c r="E435" s="8">
        <v>42404</v>
      </c>
      <c r="F435" s="9"/>
      <c r="G435" s="10" t="s">
        <v>1399</v>
      </c>
      <c r="H435" s="8">
        <v>42439</v>
      </c>
      <c r="I435" s="10" t="s">
        <v>1399</v>
      </c>
    </row>
    <row r="436" spans="1:9" x14ac:dyDescent="0.2">
      <c r="A436" s="34">
        <f t="shared" si="12"/>
        <v>435</v>
      </c>
      <c r="B436" s="11" t="s">
        <v>1266</v>
      </c>
      <c r="C436" s="6" t="s">
        <v>1</v>
      </c>
      <c r="D436" s="7" t="str">
        <f t="shared" si="41"/>
        <v>INSERT INTO ESC_DICIONARIO(CODIGO,CODIGO_CHAR,TIPO) VALUES (435,'TRABALHO_DIARIO_INVALIDO','E');</v>
      </c>
      <c r="E436" s="8">
        <v>42404</v>
      </c>
      <c r="F436" s="9"/>
      <c r="G436" s="10" t="s">
        <v>1399</v>
      </c>
      <c r="H436" s="8">
        <v>42439</v>
      </c>
      <c r="I436" s="10" t="s">
        <v>1399</v>
      </c>
    </row>
    <row r="437" spans="1:9" x14ac:dyDescent="0.2">
      <c r="A437" s="34">
        <f t="shared" si="12"/>
        <v>436</v>
      </c>
      <c r="B437" s="11" t="s">
        <v>1267</v>
      </c>
      <c r="C437" s="6" t="s">
        <v>1</v>
      </c>
      <c r="D437" s="7" t="str">
        <f t="shared" ref="D437:D443" si="42">"INSERT INTO " &amp; $D$1&amp;"("&amp;$A$1&amp;","&amp;$B$1&amp;","&amp;$C$1&amp;") VALUES ("&amp;A437&amp;",'"&amp;B437&amp;"','"&amp;C437&amp;"');"</f>
        <v>INSERT INTO ESC_DICIONARIO(CODIGO,CODIGO_CHAR,TIPO) VALUES (436,'HORAROS_INVALIDOS','E');</v>
      </c>
      <c r="E437" s="8">
        <v>42404</v>
      </c>
      <c r="F437" s="9"/>
      <c r="G437" s="10" t="s">
        <v>1399</v>
      </c>
      <c r="H437" s="8">
        <v>42439</v>
      </c>
      <c r="I437" s="10" t="s">
        <v>1399</v>
      </c>
    </row>
    <row r="438" spans="1:9" x14ac:dyDescent="0.2">
      <c r="A438" s="34">
        <f t="shared" si="12"/>
        <v>437</v>
      </c>
      <c r="B438" s="11" t="s">
        <v>1268</v>
      </c>
      <c r="C438" s="6" t="s">
        <v>1</v>
      </c>
      <c r="D438" s="7" t="str">
        <f t="shared" si="42"/>
        <v>INSERT INTO ESC_DICIONARIO(CODIGO,CODIGO_CHAR,TIPO) VALUES (437,'CONTRATO_VIGENTE_DIFERENTE_ESCALADO','E');</v>
      </c>
      <c r="E438" s="8">
        <v>42404</v>
      </c>
      <c r="F438" s="9"/>
      <c r="G438" s="10" t="s">
        <v>1399</v>
      </c>
      <c r="H438" s="8">
        <v>42439</v>
      </c>
      <c r="I438" s="10" t="s">
        <v>1399</v>
      </c>
    </row>
    <row r="439" spans="1:9" x14ac:dyDescent="0.2">
      <c r="A439" s="34">
        <f t="shared" si="12"/>
        <v>438</v>
      </c>
      <c r="B439" s="11" t="s">
        <v>1272</v>
      </c>
      <c r="C439" s="6" t="s">
        <v>330</v>
      </c>
      <c r="D439" s="7" t="str">
        <f t="shared" si="42"/>
        <v>INSERT INTO ESC_DICIONARIO(CODIGO,CODIGO_CHAR,TIPO) VALUES (438,'CONVENCAO_ESTENDIDA','A');</v>
      </c>
      <c r="E439" s="8">
        <v>42404</v>
      </c>
      <c r="F439" s="9"/>
      <c r="G439" s="10" t="s">
        <v>1399</v>
      </c>
      <c r="H439" s="8">
        <v>42439</v>
      </c>
      <c r="I439" s="10" t="s">
        <v>1399</v>
      </c>
    </row>
    <row r="440" spans="1:9" x14ac:dyDescent="0.2">
      <c r="A440" s="34">
        <f t="shared" si="12"/>
        <v>439</v>
      </c>
      <c r="B440" s="11" t="s">
        <v>1274</v>
      </c>
      <c r="C440" s="6" t="s">
        <v>330</v>
      </c>
      <c r="D440" s="7" t="str">
        <f t="shared" si="42"/>
        <v>INSERT INTO ESC_DICIONARIO(CODIGO,CODIGO_CHAR,TIPO) VALUES (439,'NENHUMA_CONVENCAO_UTILIZADA','A');</v>
      </c>
      <c r="E440" s="8">
        <v>42404</v>
      </c>
      <c r="F440" s="9"/>
      <c r="G440" s="10" t="s">
        <v>1399</v>
      </c>
      <c r="H440" s="8">
        <v>42439</v>
      </c>
      <c r="I440" s="10" t="s">
        <v>1399</v>
      </c>
    </row>
    <row r="441" spans="1:9" x14ac:dyDescent="0.2">
      <c r="A441" s="34">
        <f t="shared" ref="A441:A444" si="43">A440+1</f>
        <v>440</v>
      </c>
      <c r="B441" s="11" t="s">
        <v>1278</v>
      </c>
      <c r="C441" s="6" t="s">
        <v>70</v>
      </c>
      <c r="D441" s="7" t="str">
        <f t="shared" si="42"/>
        <v>INSERT INTO ESC_DICIONARIO(CODIGO,CODIGO_CHAR,TIPO) VALUES (440,'TROCA_VALIDA_CARGA_SEMANAL','Q');</v>
      </c>
      <c r="E441" s="8">
        <v>42404</v>
      </c>
      <c r="F441" s="9"/>
      <c r="G441" s="10" t="s">
        <v>1399</v>
      </c>
      <c r="H441" s="8">
        <v>42439</v>
      </c>
      <c r="I441" s="10" t="s">
        <v>1399</v>
      </c>
    </row>
    <row r="442" spans="1:9" x14ac:dyDescent="0.2">
      <c r="A442" s="34">
        <f t="shared" si="43"/>
        <v>441</v>
      </c>
      <c r="B442" s="11" t="s">
        <v>1281</v>
      </c>
      <c r="C442" s="6" t="s">
        <v>70</v>
      </c>
      <c r="D442" s="7" t="str">
        <f t="shared" si="42"/>
        <v>INSERT INTO ESC_DICIONARIO(CODIGO,CODIGO_CHAR,TIPO) VALUES (441,'TROCA_BANDA_HORARIA_INVALIDA','Q');</v>
      </c>
      <c r="E442" s="8">
        <v>42404</v>
      </c>
      <c r="F442" s="9"/>
      <c r="G442" s="10" t="s">
        <v>1399</v>
      </c>
      <c r="H442" s="8">
        <v>42439</v>
      </c>
      <c r="I442" s="10" t="s">
        <v>1399</v>
      </c>
    </row>
    <row r="443" spans="1:9" x14ac:dyDescent="0.2">
      <c r="A443" s="34">
        <f t="shared" si="43"/>
        <v>442</v>
      </c>
      <c r="B443" s="11" t="s">
        <v>1282</v>
      </c>
      <c r="C443" s="6" t="s">
        <v>70</v>
      </c>
      <c r="D443" s="7" t="str">
        <f t="shared" si="42"/>
        <v>INSERT INTO ESC_DICIONARIO(CODIGO,CODIGO_CHAR,TIPO) VALUES (442,'PERIODO_ADAPTABILIDADE_INVALIDO','Q');</v>
      </c>
      <c r="E443" s="8">
        <v>42404</v>
      </c>
      <c r="F443" s="9"/>
      <c r="G443" s="10" t="s">
        <v>1399</v>
      </c>
      <c r="H443" s="8">
        <v>42439</v>
      </c>
      <c r="I443" s="10" t="s">
        <v>1399</v>
      </c>
    </row>
    <row r="444" spans="1:9" x14ac:dyDescent="0.2">
      <c r="A444" s="34">
        <f t="shared" si="43"/>
        <v>443</v>
      </c>
      <c r="B444" s="11" t="s">
        <v>1285</v>
      </c>
      <c r="C444" s="6" t="s">
        <v>1</v>
      </c>
      <c r="D444" s="7" t="str">
        <f t="shared" ref="D444:D448" si="44">"INSERT INTO " &amp; $D$1&amp;"("&amp;$A$1&amp;","&amp;$B$1&amp;","&amp;$C$1&amp;") VALUES ("&amp;A444&amp;",'"&amp;B444&amp;"','"&amp;C444&amp;"');"</f>
        <v>INSERT INTO ESC_DICIONARIO(CODIGO,CODIGO_CHAR,TIPO) VALUES (443,'ERRO_APROVAR_MAPA_FOLGAS','E');</v>
      </c>
      <c r="E444" s="8">
        <v>42404</v>
      </c>
      <c r="F444" s="9"/>
      <c r="G444" s="10" t="s">
        <v>1399</v>
      </c>
      <c r="H444" s="8">
        <v>42439</v>
      </c>
      <c r="I444" s="10" t="s">
        <v>1399</v>
      </c>
    </row>
    <row r="445" spans="1:9" x14ac:dyDescent="0.2">
      <c r="A445" s="34">
        <v>444</v>
      </c>
      <c r="B445" s="11" t="s">
        <v>1288</v>
      </c>
      <c r="C445" s="6" t="s">
        <v>1</v>
      </c>
      <c r="D445" s="7" t="str">
        <f t="shared" si="44"/>
        <v>INSERT INTO ESC_DICIONARIO(CODIGO,CODIGO_CHAR,TIPO) VALUES (444,'MIN_TEMPO_POLIVALENCIA','E');</v>
      </c>
      <c r="E445" s="8">
        <v>42404</v>
      </c>
      <c r="F445" s="9"/>
      <c r="G445" s="10" t="s">
        <v>1399</v>
      </c>
      <c r="H445" s="8">
        <v>42439</v>
      </c>
      <c r="I445" s="10" t="s">
        <v>1399</v>
      </c>
    </row>
    <row r="446" spans="1:9" x14ac:dyDescent="0.2">
      <c r="A446" s="34">
        <v>445</v>
      </c>
      <c r="B446" s="6" t="s">
        <v>1291</v>
      </c>
      <c r="C446" s="6" t="s">
        <v>330</v>
      </c>
      <c r="D446" s="7" t="str">
        <f t="shared" si="44"/>
        <v>INSERT INTO ESC_DICIONARIO(CODIGO,CODIGO_CHAR,TIPO) VALUES (445,'COPIA_CICLO_SEM_DADOS','A');</v>
      </c>
      <c r="E446" s="8">
        <v>42404</v>
      </c>
      <c r="F446" s="9"/>
      <c r="G446" s="10" t="s">
        <v>1399</v>
      </c>
      <c r="H446" s="8">
        <v>42439</v>
      </c>
      <c r="I446" s="10" t="s">
        <v>1399</v>
      </c>
    </row>
    <row r="447" spans="1:9" x14ac:dyDescent="0.2">
      <c r="A447" s="36">
        <v>446</v>
      </c>
      <c r="B447" s="17" t="s">
        <v>1295</v>
      </c>
      <c r="C447" s="17" t="s">
        <v>1</v>
      </c>
      <c r="D447" s="7" t="str">
        <f t="shared" si="44"/>
        <v>INSERT INTO ESC_DICIONARIO(CODIGO,CODIGO_CHAR,TIPO) VALUES (446,'SECAO_MESMO_NOME','E');</v>
      </c>
      <c r="E447" s="8">
        <v>42404</v>
      </c>
      <c r="F447" s="9"/>
      <c r="G447" s="10" t="s">
        <v>1399</v>
      </c>
      <c r="H447" s="8">
        <v>42439</v>
      </c>
      <c r="I447" s="10" t="s">
        <v>1399</v>
      </c>
    </row>
    <row r="448" spans="1:9" x14ac:dyDescent="0.2">
      <c r="A448" s="34">
        <v>447</v>
      </c>
      <c r="B448" s="17" t="s">
        <v>1294</v>
      </c>
      <c r="C448" s="17" t="s">
        <v>70</v>
      </c>
      <c r="D448" s="7" t="str">
        <f t="shared" si="44"/>
        <v>INSERT INTO ESC_DICIONARIO(CODIGO,CODIGO_CHAR,TIPO) VALUES (447,'ESCALAS_FUTURAS','Q');</v>
      </c>
      <c r="E448" s="8">
        <v>42404</v>
      </c>
      <c r="F448" s="9"/>
      <c r="G448" s="10" t="s">
        <v>1399</v>
      </c>
      <c r="H448" s="8">
        <v>42439</v>
      </c>
      <c r="I448" s="10" t="s">
        <v>1399</v>
      </c>
    </row>
    <row r="449" spans="1:9" x14ac:dyDescent="0.2">
      <c r="A449" s="37">
        <v>448</v>
      </c>
      <c r="B449" s="17" t="s">
        <v>1300</v>
      </c>
      <c r="C449" s="17" t="s">
        <v>70</v>
      </c>
      <c r="D449" s="18" t="str">
        <f t="shared" ref="D449:D450" si="45">"INSERT INTO " &amp; $D$1&amp;"("&amp;$A$1&amp;","&amp;$B$1&amp;","&amp;$C$1&amp;") VALUES ("&amp;A449&amp;",'"&amp;B449&amp;"','"&amp;C449&amp;"');"</f>
        <v>INSERT INTO ESC_DICIONARIO(CODIGO,CODIGO_CHAR,TIPO) VALUES (448,'HORARIO_COLABO_INDEPEN_INVALIDO','Q');</v>
      </c>
      <c r="E449" s="8">
        <v>42404</v>
      </c>
      <c r="F449" s="9"/>
      <c r="G449" s="10" t="s">
        <v>1399</v>
      </c>
      <c r="H449" s="8">
        <v>42439</v>
      </c>
      <c r="I449" s="10" t="s">
        <v>1399</v>
      </c>
    </row>
    <row r="450" spans="1:9" x14ac:dyDescent="0.2">
      <c r="A450" s="35">
        <v>449</v>
      </c>
      <c r="B450" s="11" t="s">
        <v>1303</v>
      </c>
      <c r="C450" s="11" t="s">
        <v>70</v>
      </c>
      <c r="D450" s="11" t="str">
        <f t="shared" si="45"/>
        <v>INSERT INTO ESC_DICIONARIO(CODIGO,CODIGO_CHAR,TIPO) VALUES (449,'DISP_INF_TRAB_DIARIO','Q');</v>
      </c>
      <c r="E450" s="8">
        <v>42404</v>
      </c>
      <c r="F450" s="9"/>
      <c r="G450" s="10" t="s">
        <v>1399</v>
      </c>
      <c r="H450" s="8">
        <v>42439</v>
      </c>
      <c r="I450" s="10" t="s">
        <v>1399</v>
      </c>
    </row>
    <row r="451" spans="1:9" x14ac:dyDescent="0.2">
      <c r="A451" s="35">
        <v>450</v>
      </c>
      <c r="B451" s="11" t="s">
        <v>1304</v>
      </c>
      <c r="C451" s="11" t="s">
        <v>70</v>
      </c>
      <c r="D451" s="11" t="str">
        <f t="shared" ref="D451" si="46">"INSERT INTO " &amp; $D$1&amp;"("&amp;$A$1&amp;","&amp;$B$1&amp;","&amp;$C$1&amp;") VALUES ("&amp;A451&amp;",'"&amp;B451&amp;"','"&amp;C451&amp;"');"</f>
        <v>INSERT INTO ESC_DICIONARIO(CODIGO,CODIGO_CHAR,TIPO) VALUES (450,'DISP_INF_TRAB_CONTINUO','Q');</v>
      </c>
      <c r="E451" s="8">
        <v>42404</v>
      </c>
      <c r="F451" s="9"/>
      <c r="G451" s="10" t="s">
        <v>1399</v>
      </c>
      <c r="H451" s="8">
        <v>42439</v>
      </c>
      <c r="I451" s="10" t="s">
        <v>1399</v>
      </c>
    </row>
    <row r="452" spans="1:9" x14ac:dyDescent="0.2">
      <c r="A452" s="35">
        <v>451</v>
      </c>
      <c r="B452" s="11" t="s">
        <v>1305</v>
      </c>
      <c r="C452" s="11" t="s">
        <v>70</v>
      </c>
      <c r="D452" s="11" t="str">
        <f t="shared" ref="D452" si="47">"INSERT INTO " &amp; $D$1&amp;"("&amp;$A$1&amp;","&amp;$B$1&amp;","&amp;$C$1&amp;") VALUES ("&amp;A452&amp;",'"&amp;B452&amp;"','"&amp;C452&amp;"');"</f>
        <v>INSERT INTO ESC_DICIONARIO(CODIGO,CODIGO_CHAR,TIPO) VALUES (451,'DISP_CARGA_HORARIA','Q');</v>
      </c>
      <c r="E452" s="8">
        <v>42404</v>
      </c>
      <c r="F452" s="9"/>
      <c r="G452" s="10" t="s">
        <v>1399</v>
      </c>
      <c r="H452" s="8">
        <v>42439</v>
      </c>
      <c r="I452" s="10" t="s">
        <v>1399</v>
      </c>
    </row>
    <row r="453" spans="1:9" x14ac:dyDescent="0.2">
      <c r="A453" s="35">
        <v>452</v>
      </c>
      <c r="B453" s="11" t="s">
        <v>1314</v>
      </c>
      <c r="C453" s="11" t="s">
        <v>1</v>
      </c>
      <c r="D453" s="11" t="str">
        <f t="shared" ref="D453" si="48">"INSERT INTO " &amp; $D$1&amp;"("&amp;$A$1&amp;","&amp;$B$1&amp;","&amp;$C$1&amp;") VALUES ("&amp;A453&amp;",'"&amp;B453&amp;"','"&amp;C453&amp;"');"</f>
        <v>INSERT INTO ESC_DICIONARIO(CODIGO,CODIGO_CHAR,TIPO) VALUES (452,'HORARIO_ABERTURA','E');</v>
      </c>
      <c r="E453" s="8">
        <v>42404</v>
      </c>
      <c r="F453" s="9"/>
      <c r="G453" s="10" t="s">
        <v>1399</v>
      </c>
      <c r="H453" s="8">
        <v>42439</v>
      </c>
      <c r="I453" s="10"/>
    </row>
    <row r="454" spans="1:9" x14ac:dyDescent="0.2">
      <c r="A454" s="35">
        <v>453</v>
      </c>
      <c r="B454" s="11" t="s">
        <v>1315</v>
      </c>
      <c r="C454" s="11" t="s">
        <v>1</v>
      </c>
      <c r="D454" s="11" t="str">
        <f t="shared" ref="D454:D456" si="49">"INSERT INTO " &amp; $D$1&amp;"("&amp;$A$1&amp;","&amp;$B$1&amp;","&amp;$C$1&amp;") VALUES ("&amp;A454&amp;",'"&amp;B454&amp;"','"&amp;C454&amp;"');"</f>
        <v>INSERT INTO ESC_DICIONARIO(CODIGO,CODIGO_CHAR,TIPO) VALUES (453,'HORARIO_FECHO','E');</v>
      </c>
      <c r="E454" s="8">
        <v>42404</v>
      </c>
      <c r="F454" s="9"/>
      <c r="G454" s="10" t="s">
        <v>1399</v>
      </c>
      <c r="H454" s="8">
        <v>42439</v>
      </c>
      <c r="I454" s="10" t="s">
        <v>1399</v>
      </c>
    </row>
    <row r="455" spans="1:9" x14ac:dyDescent="0.2">
      <c r="A455" s="35">
        <v>454</v>
      </c>
      <c r="B455" s="6" t="s">
        <v>1330</v>
      </c>
      <c r="C455" s="6" t="s">
        <v>70</v>
      </c>
      <c r="D455" s="6" t="str">
        <f t="shared" si="49"/>
        <v>INSERT INTO ESC_DICIONARIO(CODIGO,CODIGO_CHAR,TIPO) VALUES (454,'APAGAR_GRUPO_ENTIDADES','Q');</v>
      </c>
      <c r="E455" s="8">
        <v>42404</v>
      </c>
      <c r="F455" s="9"/>
      <c r="G455" s="10" t="s">
        <v>1399</v>
      </c>
      <c r="H455" s="8">
        <v>42439</v>
      </c>
      <c r="I455" s="10" t="s">
        <v>1399</v>
      </c>
    </row>
    <row r="456" spans="1:9" x14ac:dyDescent="0.2">
      <c r="A456" s="35">
        <v>455</v>
      </c>
      <c r="B456" s="6" t="s">
        <v>1349</v>
      </c>
      <c r="C456" s="6" t="s">
        <v>1</v>
      </c>
      <c r="D456" s="6" t="str">
        <f t="shared" si="49"/>
        <v>INSERT INTO ESC_DICIONARIO(CODIGO,CODIGO_CHAR,TIPO) VALUES (455,'POLYVALENCE_GENERAL_MSG','E');</v>
      </c>
      <c r="E456" s="8">
        <v>42404</v>
      </c>
      <c r="F456" s="9"/>
      <c r="G456" s="10" t="s">
        <v>1399</v>
      </c>
      <c r="H456" s="8">
        <v>42439</v>
      </c>
      <c r="I456" s="10" t="s">
        <v>1399</v>
      </c>
    </row>
    <row r="457" spans="1:9" x14ac:dyDescent="0.2">
      <c r="A457" s="35">
        <v>456</v>
      </c>
      <c r="B457" s="6" t="s">
        <v>1344</v>
      </c>
      <c r="C457" s="6" t="s">
        <v>70</v>
      </c>
      <c r="D457" s="11" t="str">
        <f t="shared" ref="D457:D463" si="50">"INSERT INTO " &amp; $D$1&amp;"("&amp;$A$1&amp;","&amp;$B$1&amp;","&amp;$C$1&amp;") VALUES ("&amp;A457&amp;",'"&amp;B457&amp;"','"&amp;C457&amp;"');"</f>
        <v>INSERT INTO ESC_DICIONARIO(CODIGO,CODIGO_CHAR,TIPO) VALUES (456,'EXISTE_COLABORADOR_GRU_EXCLUSAO_CANCELADA_Q','Q');</v>
      </c>
      <c r="E457" s="8">
        <v>42404</v>
      </c>
      <c r="F457" s="9"/>
      <c r="G457" s="10" t="s">
        <v>1399</v>
      </c>
      <c r="H457" s="8">
        <v>42439</v>
      </c>
      <c r="I457" s="10" t="s">
        <v>1399</v>
      </c>
    </row>
    <row r="458" spans="1:9" x14ac:dyDescent="0.2">
      <c r="A458" s="35">
        <v>457</v>
      </c>
      <c r="B458" s="6" t="s">
        <v>1345</v>
      </c>
      <c r="C458" s="6" t="s">
        <v>70</v>
      </c>
      <c r="D458" s="6" t="str">
        <f t="shared" si="50"/>
        <v>INSERT INTO ESC_DICIONARIO(CODIGO,CODIGO_CHAR,TIPO) VALUES (457,'EXISTE_CICLO_GRUPO_EXCLUSAO_CANCELADA_Q','Q');</v>
      </c>
      <c r="E458" s="8">
        <v>42404</v>
      </c>
      <c r="F458" s="9"/>
      <c r="G458" s="10" t="s">
        <v>1399</v>
      </c>
      <c r="H458" s="8">
        <v>42439</v>
      </c>
      <c r="I458" s="10" t="s">
        <v>1399</v>
      </c>
    </row>
    <row r="459" spans="1:9" x14ac:dyDescent="0.2">
      <c r="A459" s="35">
        <v>458</v>
      </c>
      <c r="B459" s="6" t="s">
        <v>1346</v>
      </c>
      <c r="C459" s="6" t="s">
        <v>70</v>
      </c>
      <c r="D459" s="11" t="str">
        <f t="shared" si="50"/>
        <v>INSERT INTO ESC_DICIONARIO(CODIGO,CODIGO_CHAR,TIPO) VALUES (458,'EXISTE_FAIXA_HORARIA_GRU_EXCLUSAO_CANCELADA_Q','Q');</v>
      </c>
      <c r="E459" s="8">
        <v>42404</v>
      </c>
      <c r="F459" s="9"/>
      <c r="G459" s="10" t="s">
        <v>1399</v>
      </c>
      <c r="H459" s="8">
        <v>42439</v>
      </c>
      <c r="I459" s="10" t="s">
        <v>1399</v>
      </c>
    </row>
    <row r="460" spans="1:9" x14ac:dyDescent="0.2">
      <c r="A460" s="35">
        <v>459</v>
      </c>
      <c r="B460" s="6" t="s">
        <v>1347</v>
      </c>
      <c r="C460" s="6" t="s">
        <v>70</v>
      </c>
      <c r="D460" s="6" t="str">
        <f t="shared" si="50"/>
        <v>INSERT INTO ESC_DICIONARIO(CODIGO,CODIGO_CHAR,TIPO) VALUES (459,'EXISTE_GRUPO_GRU_EXCLUSAO_CANCELADA_Q','Q');</v>
      </c>
      <c r="E460" s="8">
        <v>42404</v>
      </c>
      <c r="F460" s="9"/>
      <c r="G460" s="10" t="s">
        <v>1399</v>
      </c>
      <c r="H460" s="8">
        <v>42439</v>
      </c>
      <c r="I460" s="10" t="s">
        <v>1399</v>
      </c>
    </row>
    <row r="461" spans="1:9" x14ac:dyDescent="0.2">
      <c r="A461" s="35">
        <v>460</v>
      </c>
      <c r="B461" s="6" t="s">
        <v>1348</v>
      </c>
      <c r="C461" s="6" t="s">
        <v>70</v>
      </c>
      <c r="D461" s="11" t="str">
        <f t="shared" si="50"/>
        <v>INSERT INTO ESC_DICIONARIO(CODIGO,CODIGO_CHAR,TIPO) VALUES (460,'EXISTE_PROCESSO_GRU_EXCLUSAO_CANCELADA_Q','Q');</v>
      </c>
      <c r="E461" s="8">
        <v>42404</v>
      </c>
      <c r="F461" s="9"/>
      <c r="G461" s="10" t="s">
        <v>1399</v>
      </c>
      <c r="H461" s="8">
        <v>42439</v>
      </c>
      <c r="I461" s="10" t="s">
        <v>1399</v>
      </c>
    </row>
    <row r="462" spans="1:9" x14ac:dyDescent="0.2">
      <c r="A462" s="35">
        <v>461</v>
      </c>
      <c r="B462" s="6" t="s">
        <v>1367</v>
      </c>
      <c r="C462" s="6" t="s">
        <v>1</v>
      </c>
      <c r="D462" s="6" t="str">
        <f t="shared" si="50"/>
        <v>INSERT INTO ESC_DICIONARIO(CODIGO,CODIGO_CHAR,TIPO) VALUES (461,'NUM_DIAS_TRAB_SEM','E');</v>
      </c>
      <c r="E462" s="8" t="s">
        <v>1414</v>
      </c>
      <c r="F462" s="9"/>
      <c r="G462" s="10" t="s">
        <v>1399</v>
      </c>
      <c r="H462" s="8">
        <v>42439</v>
      </c>
      <c r="I462" s="10"/>
    </row>
    <row r="463" spans="1:9" x14ac:dyDescent="0.2">
      <c r="A463" s="35">
        <v>462</v>
      </c>
      <c r="B463" s="6" t="s">
        <v>1369</v>
      </c>
      <c r="C463" s="6" t="s">
        <v>1</v>
      </c>
      <c r="D463" s="6" t="str">
        <f t="shared" si="50"/>
        <v>INSERT INTO ESC_DICIONARIO(CODIGO,CODIGO_CHAR,TIPO) VALUES (462,'DIA_FERIADO_FECHADO','E');</v>
      </c>
      <c r="E463" s="8">
        <v>42404</v>
      </c>
      <c r="F463" s="8">
        <v>42405</v>
      </c>
      <c r="G463" s="8">
        <v>42404</v>
      </c>
      <c r="H463" s="8">
        <v>42439</v>
      </c>
      <c r="I463" s="10"/>
    </row>
    <row r="464" spans="1:9" x14ac:dyDescent="0.2">
      <c r="A464" s="35">
        <v>463</v>
      </c>
      <c r="B464" s="6" t="s">
        <v>1371</v>
      </c>
      <c r="C464" s="6" t="s">
        <v>1</v>
      </c>
      <c r="D464" s="6" t="str">
        <f t="shared" ref="D464" si="51">"INSERT INTO " &amp; $D$1&amp;"("&amp;$A$1&amp;","&amp;$B$1&amp;","&amp;$C$1&amp;") VALUES ("&amp;A464&amp;",'"&amp;B464&amp;"','"&amp;C464&amp;"');"</f>
        <v>INSERT INTO ESC_DICIONARIO(CODIGO,CODIGO_CHAR,TIPO) VALUES (463,'TAMANHO_PERIODOS_DIFERENTES','E');</v>
      </c>
      <c r="E464" s="8">
        <v>42404</v>
      </c>
      <c r="F464" s="9"/>
      <c r="G464" s="10" t="s">
        <v>1399</v>
      </c>
      <c r="H464" s="8">
        <v>42439</v>
      </c>
      <c r="I464" s="10"/>
    </row>
    <row r="465" spans="1:9" x14ac:dyDescent="0.2">
      <c r="A465" s="35">
        <v>464</v>
      </c>
      <c r="B465" s="6" t="s">
        <v>1373</v>
      </c>
      <c r="C465" s="6" t="s">
        <v>1</v>
      </c>
      <c r="D465" s="6" t="str">
        <f t="shared" ref="D465:D470" si="52">"INSERT INTO " &amp; $D$1&amp;"("&amp;$A$1&amp;","&amp;$B$1&amp;","&amp;$C$1&amp;") VALUES ("&amp;A465&amp;",'"&amp;B465&amp;"','"&amp;C465&amp;"');"</f>
        <v>INSERT INTO ESC_DICIONARIO(CODIGO,CODIGO_CHAR,TIPO) VALUES (464,'PERIODO_INTERSECCIONADO','E');</v>
      </c>
      <c r="E465" s="8">
        <v>42404</v>
      </c>
      <c r="F465" s="9"/>
      <c r="G465" s="10" t="s">
        <v>1399</v>
      </c>
      <c r="H465" s="8">
        <v>42439</v>
      </c>
      <c r="I465" s="10"/>
    </row>
    <row r="466" spans="1:9" x14ac:dyDescent="0.2">
      <c r="A466" s="35">
        <v>465</v>
      </c>
      <c r="B466" s="6" t="s">
        <v>1374</v>
      </c>
      <c r="C466" s="6" t="s">
        <v>1</v>
      </c>
      <c r="D466" s="6" t="str">
        <f t="shared" si="52"/>
        <v>INSERT INTO ESC_DICIONARIO(CODIGO,CODIGO_CHAR,TIPO) VALUES (465,'DATA_INICIAL_DESTINO_MENOR_FINAL','E');</v>
      </c>
      <c r="E466" s="8">
        <v>42404</v>
      </c>
      <c r="F466" s="9"/>
      <c r="G466" s="10" t="s">
        <v>1399</v>
      </c>
      <c r="H466" s="8">
        <v>42439</v>
      </c>
      <c r="I466" s="10"/>
    </row>
    <row r="467" spans="1:9" x14ac:dyDescent="0.2">
      <c r="A467" s="35">
        <v>466</v>
      </c>
      <c r="B467" s="6" t="s">
        <v>1377</v>
      </c>
      <c r="C467" s="6" t="s">
        <v>1</v>
      </c>
      <c r="D467" s="6" t="str">
        <f t="shared" si="52"/>
        <v>INSERT INTO ESC_DICIONARIO(CODIGO,CODIGO_CHAR,TIPO) VALUES (466,'ERRO_ESCALA_JA_APROVADA','E');</v>
      </c>
      <c r="E467" s="8">
        <v>42404</v>
      </c>
      <c r="F467" s="9"/>
      <c r="G467" s="10" t="s">
        <v>1399</v>
      </c>
      <c r="H467" s="8">
        <v>42439</v>
      </c>
      <c r="I467" s="10"/>
    </row>
    <row r="468" spans="1:9" x14ac:dyDescent="0.2">
      <c r="A468" s="35">
        <v>467</v>
      </c>
      <c r="B468" s="6" t="s">
        <v>1390</v>
      </c>
      <c r="C468" s="6" t="s">
        <v>1</v>
      </c>
      <c r="D468" s="6" t="str">
        <f t="shared" si="52"/>
        <v>INSERT INTO ESC_DICIONARIO(CODIGO,CODIGO_CHAR,TIPO) VALUES (467,'ESCALA_EM_ESPERA','E');</v>
      </c>
      <c r="E468" s="8">
        <v>42404</v>
      </c>
      <c r="F468" s="9"/>
      <c r="G468" s="10" t="s">
        <v>1399</v>
      </c>
      <c r="H468" s="8">
        <v>42439</v>
      </c>
      <c r="I468" s="10"/>
    </row>
    <row r="469" spans="1:9" x14ac:dyDescent="0.2">
      <c r="A469" s="35">
        <v>468</v>
      </c>
      <c r="B469" s="6" t="s">
        <v>1391</v>
      </c>
      <c r="C469" s="6" t="s">
        <v>1</v>
      </c>
      <c r="D469" s="6" t="str">
        <f t="shared" si="52"/>
        <v>INSERT INTO ESC_DICIONARIO(CODIGO,CODIGO_CHAR,TIPO) VALUES (468,'COPIA_POLIVALENCIA_SEM_DADOS','E');</v>
      </c>
      <c r="E469" s="8">
        <v>42404</v>
      </c>
      <c r="F469" s="9"/>
      <c r="G469" s="10" t="s">
        <v>1399</v>
      </c>
      <c r="H469" s="8">
        <v>42439</v>
      </c>
      <c r="I469" s="10"/>
    </row>
    <row r="470" spans="1:9" x14ac:dyDescent="0.2">
      <c r="A470" s="35">
        <v>469</v>
      </c>
      <c r="B470" s="6" t="s">
        <v>1402</v>
      </c>
      <c r="C470" s="6" t="s">
        <v>1</v>
      </c>
      <c r="D470" s="6" t="str">
        <f t="shared" si="52"/>
        <v>INSERT INTO ESC_DICIONARIO(CODIGO,CODIGO_CHAR,TIPO) VALUES (469,'ERRO_ESCALA_NAO_APROVADA','E');</v>
      </c>
      <c r="E470" s="8">
        <v>42404</v>
      </c>
      <c r="F470" s="9"/>
      <c r="G470" s="10" t="s">
        <v>1399</v>
      </c>
      <c r="H470" s="8">
        <v>42439</v>
      </c>
      <c r="I470" s="10"/>
    </row>
    <row r="471" spans="1:9" x14ac:dyDescent="0.2">
      <c r="A471" s="35">
        <v>470</v>
      </c>
      <c r="B471" s="6" t="s">
        <v>1406</v>
      </c>
      <c r="C471" s="6" t="s">
        <v>70</v>
      </c>
      <c r="D471" s="6" t="str">
        <f t="shared" ref="D471:D472" si="53">"INSERT INTO " &amp; $D$1&amp;"("&amp;$A$1&amp;","&amp;$B$1&amp;","&amp;$C$1&amp;") VALUES ("&amp;A471&amp;",'"&amp;B471&amp;"','"&amp;C471&amp;"');"</f>
        <v>INSERT INTO ESC_DICIONARIO(CODIGO,CODIGO_CHAR,TIPO) VALUES (470,'TROCA_COLAB_SEM_POLI','Q');</v>
      </c>
      <c r="E471" s="8">
        <v>42404</v>
      </c>
      <c r="F471" s="9"/>
      <c r="G471" s="10" t="s">
        <v>1399</v>
      </c>
      <c r="H471" s="8">
        <v>42439</v>
      </c>
      <c r="I471" s="10"/>
    </row>
    <row r="472" spans="1:9" x14ac:dyDescent="0.2">
      <c r="A472" s="34">
        <f t="shared" ref="A472:A494" si="54">A471+1</f>
        <v>471</v>
      </c>
      <c r="B472" s="6" t="s">
        <v>1407</v>
      </c>
      <c r="C472" s="6" t="s">
        <v>70</v>
      </c>
      <c r="D472" s="7" t="str">
        <f t="shared" si="53"/>
        <v>INSERT INTO ESC_DICIONARIO(CODIGO,CODIGO_CHAR,TIPO) VALUES (471,'TROCA_VALIDA_POSTO','Q');</v>
      </c>
      <c r="E472" s="8">
        <v>42404</v>
      </c>
      <c r="F472" s="9"/>
      <c r="G472" s="10" t="s">
        <v>1399</v>
      </c>
      <c r="H472" s="8">
        <v>42439</v>
      </c>
      <c r="I472" s="10"/>
    </row>
    <row r="473" spans="1:9" x14ac:dyDescent="0.2">
      <c r="A473" s="34">
        <f t="shared" si="54"/>
        <v>472</v>
      </c>
      <c r="B473" s="6" t="s">
        <v>1441</v>
      </c>
      <c r="C473" s="6" t="s">
        <v>70</v>
      </c>
      <c r="D473" s="7" t="str">
        <f t="shared" ref="D473" si="55">"INSERT INTO " &amp; $D$1&amp;"("&amp;$A$1&amp;","&amp;$B$1&amp;","&amp;$C$1&amp;") VALUES ("&amp;A473&amp;",'"&amp;B473&amp;"','"&amp;C473&amp;"');"</f>
        <v>INSERT INTO ESC_DICIONARIO(CODIGO,CODIGO_CHAR,TIPO) VALUES (472,'COLABORADOR_NAO_AUSENTE_DIA','Q');</v>
      </c>
      <c r="E473" s="8">
        <v>42433</v>
      </c>
      <c r="F473" s="9"/>
      <c r="G473" s="19">
        <v>42433</v>
      </c>
      <c r="H473" s="8">
        <v>42439</v>
      </c>
      <c r="I473" s="10"/>
    </row>
    <row r="474" spans="1:9" x14ac:dyDescent="0.2">
      <c r="A474" s="34">
        <f t="shared" si="54"/>
        <v>473</v>
      </c>
      <c r="B474" s="6" t="s">
        <v>1442</v>
      </c>
      <c r="C474" s="6" t="s">
        <v>70</v>
      </c>
      <c r="D474" s="7" t="str">
        <f t="shared" ref="D474" si="56">"INSERT INTO " &amp; $D$1&amp;"("&amp;$A$1&amp;","&amp;$B$1&amp;","&amp;$C$1&amp;") VALUES ("&amp;A474&amp;",'"&amp;B474&amp;"','"&amp;C474&amp;"');"</f>
        <v>INSERT INTO ESC_DICIONARIO(CODIGO,CODIGO_CHAR,TIPO) VALUES (473,'MIN_WORK_DAY','Q');</v>
      </c>
      <c r="E474" s="8">
        <v>42433</v>
      </c>
      <c r="F474" s="9"/>
      <c r="G474" s="19">
        <v>42433</v>
      </c>
      <c r="H474" s="8">
        <v>42439</v>
      </c>
      <c r="I474" s="10"/>
    </row>
    <row r="475" spans="1:9" x14ac:dyDescent="0.2">
      <c r="A475" s="34">
        <f t="shared" si="54"/>
        <v>474</v>
      </c>
      <c r="B475" s="6" t="s">
        <v>1443</v>
      </c>
      <c r="C475" s="6" t="s">
        <v>70</v>
      </c>
      <c r="D475" s="7" t="str">
        <f t="shared" ref="D475" si="57">"INSERT INTO " &amp; $D$1&amp;"("&amp;$A$1&amp;","&amp;$B$1&amp;","&amp;$C$1&amp;") VALUES ("&amp;A475&amp;",'"&amp;B475&amp;"','"&amp;C475&amp;"');"</f>
        <v>INSERT INTO ESC_DICIONARIO(CODIGO,CODIGO_CHAR,TIPO) VALUES (474,'MAX_WORK_DAY','Q');</v>
      </c>
      <c r="E475" s="8">
        <v>42433</v>
      </c>
      <c r="F475" s="9"/>
      <c r="G475" s="19">
        <v>42433</v>
      </c>
      <c r="H475" s="8">
        <v>42439</v>
      </c>
      <c r="I475" s="10"/>
    </row>
    <row r="476" spans="1:9" x14ac:dyDescent="0.2">
      <c r="A476" s="34">
        <f t="shared" si="54"/>
        <v>475</v>
      </c>
      <c r="B476" s="6" t="s">
        <v>1444</v>
      </c>
      <c r="C476" s="6" t="s">
        <v>70</v>
      </c>
      <c r="D476" s="7" t="str">
        <f t="shared" ref="D476" si="58">"INSERT INTO " &amp; $D$1&amp;"("&amp;$A$1&amp;","&amp;$B$1&amp;","&amp;$C$1&amp;") VALUES ("&amp;A476&amp;",'"&amp;B476&amp;"','"&amp;C476&amp;"');"</f>
        <v>INSERT INTO ESC_DICIONARIO(CODIGO,CODIGO_CHAR,TIPO) VALUES (475,'MIN_DAYSPERWEEK','Q');</v>
      </c>
      <c r="E476" s="8">
        <v>42433</v>
      </c>
      <c r="F476" s="9"/>
      <c r="G476" s="19">
        <v>42433</v>
      </c>
      <c r="H476" s="8">
        <v>42439</v>
      </c>
      <c r="I476" s="10"/>
    </row>
    <row r="477" spans="1:9" x14ac:dyDescent="0.2">
      <c r="A477" s="34">
        <f t="shared" si="54"/>
        <v>476</v>
      </c>
      <c r="B477" s="6" t="s">
        <v>1445</v>
      </c>
      <c r="C477" s="6" t="s">
        <v>70</v>
      </c>
      <c r="D477" s="7" t="str">
        <f t="shared" ref="D477" si="59">"INSERT INTO " &amp; $D$1&amp;"("&amp;$A$1&amp;","&amp;$B$1&amp;","&amp;$C$1&amp;") VALUES ("&amp;A477&amp;",'"&amp;B477&amp;"','"&amp;C477&amp;"');"</f>
        <v>INSERT INTO ESC_DICIONARIO(CODIGO,CODIGO_CHAR,TIPO) VALUES (476,'MAX_DAYSPERWEEK','Q');</v>
      </c>
      <c r="E477" s="8">
        <v>42433</v>
      </c>
      <c r="F477" s="9"/>
      <c r="G477" s="19">
        <v>42433</v>
      </c>
      <c r="H477" s="8">
        <v>42439</v>
      </c>
      <c r="I477" s="10"/>
    </row>
    <row r="478" spans="1:9" x14ac:dyDescent="0.2">
      <c r="A478" s="34">
        <f t="shared" si="54"/>
        <v>477</v>
      </c>
      <c r="B478" s="6" t="s">
        <v>1446</v>
      </c>
      <c r="C478" s="6" t="s">
        <v>70</v>
      </c>
      <c r="D478" s="7" t="str">
        <f t="shared" ref="D478:D492" si="60">"INSERT INTO " &amp; $D$1&amp;"("&amp;$A$1&amp;","&amp;$B$1&amp;","&amp;$C$1&amp;") VALUES ("&amp;A478&amp;",'"&amp;B478&amp;"','"&amp;C478&amp;"');"</f>
        <v>INSERT INTO ESC_DICIONARIO(CODIGO,CODIGO_CHAR,TIPO) VALUES (477,'DISPONIBILIDADE','Q');</v>
      </c>
      <c r="E478" s="8">
        <v>42433</v>
      </c>
      <c r="F478" s="9"/>
      <c r="G478" s="19">
        <v>42433</v>
      </c>
      <c r="H478" s="8">
        <v>42439</v>
      </c>
      <c r="I478" s="10"/>
    </row>
    <row r="479" spans="1:9" x14ac:dyDescent="0.2">
      <c r="A479" s="34">
        <f t="shared" si="54"/>
        <v>478</v>
      </c>
      <c r="B479" s="6" t="s">
        <v>1462</v>
      </c>
      <c r="C479" s="6" t="s">
        <v>70</v>
      </c>
      <c r="D479" s="6" t="str">
        <f t="shared" si="60"/>
        <v>INSERT INTO ESC_DICIONARIO(CODIGO,CODIGO_CHAR,TIPO) VALUES (478,'MOVE_COLABOR_WARNING','Q');</v>
      </c>
      <c r="E479" s="6" t="s">
        <v>1479</v>
      </c>
      <c r="F479" s="6"/>
      <c r="G479" s="19">
        <v>42433</v>
      </c>
      <c r="H479" s="19">
        <v>42433</v>
      </c>
      <c r="I479" s="7"/>
    </row>
    <row r="480" spans="1:9" x14ac:dyDescent="0.2">
      <c r="A480" s="34">
        <f t="shared" si="54"/>
        <v>479</v>
      </c>
      <c r="B480" s="6" t="s">
        <v>1463</v>
      </c>
      <c r="C480" s="6" t="s">
        <v>1</v>
      </c>
      <c r="D480" s="6" t="str">
        <f t="shared" si="60"/>
        <v>INSERT INTO ESC_DICIONARIO(CODIGO,CODIGO_CHAR,TIPO) VALUES (479,'MOVE_COLABOR_FAIXA','E');</v>
      </c>
      <c r="E480" s="6" t="s">
        <v>1479</v>
      </c>
      <c r="F480" s="6"/>
      <c r="G480" s="19">
        <v>42433</v>
      </c>
      <c r="H480" s="19">
        <v>42433</v>
      </c>
      <c r="I480" s="7"/>
    </row>
    <row r="481" spans="1:9" x14ac:dyDescent="0.2">
      <c r="A481" s="34">
        <f t="shared" si="54"/>
        <v>480</v>
      </c>
      <c r="B481" s="6" t="s">
        <v>1464</v>
      </c>
      <c r="C481" s="6" t="s">
        <v>1</v>
      </c>
      <c r="D481" s="6" t="str">
        <f t="shared" si="60"/>
        <v>INSERT INTO ESC_DICIONARIO(CODIGO,CODIGO_CHAR,TIPO) VALUES (480,'MOVE_COLABOR_POLIVALENCIA','E');</v>
      </c>
      <c r="E481" s="6" t="s">
        <v>1479</v>
      </c>
      <c r="F481" s="6"/>
      <c r="G481" s="19">
        <v>42433</v>
      </c>
      <c r="H481" s="19">
        <v>42433</v>
      </c>
      <c r="I481" s="7"/>
    </row>
    <row r="482" spans="1:9" x14ac:dyDescent="0.2">
      <c r="A482" s="34">
        <f t="shared" si="54"/>
        <v>481</v>
      </c>
      <c r="B482" s="6" t="s">
        <v>1465</v>
      </c>
      <c r="C482" s="6" t="s">
        <v>1</v>
      </c>
      <c r="D482" s="6" t="str">
        <f t="shared" si="60"/>
        <v>INSERT INTO ESC_DICIONARIO(CODIGO,CODIGO_CHAR,TIPO) VALUES (481,'ERROR_EMPTY_FIELDS','E');</v>
      </c>
      <c r="E482" s="6" t="s">
        <v>1479</v>
      </c>
      <c r="F482" s="6"/>
      <c r="G482" s="19">
        <v>42433</v>
      </c>
      <c r="H482" s="19">
        <v>42433</v>
      </c>
      <c r="I482" s="7"/>
    </row>
    <row r="483" spans="1:9" x14ac:dyDescent="0.2">
      <c r="A483" s="34">
        <f t="shared" si="54"/>
        <v>482</v>
      </c>
      <c r="B483" s="6" t="s">
        <v>1466</v>
      </c>
      <c r="C483" s="6" t="s">
        <v>1</v>
      </c>
      <c r="D483" s="6" t="str">
        <f t="shared" si="60"/>
        <v>INSERT INTO ESC_DICIONARIO(CODIGO,CODIGO_CHAR,TIPO) VALUES (482,'ERROR_MOVE_WAIT','E');</v>
      </c>
      <c r="E483" s="6" t="s">
        <v>1479</v>
      </c>
      <c r="F483" s="6"/>
      <c r="G483" s="19">
        <v>42433</v>
      </c>
      <c r="H483" s="19">
        <v>42433</v>
      </c>
      <c r="I483" s="7"/>
    </row>
    <row r="484" spans="1:9" x14ac:dyDescent="0.2">
      <c r="A484" s="34">
        <f t="shared" si="54"/>
        <v>483</v>
      </c>
      <c r="B484" s="6" t="s">
        <v>1467</v>
      </c>
      <c r="C484" s="6" t="s">
        <v>1</v>
      </c>
      <c r="D484" s="6" t="str">
        <f t="shared" si="60"/>
        <v>INSERT INTO ESC_DICIONARIO(CODIGO,CODIGO_CHAR,TIPO) VALUES (483,'ERROR_MOVE_TROCA','E');</v>
      </c>
      <c r="E484" s="6" t="s">
        <v>1479</v>
      </c>
      <c r="F484" s="6"/>
      <c r="G484" s="19">
        <v>42433</v>
      </c>
      <c r="H484" s="19">
        <v>42433</v>
      </c>
      <c r="I484" s="7"/>
    </row>
    <row r="485" spans="1:9" x14ac:dyDescent="0.2">
      <c r="A485" s="34">
        <f t="shared" si="54"/>
        <v>484</v>
      </c>
      <c r="B485" s="6" t="s">
        <v>1468</v>
      </c>
      <c r="C485" s="6" t="s">
        <v>1</v>
      </c>
      <c r="D485" s="6" t="str">
        <f t="shared" si="60"/>
        <v>INSERT INTO ESC_DICIONARIO(CODIGO,CODIGO_CHAR,TIPO) VALUES (484,'ERROR_MOVE_RUNNING','E');</v>
      </c>
      <c r="E485" s="6" t="s">
        <v>1479</v>
      </c>
      <c r="F485" s="6"/>
      <c r="G485" s="19">
        <v>42433</v>
      </c>
      <c r="H485" s="19">
        <v>42433</v>
      </c>
      <c r="I485" s="7"/>
    </row>
    <row r="486" spans="1:9" x14ac:dyDescent="0.2">
      <c r="A486" s="34">
        <f t="shared" si="54"/>
        <v>485</v>
      </c>
      <c r="B486" s="6" t="s">
        <v>1469</v>
      </c>
      <c r="C486" s="6" t="s">
        <v>70</v>
      </c>
      <c r="D486" s="6" t="str">
        <f t="shared" si="60"/>
        <v>INSERT INTO ESC_DICIONARIO(CODIGO,CODIGO_CHAR,TIPO) VALUES (485,'MOVE_PROCESS_WARNING','Q');</v>
      </c>
      <c r="E486" s="6" t="s">
        <v>1479</v>
      </c>
      <c r="F486" s="6"/>
      <c r="G486" s="19">
        <v>42433</v>
      </c>
      <c r="H486" s="19">
        <v>42433</v>
      </c>
      <c r="I486" s="7"/>
    </row>
    <row r="487" spans="1:9" x14ac:dyDescent="0.2">
      <c r="A487" s="34">
        <f t="shared" si="54"/>
        <v>486</v>
      </c>
      <c r="B487" s="6" t="s">
        <v>1470</v>
      </c>
      <c r="C487" s="6" t="s">
        <v>1</v>
      </c>
      <c r="D487" s="6" t="str">
        <f t="shared" si="60"/>
        <v>INSERT INTO ESC_DICIONARIO(CODIGO,CODIGO_CHAR,TIPO) VALUES (486,'ERROR_MOVE_WORKSTATION','E');</v>
      </c>
      <c r="E487" s="6" t="s">
        <v>1479</v>
      </c>
      <c r="F487" s="6"/>
      <c r="G487" s="19">
        <v>42482</v>
      </c>
      <c r="H487" s="19">
        <v>42482</v>
      </c>
      <c r="I487" s="7"/>
    </row>
    <row r="488" spans="1:9" x14ac:dyDescent="0.2">
      <c r="A488" s="34">
        <f t="shared" si="54"/>
        <v>487</v>
      </c>
      <c r="B488" s="6" t="s">
        <v>1496</v>
      </c>
      <c r="C488" s="6" t="s">
        <v>319</v>
      </c>
      <c r="D488" s="6" t="str">
        <f t="shared" si="60"/>
        <v>INSERT INTO ESC_DICIONARIO(CODIGO,CODIGO_CHAR,TIPO) VALUES (487,'REP_RODAPE_AUSENCIA','D');</v>
      </c>
      <c r="E488" s="6" t="s">
        <v>1479</v>
      </c>
      <c r="F488" s="6"/>
      <c r="G488" s="19">
        <v>42433</v>
      </c>
      <c r="H488" s="19">
        <v>42433</v>
      </c>
      <c r="I488" s="7"/>
    </row>
    <row r="489" spans="1:9" x14ac:dyDescent="0.2">
      <c r="A489" s="34">
        <f t="shared" si="54"/>
        <v>488</v>
      </c>
      <c r="B489" s="6" t="s">
        <v>1497</v>
      </c>
      <c r="C489" s="6" t="s">
        <v>319</v>
      </c>
      <c r="D489" s="6" t="str">
        <f t="shared" si="60"/>
        <v>INSERT INTO ESC_DICIONARIO(CODIGO,CODIGO_CHAR,TIPO) VALUES (488,'REP_RODAPE_IHT','D');</v>
      </c>
      <c r="E489" s="6" t="s">
        <v>1479</v>
      </c>
      <c r="F489" s="6"/>
      <c r="G489" s="19">
        <v>42433</v>
      </c>
      <c r="H489" s="19">
        <v>42433</v>
      </c>
      <c r="I489" s="7"/>
    </row>
    <row r="490" spans="1:9" x14ac:dyDescent="0.2">
      <c r="A490" s="34">
        <f t="shared" si="54"/>
        <v>489</v>
      </c>
      <c r="B490" s="6" t="s">
        <v>1960</v>
      </c>
      <c r="C490" s="6" t="s">
        <v>1</v>
      </c>
      <c r="D490" s="6" t="str">
        <f t="shared" si="60"/>
        <v>INSERT INTO ESC_DICIONARIO(CODIGO,CODIGO_CHAR,TIPO) VALUES (489,'PARAMETER_NOT_EXISTS','E');</v>
      </c>
      <c r="E490" s="6" t="s">
        <v>1479</v>
      </c>
      <c r="F490" s="6"/>
      <c r="G490" s="19">
        <v>42443</v>
      </c>
      <c r="H490" s="19">
        <v>42451</v>
      </c>
      <c r="I490" s="7"/>
    </row>
    <row r="491" spans="1:9" x14ac:dyDescent="0.2">
      <c r="A491" s="34">
        <f t="shared" si="54"/>
        <v>490</v>
      </c>
      <c r="B491" s="6" t="s">
        <v>1961</v>
      </c>
      <c r="C491" s="6" t="s">
        <v>1</v>
      </c>
      <c r="D491" s="6" t="str">
        <f t="shared" si="60"/>
        <v>INSERT INTO ESC_DICIONARIO(CODIGO,CODIGO_CHAR,TIPO) VALUES (490,'DATA_INICIO_MES_FECHADO','E');</v>
      </c>
      <c r="E491" s="6" t="s">
        <v>1479</v>
      </c>
      <c r="F491" s="6"/>
      <c r="G491" s="19">
        <v>42443</v>
      </c>
      <c r="H491" s="19">
        <v>42451</v>
      </c>
      <c r="I491" s="7"/>
    </row>
    <row r="492" spans="1:9" x14ac:dyDescent="0.2">
      <c r="A492" s="34">
        <f t="shared" si="54"/>
        <v>491</v>
      </c>
      <c r="B492" s="6" t="s">
        <v>1962</v>
      </c>
      <c r="C492" s="6" t="s">
        <v>1</v>
      </c>
      <c r="D492" s="6" t="str">
        <f t="shared" si="60"/>
        <v>INSERT INTO ESC_DICIONARIO(CODIGO,CODIGO_CHAR,TIPO) VALUES (491,'DATA_FIM_MES_FECHADO','E');</v>
      </c>
      <c r="E492" s="6" t="s">
        <v>1479</v>
      </c>
      <c r="F492" s="6"/>
      <c r="G492" s="19">
        <v>42443</v>
      </c>
      <c r="H492" s="19">
        <v>42451</v>
      </c>
      <c r="I492" s="7"/>
    </row>
    <row r="493" spans="1:9" x14ac:dyDescent="0.2">
      <c r="A493" s="34">
        <f t="shared" si="54"/>
        <v>492</v>
      </c>
      <c r="B493" s="6" t="s">
        <v>1972</v>
      </c>
      <c r="C493" s="6" t="s">
        <v>1</v>
      </c>
      <c r="D493" s="6" t="str">
        <f t="shared" ref="D493:D503" si="61">"INSERT INTO " &amp; $D$1&amp;"("&amp;$A$1&amp;","&amp;$B$1&amp;","&amp;$C$1&amp;") VALUES ("&amp;A493&amp;",'"&amp;B493&amp;"','"&amp;C493&amp;"');"</f>
        <v>INSERT INTO ESC_DICIONARIO(CODIGO,CODIGO_CHAR,TIPO) VALUES (492,'MIN_DAYS_WITH_INT','E');</v>
      </c>
      <c r="E493" s="19">
        <v>42447</v>
      </c>
      <c r="F493" s="6"/>
      <c r="G493" s="19">
        <v>42447</v>
      </c>
      <c r="H493" s="19">
        <v>42451</v>
      </c>
      <c r="I493" s="7"/>
    </row>
    <row r="494" spans="1:9" x14ac:dyDescent="0.2">
      <c r="A494" s="34">
        <f t="shared" si="54"/>
        <v>493</v>
      </c>
      <c r="B494" s="6" t="s">
        <v>1973</v>
      </c>
      <c r="C494" s="6" t="s">
        <v>1</v>
      </c>
      <c r="D494" s="6" t="str">
        <f t="shared" si="61"/>
        <v>INSERT INTO ESC_DICIONARIO(CODIGO,CODIGO_CHAR,TIPO) VALUES (493,'MAX_DAYS_WITH_INT','E');</v>
      </c>
      <c r="E494" s="19">
        <v>42447</v>
      </c>
      <c r="F494" s="6"/>
      <c r="G494" s="19">
        <v>42447</v>
      </c>
      <c r="H494" s="19">
        <v>42451</v>
      </c>
      <c r="I494" s="7"/>
    </row>
    <row r="495" spans="1:9" x14ac:dyDescent="0.2">
      <c r="A495" s="34">
        <v>494</v>
      </c>
      <c r="B495" s="6" t="s">
        <v>1978</v>
      </c>
      <c r="C495" s="6" t="s">
        <v>1</v>
      </c>
      <c r="D495" s="6" t="str">
        <f t="shared" si="61"/>
        <v>INSERT INTO ESC_DICIONARIO(CODIGO,CODIGO_CHAR,TIPO) VALUES (494,'CONTINGENTE_DATA_INI_INVALIDA','E');</v>
      </c>
      <c r="E495" s="6" t="s">
        <v>1479</v>
      </c>
      <c r="F495" s="6"/>
      <c r="G495" s="19">
        <v>42447</v>
      </c>
      <c r="H495" s="19">
        <v>42451</v>
      </c>
      <c r="I495" s="7"/>
    </row>
    <row r="496" spans="1:9" x14ac:dyDescent="0.2">
      <c r="A496" s="34">
        <v>495</v>
      </c>
      <c r="B496" s="6" t="s">
        <v>1979</v>
      </c>
      <c r="C496" s="6" t="s">
        <v>1</v>
      </c>
      <c r="D496" s="6" t="str">
        <f t="shared" si="61"/>
        <v>INSERT INTO ESC_DICIONARIO(CODIGO,CODIGO_CHAR,TIPO) VALUES (495,'CONTINGENTE_DATA_FIM_INVALIDA','E');</v>
      </c>
      <c r="E496" s="6" t="s">
        <v>1479</v>
      </c>
      <c r="F496" s="6"/>
      <c r="G496" s="19">
        <v>42447</v>
      </c>
      <c r="H496" s="19">
        <v>42451</v>
      </c>
      <c r="I496" s="7"/>
    </row>
    <row r="497" spans="1:9" x14ac:dyDescent="0.2">
      <c r="A497" s="34">
        <v>496</v>
      </c>
      <c r="B497" s="6" t="s">
        <v>1980</v>
      </c>
      <c r="C497" s="6" t="s">
        <v>1</v>
      </c>
      <c r="D497" s="6" t="str">
        <f t="shared" si="61"/>
        <v>INSERT INTO ESC_DICIONARIO(CODIGO,CODIGO_CHAR,TIPO) VALUES (496,'CONTINGENTE_SALDO_INSUFICIENTE','E');</v>
      </c>
      <c r="E497" s="6" t="s">
        <v>1479</v>
      </c>
      <c r="F497" s="6"/>
      <c r="G497" s="19">
        <v>42447</v>
      </c>
      <c r="H497" s="19">
        <v>42451</v>
      </c>
      <c r="I497" s="7"/>
    </row>
    <row r="498" spans="1:9" x14ac:dyDescent="0.2">
      <c r="A498" s="34">
        <v>497</v>
      </c>
      <c r="B498" s="6" t="s">
        <v>1981</v>
      </c>
      <c r="C498" s="6" t="s">
        <v>1</v>
      </c>
      <c r="D498" s="6" t="str">
        <f t="shared" si="61"/>
        <v>INSERT INTO ESC_DICIONARIO(CODIGO,CODIGO_CHAR,TIPO) VALUES (497,'CONTINGENTE_INVALIDO','E');</v>
      </c>
      <c r="E498" s="6" t="s">
        <v>1479</v>
      </c>
      <c r="F498" s="6"/>
      <c r="G498" s="19">
        <v>42447</v>
      </c>
      <c r="H498" s="19">
        <v>42451</v>
      </c>
      <c r="I498" s="7"/>
    </row>
    <row r="499" spans="1:9" x14ac:dyDescent="0.2">
      <c r="A499" s="34">
        <v>498</v>
      </c>
      <c r="B499" s="6" t="s">
        <v>1994</v>
      </c>
      <c r="C499" s="6" t="s">
        <v>1</v>
      </c>
      <c r="D499" s="6" t="str">
        <f t="shared" si="61"/>
        <v>INSERT INTO ESC_DICIONARIO(CODIGO,CODIGO_CHAR,TIPO) VALUES (498,'REGRA_AUSENCIA_INVALIDA','E');</v>
      </c>
      <c r="E499" s="6" t="s">
        <v>1479</v>
      </c>
      <c r="F499" s="6"/>
      <c r="G499" s="19">
        <v>42451</v>
      </c>
      <c r="H499" s="19">
        <v>42451</v>
      </c>
      <c r="I499" s="7"/>
    </row>
    <row r="500" spans="1:9" x14ac:dyDescent="0.2">
      <c r="A500" s="34">
        <v>499</v>
      </c>
      <c r="B500" s="6" t="s">
        <v>1995</v>
      </c>
      <c r="C500" s="6" t="s">
        <v>1</v>
      </c>
      <c r="D500" s="6" t="str">
        <f t="shared" si="61"/>
        <v>INSERT INTO ESC_DICIONARIO(CODIGO,CODIGO_CHAR,TIPO) VALUES (499,'COLABORADOR_SEM_HORARIO','E');</v>
      </c>
      <c r="E500" s="6" t="s">
        <v>1479</v>
      </c>
      <c r="F500" s="6"/>
      <c r="G500" s="19">
        <v>42451</v>
      </c>
      <c r="H500" s="19">
        <v>42451</v>
      </c>
      <c r="I500" s="7"/>
    </row>
    <row r="501" spans="1:9" ht="12" customHeight="1" x14ac:dyDescent="0.2">
      <c r="A501" s="34">
        <v>500</v>
      </c>
      <c r="B501" s="6" t="s">
        <v>2004</v>
      </c>
      <c r="C501" s="6" t="s">
        <v>1</v>
      </c>
      <c r="D501" s="27" t="str">
        <f t="shared" si="61"/>
        <v>INSERT INTO ESC_DICIONARIO(CODIGO,CODIGO_CHAR,TIPO) VALUES (500,'ERRO_NAO_EXISTE_FAIXA_SECAO','E');</v>
      </c>
      <c r="E501" s="6"/>
      <c r="F501" s="6"/>
      <c r="G501" s="19">
        <v>42459</v>
      </c>
      <c r="H501" s="19">
        <v>42472</v>
      </c>
      <c r="I501" s="7"/>
    </row>
    <row r="502" spans="1:9" ht="14.25" customHeight="1" x14ac:dyDescent="0.2">
      <c r="A502" s="34">
        <v>501</v>
      </c>
      <c r="B502" s="6" t="s">
        <v>2008</v>
      </c>
      <c r="C502" s="6" t="s">
        <v>1</v>
      </c>
      <c r="D502" s="27" t="str">
        <f t="shared" si="61"/>
        <v>INSERT INTO ESC_DICIONARIO(CODIGO,CODIGO_CHAR,TIPO) VALUES (501,'ERROR_CLOSE_MONTH','E');</v>
      </c>
      <c r="E502" s="6"/>
      <c r="F502" s="6"/>
      <c r="G502" s="28">
        <v>42471</v>
      </c>
      <c r="H502" s="19">
        <v>42472</v>
      </c>
      <c r="I502" s="7"/>
    </row>
    <row r="503" spans="1:9" x14ac:dyDescent="0.2">
      <c r="A503" s="34">
        <v>502</v>
      </c>
      <c r="B503" s="6" t="s">
        <v>2012</v>
      </c>
      <c r="C503" s="6" t="s">
        <v>1</v>
      </c>
      <c r="D503" s="6" t="str">
        <f t="shared" si="61"/>
        <v>INSERT INTO ESC_DICIONARIO(CODIGO,CODIGO_CHAR,TIPO) VALUES (502,'AJUSTE_DATA_PASSADO','E');</v>
      </c>
      <c r="E503" s="29" t="s">
        <v>2013</v>
      </c>
      <c r="F503" s="6"/>
      <c r="G503" s="29" t="s">
        <v>2013</v>
      </c>
      <c r="H503" s="29" t="s">
        <v>2013</v>
      </c>
      <c r="I503" s="7"/>
    </row>
    <row r="504" spans="1:9" x14ac:dyDescent="0.2">
      <c r="A504" s="34">
        <v>503</v>
      </c>
      <c r="B504" s="6" t="s">
        <v>2020</v>
      </c>
      <c r="C504" s="6" t="s">
        <v>1</v>
      </c>
      <c r="D504" s="6" t="str">
        <f t="shared" ref="D504:D506" si="62">"INSERT INTO " &amp; $D$1&amp;"("&amp;$A$1&amp;","&amp;$B$1&amp;","&amp;$C$1&amp;") VALUES ("&amp;A504&amp;",'"&amp;B504&amp;"','"&amp;C504&amp;"');"</f>
        <v>INSERT INTO ESC_DICIONARIO(CODIGO,CODIGO_CHAR,TIPO) VALUES (503,'TROCA_DIA_VAZIO','E');</v>
      </c>
      <c r="E504" s="29" t="s">
        <v>2021</v>
      </c>
      <c r="F504" s="6"/>
      <c r="G504" s="29" t="s">
        <v>2021</v>
      </c>
      <c r="H504" s="29" t="s">
        <v>2021</v>
      </c>
      <c r="I504" s="7"/>
    </row>
    <row r="505" spans="1:9" x14ac:dyDescent="0.2">
      <c r="A505" s="34">
        <v>504</v>
      </c>
      <c r="B505" s="6" t="s">
        <v>2025</v>
      </c>
      <c r="C505" s="6" t="s">
        <v>1</v>
      </c>
      <c r="D505" s="6" t="str">
        <f t="shared" si="62"/>
        <v>INSERT INTO ESC_DICIONARIO(CODIGO,CODIGO_CHAR,TIPO) VALUES (504,'ERRO_GRUPO_TAREFA','E');</v>
      </c>
      <c r="E505" s="6"/>
      <c r="F505" s="6"/>
      <c r="G505" s="30">
        <v>42482</v>
      </c>
      <c r="H505" s="30">
        <v>42482</v>
      </c>
      <c r="I505" s="7"/>
    </row>
    <row r="506" spans="1:9" x14ac:dyDescent="0.2">
      <c r="A506" s="34">
        <v>505</v>
      </c>
      <c r="B506" s="6" t="s">
        <v>2033</v>
      </c>
      <c r="C506" s="6" t="s">
        <v>319</v>
      </c>
      <c r="D506" s="6" t="str">
        <f t="shared" si="62"/>
        <v>INSERT INTO ESC_DICIONARIO(CODIGO,CODIGO_CHAR,TIPO) VALUES (505,'REP_RODAPE_JORN','D');</v>
      </c>
      <c r="E506" s="6"/>
      <c r="F506" s="6"/>
      <c r="G506" s="7"/>
      <c r="H506" s="28">
        <v>42534</v>
      </c>
      <c r="I506" s="7"/>
    </row>
    <row r="507" spans="1:9" x14ac:dyDescent="0.2">
      <c r="A507" s="34">
        <v>506</v>
      </c>
      <c r="B507" s="6" t="s">
        <v>2037</v>
      </c>
      <c r="C507" s="6" t="s">
        <v>1</v>
      </c>
      <c r="D507" s="6" t="str">
        <f t="shared" ref="D507:D520" si="63">"INSERT INTO " &amp; $D$1&amp;"("&amp;$A$1&amp;","&amp;$B$1&amp;","&amp;$C$1&amp;") VALUES ("&amp;A507&amp;",'"&amp;B507&amp;"','"&amp;C507&amp;"');"</f>
        <v>INSERT INTO ESC_DICIONARIO(CODIGO,CODIGO_CHAR,TIPO) VALUES (506,'REENVIO_INVALIDO','E');</v>
      </c>
      <c r="E507" s="6"/>
      <c r="F507" s="6"/>
      <c r="G507" s="7"/>
      <c r="H507" s="28">
        <v>42583</v>
      </c>
      <c r="I507" s="7"/>
    </row>
    <row r="508" spans="1:9" x14ac:dyDescent="0.2">
      <c r="A508" s="34">
        <f>A507+1</f>
        <v>507</v>
      </c>
      <c r="B508" s="6" t="s">
        <v>2041</v>
      </c>
      <c r="C508" s="6" t="s">
        <v>1</v>
      </c>
      <c r="D508" s="6" t="str">
        <f t="shared" si="63"/>
        <v>INSERT INTO ESC_DICIONARIO(CODIGO,CODIGO_CHAR,TIPO) VALUES (507,'ENDDATE_BIGGER','E');</v>
      </c>
      <c r="E508" s="6"/>
      <c r="F508" s="6"/>
      <c r="G508" s="7"/>
      <c r="H508" s="28">
        <v>42660</v>
      </c>
      <c r="I508" s="7"/>
    </row>
    <row r="509" spans="1:9" x14ac:dyDescent="0.2">
      <c r="A509" s="34">
        <f t="shared" ref="A509:A519" si="64">A508+1</f>
        <v>508</v>
      </c>
      <c r="B509" s="6" t="s">
        <v>2042</v>
      </c>
      <c r="C509" s="6" t="s">
        <v>1</v>
      </c>
      <c r="D509" s="6" t="str">
        <f t="shared" si="63"/>
        <v>INSERT INTO ESC_DICIONARIO(CODIGO,CODIGO_CHAR,TIPO) VALUES (508,'STARTDATE_EQUALS','E');</v>
      </c>
      <c r="E509" s="6"/>
      <c r="F509" s="6"/>
      <c r="G509" s="7"/>
      <c r="H509" s="28">
        <v>42660</v>
      </c>
      <c r="I509" s="7"/>
    </row>
    <row r="510" spans="1:9" x14ac:dyDescent="0.2">
      <c r="A510" s="34">
        <f t="shared" si="64"/>
        <v>509</v>
      </c>
      <c r="B510" s="6" t="s">
        <v>2043</v>
      </c>
      <c r="C510" s="6" t="s">
        <v>1</v>
      </c>
      <c r="D510" s="6" t="str">
        <f t="shared" si="63"/>
        <v>INSERT INTO ESC_DICIONARIO(CODIGO,CODIGO_CHAR,TIPO) VALUES (509,'IS_IMPORTED','E');</v>
      </c>
      <c r="E510" s="6"/>
      <c r="F510" s="6"/>
      <c r="G510" s="7"/>
      <c r="H510" s="28">
        <v>42660</v>
      </c>
      <c r="I510" s="7"/>
    </row>
    <row r="511" spans="1:9" x14ac:dyDescent="0.2">
      <c r="A511" s="34">
        <f t="shared" si="64"/>
        <v>510</v>
      </c>
      <c r="B511" s="6" t="s">
        <v>2044</v>
      </c>
      <c r="C511" s="6" t="s">
        <v>1</v>
      </c>
      <c r="D511" s="6" t="str">
        <f t="shared" si="63"/>
        <v>INSERT INTO ESC_DICIONARIO(CODIGO,CODIGO_CHAR,TIPO) VALUES (510,'CARDNUMBER_NULL','E');</v>
      </c>
      <c r="E511" s="6"/>
      <c r="F511" s="6"/>
      <c r="G511" s="7"/>
      <c r="H511" s="28">
        <v>42660</v>
      </c>
      <c r="I511" s="7"/>
    </row>
    <row r="512" spans="1:9" x14ac:dyDescent="0.2">
      <c r="A512" s="34">
        <f t="shared" si="64"/>
        <v>511</v>
      </c>
      <c r="B512" s="6" t="s">
        <v>2045</v>
      </c>
      <c r="C512" s="6" t="s">
        <v>1</v>
      </c>
      <c r="D512" s="6" t="str">
        <f t="shared" si="63"/>
        <v>INSERT INTO ESC_DICIONARIO(CODIGO,CODIGO_CHAR,TIPO) VALUES (511,'IS_CARD_ALREADY','E');</v>
      </c>
      <c r="E512" s="6"/>
      <c r="F512" s="6"/>
      <c r="G512" s="7"/>
      <c r="H512" s="28">
        <v>42660</v>
      </c>
      <c r="I512" s="7"/>
    </row>
    <row r="513" spans="1:9" x14ac:dyDescent="0.2">
      <c r="A513" s="34">
        <f t="shared" si="64"/>
        <v>512</v>
      </c>
      <c r="B513" s="6" t="s">
        <v>2064</v>
      </c>
      <c r="C513" s="6" t="s">
        <v>1</v>
      </c>
      <c r="D513" s="6" t="str">
        <f t="shared" si="63"/>
        <v>INSERT INTO ESC_DICIONARIO(CODIGO,CODIGO_CHAR,TIPO) VALUES (512,'INTEGRATION_SAP_EXCEPTION_ERROR','E');</v>
      </c>
      <c r="E513" s="6"/>
      <c r="F513" s="6"/>
      <c r="G513" s="7"/>
      <c r="H513" s="28">
        <v>42662</v>
      </c>
      <c r="I513" s="7"/>
    </row>
    <row r="514" spans="1:9" x14ac:dyDescent="0.2">
      <c r="A514" s="34">
        <f t="shared" si="64"/>
        <v>513</v>
      </c>
      <c r="B514" s="6" t="s">
        <v>2065</v>
      </c>
      <c r="C514" s="6" t="s">
        <v>1</v>
      </c>
      <c r="D514" s="6" t="str">
        <f t="shared" si="63"/>
        <v>INSERT INTO ESC_DICIONARIO(CODIGO,CODIGO_CHAR,TIPO) VALUES (513,'SECAO_SEM_GRUPO','E');</v>
      </c>
      <c r="E514" s="6"/>
      <c r="F514" s="6"/>
      <c r="G514" s="7"/>
      <c r="H514" s="28">
        <v>42662</v>
      </c>
      <c r="I514" s="7"/>
    </row>
    <row r="515" spans="1:9" x14ac:dyDescent="0.2">
      <c r="A515" s="34">
        <f t="shared" si="64"/>
        <v>514</v>
      </c>
      <c r="B515" s="6" t="s">
        <v>2066</v>
      </c>
      <c r="C515" s="6" t="s">
        <v>1</v>
      </c>
      <c r="D515" s="6" t="str">
        <f t="shared" si="63"/>
        <v>INSERT INTO ESC_DICIONARIO(CODIGO,CODIGO_CHAR,TIPO) VALUES (514,'EMPLOYEE_CARD_ERROR','E');</v>
      </c>
      <c r="E515" s="6"/>
      <c r="F515" s="6"/>
      <c r="G515" s="7"/>
      <c r="H515" s="28">
        <v>42662</v>
      </c>
      <c r="I515" s="7"/>
    </row>
    <row r="516" spans="1:9" x14ac:dyDescent="0.2">
      <c r="A516" s="34">
        <f t="shared" si="64"/>
        <v>515</v>
      </c>
      <c r="B516" s="6" t="s">
        <v>2067</v>
      </c>
      <c r="C516" s="6" t="s">
        <v>1</v>
      </c>
      <c r="D516" s="6" t="str">
        <f t="shared" si="63"/>
        <v>INSERT INTO ESC_DICIONARIO(CODIGO,CODIGO_CHAR,TIPO) VALUES (515,'EMPLOYEE_TIMEBANK_ERROR','E');</v>
      </c>
      <c r="E516" s="6"/>
      <c r="F516" s="6"/>
      <c r="G516" s="7"/>
      <c r="H516" s="28">
        <v>42662</v>
      </c>
      <c r="I516" s="7"/>
    </row>
    <row r="517" spans="1:9" x14ac:dyDescent="0.2">
      <c r="A517" s="34">
        <f t="shared" si="64"/>
        <v>516</v>
      </c>
      <c r="B517" s="6" t="s">
        <v>2068</v>
      </c>
      <c r="C517" s="6" t="s">
        <v>1</v>
      </c>
      <c r="D517" s="6" t="str">
        <f t="shared" si="63"/>
        <v>INSERT INTO ESC_DICIONARIO(CODIGO,CODIGO_CHAR,TIPO) VALUES (516,'EMPLOYEE_NIGHTWORK_ERROR','E');</v>
      </c>
      <c r="E517" s="6"/>
      <c r="F517" s="6"/>
      <c r="G517" s="7"/>
      <c r="H517" s="28">
        <v>42662</v>
      </c>
      <c r="I517" s="7"/>
    </row>
    <row r="518" spans="1:9" x14ac:dyDescent="0.2">
      <c r="A518" s="34">
        <f t="shared" si="64"/>
        <v>517</v>
      </c>
      <c r="B518" s="6" t="s">
        <v>2069</v>
      </c>
      <c r="C518" s="6" t="s">
        <v>1</v>
      </c>
      <c r="D518" s="6" t="str">
        <f t="shared" si="63"/>
        <v>INSERT INTO ESC_DICIONARIO(CODIGO,CODIGO_CHAR,TIPO) VALUES (517,'EMPLOYEE_NW_PAY_ERROR','E');</v>
      </c>
      <c r="E518" s="6"/>
      <c r="F518" s="6"/>
      <c r="G518" s="7"/>
      <c r="H518" s="28">
        <v>42662</v>
      </c>
      <c r="I518" s="7"/>
    </row>
    <row r="519" spans="1:9" x14ac:dyDescent="0.2">
      <c r="A519" s="34">
        <f t="shared" si="64"/>
        <v>518</v>
      </c>
      <c r="B519" s="6" t="s">
        <v>2088</v>
      </c>
      <c r="C519" s="6" t="s">
        <v>1</v>
      </c>
      <c r="D519" s="6" t="str">
        <f t="shared" si="63"/>
        <v>INSERT INTO ESC_DICIONARIO(CODIGO,CODIGO_CHAR,TIPO) VALUES (518,'DESCRICAO_MOT_AP_INVALIDA','E');</v>
      </c>
      <c r="E519" s="6"/>
      <c r="F519" s="6"/>
      <c r="G519" s="7"/>
      <c r="H519" s="28">
        <v>42662</v>
      </c>
      <c r="I519" s="7"/>
    </row>
    <row r="520" spans="1:9" x14ac:dyDescent="0.2">
      <c r="A520" s="34">
        <v>519</v>
      </c>
      <c r="B520" s="6" t="s">
        <v>2091</v>
      </c>
      <c r="C520" s="6" t="s">
        <v>1</v>
      </c>
      <c r="D520" s="6" t="str">
        <f t="shared" si="63"/>
        <v>INSERT INTO ESC_DICIONARIO(CODIGO,CODIGO_CHAR,TIPO) VALUES (519,'HAS_IHT','E');</v>
      </c>
      <c r="E520" s="6"/>
      <c r="F520" s="6"/>
      <c r="G520" s="7"/>
      <c r="H520" s="28">
        <v>42662</v>
      </c>
      <c r="I520" s="7"/>
    </row>
  </sheetData>
  <autoFilter ref="A1:I5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0"/>
  <sheetViews>
    <sheetView tabSelected="1" zoomScale="80" zoomScaleNormal="80" workbookViewId="0">
      <pane xSplit="1" ySplit="1" topLeftCell="B66" activePane="bottomRight" state="frozen"/>
      <selection pane="topRight" activeCell="B1" sqref="B1"/>
      <selection pane="bottomLeft" activeCell="A2" sqref="A2"/>
      <selection pane="bottomRight" activeCell="B76" sqref="B76"/>
    </sheetView>
  </sheetViews>
  <sheetFormatPr defaultColWidth="9.140625" defaultRowHeight="15" customHeight="1" x14ac:dyDescent="0.2"/>
  <cols>
    <col min="1" max="1" width="10.7109375" style="23" bestFit="1" customWidth="1"/>
    <col min="2" max="2" width="81.5703125" style="23" customWidth="1"/>
    <col min="3" max="3" width="30.7109375" style="23" customWidth="1"/>
    <col min="4" max="4" width="16.7109375" style="23" hidden="1" customWidth="1"/>
    <col min="5" max="5" width="13.140625" style="23" bestFit="1" customWidth="1"/>
    <col min="6" max="6" width="173.42578125" style="23" customWidth="1"/>
    <col min="7" max="7" width="13.5703125" style="20" bestFit="1" customWidth="1"/>
    <col min="8" max="8" width="12.42578125" style="20" bestFit="1" customWidth="1"/>
    <col min="9" max="9" width="13.42578125" style="4" bestFit="1" customWidth="1"/>
    <col min="10" max="10" width="12.7109375" style="4" customWidth="1"/>
    <col min="11" max="11" width="12.140625" style="4" bestFit="1" customWidth="1"/>
    <col min="12" max="12" width="9.140625" style="4"/>
    <col min="13" max="13" width="4.140625" style="4" bestFit="1" customWidth="1"/>
    <col min="14" max="14" width="8.42578125" style="4" customWidth="1"/>
    <col min="15" max="15" width="9.140625" style="4"/>
    <col min="16" max="16384" width="9.140625" style="23"/>
  </cols>
  <sheetData>
    <row r="1" spans="1:18" ht="15" customHeight="1" x14ac:dyDescent="0.2">
      <c r="A1" s="12" t="s">
        <v>688</v>
      </c>
      <c r="B1" s="12" t="s">
        <v>693</v>
      </c>
      <c r="C1" s="12" t="s">
        <v>2032</v>
      </c>
      <c r="D1" s="12" t="s">
        <v>694</v>
      </c>
      <c r="E1" s="12" t="s">
        <v>695</v>
      </c>
      <c r="F1" s="12" t="s">
        <v>696</v>
      </c>
      <c r="G1" s="21" t="s">
        <v>1413</v>
      </c>
      <c r="H1" s="21" t="s">
        <v>1395</v>
      </c>
      <c r="I1" s="22" t="s">
        <v>1396</v>
      </c>
      <c r="J1" s="22" t="s">
        <v>1397</v>
      </c>
      <c r="K1" s="22" t="s">
        <v>1398</v>
      </c>
    </row>
    <row r="2" spans="1:18" ht="15" customHeight="1" x14ac:dyDescent="0.2">
      <c r="A2" s="12">
        <v>1</v>
      </c>
      <c r="B2" s="12" t="s">
        <v>636</v>
      </c>
      <c r="C2" s="12" t="str">
        <f>VLOOKUP(D2,Dicionario!$A$2:$B$505,2,FALSE)</f>
        <v>GRUPO_TAREFA_INVALIDO</v>
      </c>
      <c r="D2" s="12">
        <v>1</v>
      </c>
      <c r="E2" s="12">
        <v>1</v>
      </c>
      <c r="F2" s="12" t="str">
        <f>"INSERT INTO "&amp;$F$1&amp;"("&amp;$A$1&amp;","&amp;SUBSTITUTE($B$1,"'","''")&amp;","&amp;$D$1&amp;","&amp;$E$1&amp;") VALUES ("&amp;A2&amp;",'"&amp;B2&amp;"', (SELECT " &amp;Dicionario!$A$1&amp; " FROM "&amp;Dicionario!$D$1&amp;" WHERE "&amp;Dicionario!$B$1&amp;" = '"&amp;C2&amp;"'),"&amp;E2&amp;");"</f>
        <v>INSERT INTO ESC_DICIONARIO_ITEM(CODIGO,TEXTO,FK_DICIONARIO,FK_IDIOMA) VALUES (1,'Grupo tarefa deve ser informado. ( S/N )', (SELECT CODIGO FROM ESC_DICIONARIO WHERE CODIGO_CHAR = 'GRUPO_TAREFA_INVALIDO'),1);</v>
      </c>
      <c r="G2" s="8">
        <v>42404</v>
      </c>
      <c r="H2" s="9"/>
      <c r="I2" s="10" t="s">
        <v>1399</v>
      </c>
      <c r="J2" s="8">
        <v>42439</v>
      </c>
      <c r="K2" s="10" t="s">
        <v>1399</v>
      </c>
      <c r="P2" s="4"/>
      <c r="Q2" s="4"/>
      <c r="R2" s="4"/>
    </row>
    <row r="3" spans="1:18" ht="15" customHeight="1" x14ac:dyDescent="0.2">
      <c r="A3" s="12">
        <f>A2+1</f>
        <v>2</v>
      </c>
      <c r="B3" s="12" t="s">
        <v>637</v>
      </c>
      <c r="C3" s="12" t="str">
        <f>VLOOKUP(D3,Dicionario!$A$2:$B$505,2,FALSE)</f>
        <v>HORA_FINAL_NULO</v>
      </c>
      <c r="D3" s="12">
        <f>D2+1</f>
        <v>2</v>
      </c>
      <c r="E3" s="12">
        <f>$E$2</f>
        <v>1</v>
      </c>
      <c r="F3" s="12" t="str">
        <f>"INSERT INTO "&amp;$F$1&amp;"("&amp;$A$1&amp;","&amp;SUBSTITUTE($B$1,"'","''")&amp;","&amp;$D$1&amp;","&amp;$E$1&amp;") VALUES ("&amp;A3&amp;",'"&amp;B3&amp;"', (SELECT " &amp;Dicionario!$A$1&amp; " FROM "&amp;Dicionario!$D$1&amp;" WHERE "&amp;Dicionario!$B$1&amp;" = '"&amp;C3&amp;"'),"&amp;E3&amp;");"</f>
        <v>INSERT INTO ESC_DICIONARIO_ITEM(CODIGO,TEXTO,FK_DICIONARIO,FK_IDIOMA) VALUES (2,'Hora final deve ser informada.', (SELECT CODIGO FROM ESC_DICIONARIO WHERE CODIGO_CHAR = 'HORA_FINAL_NULO'),1);</v>
      </c>
      <c r="G3" s="8">
        <v>42404</v>
      </c>
      <c r="H3" s="9"/>
      <c r="I3" s="10" t="s">
        <v>1399</v>
      </c>
      <c r="J3" s="8">
        <v>42439</v>
      </c>
      <c r="K3" s="10" t="s">
        <v>1399</v>
      </c>
      <c r="P3" s="4"/>
      <c r="Q3" s="4"/>
      <c r="R3" s="4"/>
    </row>
    <row r="4" spans="1:18" ht="15" customHeight="1" x14ac:dyDescent="0.2">
      <c r="A4" s="12">
        <f t="shared" ref="A4:D67" si="0">A3+1</f>
        <v>3</v>
      </c>
      <c r="B4" s="12" t="s">
        <v>638</v>
      </c>
      <c r="C4" s="12" t="str">
        <f>VLOOKUP(D4,Dicionario!$A$2:$B$505,2,FALSE)</f>
        <v>HORA_FINAL_INTERVALO</v>
      </c>
      <c r="D4" s="12">
        <f t="shared" si="0"/>
        <v>3</v>
      </c>
      <c r="E4" s="12">
        <f t="shared" ref="E4:E67" si="1">$E$2</f>
        <v>1</v>
      </c>
      <c r="F4" s="12" t="str">
        <f>"INSERT INTO "&amp;$F$1&amp;"("&amp;$A$1&amp;","&amp;SUBSTITUTE($B$1,"'","''")&amp;","&amp;$D$1&amp;","&amp;$E$1&amp;") VALUES ("&amp;A4&amp;",'"&amp;B4&amp;"', (SELECT " &amp;Dicionario!$A$1&amp; " FROM "&amp;Dicionario!$D$1&amp;" WHERE "&amp;Dicionario!$B$1&amp;" = '"&amp;C4&amp;"'),"&amp;E4&amp;");"</f>
        <v>INSERT INTO ESC_DICIONARIO_ITEM(CODIGO,TEXTO,FK_DICIONARIO,FK_IDIOMA) VALUES (3,'Hora final do intervalo deve ser informada.', (SELECT CODIGO FROM ESC_DICIONARIO WHERE CODIGO_CHAR = 'HORA_FINAL_INTERVALO'),1);</v>
      </c>
      <c r="G4" s="8">
        <v>42404</v>
      </c>
      <c r="H4" s="9"/>
      <c r="I4" s="10" t="s">
        <v>1399</v>
      </c>
      <c r="J4" s="8">
        <v>42439</v>
      </c>
      <c r="K4" s="10" t="s">
        <v>1399</v>
      </c>
      <c r="P4" s="4"/>
      <c r="Q4" s="4"/>
      <c r="R4" s="4"/>
    </row>
    <row r="5" spans="1:18" ht="15" customHeight="1" x14ac:dyDescent="0.2">
      <c r="A5" s="12">
        <f t="shared" si="0"/>
        <v>4</v>
      </c>
      <c r="B5" s="12" t="s">
        <v>639</v>
      </c>
      <c r="C5" s="12" t="str">
        <f>VLOOKUP(D5,Dicionario!$A$2:$B$505,2,FALSE)</f>
        <v>HORA_INICIAL_NULO</v>
      </c>
      <c r="D5" s="12">
        <f t="shared" si="0"/>
        <v>4</v>
      </c>
      <c r="E5" s="12">
        <f t="shared" si="1"/>
        <v>1</v>
      </c>
      <c r="F5" s="12" t="str">
        <f>"INSERT INTO "&amp;$F$1&amp;"("&amp;$A$1&amp;","&amp;SUBSTITUTE($B$1,"'","''")&amp;","&amp;$D$1&amp;","&amp;$E$1&amp;") VALUES ("&amp;A5&amp;",'"&amp;B5&amp;"', (SELECT " &amp;Dicionario!$A$1&amp; " FROM "&amp;Dicionario!$D$1&amp;" WHERE "&amp;Dicionario!$B$1&amp;" = '"&amp;C5&amp;"'),"&amp;E5&amp;");"</f>
        <v>INSERT INTO ESC_DICIONARIO_ITEM(CODIGO,TEXTO,FK_DICIONARIO,FK_IDIOMA) VALUES (4,'Hora inicial deve ser informada.', (SELECT CODIGO FROM ESC_DICIONARIO WHERE CODIGO_CHAR = 'HORA_INICIAL_NULO'),1);</v>
      </c>
      <c r="G5" s="8">
        <v>42404</v>
      </c>
      <c r="H5" s="9"/>
      <c r="I5" s="10" t="s">
        <v>1399</v>
      </c>
      <c r="J5" s="8">
        <v>42439</v>
      </c>
      <c r="K5" s="10" t="s">
        <v>1399</v>
      </c>
      <c r="P5" s="4"/>
      <c r="Q5" s="4"/>
      <c r="R5" s="4"/>
    </row>
    <row r="6" spans="1:18" ht="15" customHeight="1" x14ac:dyDescent="0.2">
      <c r="A6" s="12">
        <f t="shared" si="0"/>
        <v>5</v>
      </c>
      <c r="B6" s="12" t="s">
        <v>640</v>
      </c>
      <c r="C6" s="12" t="str">
        <f>VLOOKUP(D6,Dicionario!$A$2:$B$505,2,FALSE)</f>
        <v>HORA_INICIAL_MENOR_FINAL</v>
      </c>
      <c r="D6" s="12">
        <f t="shared" si="0"/>
        <v>5</v>
      </c>
      <c r="E6" s="12">
        <f t="shared" si="1"/>
        <v>1</v>
      </c>
      <c r="F6" s="12" t="str">
        <f>"INSERT INTO "&amp;$F$1&amp;"("&amp;$A$1&amp;","&amp;SUBSTITUTE($B$1,"'","''")&amp;","&amp;$D$1&amp;","&amp;$E$1&amp;") VALUES ("&amp;A6&amp;",'"&amp;B6&amp;"', (SELECT " &amp;Dicionario!$A$1&amp; " FROM "&amp;Dicionario!$D$1&amp;" WHERE "&amp;Dicionario!$B$1&amp;" = '"&amp;C6&amp;"'),"&amp;E6&amp;");"</f>
        <v>INSERT INTO ESC_DICIONARIO_ITEM(CODIGO,TEXTO,FK_DICIONARIO,FK_IDIOMA) VALUES (5,'Hora inicial deve ser menor que a final.', (SELECT CODIGO FROM ESC_DICIONARIO WHERE CODIGO_CHAR = 'HORA_INICIAL_MENOR_FINAL'),1);</v>
      </c>
      <c r="G6" s="8">
        <v>42404</v>
      </c>
      <c r="H6" s="9"/>
      <c r="I6" s="10" t="s">
        <v>1399</v>
      </c>
      <c r="J6" s="8">
        <v>42439</v>
      </c>
      <c r="K6" s="10" t="s">
        <v>1399</v>
      </c>
      <c r="P6" s="4"/>
      <c r="Q6" s="4"/>
      <c r="R6" s="4"/>
    </row>
    <row r="7" spans="1:18" ht="15" customHeight="1" x14ac:dyDescent="0.2">
      <c r="A7" s="12">
        <f t="shared" si="0"/>
        <v>6</v>
      </c>
      <c r="B7" s="12" t="s">
        <v>641</v>
      </c>
      <c r="C7" s="12" t="str">
        <f>VLOOKUP(D7,Dicionario!$A$2:$B$505,2,FALSE)</f>
        <v>HORA_INICIAL_INTERVALO</v>
      </c>
      <c r="D7" s="12">
        <f t="shared" si="0"/>
        <v>6</v>
      </c>
      <c r="E7" s="12">
        <f t="shared" si="1"/>
        <v>1</v>
      </c>
      <c r="F7" s="12" t="str">
        <f>"INSERT INTO "&amp;$F$1&amp;"("&amp;$A$1&amp;","&amp;SUBSTITUTE($B$1,"'","''")&amp;","&amp;$D$1&amp;","&amp;$E$1&amp;") VALUES ("&amp;A7&amp;",'"&amp;B7&amp;"', (SELECT " &amp;Dicionario!$A$1&amp; " FROM "&amp;Dicionario!$D$1&amp;" WHERE "&amp;Dicionario!$B$1&amp;" = '"&amp;C7&amp;"'),"&amp;E7&amp;");"</f>
        <v>INSERT INTO ESC_DICIONARIO_ITEM(CODIGO,TEXTO,FK_DICIONARIO,FK_IDIOMA) VALUES (6,'Hora inicial do intervalo deve ser informada.', (SELECT CODIGO FROM ESC_DICIONARIO WHERE CODIGO_CHAR = 'HORA_INICIAL_INTERVALO'),1);</v>
      </c>
      <c r="G7" s="8">
        <v>42404</v>
      </c>
      <c r="H7" s="9"/>
      <c r="I7" s="10" t="s">
        <v>1399</v>
      </c>
      <c r="J7" s="8">
        <v>42439</v>
      </c>
      <c r="K7" s="10" t="s">
        <v>1399</v>
      </c>
      <c r="P7" s="4"/>
      <c r="Q7" s="4"/>
      <c r="R7" s="4"/>
    </row>
    <row r="8" spans="1:18" ht="15" customHeight="1" x14ac:dyDescent="0.2">
      <c r="A8" s="12">
        <f t="shared" si="0"/>
        <v>7</v>
      </c>
      <c r="B8" s="12" t="s">
        <v>642</v>
      </c>
      <c r="C8" s="12" t="str">
        <f>VLOOKUP(D8,Dicionario!$A$2:$B$505,2,FALSE)</f>
        <v>HORA_INICIAL_FINAL_FAIXA_HORARIA_INVALIDO</v>
      </c>
      <c r="D8" s="12">
        <f t="shared" si="0"/>
        <v>7</v>
      </c>
      <c r="E8" s="12">
        <f t="shared" si="1"/>
        <v>1</v>
      </c>
      <c r="F8" s="12" t="str">
        <f>"INSERT INTO "&amp;$F$1&amp;"("&amp;$A$1&amp;","&amp;SUBSTITUTE($B$1,"'","''")&amp;","&amp;$D$1&amp;","&amp;$E$1&amp;") VALUES ("&amp;A8&amp;",'"&amp;B8&amp;"', (SELECT " &amp;Dicionario!$A$1&amp; " FROM "&amp;Dicionario!$D$1&amp;" WHERE "&amp;Dicionario!$B$1&amp;" = '"&amp;C8&amp;"'),"&amp;E8&amp;");"</f>
        <v>INSERT INTO ESC_DICIONARIO_ITEM(CODIGO,TEXTO,FK_DICIONARIO,FK_IDIOMA) VALUES (7,'Hora inicial e a final do intervalo devem estar dentro da hora inicial e final da jornada de trabalho.', (SELECT CODIGO FROM ESC_DICIONARIO WHERE CODIGO_CHAR = 'HORA_INICIAL_FINAL_FAIXA_HORARIA_INVALIDO'),1);</v>
      </c>
      <c r="G8" s="8">
        <v>42404</v>
      </c>
      <c r="H8" s="9"/>
      <c r="I8" s="10" t="s">
        <v>1399</v>
      </c>
      <c r="J8" s="8">
        <v>42439</v>
      </c>
      <c r="K8" s="10" t="s">
        <v>1399</v>
      </c>
      <c r="P8" s="4"/>
      <c r="Q8" s="4"/>
      <c r="R8" s="4"/>
    </row>
    <row r="9" spans="1:18" ht="15" customHeight="1" x14ac:dyDescent="0.2">
      <c r="A9" s="12">
        <f t="shared" si="0"/>
        <v>8</v>
      </c>
      <c r="B9" s="12" t="s">
        <v>643</v>
      </c>
      <c r="C9" s="12" t="str">
        <f>VLOOKUP(D9,Dicionario!$A$2:$B$505,2,FALSE)</f>
        <v>HORARIO_ENTRADA_DIA_INVALIDO</v>
      </c>
      <c r="D9" s="12">
        <f t="shared" si="0"/>
        <v>8</v>
      </c>
      <c r="E9" s="12">
        <f t="shared" si="1"/>
        <v>1</v>
      </c>
      <c r="F9" s="12" t="str">
        <f>"INSERT INTO "&amp;$F$1&amp;"("&amp;$A$1&amp;","&amp;SUBSTITUTE($B$1,"'","''")&amp;","&amp;$D$1&amp;","&amp;$E$1&amp;") VALUES ("&amp;A9&amp;",'"&amp;B9&amp;"', (SELECT " &amp;Dicionario!$A$1&amp; " FROM "&amp;Dicionario!$D$1&amp;" WHERE "&amp;Dicionario!$B$1&amp;" = '"&amp;C9&amp;"'),"&amp;E9&amp;");"</f>
        <v>INSERT INTO ESC_DICIONARIO_ITEM(CODIGO,TEXTO,FK_DICIONARIO,FK_IDIOMA) VALUES (8,'Horário de entrada deve obedecer ao intervalo mínimo entre jornadas definido no contrato de trabalho! @1 @2', (SELECT CODIGO FROM ESC_DICIONARIO WHERE CODIGO_CHAR = 'HORARIO_ENTRADA_DIA_INVALIDO'),1);</v>
      </c>
      <c r="G9" s="8">
        <v>42404</v>
      </c>
      <c r="H9" s="9"/>
      <c r="I9" s="10" t="s">
        <v>1399</v>
      </c>
      <c r="J9" s="8">
        <v>42439</v>
      </c>
      <c r="K9" s="10" t="s">
        <v>1399</v>
      </c>
      <c r="P9" s="4"/>
      <c r="Q9" s="4"/>
      <c r="R9" s="4"/>
    </row>
    <row r="10" spans="1:18" ht="15" customHeight="1" x14ac:dyDescent="0.2">
      <c r="A10" s="12">
        <f t="shared" si="0"/>
        <v>9</v>
      </c>
      <c r="B10" s="12" t="s">
        <v>644</v>
      </c>
      <c r="C10" s="12" t="str">
        <f>VLOOKUP(D10,Dicionario!$A$2:$B$505,2,FALSE)</f>
        <v>HORARIO_NULO</v>
      </c>
      <c r="D10" s="12">
        <f t="shared" si="0"/>
        <v>9</v>
      </c>
      <c r="E10" s="12">
        <f t="shared" si="1"/>
        <v>1</v>
      </c>
      <c r="F10" s="12" t="str">
        <f>"INSERT INTO "&amp;$F$1&amp;"("&amp;$A$1&amp;","&amp;SUBSTITUTE($B$1,"'","''")&amp;","&amp;$D$1&amp;","&amp;$E$1&amp;") VALUES ("&amp;A10&amp;",'"&amp;B10&amp;"', (SELECT " &amp;Dicionario!$A$1&amp; " FROM "&amp;Dicionario!$D$1&amp;" WHERE "&amp;Dicionario!$B$1&amp;" = '"&amp;C10&amp;"'),"&amp;E10&amp;");"</f>
        <v>INSERT INTO ESC_DICIONARIO_ITEM(CODIGO,TEXTO,FK_DICIONARIO,FK_IDIOMA) VALUES (9,'Horário deve  ser informado.', (SELECT CODIGO FROM ESC_DICIONARIO WHERE CODIGO_CHAR = 'HORARIO_NULO'),1);</v>
      </c>
      <c r="G10" s="8">
        <v>42404</v>
      </c>
      <c r="H10" s="9"/>
      <c r="I10" s="10" t="s">
        <v>1399</v>
      </c>
      <c r="J10" s="8">
        <v>42439</v>
      </c>
      <c r="K10" s="10" t="s">
        <v>1399</v>
      </c>
      <c r="P10" s="4"/>
      <c r="Q10" s="4"/>
      <c r="R10" s="4"/>
    </row>
    <row r="11" spans="1:18" ht="15" customHeight="1" x14ac:dyDescent="0.2">
      <c r="A11" s="12">
        <f t="shared" si="0"/>
        <v>10</v>
      </c>
      <c r="B11" s="12" t="s">
        <v>1320</v>
      </c>
      <c r="C11" s="12" t="str">
        <f>VLOOKUP(D11,Dicionario!$A$2:$B$505,2,FALSE)</f>
        <v>HORARIO_COLABORADOR_INVALIDO</v>
      </c>
      <c r="D11" s="12">
        <f t="shared" si="0"/>
        <v>10</v>
      </c>
      <c r="E11" s="12">
        <f t="shared" si="1"/>
        <v>1</v>
      </c>
      <c r="F11" s="12" t="str">
        <f>"INSERT INTO "&amp;$F$1&amp;"("&amp;$A$1&amp;","&amp;SUBSTITUTE($B$1,"'","''")&amp;","&amp;$D$1&amp;","&amp;$E$1&amp;") VALUES ("&amp;A11&amp;",'"&amp;B11&amp;"', (SELECT " &amp;Dicionario!$A$1&amp; " FROM "&amp;Dicionario!$D$1&amp;" WHERE "&amp;Dicionario!$B$1&amp;" = '"&amp;C11&amp;"'),"&amp;E11&amp;");"</f>
        <v>INSERT INTO ESC_DICIONARIO_ITEM(CODIGO,TEXTO,FK_DICIONARIO,FK_IDIOMA) VALUES (10,'Horário do colaborador @1 não coincide com o horário informado de @2 a @3.', (SELECT CODIGO FROM ESC_DICIONARIO WHERE CODIGO_CHAR = 'HORARIO_COLABORADOR_INVALIDO'),1);</v>
      </c>
      <c r="G11" s="8">
        <v>42404</v>
      </c>
      <c r="H11" s="9"/>
      <c r="I11" s="10" t="s">
        <v>1399</v>
      </c>
      <c r="J11" s="8">
        <v>42439</v>
      </c>
      <c r="K11" s="10" t="s">
        <v>1399</v>
      </c>
      <c r="P11" s="4"/>
      <c r="Q11" s="4"/>
      <c r="R11" s="4"/>
    </row>
    <row r="12" spans="1:18" ht="15" customHeight="1" x14ac:dyDescent="0.2">
      <c r="A12" s="12">
        <f t="shared" si="0"/>
        <v>11</v>
      </c>
      <c r="B12" s="12" t="s">
        <v>1321</v>
      </c>
      <c r="C12" s="12" t="str">
        <f>VLOOKUP(D12,Dicionario!$A$2:$B$505,2,FALSE)</f>
        <v>HORARIO_GRUPO_INVALIDO</v>
      </c>
      <c r="D12" s="12">
        <f t="shared" si="0"/>
        <v>11</v>
      </c>
      <c r="E12" s="12">
        <f t="shared" si="1"/>
        <v>1</v>
      </c>
      <c r="F12" s="12" t="str">
        <f>"INSERT INTO "&amp;$F$1&amp;"("&amp;$A$1&amp;","&amp;SUBSTITUTE($B$1,"'","''")&amp;","&amp;$D$1&amp;","&amp;$E$1&amp;") VALUES ("&amp;A12&amp;",'"&amp;B12&amp;"', (SELECT " &amp;Dicionario!$A$1&amp; " FROM "&amp;Dicionario!$D$1&amp;" WHERE "&amp;Dicionario!$B$1&amp;" = '"&amp;C12&amp;"'),"&amp;E12&amp;");"</f>
        <v>INSERT INTO ESC_DICIONARIO_ITEM(CODIGO,TEXTO,FK_DICIONARIO,FK_IDIOMA) VALUES (11,'Horário do grupo @1 não coincide com o horário informado de @2 a @3.', (SELECT CODIGO FROM ESC_DICIONARIO WHERE CODIGO_CHAR = 'HORARIO_GRUPO_INVALIDO'),1);</v>
      </c>
      <c r="G12" s="8">
        <v>42404</v>
      </c>
      <c r="H12" s="9"/>
      <c r="I12" s="10" t="s">
        <v>1399</v>
      </c>
      <c r="J12" s="8">
        <v>42439</v>
      </c>
      <c r="K12" s="10" t="s">
        <v>1399</v>
      </c>
      <c r="P12" s="4"/>
      <c r="Q12" s="4"/>
      <c r="R12" s="4"/>
    </row>
    <row r="13" spans="1:18" ht="15" customHeight="1" x14ac:dyDescent="0.2">
      <c r="A13" s="12">
        <f t="shared" si="0"/>
        <v>12</v>
      </c>
      <c r="B13" s="12" t="s">
        <v>1322</v>
      </c>
      <c r="C13" s="12" t="str">
        <f>VLOOKUP(D13,Dicionario!$A$2:$B$505,2,FALSE)</f>
        <v>HORARIO_SUBGRUPO_INVALIDO</v>
      </c>
      <c r="D13" s="12">
        <f t="shared" si="0"/>
        <v>12</v>
      </c>
      <c r="E13" s="12">
        <f t="shared" si="1"/>
        <v>1</v>
      </c>
      <c r="F13" s="12" t="str">
        <f>"INSERT INTO "&amp;$F$1&amp;"("&amp;$A$1&amp;","&amp;SUBSTITUTE($B$1,"'","''")&amp;","&amp;$D$1&amp;","&amp;$E$1&amp;") VALUES ("&amp;A13&amp;",'"&amp;B13&amp;"', (SELECT " &amp;Dicionario!$A$1&amp; " FROM "&amp;Dicionario!$D$1&amp;" WHERE "&amp;Dicionario!$B$1&amp;" = '"&amp;C13&amp;"'),"&amp;E13&amp;");"</f>
        <v>INSERT INTO ESC_DICIONARIO_ITEM(CODIGO,TEXTO,FK_DICIONARIO,FK_IDIOMA) VALUES (12,'Horário do sub-grupo @1 não coincide com o horário informado de @2 a @3.', (SELECT CODIGO FROM ESC_DICIONARIO WHERE CODIGO_CHAR = 'HORARIO_SUBGRUPO_INVALIDO'),1);</v>
      </c>
      <c r="G13" s="8">
        <v>42404</v>
      </c>
      <c r="H13" s="9"/>
      <c r="I13" s="10" t="s">
        <v>1399</v>
      </c>
      <c r="J13" s="8">
        <v>42439</v>
      </c>
      <c r="K13" s="10" t="s">
        <v>1399</v>
      </c>
      <c r="P13" s="4"/>
      <c r="Q13" s="4"/>
      <c r="R13" s="4"/>
    </row>
    <row r="14" spans="1:18" ht="15" customHeight="1" x14ac:dyDescent="0.2">
      <c r="A14" s="12">
        <f t="shared" si="0"/>
        <v>13</v>
      </c>
      <c r="B14" s="12" t="s">
        <v>1323</v>
      </c>
      <c r="C14" s="12" t="str">
        <f>VLOOKUP(D14,Dicionario!$A$2:$B$505,2,FALSE)</f>
        <v>HORARIO_SECAO_INVALIDO</v>
      </c>
      <c r="D14" s="12">
        <f t="shared" si="0"/>
        <v>13</v>
      </c>
      <c r="E14" s="12">
        <f t="shared" si="1"/>
        <v>1</v>
      </c>
      <c r="F14" s="12" t="str">
        <f>"INSERT INTO "&amp;$F$1&amp;"("&amp;$A$1&amp;","&amp;SUBSTITUTE($B$1,"'","''")&amp;","&amp;$D$1&amp;","&amp;$E$1&amp;") VALUES ("&amp;A14&amp;",'"&amp;B14&amp;"', (SELECT " &amp;Dicionario!$A$1&amp; " FROM "&amp;Dicionario!$D$1&amp;" WHERE "&amp;Dicionario!$B$1&amp;" = '"&amp;C14&amp;"'),"&amp;E14&amp;");"</f>
        <v>INSERT INTO ESC_DICIONARIO_ITEM(CODIGO,TEXTO,FK_DICIONARIO,FK_IDIOMA) VALUES (13,'Horário informado deve respeitar a faixa de horário da secção @1 de @2 a @3.', (SELECT CODIGO FROM ESC_DICIONARIO WHERE CODIGO_CHAR = 'HORARIO_SECAO_INVALIDO'),1);</v>
      </c>
      <c r="G14" s="8">
        <v>42404</v>
      </c>
      <c r="H14" s="9"/>
      <c r="I14" s="10" t="s">
        <v>1399</v>
      </c>
      <c r="J14" s="8">
        <v>42439</v>
      </c>
      <c r="K14" s="10" t="s">
        <v>1399</v>
      </c>
      <c r="P14" s="4"/>
      <c r="Q14" s="4"/>
      <c r="R14" s="4"/>
    </row>
    <row r="15" spans="1:18" ht="15" customHeight="1" x14ac:dyDescent="0.2">
      <c r="A15" s="12">
        <f t="shared" si="0"/>
        <v>14</v>
      </c>
      <c r="B15" s="12" t="s">
        <v>1324</v>
      </c>
      <c r="C15" s="12" t="str">
        <f>VLOOKUP(D15,Dicionario!$A$2:$B$505,2,FALSE)</f>
        <v>HORARIO_GRUPO_SUPERIOR_INVALIDO</v>
      </c>
      <c r="D15" s="12">
        <f t="shared" si="0"/>
        <v>14</v>
      </c>
      <c r="E15" s="12">
        <f t="shared" si="1"/>
        <v>1</v>
      </c>
      <c r="F15" s="12" t="str">
        <f>"INSERT INTO "&amp;$F$1&amp;"("&amp;$A$1&amp;","&amp;SUBSTITUTE($B$1,"'","''")&amp;","&amp;$D$1&amp;","&amp;$E$1&amp;") VALUES ("&amp;A15&amp;",'"&amp;B15&amp;"', (SELECT " &amp;Dicionario!$A$1&amp; " FROM "&amp;Dicionario!$D$1&amp;" WHERE "&amp;Dicionario!$B$1&amp;" = '"&amp;C15&amp;"'),"&amp;E15&amp;");"</f>
        <v>INSERT INTO ESC_DICIONARIO_ITEM(CODIGO,TEXTO,FK_DICIONARIO,FK_IDIOMA) VALUES (14,'Horário informado deve respeitar a faixa de horário do grupo superior @1 de @2 a @3.', (SELECT CODIGO FROM ESC_DICIONARIO WHERE CODIGO_CHAR = 'HORARIO_GRUPO_SUPERIOR_INVALIDO'),1);</v>
      </c>
      <c r="G15" s="8">
        <v>42404</v>
      </c>
      <c r="H15" s="9"/>
      <c r="I15" s="10" t="s">
        <v>1399</v>
      </c>
      <c r="J15" s="8">
        <v>42439</v>
      </c>
      <c r="K15" s="10" t="s">
        <v>1399</v>
      </c>
      <c r="P15" s="4"/>
      <c r="Q15" s="4"/>
      <c r="R15" s="4"/>
    </row>
    <row r="16" spans="1:18" ht="15" customHeight="1" x14ac:dyDescent="0.2">
      <c r="A16" s="12">
        <f t="shared" si="0"/>
        <v>15</v>
      </c>
      <c r="B16" s="12" t="s">
        <v>645</v>
      </c>
      <c r="C16" s="12" t="str">
        <f>VLOOKUP(D16,Dicionario!$A$2:$B$505,2,FALSE)</f>
        <v>HORARIO_INICIAL_MENOR_FINAL</v>
      </c>
      <c r="D16" s="12">
        <f t="shared" si="0"/>
        <v>15</v>
      </c>
      <c r="E16" s="12">
        <f t="shared" si="1"/>
        <v>1</v>
      </c>
      <c r="F16" s="12" t="str">
        <f>"INSERT INTO "&amp;$F$1&amp;"("&amp;$A$1&amp;","&amp;SUBSTITUTE($B$1,"'","''")&amp;","&amp;$D$1&amp;","&amp;$E$1&amp;") VALUES ("&amp;A16&amp;",'"&amp;B16&amp;"', (SELECT " &amp;Dicionario!$A$1&amp; " FROM "&amp;Dicionario!$D$1&amp;" WHERE "&amp;Dicionario!$B$1&amp;" = '"&amp;C16&amp;"'),"&amp;E16&amp;");"</f>
        <v>INSERT INTO ESC_DICIONARIO_ITEM(CODIGO,TEXTO,FK_DICIONARIO,FK_IDIOMA) VALUES (15,'Horário inicial deve ser menor que horário final.', (SELECT CODIGO FROM ESC_DICIONARIO WHERE CODIGO_CHAR = 'HORARIO_INICIAL_MENOR_FINAL'),1);</v>
      </c>
      <c r="G16" s="8">
        <v>42404</v>
      </c>
      <c r="H16" s="9"/>
      <c r="I16" s="10" t="s">
        <v>1399</v>
      </c>
      <c r="J16" s="8">
        <v>42439</v>
      </c>
      <c r="K16" s="10" t="s">
        <v>1399</v>
      </c>
      <c r="P16" s="4"/>
      <c r="Q16" s="4"/>
      <c r="R16" s="4"/>
    </row>
    <row r="17" spans="1:18" ht="15" customHeight="1" x14ac:dyDescent="0.2">
      <c r="A17" s="12">
        <f t="shared" si="0"/>
        <v>16</v>
      </c>
      <c r="B17" s="12" t="s">
        <v>646</v>
      </c>
      <c r="C17" s="12" t="str">
        <f>VLOOKUP(D17,Dicionario!$A$2:$B$505,2,FALSE)</f>
        <v>HORARIO_INVALIDO</v>
      </c>
      <c r="D17" s="12">
        <f t="shared" si="0"/>
        <v>16</v>
      </c>
      <c r="E17" s="12">
        <f t="shared" si="1"/>
        <v>1</v>
      </c>
      <c r="F17" s="12" t="str">
        <f>"INSERT INTO "&amp;$F$1&amp;"("&amp;$A$1&amp;","&amp;SUBSTITUTE($B$1,"'","''")&amp;","&amp;$D$1&amp;","&amp;$E$1&amp;") VALUES ("&amp;A17&amp;",'"&amp;B17&amp;"', (SELECT " &amp;Dicionario!$A$1&amp; " FROM "&amp;Dicionario!$D$1&amp;" WHERE "&amp;Dicionario!$B$1&amp;" = '"&amp;C17&amp;"'),"&amp;E17&amp;");"</f>
        <v>INSERT INTO ESC_DICIONARIO_ITEM(CODIGO,TEXTO,FK_DICIONARIO,FK_IDIOMA) VALUES (16,'Horário inválido.', (SELECT CODIGO FROM ESC_DICIONARIO WHERE CODIGO_CHAR = 'HORARIO_INVALIDO'),1);</v>
      </c>
      <c r="G17" s="8">
        <v>42404</v>
      </c>
      <c r="H17" s="9"/>
      <c r="I17" s="10" t="s">
        <v>1399</v>
      </c>
      <c r="J17" s="8">
        <v>42439</v>
      </c>
      <c r="K17" s="10" t="s">
        <v>1399</v>
      </c>
      <c r="P17" s="4"/>
      <c r="Q17" s="4"/>
      <c r="R17" s="4"/>
    </row>
    <row r="18" spans="1:18" ht="15" customHeight="1" x14ac:dyDescent="0.2">
      <c r="A18" s="12">
        <f t="shared" si="0"/>
        <v>17</v>
      </c>
      <c r="B18" s="12" t="s">
        <v>647</v>
      </c>
      <c r="C18" s="12" t="str">
        <f>VLOOKUP(D18,Dicionario!$A$2:$B$505,2,FALSE)</f>
        <v>HORARIOS_ENTRADA_SAIDA_NULO</v>
      </c>
      <c r="D18" s="12">
        <f t="shared" si="0"/>
        <v>17</v>
      </c>
      <c r="E18" s="12">
        <f t="shared" si="1"/>
        <v>1</v>
      </c>
      <c r="F18" s="12" t="str">
        <f>"INSERT INTO "&amp;$F$1&amp;"("&amp;$A$1&amp;","&amp;SUBSTITUTE($B$1,"'","''")&amp;","&amp;$D$1&amp;","&amp;$E$1&amp;") VALUES ("&amp;A18&amp;",'"&amp;B18&amp;"', (SELECT " &amp;Dicionario!$A$1&amp; " FROM "&amp;Dicionario!$D$1&amp;" WHERE "&amp;Dicionario!$B$1&amp;" = '"&amp;C18&amp;"'),"&amp;E18&amp;");"</f>
        <v>INSERT INTO ESC_DICIONARIO_ITEM(CODIGO,TEXTO,FK_DICIONARIO,FK_IDIOMA) VALUES (17,'Horários de entrada e saída devem ser informados.', (SELECT CODIGO FROM ESC_DICIONARIO WHERE CODIGO_CHAR = 'HORARIOS_ENTRADA_SAIDA_NULO'),1);</v>
      </c>
      <c r="G18" s="8">
        <v>42404</v>
      </c>
      <c r="H18" s="9"/>
      <c r="I18" s="10" t="s">
        <v>1399</v>
      </c>
      <c r="J18" s="8">
        <v>42439</v>
      </c>
      <c r="K18" s="10" t="s">
        <v>1399</v>
      </c>
      <c r="P18" s="4"/>
      <c r="Q18" s="4"/>
      <c r="R18" s="4"/>
    </row>
    <row r="19" spans="1:18" ht="15" customHeight="1" x14ac:dyDescent="0.2">
      <c r="A19" s="12">
        <f t="shared" si="0"/>
        <v>18</v>
      </c>
      <c r="B19" s="12" t="s">
        <v>648</v>
      </c>
      <c r="C19" s="12" t="str">
        <f>VLOOKUP(D19,Dicionario!$A$2:$B$505,2,FALSE)</f>
        <v>IDIOMA_INVALIDO</v>
      </c>
      <c r="D19" s="12">
        <f t="shared" si="0"/>
        <v>18</v>
      </c>
      <c r="E19" s="12">
        <f t="shared" si="1"/>
        <v>1</v>
      </c>
      <c r="F19" s="12" t="str">
        <f>"INSERT INTO "&amp;$F$1&amp;"("&amp;$A$1&amp;","&amp;SUBSTITUTE($B$1,"'","''")&amp;","&amp;$D$1&amp;","&amp;$E$1&amp;") VALUES ("&amp;A19&amp;",'"&amp;B19&amp;"', (SELECT " &amp;Dicionario!$A$1&amp; " FROM "&amp;Dicionario!$D$1&amp;" WHERE "&amp;Dicionario!$B$1&amp;" = '"&amp;C19&amp;"'),"&amp;E19&amp;");"</f>
        <v>INSERT INTO ESC_DICIONARIO_ITEM(CODIGO,TEXTO,FK_DICIONARIO,FK_IDIOMA) VALUES (18,'Idioma inválido.', (SELECT CODIGO FROM ESC_DICIONARIO WHERE CODIGO_CHAR = 'IDIOMA_INVALIDO'),1);</v>
      </c>
      <c r="G19" s="8">
        <v>42404</v>
      </c>
      <c r="H19" s="9"/>
      <c r="I19" s="10" t="s">
        <v>1399</v>
      </c>
      <c r="J19" s="8">
        <v>42439</v>
      </c>
      <c r="K19" s="10" t="s">
        <v>1399</v>
      </c>
      <c r="P19" s="4"/>
      <c r="Q19" s="4"/>
      <c r="R19" s="4"/>
    </row>
    <row r="20" spans="1:18" ht="15" customHeight="1" x14ac:dyDescent="0.2">
      <c r="A20" s="12">
        <f t="shared" si="0"/>
        <v>19</v>
      </c>
      <c r="B20" s="12" t="s">
        <v>649</v>
      </c>
      <c r="C20" s="12" t="str">
        <f>VLOOKUP(D20,Dicionario!$A$2:$B$505,2,FALSE)</f>
        <v>IND_HORARIO_PRE_DEFINIDO_NULO</v>
      </c>
      <c r="D20" s="12">
        <f t="shared" si="0"/>
        <v>19</v>
      </c>
      <c r="E20" s="12">
        <f t="shared" si="1"/>
        <v>1</v>
      </c>
      <c r="F20" s="12" t="str">
        <f>"INSERT INTO "&amp;$F$1&amp;"("&amp;$A$1&amp;","&amp;SUBSTITUTE($B$1,"'","''")&amp;","&amp;$D$1&amp;","&amp;$E$1&amp;") VALUES ("&amp;A20&amp;",'"&amp;B20&amp;"', (SELECT " &amp;Dicionario!$A$1&amp; " FROM "&amp;Dicionario!$D$1&amp;" WHERE "&amp;Dicionario!$B$1&amp;" = '"&amp;C20&amp;"'),"&amp;E20&amp;");"</f>
        <v>INSERT INTO ESC_DICIONARIO_ITEM(CODIGO,TEXTO,FK_DICIONARIO,FK_IDIOMA) VALUES (19,'Indicação de horário pré-definido deve ser informada.', (SELECT CODIGO FROM ESC_DICIONARIO WHERE CODIGO_CHAR = 'IND_HORARIO_PRE_DEFINIDO_NULO'),1);</v>
      </c>
      <c r="G20" s="8">
        <v>42404</v>
      </c>
      <c r="H20" s="9"/>
      <c r="I20" s="10" t="s">
        <v>1399</v>
      </c>
      <c r="J20" s="8">
        <v>42439</v>
      </c>
      <c r="K20" s="10" t="s">
        <v>1399</v>
      </c>
      <c r="P20" s="4"/>
      <c r="Q20" s="4"/>
      <c r="R20" s="4"/>
    </row>
    <row r="21" spans="1:18" ht="15" customHeight="1" x14ac:dyDescent="0.2">
      <c r="A21" s="12">
        <f t="shared" si="0"/>
        <v>20</v>
      </c>
      <c r="B21" s="12" t="s">
        <v>650</v>
      </c>
      <c r="C21" s="12" t="str">
        <f>VLOOKUP(D21,Dicionario!$A$2:$B$505,2,FALSE)</f>
        <v>REQUERIDO_NULO</v>
      </c>
      <c r="D21" s="12">
        <f t="shared" si="0"/>
        <v>20</v>
      </c>
      <c r="E21" s="12">
        <f t="shared" si="1"/>
        <v>1</v>
      </c>
      <c r="F21" s="12" t="str">
        <f>"INSERT INTO "&amp;$F$1&amp;"("&amp;$A$1&amp;","&amp;SUBSTITUTE($B$1,"'","''")&amp;","&amp;$D$1&amp;","&amp;$E$1&amp;") VALUES ("&amp;A21&amp;",'"&amp;B21&amp;"', (SELECT " &amp;Dicionario!$A$1&amp; " FROM "&amp;Dicionario!$D$1&amp;" WHERE "&amp;Dicionario!$B$1&amp;" = '"&amp;C21&amp;"'),"&amp;E21&amp;");"</f>
        <v>INSERT INTO ESC_DICIONARIO_ITEM(CODIGO,TEXTO,FK_DICIONARIO,FK_IDIOMA) VALUES (20,'Indicação de requerido deve ser informado.', (SELECT CODIGO FROM ESC_DICIONARIO WHERE CODIGO_CHAR = 'REQUERIDO_NULO'),1);</v>
      </c>
      <c r="G21" s="8">
        <v>42404</v>
      </c>
      <c r="H21" s="9"/>
      <c r="I21" s="10" t="s">
        <v>1399</v>
      </c>
      <c r="J21" s="8">
        <v>42439</v>
      </c>
      <c r="K21" s="10" t="s">
        <v>1399</v>
      </c>
      <c r="P21" s="4"/>
      <c r="Q21" s="4"/>
      <c r="R21" s="4"/>
    </row>
    <row r="22" spans="1:18" ht="15" customHeight="1" x14ac:dyDescent="0.2">
      <c r="A22" s="12">
        <f t="shared" si="0"/>
        <v>21</v>
      </c>
      <c r="B22" s="12" t="s">
        <v>651</v>
      </c>
      <c r="C22" s="12" t="str">
        <f>VLOOKUP(D22,Dicionario!$A$2:$B$505,2,FALSE)</f>
        <v>DATA_FERIADO</v>
      </c>
      <c r="D22" s="12">
        <f t="shared" si="0"/>
        <v>21</v>
      </c>
      <c r="E22" s="12">
        <f t="shared" si="1"/>
        <v>1</v>
      </c>
      <c r="F22" s="12" t="str">
        <f>"INSERT INTO "&amp;$F$1&amp;"("&amp;$A$1&amp;","&amp;SUBSTITUTE($B$1,"'","''")&amp;","&amp;$D$1&amp;","&amp;$E$1&amp;") VALUES ("&amp;A22&amp;",'"&amp;B22&amp;"', (SELECT " &amp;Dicionario!$A$1&amp; " FROM "&amp;Dicionario!$D$1&amp;" WHERE "&amp;Dicionario!$B$1&amp;" = '"&amp;C22&amp;"'),"&amp;E22&amp;");"</f>
        <v>INSERT INTO ESC_DICIONARIO_ITEM(CODIGO,TEXTO,FK_DICIONARIO,FK_IDIOMA) VALUES (21,'Informe a data do feriado.', (SELECT CODIGO FROM ESC_DICIONARIO WHERE CODIGO_CHAR = 'DATA_FERIADO'),1);</v>
      </c>
      <c r="G22" s="8">
        <v>42404</v>
      </c>
      <c r="H22" s="9"/>
      <c r="I22" s="10" t="s">
        <v>1399</v>
      </c>
      <c r="J22" s="8">
        <v>42439</v>
      </c>
      <c r="K22" s="10" t="s">
        <v>1399</v>
      </c>
      <c r="P22" s="4"/>
      <c r="Q22" s="4"/>
      <c r="R22" s="4"/>
    </row>
    <row r="23" spans="1:18" ht="15" customHeight="1" x14ac:dyDescent="0.2">
      <c r="A23" s="12">
        <f t="shared" si="0"/>
        <v>22</v>
      </c>
      <c r="B23" s="12" t="s">
        <v>652</v>
      </c>
      <c r="C23" s="12" t="str">
        <f>VLOOKUP(D23,Dicionario!$A$2:$B$505,2,FALSE)</f>
        <v>SIGLA_TIPO_POSTO_NULO</v>
      </c>
      <c r="D23" s="12">
        <f t="shared" si="0"/>
        <v>22</v>
      </c>
      <c r="E23" s="12">
        <f t="shared" si="1"/>
        <v>1</v>
      </c>
      <c r="F23" s="12" t="str">
        <f>"INSERT INTO "&amp;$F$1&amp;"("&amp;$A$1&amp;","&amp;SUBSTITUTE($B$1,"'","''")&amp;","&amp;$D$1&amp;","&amp;$E$1&amp;") VALUES ("&amp;A23&amp;",'"&amp;B23&amp;"', (SELECT " &amp;Dicionario!$A$1&amp; " FROM "&amp;Dicionario!$D$1&amp;" WHERE "&amp;Dicionario!$B$1&amp;" = '"&amp;C23&amp;"'),"&amp;E23&amp;");"</f>
        <v>INSERT INTO ESC_DICIONARIO_ITEM(CODIGO,TEXTO,FK_DICIONARIO,FK_IDIOMA) VALUES (22,'Informe a sigla do tipo posto.', (SELECT CODIGO FROM ESC_DICIONARIO WHERE CODIGO_CHAR = 'SIGLA_TIPO_POSTO_NULO'),1);</v>
      </c>
      <c r="G23" s="8">
        <v>42404</v>
      </c>
      <c r="H23" s="9"/>
      <c r="I23" s="10" t="s">
        <v>1399</v>
      </c>
      <c r="J23" s="8">
        <v>42439</v>
      </c>
      <c r="K23" s="10" t="s">
        <v>1399</v>
      </c>
      <c r="P23" s="4"/>
      <c r="Q23" s="4"/>
      <c r="R23" s="4"/>
    </row>
    <row r="24" spans="1:18" ht="15" customHeight="1" x14ac:dyDescent="0.2">
      <c r="A24" s="12">
        <f t="shared" si="0"/>
        <v>23</v>
      </c>
      <c r="B24" s="12" t="s">
        <v>653</v>
      </c>
      <c r="C24" s="12" t="str">
        <f>VLOOKUP(D24,Dicionario!$A$2:$B$505,2,FALSE)</f>
        <v>TRADUCAO_TERMO</v>
      </c>
      <c r="D24" s="12">
        <f t="shared" si="0"/>
        <v>23</v>
      </c>
      <c r="E24" s="12">
        <f t="shared" si="1"/>
        <v>1</v>
      </c>
      <c r="F24" s="12" t="str">
        <f>"INSERT INTO "&amp;$F$1&amp;"("&amp;$A$1&amp;","&amp;SUBSTITUTE($B$1,"'","''")&amp;","&amp;$D$1&amp;","&amp;$E$1&amp;") VALUES ("&amp;A24&amp;",'"&amp;B24&amp;"', (SELECT " &amp;Dicionario!$A$1&amp; " FROM "&amp;Dicionario!$D$1&amp;" WHERE "&amp;Dicionario!$B$1&amp;" = '"&amp;C24&amp;"'),"&amp;E24&amp;");"</f>
        <v>INSERT INTO ESC_DICIONARIO_ITEM(CODIGO,TEXTO,FK_DICIONARIO,FK_IDIOMA) VALUES (23,'Informe a Tradução do termo.', (SELECT CODIGO FROM ESC_DICIONARIO WHERE CODIGO_CHAR = 'TRADUCAO_TERMO'),1);</v>
      </c>
      <c r="G24" s="8">
        <v>42404</v>
      </c>
      <c r="H24" s="9"/>
      <c r="I24" s="10" t="s">
        <v>1399</v>
      </c>
      <c r="J24" s="8">
        <v>42439</v>
      </c>
      <c r="K24" s="10" t="s">
        <v>1399</v>
      </c>
      <c r="P24" s="4"/>
      <c r="Q24" s="4"/>
      <c r="R24" s="4"/>
    </row>
    <row r="25" spans="1:18" ht="15" customHeight="1" x14ac:dyDescent="0.2">
      <c r="A25" s="12">
        <f t="shared" si="0"/>
        <v>24</v>
      </c>
      <c r="B25" s="12" t="s">
        <v>654</v>
      </c>
      <c r="C25" s="12" t="str">
        <f>VLOOKUP(D25,Dicionario!$A$2:$B$505,2,FALSE)</f>
        <v>CODIGO_CARGO</v>
      </c>
      <c r="D25" s="12">
        <f t="shared" si="0"/>
        <v>24</v>
      </c>
      <c r="E25" s="12">
        <f t="shared" si="1"/>
        <v>1</v>
      </c>
      <c r="F25" s="12" t="str">
        <f>"INSERT INTO "&amp;$F$1&amp;"("&amp;$A$1&amp;","&amp;SUBSTITUTE($B$1,"'","''")&amp;","&amp;$D$1&amp;","&amp;$E$1&amp;") VALUES ("&amp;A25&amp;",'"&amp;B25&amp;"', (SELECT " &amp;Dicionario!$A$1&amp; " FROM "&amp;Dicionario!$D$1&amp;" WHERE "&amp;Dicionario!$B$1&amp;" = '"&amp;C25&amp;"'),"&amp;E25&amp;");"</f>
        <v>INSERT INTO ESC_DICIONARIO_ITEM(CODIGO,TEXTO,FK_DICIONARIO,FK_IDIOMA) VALUES (24,'Informe o código do cargo.', (SELECT CODIGO FROM ESC_DICIONARIO WHERE CODIGO_CHAR = 'CODIGO_CARGO'),1);</v>
      </c>
      <c r="G25" s="8">
        <v>42404</v>
      </c>
      <c r="H25" s="9"/>
      <c r="I25" s="10" t="s">
        <v>1399</v>
      </c>
      <c r="J25" s="8">
        <v>42439</v>
      </c>
      <c r="K25" s="10" t="s">
        <v>1399</v>
      </c>
      <c r="P25" s="4"/>
      <c r="Q25" s="4"/>
      <c r="R25" s="4"/>
    </row>
    <row r="26" spans="1:18" ht="15" customHeight="1" x14ac:dyDescent="0.2">
      <c r="A26" s="12">
        <f t="shared" si="0"/>
        <v>25</v>
      </c>
      <c r="B26" s="12" t="s">
        <v>655</v>
      </c>
      <c r="C26" s="12" t="str">
        <f>VLOOKUP(D26,Dicionario!$A$2:$B$505,2,FALSE)</f>
        <v>CODIGO_COLABORADOR</v>
      </c>
      <c r="D26" s="12">
        <f t="shared" si="0"/>
        <v>25</v>
      </c>
      <c r="E26" s="12">
        <f t="shared" si="1"/>
        <v>1</v>
      </c>
      <c r="F26" s="12" t="str">
        <f>"INSERT INTO "&amp;$F$1&amp;"("&amp;$A$1&amp;","&amp;SUBSTITUTE($B$1,"'","''")&amp;","&amp;$D$1&amp;","&amp;$E$1&amp;") VALUES ("&amp;A26&amp;",'"&amp;B26&amp;"', (SELECT " &amp;Dicionario!$A$1&amp; " FROM "&amp;Dicionario!$D$1&amp;" WHERE "&amp;Dicionario!$B$1&amp;" = '"&amp;C26&amp;"'),"&amp;E26&amp;");"</f>
        <v>INSERT INTO ESC_DICIONARIO_ITEM(CODIGO,TEXTO,FK_DICIONARIO,FK_IDIOMA) VALUES (25,'Informe o código do colaborador.', (SELECT CODIGO FROM ESC_DICIONARIO WHERE CODIGO_CHAR = 'CODIGO_COLABORADOR'),1);</v>
      </c>
      <c r="G26" s="8">
        <v>42404</v>
      </c>
      <c r="H26" s="9"/>
      <c r="I26" s="10" t="s">
        <v>1399</v>
      </c>
      <c r="J26" s="8">
        <v>42439</v>
      </c>
      <c r="K26" s="10" t="s">
        <v>1399</v>
      </c>
      <c r="P26" s="4"/>
      <c r="Q26" s="4"/>
      <c r="R26" s="4"/>
    </row>
    <row r="27" spans="1:18" ht="15" customHeight="1" x14ac:dyDescent="0.2">
      <c r="A27" s="12">
        <f t="shared" si="0"/>
        <v>26</v>
      </c>
      <c r="B27" s="12" t="s">
        <v>656</v>
      </c>
      <c r="C27" s="12" t="str">
        <f>VLOOKUP(D27,Dicionario!$A$2:$B$505,2,FALSE)</f>
        <v>CODIGO_DICIONARIO</v>
      </c>
      <c r="D27" s="12">
        <f t="shared" si="0"/>
        <v>26</v>
      </c>
      <c r="E27" s="12">
        <f t="shared" si="1"/>
        <v>1</v>
      </c>
      <c r="F27" s="12" t="str">
        <f>"INSERT INTO "&amp;$F$1&amp;"("&amp;$A$1&amp;","&amp;SUBSTITUTE($B$1,"'","''")&amp;","&amp;$D$1&amp;","&amp;$E$1&amp;") VALUES ("&amp;A27&amp;",'"&amp;B27&amp;"', (SELECT " &amp;Dicionario!$A$1&amp; " FROM "&amp;Dicionario!$D$1&amp;" WHERE "&amp;Dicionario!$B$1&amp;" = '"&amp;C27&amp;"'),"&amp;E27&amp;");"</f>
        <v>INSERT INTO ESC_DICIONARIO_ITEM(CODIGO,TEXTO,FK_DICIONARIO,FK_IDIOMA) VALUES (26,'Informe o código do dicionário.', (SELECT CODIGO FROM ESC_DICIONARIO WHERE CODIGO_CHAR = 'CODIGO_DICIONARIO'),1);</v>
      </c>
      <c r="G27" s="8">
        <v>42404</v>
      </c>
      <c r="H27" s="9"/>
      <c r="I27" s="10" t="s">
        <v>1399</v>
      </c>
      <c r="J27" s="8">
        <v>42439</v>
      </c>
      <c r="K27" s="10" t="s">
        <v>1399</v>
      </c>
      <c r="P27" s="4"/>
      <c r="Q27" s="4"/>
      <c r="R27" s="4"/>
    </row>
    <row r="28" spans="1:18" ht="15" customHeight="1" x14ac:dyDescent="0.2">
      <c r="A28" s="12">
        <f t="shared" si="0"/>
        <v>27</v>
      </c>
      <c r="B28" s="12" t="s">
        <v>657</v>
      </c>
      <c r="C28" s="12" t="str">
        <f>VLOOKUP(D28,Dicionario!$A$2:$B$505,2,FALSE)</f>
        <v>CODIGO_IDIOMA</v>
      </c>
      <c r="D28" s="12">
        <f t="shared" si="0"/>
        <v>27</v>
      </c>
      <c r="E28" s="12">
        <f t="shared" si="1"/>
        <v>1</v>
      </c>
      <c r="F28" s="12" t="str">
        <f>"INSERT INTO "&amp;$F$1&amp;"("&amp;$A$1&amp;","&amp;SUBSTITUTE($B$1,"'","''")&amp;","&amp;$D$1&amp;","&amp;$E$1&amp;") VALUES ("&amp;A28&amp;",'"&amp;B28&amp;"', (SELECT " &amp;Dicionario!$A$1&amp; " FROM "&amp;Dicionario!$D$1&amp;" WHERE "&amp;Dicionario!$B$1&amp;" = '"&amp;C28&amp;"'),"&amp;E28&amp;");"</f>
        <v>INSERT INTO ESC_DICIONARIO_ITEM(CODIGO,TEXTO,FK_DICIONARIO,FK_IDIOMA) VALUES (27,'Informe o código do idioma.', (SELECT CODIGO FROM ESC_DICIONARIO WHERE CODIGO_CHAR = 'CODIGO_IDIOMA'),1);</v>
      </c>
      <c r="G28" s="8">
        <v>42404</v>
      </c>
      <c r="H28" s="9"/>
      <c r="I28" s="10" t="s">
        <v>1399</v>
      </c>
      <c r="J28" s="8">
        <v>42439</v>
      </c>
      <c r="K28" s="10" t="s">
        <v>1399</v>
      </c>
      <c r="P28" s="4"/>
      <c r="Q28" s="4"/>
      <c r="R28" s="4"/>
    </row>
    <row r="29" spans="1:18" ht="15" customHeight="1" x14ac:dyDescent="0.2">
      <c r="A29" s="12">
        <f t="shared" si="0"/>
        <v>28</v>
      </c>
      <c r="B29" s="12" t="s">
        <v>658</v>
      </c>
      <c r="C29" s="12" t="str">
        <f>VLOOKUP(D29,Dicionario!$A$2:$B$505,2,FALSE)</f>
        <v>INFORME_CODIGO</v>
      </c>
      <c r="D29" s="12">
        <f t="shared" si="0"/>
        <v>28</v>
      </c>
      <c r="E29" s="12">
        <f t="shared" si="1"/>
        <v>1</v>
      </c>
      <c r="F29" s="12" t="str">
        <f>"INSERT INTO "&amp;$F$1&amp;"("&amp;$A$1&amp;","&amp;SUBSTITUTE($B$1,"'","''")&amp;","&amp;$D$1&amp;","&amp;$E$1&amp;") VALUES ("&amp;A29&amp;",'"&amp;B29&amp;"', (SELECT " &amp;Dicionario!$A$1&amp; " FROM "&amp;Dicionario!$D$1&amp;" WHERE "&amp;Dicionario!$B$1&amp;" = '"&amp;C29&amp;"'),"&amp;E29&amp;");"</f>
        <v>INSERT INTO ESC_DICIONARIO_ITEM(CODIGO,TEXTO,FK_DICIONARIO,FK_IDIOMA) VALUES (28,'Informe o código.', (SELECT CODIGO FROM ESC_DICIONARIO WHERE CODIGO_CHAR = 'INFORME_CODIGO'),1);</v>
      </c>
      <c r="G29" s="8">
        <v>42404</v>
      </c>
      <c r="H29" s="9"/>
      <c r="I29" s="10" t="s">
        <v>1399</v>
      </c>
      <c r="J29" s="8">
        <v>42439</v>
      </c>
      <c r="K29" s="10" t="s">
        <v>1399</v>
      </c>
      <c r="P29" s="4"/>
      <c r="Q29" s="4"/>
      <c r="R29" s="4"/>
    </row>
    <row r="30" spans="1:18" ht="15" customHeight="1" x14ac:dyDescent="0.2">
      <c r="A30" s="12">
        <f t="shared" si="0"/>
        <v>29</v>
      </c>
      <c r="B30" s="12" t="s">
        <v>659</v>
      </c>
      <c r="C30" s="12" t="str">
        <f>VLOOKUP(D30,Dicionario!$A$2:$B$505,2,FALSE)</f>
        <v>IDENTIFICADOR_UNICO_IDIOMA</v>
      </c>
      <c r="D30" s="12">
        <f t="shared" si="0"/>
        <v>29</v>
      </c>
      <c r="E30" s="12">
        <f t="shared" si="1"/>
        <v>1</v>
      </c>
      <c r="F30" s="12" t="str">
        <f>"INSERT INTO "&amp;$F$1&amp;"("&amp;$A$1&amp;","&amp;SUBSTITUTE($B$1,"'","''")&amp;","&amp;$D$1&amp;","&amp;$E$1&amp;") VALUES ("&amp;A30&amp;",'"&amp;B30&amp;"', (SELECT " &amp;Dicionario!$A$1&amp; " FROM "&amp;Dicionario!$D$1&amp;" WHERE "&amp;Dicionario!$B$1&amp;" = '"&amp;C30&amp;"'),"&amp;E30&amp;");"</f>
        <v>INSERT INTO ESC_DICIONARIO_ITEM(CODIGO,TEXTO,FK_DICIONARIO,FK_IDIOMA) VALUES (29,'Informe o Identificador único e sequencial do idioma.', (SELECT CODIGO FROM ESC_DICIONARIO WHERE CODIGO_CHAR = 'IDENTIFICADOR_UNICO_IDIOMA'),1);</v>
      </c>
      <c r="G30" s="8">
        <v>42404</v>
      </c>
      <c r="H30" s="9"/>
      <c r="I30" s="10" t="s">
        <v>1399</v>
      </c>
      <c r="J30" s="8">
        <v>42439</v>
      </c>
      <c r="K30" s="10" t="s">
        <v>1399</v>
      </c>
      <c r="P30" s="4"/>
      <c r="Q30" s="4"/>
      <c r="R30" s="4"/>
    </row>
    <row r="31" spans="1:18" ht="15" customHeight="1" x14ac:dyDescent="0.2">
      <c r="A31" s="12">
        <f t="shared" si="0"/>
        <v>30</v>
      </c>
      <c r="B31" s="12" t="s">
        <v>367</v>
      </c>
      <c r="C31" s="12" t="str">
        <f>VLOOKUP(D31,Dicionario!$A$2:$B$505,2,FALSE)</f>
        <v>IDENTIFICADOR_UNICO_TERMO</v>
      </c>
      <c r="D31" s="12">
        <f t="shared" si="0"/>
        <v>30</v>
      </c>
      <c r="E31" s="12">
        <f t="shared" si="1"/>
        <v>1</v>
      </c>
      <c r="F31" s="12" t="str">
        <f>"INSERT INTO "&amp;$F$1&amp;"("&amp;$A$1&amp;","&amp;SUBSTITUTE($B$1,"'","''")&amp;","&amp;$D$1&amp;","&amp;$E$1&amp;") VALUES ("&amp;A31&amp;",'"&amp;B31&amp;"', (SELECT " &amp;Dicionario!$A$1&amp; " FROM "&amp;Dicionario!$D$1&amp;" WHERE "&amp;Dicionario!$B$1&amp;" = '"&amp;C31&amp;"'),"&amp;E31&amp;");"</f>
        <v>INSERT INTO ESC_DICIONARIO_ITEM(CODIGO,TEXTO,FK_DICIONARIO,FK_IDIOMA) VALUES (30,'Informe o Identificador único e sequencial do termo.', (SELECT CODIGO FROM ESC_DICIONARIO WHERE CODIGO_CHAR = 'IDENTIFICADOR_UNICO_TERMO'),1);</v>
      </c>
      <c r="G31" s="8">
        <v>42404</v>
      </c>
      <c r="H31" s="9"/>
      <c r="I31" s="10" t="s">
        <v>1399</v>
      </c>
      <c r="J31" s="8">
        <v>42439</v>
      </c>
      <c r="K31" s="10" t="s">
        <v>1399</v>
      </c>
      <c r="P31" s="4"/>
      <c r="Q31" s="4"/>
      <c r="R31" s="4"/>
    </row>
    <row r="32" spans="1:18" ht="15" customHeight="1" x14ac:dyDescent="0.2">
      <c r="A32" s="12">
        <f t="shared" si="0"/>
        <v>31</v>
      </c>
      <c r="B32" s="12" t="s">
        <v>368</v>
      </c>
      <c r="C32" s="12" t="str">
        <f>VLOOKUP(D32,Dicionario!$A$2:$B$505,2,FALSE)</f>
        <v>NOME_CARGO</v>
      </c>
      <c r="D32" s="12">
        <f t="shared" si="0"/>
        <v>31</v>
      </c>
      <c r="E32" s="12">
        <f t="shared" si="1"/>
        <v>1</v>
      </c>
      <c r="F32" s="12" t="str">
        <f>"INSERT INTO "&amp;$F$1&amp;"("&amp;$A$1&amp;","&amp;SUBSTITUTE($B$1,"'","''")&amp;","&amp;$D$1&amp;","&amp;$E$1&amp;") VALUES ("&amp;A32&amp;",'"&amp;B32&amp;"', (SELECT " &amp;Dicionario!$A$1&amp; " FROM "&amp;Dicionario!$D$1&amp;" WHERE "&amp;Dicionario!$B$1&amp;" = '"&amp;C32&amp;"'),"&amp;E32&amp;");"</f>
        <v>INSERT INTO ESC_DICIONARIO_ITEM(CODIGO,TEXTO,FK_DICIONARIO,FK_IDIOMA) VALUES (31,'Informe o nome do cargo.', (SELECT CODIGO FROM ESC_DICIONARIO WHERE CODIGO_CHAR = 'NOME_CARGO'),1);</v>
      </c>
      <c r="G32" s="8">
        <v>42404</v>
      </c>
      <c r="H32" s="9"/>
      <c r="I32" s="10" t="s">
        <v>1399</v>
      </c>
      <c r="J32" s="8">
        <v>42439</v>
      </c>
      <c r="K32" s="10" t="s">
        <v>1399</v>
      </c>
      <c r="P32" s="4"/>
      <c r="Q32" s="4"/>
      <c r="R32" s="4"/>
    </row>
    <row r="33" spans="1:18" ht="15" customHeight="1" x14ac:dyDescent="0.2">
      <c r="A33" s="12">
        <f t="shared" si="0"/>
        <v>32</v>
      </c>
      <c r="B33" s="12" t="s">
        <v>369</v>
      </c>
      <c r="C33" s="12" t="str">
        <f>VLOOKUP(D33,Dicionario!$A$2:$B$505,2,FALSE)</f>
        <v>QUANTIDADE_FOLGA_OBRIGATORIA_NULO</v>
      </c>
      <c r="D33" s="12">
        <f t="shared" si="0"/>
        <v>32</v>
      </c>
      <c r="E33" s="12">
        <f t="shared" si="1"/>
        <v>1</v>
      </c>
      <c r="F33" s="12" t="str">
        <f>"INSERT INTO "&amp;$F$1&amp;"("&amp;$A$1&amp;","&amp;SUBSTITUTE($B$1,"'","''")&amp;","&amp;$D$1&amp;","&amp;$E$1&amp;") VALUES ("&amp;A33&amp;",'"&amp;B33&amp;"', (SELECT " &amp;Dicionario!$A$1&amp; " FROM "&amp;Dicionario!$D$1&amp;" WHERE "&amp;Dicionario!$B$1&amp;" = '"&amp;C33&amp;"'),"&amp;E33&amp;");"</f>
        <v>INSERT INTO ESC_DICIONARIO_ITEM(CODIGO,TEXTO,FK_DICIONARIO,FK_IDIOMA) VALUES (32,'Informe o número de dias de folga na semana.', (SELECT CODIGO FROM ESC_DICIONARIO WHERE CODIGO_CHAR = 'QUANTIDADE_FOLGA_OBRIGATORIA_NULO'),1);</v>
      </c>
      <c r="G33" s="8">
        <v>42404</v>
      </c>
      <c r="H33" s="9"/>
      <c r="I33" s="10" t="s">
        <v>1399</v>
      </c>
      <c r="J33" s="8">
        <v>42439</v>
      </c>
      <c r="K33" s="10" t="s">
        <v>1399</v>
      </c>
      <c r="P33" s="4"/>
      <c r="Q33" s="4"/>
      <c r="R33" s="4"/>
    </row>
    <row r="34" spans="1:18" ht="15" customHeight="1" x14ac:dyDescent="0.2">
      <c r="A34" s="12">
        <f t="shared" si="0"/>
        <v>33</v>
      </c>
      <c r="B34" s="12" t="s">
        <v>370</v>
      </c>
      <c r="C34" s="12" t="str">
        <f>VLOOKUP(D34,Dicionario!$A$2:$B$505,2,FALSE)</f>
        <v>NR_LIMITE_SEMANAS</v>
      </c>
      <c r="D34" s="12">
        <f t="shared" si="0"/>
        <v>33</v>
      </c>
      <c r="E34" s="12">
        <f t="shared" si="1"/>
        <v>1</v>
      </c>
      <c r="F34" s="12" t="str">
        <f>"INSERT INTO "&amp;$F$1&amp;"("&amp;$A$1&amp;","&amp;SUBSTITUTE($B$1,"'","''")&amp;","&amp;$D$1&amp;","&amp;$E$1&amp;") VALUES ("&amp;A34&amp;",'"&amp;B34&amp;"', (SELECT " &amp;Dicionario!$A$1&amp; " FROM "&amp;Dicionario!$D$1&amp;" WHERE "&amp;Dicionario!$B$1&amp;" = '"&amp;C34&amp;"'),"&amp;E34&amp;");"</f>
        <v>INSERT INTO ESC_DICIONARIO_ITEM(CODIGO,TEXTO,FK_DICIONARIO,FK_IDIOMA) VALUES (33,'Informe o número limite máximo de semanas.', (SELECT CODIGO FROM ESC_DICIONARIO WHERE CODIGO_CHAR = 'NR_LIMITE_SEMANAS'),1);</v>
      </c>
      <c r="G34" s="8">
        <v>42404</v>
      </c>
      <c r="H34" s="9"/>
      <c r="I34" s="10" t="s">
        <v>1399</v>
      </c>
      <c r="J34" s="8">
        <v>42439</v>
      </c>
      <c r="K34" s="10" t="s">
        <v>1399</v>
      </c>
      <c r="P34" s="4"/>
      <c r="Q34" s="4"/>
      <c r="R34" s="4"/>
    </row>
    <row r="35" spans="1:18" ht="15" customHeight="1" x14ac:dyDescent="0.2">
      <c r="A35" s="12">
        <f t="shared" si="0"/>
        <v>34</v>
      </c>
      <c r="B35" s="12" t="s">
        <v>371</v>
      </c>
      <c r="C35" s="12" t="str">
        <f>VLOOKUP(D35,Dicionario!$A$2:$B$505,2,FALSE)</f>
        <v>QUANTIDADE_DIA_MAXIMO_CINTERVALO_NULO</v>
      </c>
      <c r="D35" s="12">
        <f t="shared" si="0"/>
        <v>34</v>
      </c>
      <c r="E35" s="12">
        <f t="shared" si="1"/>
        <v>1</v>
      </c>
      <c r="F35" s="12" t="str">
        <f>"INSERT INTO "&amp;$F$1&amp;"("&amp;$A$1&amp;","&amp;SUBSTITUTE($B$1,"'","''")&amp;","&amp;$D$1&amp;","&amp;$E$1&amp;") VALUES ("&amp;A35&amp;",'"&amp;B35&amp;"', (SELECT " &amp;Dicionario!$A$1&amp; " FROM "&amp;Dicionario!$D$1&amp;" WHERE "&amp;Dicionario!$B$1&amp;" = '"&amp;C35&amp;"'),"&amp;E35&amp;");"</f>
        <v>INSERT INTO ESC_DICIONARIO_ITEM(CODIGO,TEXTO,FK_DICIONARIO,FK_IDIOMA) VALUES (34,'Informe o número máximo de dias com intervalo.', (SELECT CODIGO FROM ESC_DICIONARIO WHERE CODIGO_CHAR = 'QUANTIDADE_DIA_MAXIMO_CINTERVALO_NULO'),1);</v>
      </c>
      <c r="G35" s="8">
        <v>42404</v>
      </c>
      <c r="H35" s="9"/>
      <c r="I35" s="10" t="s">
        <v>1399</v>
      </c>
      <c r="J35" s="8">
        <v>42439</v>
      </c>
      <c r="K35" s="10" t="s">
        <v>1399</v>
      </c>
      <c r="P35" s="4"/>
      <c r="Q35" s="4"/>
      <c r="R35" s="4"/>
    </row>
    <row r="36" spans="1:18" ht="15" customHeight="1" x14ac:dyDescent="0.2">
      <c r="A36" s="12">
        <f t="shared" si="0"/>
        <v>35</v>
      </c>
      <c r="B36" s="12" t="s">
        <v>372</v>
      </c>
      <c r="C36" s="12" t="str">
        <f>VLOOKUP(D36,Dicionario!$A$2:$B$505,2,FALSE)</f>
        <v>TEMPO_NUMERO_MAXIMO_DIA_CONSECUTIVOS</v>
      </c>
      <c r="D36" s="12">
        <f t="shared" si="0"/>
        <v>35</v>
      </c>
      <c r="E36" s="12">
        <f t="shared" si="1"/>
        <v>1</v>
      </c>
      <c r="F36" s="12" t="str">
        <f>"INSERT INTO "&amp;$F$1&amp;"("&amp;$A$1&amp;","&amp;SUBSTITUTE($B$1,"'","''")&amp;","&amp;$D$1&amp;","&amp;$E$1&amp;") VALUES ("&amp;A36&amp;",'"&amp;B36&amp;"', (SELECT " &amp;Dicionario!$A$1&amp; " FROM "&amp;Dicionario!$D$1&amp;" WHERE "&amp;Dicionario!$B$1&amp;" = '"&amp;C36&amp;"'),"&amp;E36&amp;");"</f>
        <v>INSERT INTO ESC_DICIONARIO_ITEM(CODIGO,TEXTO,FK_DICIONARIO,FK_IDIOMA) VALUES (35,'Informe o número máximo de dias de trabalho consecutivos.', (SELECT CODIGO FROM ESC_DICIONARIO WHERE CODIGO_CHAR = 'TEMPO_NUMERO_MAXIMO_DIA_CONSECUTIVOS'),1);</v>
      </c>
      <c r="G36" s="8">
        <v>42404</v>
      </c>
      <c r="H36" s="9"/>
      <c r="I36" s="10" t="s">
        <v>1399</v>
      </c>
      <c r="J36" s="8">
        <v>42439</v>
      </c>
      <c r="K36" s="10" t="s">
        <v>1399</v>
      </c>
      <c r="P36" s="4"/>
      <c r="Q36" s="4"/>
      <c r="R36" s="4"/>
    </row>
    <row r="37" spans="1:18" ht="15" customHeight="1" x14ac:dyDescent="0.2">
      <c r="A37" s="12">
        <f t="shared" si="0"/>
        <v>36</v>
      </c>
      <c r="B37" s="12" t="s">
        <v>373</v>
      </c>
      <c r="C37" s="12" t="str">
        <f>VLOOKUP(D37,Dicionario!$A$2:$B$505,2,FALSE)</f>
        <v>QUANTIDADE_MAXIMO_DIA_TRABALHO_NULO</v>
      </c>
      <c r="D37" s="12">
        <f t="shared" si="0"/>
        <v>36</v>
      </c>
      <c r="E37" s="12">
        <f t="shared" si="1"/>
        <v>1</v>
      </c>
      <c r="F37" s="12" t="str">
        <f>"INSERT INTO "&amp;$F$1&amp;"("&amp;$A$1&amp;","&amp;SUBSTITUTE($B$1,"'","''")&amp;","&amp;$D$1&amp;","&amp;$E$1&amp;") VALUES ("&amp;A37&amp;",'"&amp;B37&amp;"', (SELECT " &amp;Dicionario!$A$1&amp; " FROM "&amp;Dicionario!$D$1&amp;" WHERE "&amp;Dicionario!$B$1&amp;" = '"&amp;C37&amp;"'),"&amp;E37&amp;");"</f>
        <v>INSERT INTO ESC_DICIONARIO_ITEM(CODIGO,TEXTO,FK_DICIONARIO,FK_IDIOMA) VALUES (36,'Informe o número máximo de dias trabalhados na semana.', (SELECT CODIGO FROM ESC_DICIONARIO WHERE CODIGO_CHAR = 'QUANTIDADE_MAXIMO_DIA_TRABALHO_NULO'),1);</v>
      </c>
      <c r="G37" s="8">
        <v>42404</v>
      </c>
      <c r="H37" s="9"/>
      <c r="I37" s="10" t="s">
        <v>1399</v>
      </c>
      <c r="J37" s="8">
        <v>42439</v>
      </c>
      <c r="K37" s="10" t="s">
        <v>1399</v>
      </c>
      <c r="P37" s="4"/>
      <c r="Q37" s="4"/>
      <c r="R37" s="4"/>
    </row>
    <row r="38" spans="1:18" ht="15" customHeight="1" x14ac:dyDescent="0.2">
      <c r="A38" s="12">
        <f t="shared" si="0"/>
        <v>37</v>
      </c>
      <c r="B38" s="12" t="s">
        <v>374</v>
      </c>
      <c r="C38" s="12" t="str">
        <f>VLOOKUP(D38,Dicionario!$A$2:$B$505,2,FALSE)</f>
        <v>TEMPO_MAXIMO_HORAS_ANO_TRAB_SUPLEMENTAR_NULO</v>
      </c>
      <c r="D38" s="12">
        <f t="shared" si="0"/>
        <v>37</v>
      </c>
      <c r="E38" s="12">
        <f t="shared" si="1"/>
        <v>1</v>
      </c>
      <c r="F38" s="12" t="str">
        <f>"INSERT INTO "&amp;$F$1&amp;"("&amp;$A$1&amp;","&amp;SUBSTITUTE($B$1,"'","''")&amp;","&amp;$D$1&amp;","&amp;$E$1&amp;") VALUES ("&amp;A38&amp;",'"&amp;B38&amp;"', (SELECT " &amp;Dicionario!$A$1&amp; " FROM "&amp;Dicionario!$D$1&amp;" WHERE "&amp;Dicionario!$B$1&amp;" = '"&amp;C38&amp;"'),"&amp;E38&amp;");"</f>
        <v>INSERT INTO ESC_DICIONARIO_ITEM(CODIGO,TEXTO,FK_DICIONARIO,FK_IDIOMA) VALUES (37,'Informe o Número Máximo de horas de trabalho suplementar Anual.', (SELECT CODIGO FROM ESC_DICIONARIO WHERE CODIGO_CHAR = 'TEMPO_MAXIMO_HORAS_ANO_TRAB_SUPLEMENTAR_NULO'),1);</v>
      </c>
      <c r="G38" s="8">
        <v>42404</v>
      </c>
      <c r="H38" s="9"/>
      <c r="I38" s="10" t="s">
        <v>1399</v>
      </c>
      <c r="J38" s="8">
        <v>42439</v>
      </c>
      <c r="K38" s="10" t="s">
        <v>1399</v>
      </c>
      <c r="P38" s="4"/>
      <c r="Q38" s="4"/>
      <c r="R38" s="4"/>
    </row>
    <row r="39" spans="1:18" ht="15" customHeight="1" x14ac:dyDescent="0.2">
      <c r="A39" s="12">
        <f t="shared" si="0"/>
        <v>38</v>
      </c>
      <c r="B39" s="12" t="s">
        <v>375</v>
      </c>
      <c r="C39" s="12" t="str">
        <f>VLOOKUP(D39,Dicionario!$A$2:$B$505,2,FALSE)</f>
        <v>TEMPO_MAXIMO_HORAS_DIAO_TRAB_SUPLEMENTAR_NULO</v>
      </c>
      <c r="D39" s="12">
        <f t="shared" si="0"/>
        <v>38</v>
      </c>
      <c r="E39" s="12">
        <f t="shared" si="1"/>
        <v>1</v>
      </c>
      <c r="F39" s="12" t="str">
        <f>"INSERT INTO "&amp;$F$1&amp;"("&amp;$A$1&amp;","&amp;SUBSTITUTE($B$1,"'","''")&amp;","&amp;$D$1&amp;","&amp;$E$1&amp;") VALUES ("&amp;A39&amp;",'"&amp;B39&amp;"', (SELECT " &amp;Dicionario!$A$1&amp; " FROM "&amp;Dicionario!$D$1&amp;" WHERE "&amp;Dicionario!$B$1&amp;" = '"&amp;C39&amp;"'),"&amp;E39&amp;");"</f>
        <v>INSERT INTO ESC_DICIONARIO_ITEM(CODIGO,TEXTO,FK_DICIONARIO,FK_IDIOMA) VALUES (38,'Informe o número máximo de horas de trabalho suplementar diário.', (SELECT CODIGO FROM ESC_DICIONARIO WHERE CODIGO_CHAR = 'TEMPO_MAXIMO_HORAS_DIAO_TRAB_SUPLEMENTAR_NULO'),1);</v>
      </c>
      <c r="G39" s="8">
        <v>42404</v>
      </c>
      <c r="H39" s="9"/>
      <c r="I39" s="10" t="s">
        <v>1399</v>
      </c>
      <c r="J39" s="8">
        <v>42439</v>
      </c>
      <c r="K39" s="10" t="s">
        <v>1399</v>
      </c>
      <c r="P39" s="4"/>
      <c r="Q39" s="4"/>
      <c r="R39" s="4"/>
    </row>
    <row r="40" spans="1:18" ht="15" customHeight="1" x14ac:dyDescent="0.2">
      <c r="A40" s="12">
        <f t="shared" si="0"/>
        <v>39</v>
      </c>
      <c r="B40" s="12" t="s">
        <v>376</v>
      </c>
      <c r="C40" s="12" t="str">
        <f>VLOOKUP(D40,Dicionario!$A$2:$B$505,2,FALSE)</f>
        <v>TEMPO_MAXIMO_HORAS_SEM_TRAB_SUPLEMENTAR_NULO</v>
      </c>
      <c r="D40" s="12">
        <f t="shared" si="0"/>
        <v>39</v>
      </c>
      <c r="E40" s="12">
        <f t="shared" si="1"/>
        <v>1</v>
      </c>
      <c r="F40" s="12" t="str">
        <f>"INSERT INTO "&amp;$F$1&amp;"("&amp;$A$1&amp;","&amp;SUBSTITUTE($B$1,"'","''")&amp;","&amp;$D$1&amp;","&amp;$E$1&amp;") VALUES ("&amp;A40&amp;",'"&amp;B40&amp;"', (SELECT " &amp;Dicionario!$A$1&amp; " FROM "&amp;Dicionario!$D$1&amp;" WHERE "&amp;Dicionario!$B$1&amp;" = '"&amp;C40&amp;"'),"&amp;E40&amp;");"</f>
        <v>INSERT INTO ESC_DICIONARIO_ITEM(CODIGO,TEXTO,FK_DICIONARIO,FK_IDIOMA) VALUES (39,'Informe o número máximo de horas de trabalho suplementar semanal.', (SELECT CODIGO FROM ESC_DICIONARIO WHERE CODIGO_CHAR = 'TEMPO_MAXIMO_HORAS_SEM_TRAB_SUPLEMENTAR_NULO'),1);</v>
      </c>
      <c r="G40" s="8">
        <v>42404</v>
      </c>
      <c r="H40" s="9"/>
      <c r="I40" s="10" t="s">
        <v>1399</v>
      </c>
      <c r="J40" s="8">
        <v>42439</v>
      </c>
      <c r="K40" s="10" t="s">
        <v>1399</v>
      </c>
      <c r="P40" s="4"/>
      <c r="Q40" s="4"/>
      <c r="R40" s="4"/>
    </row>
    <row r="41" spans="1:18" ht="15" customHeight="1" x14ac:dyDescent="0.2">
      <c r="A41" s="12">
        <f t="shared" si="0"/>
        <v>40</v>
      </c>
      <c r="B41" s="12" t="s">
        <v>377</v>
      </c>
      <c r="C41" s="12" t="str">
        <f>VLOOKUP(D41,Dicionario!$A$2:$B$505,2,FALSE)</f>
        <v>TEMPO_MAXIMO_ATE_INTERVALO_NULO</v>
      </c>
      <c r="D41" s="12">
        <f t="shared" si="0"/>
        <v>40</v>
      </c>
      <c r="E41" s="12">
        <f t="shared" si="1"/>
        <v>1</v>
      </c>
      <c r="F41" s="12" t="str">
        <f>"INSERT INTO "&amp;$F$1&amp;"("&amp;$A$1&amp;","&amp;SUBSTITUTE($B$1,"'","''")&amp;","&amp;$D$1&amp;","&amp;$E$1&amp;") VALUES ("&amp;A41&amp;",'"&amp;B41&amp;"', (SELECT " &amp;Dicionario!$A$1&amp; " FROM "&amp;Dicionario!$D$1&amp;" WHERE "&amp;Dicionario!$B$1&amp;" = '"&amp;C41&amp;"'),"&amp;E41&amp;");"</f>
        <v>INSERT INTO ESC_DICIONARIO_ITEM(CODIGO,TEXTO,FK_DICIONARIO,FK_IDIOMA) VALUES (40,'Informe o número máximo de horas trabalhadas até o intervalo.', (SELECT CODIGO FROM ESC_DICIONARIO WHERE CODIGO_CHAR = 'TEMPO_MAXIMO_ATE_INTERVALO_NULO'),1);</v>
      </c>
      <c r="G41" s="8">
        <v>42404</v>
      </c>
      <c r="H41" s="9"/>
      <c r="I41" s="10" t="s">
        <v>1399</v>
      </c>
      <c r="J41" s="8">
        <v>42439</v>
      </c>
      <c r="K41" s="10" t="s">
        <v>1399</v>
      </c>
      <c r="P41" s="4"/>
      <c r="Q41" s="4"/>
      <c r="R41" s="4"/>
    </row>
    <row r="42" spans="1:18" ht="15" customHeight="1" x14ac:dyDescent="0.2">
      <c r="A42" s="12">
        <f t="shared" si="0"/>
        <v>41</v>
      </c>
      <c r="B42" s="12" t="s">
        <v>378</v>
      </c>
      <c r="C42" s="12" t="str">
        <f>VLOOKUP(D42,Dicionario!$A$2:$B$505,2,FALSE)</f>
        <v>QUANTIDADE_DIA_MINIMO_CINTERVALO_NULO</v>
      </c>
      <c r="D42" s="12">
        <f t="shared" si="0"/>
        <v>41</v>
      </c>
      <c r="E42" s="12">
        <f t="shared" si="1"/>
        <v>1</v>
      </c>
      <c r="F42" s="12" t="str">
        <f>"INSERT INTO "&amp;$F$1&amp;"("&amp;$A$1&amp;","&amp;SUBSTITUTE($B$1,"'","''")&amp;","&amp;$D$1&amp;","&amp;$E$1&amp;") VALUES ("&amp;A42&amp;",'"&amp;B42&amp;"', (SELECT " &amp;Dicionario!$A$1&amp; " FROM "&amp;Dicionario!$D$1&amp;" WHERE "&amp;Dicionario!$B$1&amp;" = '"&amp;C42&amp;"'),"&amp;E42&amp;");"</f>
        <v>INSERT INTO ESC_DICIONARIO_ITEM(CODIGO,TEXTO,FK_DICIONARIO,FK_IDIOMA) VALUES (41,'Informe o número mínimo de dias com intervalo.', (SELECT CODIGO FROM ESC_DICIONARIO WHERE CODIGO_CHAR = 'QUANTIDADE_DIA_MINIMO_CINTERVALO_NULO'),1);</v>
      </c>
      <c r="G42" s="8">
        <v>42404</v>
      </c>
      <c r="H42" s="9"/>
      <c r="I42" s="10" t="s">
        <v>1399</v>
      </c>
      <c r="J42" s="8">
        <v>42439</v>
      </c>
      <c r="K42" s="10" t="s">
        <v>1399</v>
      </c>
      <c r="P42" s="4"/>
      <c r="Q42" s="4"/>
      <c r="R42" s="4"/>
    </row>
    <row r="43" spans="1:18" ht="15" customHeight="1" x14ac:dyDescent="0.2">
      <c r="A43" s="12">
        <f t="shared" si="0"/>
        <v>42</v>
      </c>
      <c r="B43" s="12" t="s">
        <v>379</v>
      </c>
      <c r="C43" s="12" t="str">
        <f>VLOOKUP(D43,Dicionario!$A$2:$B$505,2,FALSE)</f>
        <v>QUANTIDADE_MINIMO_DIA_TRABALHO_NULO</v>
      </c>
      <c r="D43" s="12">
        <f t="shared" si="0"/>
        <v>42</v>
      </c>
      <c r="E43" s="12">
        <f t="shared" si="1"/>
        <v>1</v>
      </c>
      <c r="F43" s="12" t="str">
        <f>"INSERT INTO "&amp;$F$1&amp;"("&amp;$A$1&amp;","&amp;SUBSTITUTE($B$1,"'","''")&amp;","&amp;$D$1&amp;","&amp;$E$1&amp;") VALUES ("&amp;A43&amp;",'"&amp;B43&amp;"', (SELECT " &amp;Dicionario!$A$1&amp; " FROM "&amp;Dicionario!$D$1&amp;" WHERE "&amp;Dicionario!$B$1&amp;" = '"&amp;C43&amp;"'),"&amp;E43&amp;");"</f>
        <v>INSERT INTO ESC_DICIONARIO_ITEM(CODIGO,TEXTO,FK_DICIONARIO,FK_IDIOMA) VALUES (42,'Informe o número mínimo de dias trabalhados na semana.', (SELECT CODIGO FROM ESC_DICIONARIO WHERE CODIGO_CHAR = 'QUANTIDADE_MINIMO_DIA_TRABALHO_NULO'),1);</v>
      </c>
      <c r="G43" s="8">
        <v>42404</v>
      </c>
      <c r="H43" s="9"/>
      <c r="I43" s="10" t="s">
        <v>1399</v>
      </c>
      <c r="J43" s="8">
        <v>42439</v>
      </c>
      <c r="K43" s="10" t="s">
        <v>1399</v>
      </c>
      <c r="P43" s="4"/>
      <c r="Q43" s="4"/>
      <c r="R43" s="4"/>
    </row>
    <row r="44" spans="1:18" ht="15" customHeight="1" x14ac:dyDescent="0.2">
      <c r="A44" s="12">
        <f t="shared" si="0"/>
        <v>43</v>
      </c>
      <c r="B44" s="12" t="s">
        <v>380</v>
      </c>
      <c r="C44" s="12" t="str">
        <f>VLOOKUP(D44,Dicionario!$A$2:$B$505,2,FALSE)</f>
        <v>TEMPO_MINIMO_ATE_INTERVALO_NULO</v>
      </c>
      <c r="D44" s="12">
        <f t="shared" si="0"/>
        <v>43</v>
      </c>
      <c r="E44" s="12">
        <f t="shared" si="1"/>
        <v>1</v>
      </c>
      <c r="F44" s="12" t="str">
        <f>"INSERT INTO "&amp;$F$1&amp;"("&amp;$A$1&amp;","&amp;SUBSTITUTE($B$1,"'","''")&amp;","&amp;$D$1&amp;","&amp;$E$1&amp;") VALUES ("&amp;A44&amp;",'"&amp;B44&amp;"', (SELECT " &amp;Dicionario!$A$1&amp; " FROM "&amp;Dicionario!$D$1&amp;" WHERE "&amp;Dicionario!$B$1&amp;" = '"&amp;C44&amp;"'),"&amp;E44&amp;");"</f>
        <v>INSERT INTO ESC_DICIONARIO_ITEM(CODIGO,TEXTO,FK_DICIONARIO,FK_IDIOMA) VALUES (43,'Informe o número mínimo de horas trabalhadas até o intervalo.', (SELECT CODIGO FROM ESC_DICIONARIO WHERE CODIGO_CHAR = 'TEMPO_MINIMO_ATE_INTERVALO_NULO'),1);</v>
      </c>
      <c r="G44" s="8">
        <v>42404</v>
      </c>
      <c r="H44" s="9"/>
      <c r="I44" s="10" t="s">
        <v>1399</v>
      </c>
      <c r="J44" s="8">
        <v>42439</v>
      </c>
      <c r="K44" s="10" t="s">
        <v>1399</v>
      </c>
      <c r="P44" s="4"/>
      <c r="Q44" s="4"/>
      <c r="R44" s="4"/>
    </row>
    <row r="45" spans="1:18" ht="15" customHeight="1" x14ac:dyDescent="0.2">
      <c r="A45" s="12">
        <f t="shared" si="0"/>
        <v>44</v>
      </c>
      <c r="B45" s="12" t="s">
        <v>381</v>
      </c>
      <c r="C45" s="12" t="str">
        <f>VLOOKUP(D45,Dicionario!$A$2:$B$505,2,FALSE)</f>
        <v>DESCANSO_OBRIGATORIO_ENTRE_JORNADAS_NULO</v>
      </c>
      <c r="D45" s="12">
        <f t="shared" si="0"/>
        <v>44</v>
      </c>
      <c r="E45" s="12">
        <f t="shared" si="1"/>
        <v>1</v>
      </c>
      <c r="F45" s="12" t="str">
        <f>"INSERT INTO "&amp;$F$1&amp;"("&amp;$A$1&amp;","&amp;SUBSTITUTE($B$1,"'","''")&amp;","&amp;$D$1&amp;","&amp;$E$1&amp;") VALUES ("&amp;A45&amp;",'"&amp;B45&amp;"', (SELECT " &amp;Dicionario!$A$1&amp; " FROM "&amp;Dicionario!$D$1&amp;" WHERE "&amp;Dicionario!$B$1&amp;" = '"&amp;C45&amp;"'),"&amp;E45&amp;");"</f>
        <v>INSERT INTO ESC_DICIONARIO_ITEM(CODIGO,TEXTO,FK_DICIONARIO,FK_IDIOMA) VALUES (44,'Informe o período obrigatório de descanso entre jornadas.', (SELECT CODIGO FROM ESC_DICIONARIO WHERE CODIGO_CHAR = 'DESCANSO_OBRIGATORIO_ENTRE_JORNADAS_NULO'),1);</v>
      </c>
      <c r="G45" s="8">
        <v>42404</v>
      </c>
      <c r="H45" s="9"/>
      <c r="I45" s="10" t="s">
        <v>1399</v>
      </c>
      <c r="J45" s="8">
        <v>42439</v>
      </c>
      <c r="K45" s="10" t="s">
        <v>1399</v>
      </c>
      <c r="P45" s="4"/>
      <c r="Q45" s="4"/>
      <c r="R45" s="4"/>
    </row>
    <row r="46" spans="1:18" ht="15" customHeight="1" x14ac:dyDescent="0.2">
      <c r="A46" s="12">
        <f t="shared" si="0"/>
        <v>45</v>
      </c>
      <c r="B46" s="12" t="s">
        <v>382</v>
      </c>
      <c r="C46" s="12" t="str">
        <f>VLOOKUP(D46,Dicionario!$A$2:$B$505,2,FALSE)</f>
        <v>TEMPO_INTERVALO_REM_NULO</v>
      </c>
      <c r="D46" s="12">
        <f t="shared" si="0"/>
        <v>45</v>
      </c>
      <c r="E46" s="12">
        <f t="shared" si="1"/>
        <v>1</v>
      </c>
      <c r="F46" s="12" t="str">
        <f>"INSERT INTO "&amp;$F$1&amp;"("&amp;$A$1&amp;","&amp;SUBSTITUTE($B$1,"'","''")&amp;","&amp;$D$1&amp;","&amp;$E$1&amp;") VALUES ("&amp;A46&amp;",'"&amp;B46&amp;"', (SELECT " &amp;Dicionario!$A$1&amp; " FROM "&amp;Dicionario!$D$1&amp;" WHERE "&amp;Dicionario!$B$1&amp;" = '"&amp;C46&amp;"'),"&amp;E46&amp;");"</f>
        <v>INSERT INTO ESC_DICIONARIO_ITEM(CODIGO,TEXTO,FK_DICIONARIO,FK_IDIOMA) VALUES (45,'Informe o Tempo de intervalo remunerado.', (SELECT CODIGO FROM ESC_DICIONARIO WHERE CODIGO_CHAR = 'TEMPO_INTERVALO_REM_NULO'),1);</v>
      </c>
      <c r="G46" s="8">
        <v>42404</v>
      </c>
      <c r="H46" s="9"/>
      <c r="I46" s="10" t="s">
        <v>1399</v>
      </c>
      <c r="J46" s="8">
        <v>42439</v>
      </c>
      <c r="K46" s="10" t="s">
        <v>1399</v>
      </c>
      <c r="P46" s="4"/>
      <c r="Q46" s="4"/>
      <c r="R46" s="4"/>
    </row>
    <row r="47" spans="1:18" ht="15" customHeight="1" x14ac:dyDescent="0.2">
      <c r="A47" s="12">
        <f t="shared" si="0"/>
        <v>46</v>
      </c>
      <c r="B47" s="12" t="s">
        <v>383</v>
      </c>
      <c r="C47" s="12" t="str">
        <f>VLOOKUP(D47,Dicionario!$A$2:$B$505,2,FALSE)</f>
        <v>TEMPO_MAXIMO_NREM_NULO</v>
      </c>
      <c r="D47" s="12">
        <f t="shared" si="0"/>
        <v>46</v>
      </c>
      <c r="E47" s="12">
        <f t="shared" si="1"/>
        <v>1</v>
      </c>
      <c r="F47" s="12" t="str">
        <f>"INSERT INTO "&amp;$F$1&amp;"("&amp;$A$1&amp;","&amp;SUBSTITUTE($B$1,"'","''")&amp;","&amp;$D$1&amp;","&amp;$E$1&amp;") VALUES ("&amp;A47&amp;",'"&amp;B47&amp;"', (SELECT " &amp;Dicionario!$A$1&amp; " FROM "&amp;Dicionario!$D$1&amp;" WHERE "&amp;Dicionario!$B$1&amp;" = '"&amp;C47&amp;"'),"&amp;E47&amp;");"</f>
        <v>INSERT INTO ESC_DICIONARIO_ITEM(CODIGO,TEXTO,FK_DICIONARIO,FK_IDIOMA) VALUES (46,'Informe o Tempo máximo de intervalo não remunerado.', (SELECT CODIGO FROM ESC_DICIONARIO WHERE CODIGO_CHAR = 'TEMPO_MAXIMO_NREM_NULO'),1);</v>
      </c>
      <c r="G47" s="8">
        <v>42404</v>
      </c>
      <c r="H47" s="9"/>
      <c r="I47" s="10" t="s">
        <v>1399</v>
      </c>
      <c r="J47" s="8">
        <v>42439</v>
      </c>
      <c r="K47" s="10" t="s">
        <v>1399</v>
      </c>
      <c r="P47" s="4"/>
      <c r="Q47" s="4"/>
      <c r="R47" s="4"/>
    </row>
    <row r="48" spans="1:18" ht="15" customHeight="1" x14ac:dyDescent="0.2">
      <c r="A48" s="12">
        <f t="shared" si="0"/>
        <v>47</v>
      </c>
      <c r="B48" s="12" t="s">
        <v>384</v>
      </c>
      <c r="C48" s="12" t="str">
        <f>VLOOKUP(D48,Dicionario!$A$2:$B$505,2,FALSE)</f>
        <v>INFORME_TEXTO</v>
      </c>
      <c r="D48" s="12">
        <f t="shared" si="0"/>
        <v>47</v>
      </c>
      <c r="E48" s="12">
        <f t="shared" si="1"/>
        <v>1</v>
      </c>
      <c r="F48" s="12" t="str">
        <f>"INSERT INTO "&amp;$F$1&amp;"("&amp;$A$1&amp;","&amp;SUBSTITUTE($B$1,"'","''")&amp;","&amp;$D$1&amp;","&amp;$E$1&amp;") VALUES ("&amp;A48&amp;",'"&amp;B48&amp;"', (SELECT " &amp;Dicionario!$A$1&amp; " FROM "&amp;Dicionario!$D$1&amp;" WHERE "&amp;Dicionario!$B$1&amp;" = '"&amp;C48&amp;"'),"&amp;E48&amp;");"</f>
        <v>INSERT INTO ESC_DICIONARIO_ITEM(CODIGO,TEXTO,FK_DICIONARIO,FK_IDIOMA) VALUES (47,'Informe o texto.', (SELECT CODIGO FROM ESC_DICIONARIO WHERE CODIGO_CHAR = 'INFORME_TEXTO'),1);</v>
      </c>
      <c r="G48" s="8">
        <v>42404</v>
      </c>
      <c r="H48" s="9"/>
      <c r="I48" s="10" t="s">
        <v>1399</v>
      </c>
      <c r="J48" s="8">
        <v>42439</v>
      </c>
      <c r="K48" s="10" t="s">
        <v>1399</v>
      </c>
      <c r="P48" s="4"/>
      <c r="Q48" s="4"/>
      <c r="R48" s="4"/>
    </row>
    <row r="49" spans="1:18" ht="15" customHeight="1" x14ac:dyDescent="0.2">
      <c r="A49" s="12">
        <f t="shared" si="0"/>
        <v>48</v>
      </c>
      <c r="B49" s="12" t="s">
        <v>385</v>
      </c>
      <c r="C49" s="12" t="str">
        <f>VLOOKUP(D49,Dicionario!$A$2:$B$505,2,FALSE)</f>
        <v>TIPO_FERIADO</v>
      </c>
      <c r="D49" s="12">
        <f t="shared" si="0"/>
        <v>48</v>
      </c>
      <c r="E49" s="12">
        <f t="shared" si="1"/>
        <v>1</v>
      </c>
      <c r="F49" s="12" t="str">
        <f>"INSERT INTO "&amp;$F$1&amp;"("&amp;$A$1&amp;","&amp;SUBSTITUTE($B$1,"'","''")&amp;","&amp;$D$1&amp;","&amp;$E$1&amp;") VALUES ("&amp;A49&amp;",'"&amp;B49&amp;"', (SELECT " &amp;Dicionario!$A$1&amp; " FROM "&amp;Dicionario!$D$1&amp;" WHERE "&amp;Dicionario!$B$1&amp;" = '"&amp;C49&amp;"'),"&amp;E49&amp;");"</f>
        <v>INSERT INTO ESC_DICIONARIO_ITEM(CODIGO,TEXTO,FK_DICIONARIO,FK_IDIOMA) VALUES (48,'Informe o tipo do feriado.', (SELECT CODIGO FROM ESC_DICIONARIO WHERE CODIGO_CHAR = 'TIPO_FERIADO'),1);</v>
      </c>
      <c r="G49" s="8">
        <v>42404</v>
      </c>
      <c r="H49" s="9"/>
      <c r="I49" s="10" t="s">
        <v>1399</v>
      </c>
      <c r="J49" s="8">
        <v>42439</v>
      </c>
      <c r="K49" s="10" t="s">
        <v>1399</v>
      </c>
      <c r="P49" s="4"/>
      <c r="Q49" s="4"/>
      <c r="R49" s="4"/>
    </row>
    <row r="50" spans="1:18" ht="15" customHeight="1" x14ac:dyDescent="0.2">
      <c r="A50" s="12">
        <f t="shared" si="0"/>
        <v>49</v>
      </c>
      <c r="B50" s="12" t="s">
        <v>386</v>
      </c>
      <c r="C50" s="12" t="str">
        <f>VLOOKUP(D50,Dicionario!$A$2:$B$505,2,FALSE)</f>
        <v>PARAMETRO_GERAL</v>
      </c>
      <c r="D50" s="12">
        <f t="shared" si="0"/>
        <v>49</v>
      </c>
      <c r="E50" s="12">
        <f t="shared" si="1"/>
        <v>1</v>
      </c>
      <c r="F50" s="12" t="str">
        <f>"INSERT INTO "&amp;$F$1&amp;"("&amp;$A$1&amp;","&amp;SUBSTITUTE($B$1,"'","''")&amp;","&amp;$D$1&amp;","&amp;$E$1&amp;") VALUES ("&amp;A50&amp;",'"&amp;B50&amp;"', (SELECT " &amp;Dicionario!$A$1&amp; " FROM "&amp;Dicionario!$D$1&amp;" WHERE "&amp;Dicionario!$B$1&amp;" = '"&amp;C50&amp;"'),"&amp;E50&amp;");"</f>
        <v>INSERT INTO ESC_DICIONARIO_ITEM(CODIGO,TEXTO,FK_DICIONARIO,FK_IDIOMA) VALUES (49,'Informe se o parâmetro é geral. ( S/N).', (SELECT CODIGO FROM ESC_DICIONARIO WHERE CODIGO_CHAR = 'PARAMETRO_GERAL'),1);</v>
      </c>
      <c r="G50" s="8">
        <v>42404</v>
      </c>
      <c r="H50" s="9"/>
      <c r="I50" s="10" t="s">
        <v>1399</v>
      </c>
      <c r="J50" s="8">
        <v>42439</v>
      </c>
      <c r="K50" s="10" t="s">
        <v>1399</v>
      </c>
      <c r="P50" s="4"/>
      <c r="Q50" s="4"/>
      <c r="R50" s="4"/>
    </row>
    <row r="51" spans="1:18" ht="15" customHeight="1" x14ac:dyDescent="0.2">
      <c r="A51" s="12">
        <f t="shared" si="0"/>
        <v>50</v>
      </c>
      <c r="B51" s="12" t="s">
        <v>387</v>
      </c>
      <c r="C51" s="12" t="str">
        <f>VLOOKUP(D51,Dicionario!$A$2:$B$505,2,FALSE)</f>
        <v>PERFIL_ATIVO</v>
      </c>
      <c r="D51" s="12">
        <f t="shared" si="0"/>
        <v>50</v>
      </c>
      <c r="E51" s="12">
        <f t="shared" si="1"/>
        <v>1</v>
      </c>
      <c r="F51" s="12" t="str">
        <f>"INSERT INTO "&amp;$F$1&amp;"("&amp;$A$1&amp;","&amp;SUBSTITUTE($B$1,"'","''")&amp;","&amp;$D$1&amp;","&amp;$E$1&amp;") VALUES ("&amp;A51&amp;",'"&amp;B51&amp;"', (SELECT " &amp;Dicionario!$A$1&amp; " FROM "&amp;Dicionario!$D$1&amp;" WHERE "&amp;Dicionario!$B$1&amp;" = '"&amp;C51&amp;"'),"&amp;E51&amp;");"</f>
        <v>INSERT INTO ESC_DICIONARIO_ITEM(CODIGO,TEXTO,FK_DICIONARIO,FK_IDIOMA) VALUES (50,'Informe se o perfil esta ativo. (S/N).', (SELECT CODIGO FROM ESC_DICIONARIO WHERE CODIGO_CHAR = 'PERFIL_ATIVO'),1);</v>
      </c>
      <c r="G51" s="8">
        <v>42404</v>
      </c>
      <c r="H51" s="9"/>
      <c r="I51" s="10" t="s">
        <v>1399</v>
      </c>
      <c r="J51" s="8">
        <v>42439</v>
      </c>
      <c r="K51" s="10" t="s">
        <v>1399</v>
      </c>
      <c r="P51" s="4"/>
      <c r="Q51" s="4"/>
      <c r="R51" s="4"/>
    </row>
    <row r="52" spans="1:18" ht="15" customHeight="1" x14ac:dyDescent="0.2">
      <c r="A52" s="12">
        <f t="shared" si="0"/>
        <v>51</v>
      </c>
      <c r="B52" s="12" t="s">
        <v>388</v>
      </c>
      <c r="C52" s="12" t="str">
        <f>VLOOKUP(D52,Dicionario!$A$2:$B$505,2,FALSE)</f>
        <v>HORARIOS_ENTRADA_SAIDA_INVALIDO</v>
      </c>
      <c r="D52" s="12">
        <f t="shared" si="0"/>
        <v>51</v>
      </c>
      <c r="E52" s="12">
        <f t="shared" si="1"/>
        <v>1</v>
      </c>
      <c r="F52" s="12" t="str">
        <f>"INSERT INTO "&amp;$F$1&amp;"("&amp;$A$1&amp;","&amp;SUBSTITUTE($B$1,"'","''")&amp;","&amp;$D$1&amp;","&amp;$E$1&amp;") VALUES ("&amp;A52&amp;",'"&amp;B52&amp;"', (SELECT " &amp;Dicionario!$A$1&amp; " FROM "&amp;Dicionario!$D$1&amp;" WHERE "&amp;Dicionario!$B$1&amp;" = '"&amp;C52&amp;"'),"&amp;E52&amp;");"</f>
        <v>INSERT INTO ESC_DICIONARIO_ITEM(CODIGO,TEXTO,FK_DICIONARIO,FK_IDIOMA) VALUES (51,'Informe todos os horários de entrada e saída.', (SELECT CODIGO FROM ESC_DICIONARIO WHERE CODIGO_CHAR = 'HORARIOS_ENTRADA_SAIDA_INVALIDO'),1);</v>
      </c>
      <c r="G52" s="8">
        <v>42404</v>
      </c>
      <c r="H52" s="9"/>
      <c r="I52" s="10" t="s">
        <v>1399</v>
      </c>
      <c r="J52" s="8">
        <v>42439</v>
      </c>
      <c r="K52" s="10" t="s">
        <v>1399</v>
      </c>
      <c r="P52" s="4"/>
      <c r="Q52" s="4"/>
      <c r="R52" s="4"/>
    </row>
    <row r="53" spans="1:18" ht="15" customHeight="1" x14ac:dyDescent="0.2">
      <c r="A53" s="12">
        <f t="shared" si="0"/>
        <v>52</v>
      </c>
      <c r="B53" s="12" t="s">
        <v>389</v>
      </c>
      <c r="C53" s="12" t="str">
        <f>VLOOKUP(D53,Dicionario!$A$2:$B$505,2,FALSE)</f>
        <v>INSIGNIA_NULO</v>
      </c>
      <c r="D53" s="12">
        <f t="shared" si="0"/>
        <v>52</v>
      </c>
      <c r="E53" s="12">
        <f t="shared" si="1"/>
        <v>1</v>
      </c>
      <c r="F53" s="12" t="str">
        <f>"INSERT INTO "&amp;$F$1&amp;"("&amp;$A$1&amp;","&amp;SUBSTITUTE($B$1,"'","''")&amp;","&amp;$D$1&amp;","&amp;$E$1&amp;") VALUES ("&amp;A53&amp;",'"&amp;B53&amp;"', (SELECT " &amp;Dicionario!$A$1&amp; " FROM "&amp;Dicionario!$D$1&amp;" WHERE "&amp;Dicionario!$B$1&amp;" = '"&amp;C53&amp;"'),"&amp;E53&amp;");"</f>
        <v>INSERT INTO ESC_DICIONARIO_ITEM(CODIGO,TEXTO,FK_DICIONARIO,FK_IDIOMA) VALUES (52,'Insígnia deve ser informada.', (SELECT CODIGO FROM ESC_DICIONARIO WHERE CODIGO_CHAR = 'INSIGNIA_NULO'),1);</v>
      </c>
      <c r="G53" s="8">
        <v>42404</v>
      </c>
      <c r="H53" s="9"/>
      <c r="I53" s="10" t="s">
        <v>1399</v>
      </c>
      <c r="J53" s="8">
        <v>42439</v>
      </c>
      <c r="K53" s="10" t="s">
        <v>1399</v>
      </c>
      <c r="P53" s="4"/>
      <c r="Q53" s="4"/>
      <c r="R53" s="4"/>
    </row>
    <row r="54" spans="1:18" ht="15" customHeight="1" x14ac:dyDescent="0.2">
      <c r="A54" s="12">
        <f t="shared" si="0"/>
        <v>53</v>
      </c>
      <c r="B54" s="12" t="s">
        <v>390</v>
      </c>
      <c r="C54" s="12" t="str">
        <f>VLOOKUP(D54,Dicionario!$A$2:$B$505,2,FALSE)</f>
        <v>INSIGNIA_INVALIDA</v>
      </c>
      <c r="D54" s="12">
        <f t="shared" si="0"/>
        <v>53</v>
      </c>
      <c r="E54" s="12">
        <f t="shared" si="1"/>
        <v>1</v>
      </c>
      <c r="F54" s="12" t="str">
        <f>"INSERT INTO "&amp;$F$1&amp;"("&amp;$A$1&amp;","&amp;SUBSTITUTE($B$1,"'","''")&amp;","&amp;$D$1&amp;","&amp;$E$1&amp;") VALUES ("&amp;A54&amp;",'"&amp;B54&amp;"', (SELECT " &amp;Dicionario!$A$1&amp; " FROM "&amp;Dicionario!$D$1&amp;" WHERE "&amp;Dicionario!$B$1&amp;" = '"&amp;C54&amp;"'),"&amp;E54&amp;");"</f>
        <v>INSERT INTO ESC_DICIONARIO_ITEM(CODIGO,TEXTO,FK_DICIONARIO,FK_IDIOMA) VALUES (53,'Insígnia inválida.', (SELECT CODIGO FROM ESC_DICIONARIO WHERE CODIGO_CHAR = 'INSIGNIA_INVALIDA'),1);</v>
      </c>
      <c r="G54" s="8">
        <v>42404</v>
      </c>
      <c r="H54" s="9"/>
      <c r="I54" s="10" t="s">
        <v>1399</v>
      </c>
      <c r="J54" s="8">
        <v>42439</v>
      </c>
      <c r="K54" s="10" t="s">
        <v>1399</v>
      </c>
      <c r="P54" s="4"/>
      <c r="Q54" s="4"/>
      <c r="R54" s="4"/>
    </row>
    <row r="55" spans="1:18" ht="15" customHeight="1" x14ac:dyDescent="0.2">
      <c r="A55" s="12">
        <f t="shared" si="0"/>
        <v>54</v>
      </c>
      <c r="B55" s="12" t="s">
        <v>391</v>
      </c>
      <c r="C55" s="12" t="str">
        <f>VLOOKUP(D55,Dicionario!$A$2:$B$505,2,FALSE)</f>
        <v>HORARIO_INTERVALO_INVALIDO</v>
      </c>
      <c r="D55" s="12">
        <f t="shared" si="0"/>
        <v>54</v>
      </c>
      <c r="E55" s="12">
        <f t="shared" si="1"/>
        <v>1</v>
      </c>
      <c r="F55" s="12" t="str">
        <f>"INSERT INTO "&amp;$F$1&amp;"("&amp;$A$1&amp;","&amp;SUBSTITUTE($B$1,"'","''")&amp;","&amp;$D$1&amp;","&amp;$E$1&amp;") VALUES ("&amp;A55&amp;",'"&amp;B55&amp;"', (SELECT " &amp;Dicionario!$A$1&amp; " FROM "&amp;Dicionario!$D$1&amp;" WHERE "&amp;Dicionario!$B$1&amp;" = '"&amp;C55&amp;"'),"&amp;E55&amp;");"</f>
        <v>INSERT INTO ESC_DICIONARIO_ITEM(CODIGO,TEXTO,FK_DICIONARIO,FK_IDIOMA) VALUES (54,'Intervalo de horário inválido. @1', (SELECT CODIGO FROM ESC_DICIONARIO WHERE CODIGO_CHAR = 'HORARIO_INTERVALO_INVALIDO'),1);</v>
      </c>
      <c r="G55" s="8">
        <v>42404</v>
      </c>
      <c r="H55" s="9"/>
      <c r="I55" s="10" t="s">
        <v>1399</v>
      </c>
      <c r="J55" s="8">
        <v>42439</v>
      </c>
      <c r="K55" s="10" t="s">
        <v>1399</v>
      </c>
      <c r="P55" s="4"/>
      <c r="Q55" s="4"/>
      <c r="R55" s="4"/>
    </row>
    <row r="56" spans="1:18" ht="15" customHeight="1" x14ac:dyDescent="0.2">
      <c r="A56" s="12">
        <f t="shared" si="0"/>
        <v>55</v>
      </c>
      <c r="B56" s="12" t="s">
        <v>392</v>
      </c>
      <c r="C56" s="12" t="str">
        <f>VLOOKUP(D56,Dicionario!$A$2:$B$505,2,FALSE)</f>
        <v>INTERVALO_FAIXA_HORARIO_GRUPO</v>
      </c>
      <c r="D56" s="12">
        <f t="shared" si="0"/>
        <v>55</v>
      </c>
      <c r="E56" s="12">
        <f t="shared" si="1"/>
        <v>1</v>
      </c>
      <c r="F56" s="12" t="str">
        <f>"INSERT INTO "&amp;$F$1&amp;"("&amp;$A$1&amp;","&amp;SUBSTITUTE($B$1,"'","''")&amp;","&amp;$D$1&amp;","&amp;$E$1&amp;") VALUES ("&amp;A56&amp;",'"&amp;B56&amp;"', (SELECT " &amp;Dicionario!$A$1&amp; " FROM "&amp;Dicionario!$D$1&amp;" WHERE "&amp;Dicionario!$B$1&amp;" = '"&amp;C56&amp;"'),"&amp;E56&amp;");"</f>
        <v>INSERT INTO ESC_DICIONARIO_ITEM(CODIGO,TEXTO,FK_DICIONARIO,FK_IDIOMA) VALUES (55,'Intervalo de horários deve respeitar a faixa de horário do grupo.', (SELECT CODIGO FROM ESC_DICIONARIO WHERE CODIGO_CHAR = 'INTERVALO_FAIXA_HORARIO_GRUPO'),1);</v>
      </c>
      <c r="G56" s="8">
        <v>42404</v>
      </c>
      <c r="H56" s="9"/>
      <c r="I56" s="10" t="s">
        <v>1399</v>
      </c>
      <c r="J56" s="8">
        <v>42439</v>
      </c>
      <c r="K56" s="10" t="s">
        <v>1399</v>
      </c>
      <c r="P56" s="4"/>
      <c r="Q56" s="4"/>
      <c r="R56" s="4"/>
    </row>
    <row r="57" spans="1:18" ht="15" customHeight="1" x14ac:dyDescent="0.2">
      <c r="A57" s="12">
        <f t="shared" si="0"/>
        <v>56</v>
      </c>
      <c r="B57" s="12" t="s">
        <v>764</v>
      </c>
      <c r="C57" s="12" t="str">
        <f>VLOOKUP(D57,Dicionario!$A$2:$B$505,2,FALSE)</f>
        <v>INTERVALO_DIFERENTE_INTERVALO_CONTRATO</v>
      </c>
      <c r="D57" s="12">
        <f t="shared" si="0"/>
        <v>56</v>
      </c>
      <c r="E57" s="12">
        <f t="shared" si="1"/>
        <v>1</v>
      </c>
      <c r="F57" s="12" t="str">
        <f>"INSERT INTO "&amp;$F$1&amp;"("&amp;$A$1&amp;","&amp;SUBSTITUTE($B$1,"'","''")&amp;","&amp;$D$1&amp;","&amp;$E$1&amp;") VALUES ("&amp;A57&amp;",'"&amp;B57&amp;"', (SELECT " &amp;Dicionario!$A$1&amp; " FROM "&amp;Dicionario!$D$1&amp;" WHERE "&amp;Dicionario!$B$1&amp;" = '"&amp;C57&amp;"'),"&amp;E57&amp;");"</f>
        <v>INSERT INTO ESC_DICIONARIO_ITEM(CODIGO,TEXTO,FK_DICIONARIO,FK_IDIOMA) VALUES (56,'Intervalo diferente do intervalo definido no contrato de trabalho do colaborador @1', (SELECT CODIGO FROM ESC_DICIONARIO WHERE CODIGO_CHAR = 'INTERVALO_DIFERENTE_INTERVALO_CONTRATO'),1);</v>
      </c>
      <c r="G57" s="8">
        <v>42404</v>
      </c>
      <c r="H57" s="9"/>
      <c r="I57" s="10" t="s">
        <v>1399</v>
      </c>
      <c r="J57" s="8">
        <v>42439</v>
      </c>
      <c r="K57" s="10" t="s">
        <v>1399</v>
      </c>
      <c r="P57" s="4"/>
      <c r="Q57" s="4"/>
      <c r="R57" s="4"/>
    </row>
    <row r="58" spans="1:18" ht="15" customHeight="1" x14ac:dyDescent="0.2">
      <c r="A58" s="12">
        <f t="shared" si="0"/>
        <v>57</v>
      </c>
      <c r="B58" s="12" t="s">
        <v>765</v>
      </c>
      <c r="C58" s="12" t="str">
        <f>VLOOKUP(D58,Dicionario!$A$2:$B$505,2,FALSE)</f>
        <v>INTERVALO_NAO_ACORDO_CONTRATO</v>
      </c>
      <c r="D58" s="12">
        <f t="shared" si="0"/>
        <v>57</v>
      </c>
      <c r="E58" s="12">
        <f t="shared" si="1"/>
        <v>1</v>
      </c>
      <c r="F58" s="12" t="str">
        <f>"INSERT INTO "&amp;$F$1&amp;"("&amp;$A$1&amp;","&amp;SUBSTITUTE($B$1,"'","''")&amp;","&amp;$D$1&amp;","&amp;$E$1&amp;") VALUES ("&amp;A58&amp;",'"&amp;B58&amp;"', (SELECT " &amp;Dicionario!$A$1&amp; " FROM "&amp;Dicionario!$D$1&amp;" WHERE "&amp;Dicionario!$B$1&amp;" = '"&amp;C58&amp;"'),"&amp;E58&amp;");"</f>
        <v>INSERT INTO ESC_DICIONARIO_ITEM(CODIGO,TEXTO,FK_DICIONARIO,FK_IDIOMA) VALUES (57,'Intervalo não está de acordo com o contrato de trabalho do colaborador @1', (SELECT CODIGO FROM ESC_DICIONARIO WHERE CODIGO_CHAR = 'INTERVALO_NAO_ACORDO_CONTRATO'),1);</v>
      </c>
      <c r="G58" s="8">
        <v>42404</v>
      </c>
      <c r="H58" s="9"/>
      <c r="I58" s="10" t="s">
        <v>1399</v>
      </c>
      <c r="J58" s="8">
        <v>42439</v>
      </c>
      <c r="K58" s="10" t="s">
        <v>1399</v>
      </c>
      <c r="P58" s="4"/>
      <c r="Q58" s="4"/>
      <c r="R58" s="4"/>
    </row>
    <row r="59" spans="1:18" ht="15" customHeight="1" x14ac:dyDescent="0.2">
      <c r="A59" s="12">
        <f t="shared" si="0"/>
        <v>58</v>
      </c>
      <c r="B59" s="12" t="s">
        <v>393</v>
      </c>
      <c r="C59" s="12" t="str">
        <f>VLOOKUP(D59,Dicionario!$A$2:$B$505,2,FALSE)</f>
        <v>LOGOTIPO_NULO</v>
      </c>
      <c r="D59" s="12">
        <f t="shared" si="0"/>
        <v>58</v>
      </c>
      <c r="E59" s="12">
        <f t="shared" si="1"/>
        <v>1</v>
      </c>
      <c r="F59" s="12" t="str">
        <f>"INSERT INTO "&amp;$F$1&amp;"("&amp;$A$1&amp;","&amp;SUBSTITUTE($B$1,"'","''")&amp;","&amp;$D$1&amp;","&amp;$E$1&amp;") VALUES ("&amp;A59&amp;",'"&amp;B59&amp;"', (SELECT " &amp;Dicionario!$A$1&amp; " FROM "&amp;Dicionario!$D$1&amp;" WHERE "&amp;Dicionario!$B$1&amp;" = '"&amp;C59&amp;"'),"&amp;E59&amp;");"</f>
        <v>INSERT INTO ESC_DICIONARIO_ITEM(CODIGO,TEXTO,FK_DICIONARIO,FK_IDIOMA) VALUES (58,'Logotipo deve ser informado.', (SELECT CODIGO FROM ESC_DICIONARIO WHERE CODIGO_CHAR = 'LOGOTIPO_NULO'),1);</v>
      </c>
      <c r="G59" s="8">
        <v>42404</v>
      </c>
      <c r="H59" s="9"/>
      <c r="I59" s="10" t="s">
        <v>1399</v>
      </c>
      <c r="J59" s="8">
        <v>42439</v>
      </c>
      <c r="K59" s="10" t="s">
        <v>1399</v>
      </c>
      <c r="P59" s="4"/>
      <c r="Q59" s="4"/>
      <c r="R59" s="4"/>
    </row>
    <row r="60" spans="1:18" ht="15" customHeight="1" x14ac:dyDescent="0.2">
      <c r="A60" s="12">
        <f t="shared" si="0"/>
        <v>59</v>
      </c>
      <c r="B60" s="12" t="s">
        <v>394</v>
      </c>
      <c r="C60" s="12" t="str">
        <f>VLOOKUP(D60,Dicionario!$A$2:$B$505,2,FALSE)</f>
        <v>LOGOTIPO_INVALIDO</v>
      </c>
      <c r="D60" s="12">
        <f t="shared" si="0"/>
        <v>59</v>
      </c>
      <c r="E60" s="12">
        <f t="shared" si="1"/>
        <v>1</v>
      </c>
      <c r="F60" s="12" t="str">
        <f>"INSERT INTO "&amp;$F$1&amp;"("&amp;$A$1&amp;","&amp;SUBSTITUTE($B$1,"'","''")&amp;","&amp;$D$1&amp;","&amp;$E$1&amp;") VALUES ("&amp;A60&amp;",'"&amp;B60&amp;"', (SELECT " &amp;Dicionario!$A$1&amp; " FROM "&amp;Dicionario!$D$1&amp;" WHERE "&amp;Dicionario!$B$1&amp;" = '"&amp;C60&amp;"'),"&amp;E60&amp;");"</f>
        <v>INSERT INTO ESC_DICIONARIO_ITEM(CODIGO,TEXTO,FK_DICIONARIO,FK_IDIOMA) VALUES (59,'Logotipo inválido.', (SELECT CODIGO FROM ESC_DICIONARIO WHERE CODIGO_CHAR = 'LOGOTIPO_INVALIDO'),1);</v>
      </c>
      <c r="G60" s="8">
        <v>42404</v>
      </c>
      <c r="H60" s="9"/>
      <c r="I60" s="10" t="s">
        <v>1399</v>
      </c>
      <c r="J60" s="8">
        <v>42439</v>
      </c>
      <c r="K60" s="10" t="s">
        <v>1399</v>
      </c>
      <c r="P60" s="4"/>
      <c r="Q60" s="4"/>
      <c r="R60" s="4"/>
    </row>
    <row r="61" spans="1:18" ht="15" customHeight="1" x14ac:dyDescent="0.2">
      <c r="A61" s="12">
        <f t="shared" si="0"/>
        <v>60</v>
      </c>
      <c r="B61" s="12" t="s">
        <v>395</v>
      </c>
      <c r="C61" s="12" t="str">
        <f>VLOOKUP(D61,Dicionario!$A$2:$B$505,2,FALSE)</f>
        <v>MATRICULA_DUPLICADO</v>
      </c>
      <c r="D61" s="12">
        <f t="shared" si="0"/>
        <v>60</v>
      </c>
      <c r="E61" s="12">
        <f t="shared" si="1"/>
        <v>1</v>
      </c>
      <c r="F61" s="12" t="str">
        <f>"INSERT INTO "&amp;$F$1&amp;"("&amp;$A$1&amp;","&amp;SUBSTITUTE($B$1,"'","''")&amp;","&amp;$D$1&amp;","&amp;$E$1&amp;") VALUES ("&amp;A61&amp;",'"&amp;B61&amp;"', (SELECT " &amp;Dicionario!$A$1&amp; " FROM "&amp;Dicionario!$D$1&amp;" WHERE "&amp;Dicionario!$B$1&amp;" = '"&amp;C61&amp;"'),"&amp;E61&amp;");"</f>
        <v>INSERT INTO ESC_DICIONARIO_ITEM(CODIGO,TEXTO,FK_DICIONARIO,FK_IDIOMA) VALUES (60,'Matrícula duplicada.', (SELECT CODIGO FROM ESC_DICIONARIO WHERE CODIGO_CHAR = 'MATRICULA_DUPLICADO'),1);</v>
      </c>
      <c r="G61" s="8">
        <v>42404</v>
      </c>
      <c r="H61" s="9"/>
      <c r="I61" s="10" t="s">
        <v>1399</v>
      </c>
      <c r="J61" s="8">
        <v>42439</v>
      </c>
      <c r="K61" s="10" t="s">
        <v>1399</v>
      </c>
      <c r="P61" s="4"/>
      <c r="Q61" s="4"/>
      <c r="R61" s="4"/>
    </row>
    <row r="62" spans="1:18" ht="15" customHeight="1" x14ac:dyDescent="0.2">
      <c r="A62" s="12">
        <f t="shared" si="0"/>
        <v>61</v>
      </c>
      <c r="B62" s="12" t="s">
        <v>396</v>
      </c>
      <c r="C62" s="12" t="str">
        <f>VLOOKUP(D62,Dicionario!$A$2:$B$505,2,FALSE)</f>
        <v>MENSAGEM_NULO</v>
      </c>
      <c r="D62" s="12">
        <f t="shared" si="0"/>
        <v>61</v>
      </c>
      <c r="E62" s="12">
        <f t="shared" si="1"/>
        <v>1</v>
      </c>
      <c r="F62" s="12" t="str">
        <f>"INSERT INTO "&amp;$F$1&amp;"("&amp;$A$1&amp;","&amp;SUBSTITUTE($B$1,"'","''")&amp;","&amp;$D$1&amp;","&amp;$E$1&amp;") VALUES ("&amp;A62&amp;",'"&amp;B62&amp;"', (SELECT " &amp;Dicionario!$A$1&amp; " FROM "&amp;Dicionario!$D$1&amp;" WHERE "&amp;Dicionario!$B$1&amp;" = '"&amp;C62&amp;"'),"&amp;E62&amp;");"</f>
        <v>INSERT INTO ESC_DICIONARIO_ITEM(CODIGO,TEXTO,FK_DICIONARIO,FK_IDIOMA) VALUES (61,'Mensagem deve ser informada.', (SELECT CODIGO FROM ESC_DICIONARIO WHERE CODIGO_CHAR = 'MENSAGEM_NULO'),1);</v>
      </c>
      <c r="G62" s="8">
        <v>42404</v>
      </c>
      <c r="H62" s="9"/>
      <c r="I62" s="10" t="s">
        <v>1399</v>
      </c>
      <c r="J62" s="8">
        <v>42439</v>
      </c>
      <c r="K62" s="10" t="s">
        <v>1399</v>
      </c>
      <c r="P62" s="4"/>
      <c r="Q62" s="4"/>
      <c r="R62" s="4"/>
    </row>
    <row r="63" spans="1:18" ht="15" customHeight="1" x14ac:dyDescent="0.2">
      <c r="A63" s="12">
        <f t="shared" si="0"/>
        <v>62</v>
      </c>
      <c r="B63" s="12" t="s">
        <v>397</v>
      </c>
      <c r="C63" s="12" t="str">
        <f>VLOOKUP(D63,Dicionario!$A$2:$B$505,2,FALSE)</f>
        <v>MOTIVO_ALTERACAO_NULO</v>
      </c>
      <c r="D63" s="12">
        <f t="shared" si="0"/>
        <v>62</v>
      </c>
      <c r="E63" s="12">
        <f t="shared" si="1"/>
        <v>1</v>
      </c>
      <c r="F63" s="12" t="str">
        <f>"INSERT INTO "&amp;$F$1&amp;"("&amp;$A$1&amp;","&amp;SUBSTITUTE($B$1,"'","''")&amp;","&amp;$D$1&amp;","&amp;$E$1&amp;") VALUES ("&amp;A63&amp;",'"&amp;B63&amp;"', (SELECT " &amp;Dicionario!$A$1&amp; " FROM "&amp;Dicionario!$D$1&amp;" WHERE "&amp;Dicionario!$B$1&amp;" = '"&amp;C63&amp;"'),"&amp;E63&amp;");"</f>
        <v>INSERT INTO ESC_DICIONARIO_ITEM(CODIGO,TEXTO,FK_DICIONARIO,FK_IDIOMA) VALUES (62,'Motivo Alteração da Escala deve ser informado.', (SELECT CODIGO FROM ESC_DICIONARIO WHERE CODIGO_CHAR = 'MOTIVO_ALTERACAO_NULO'),1);</v>
      </c>
      <c r="G63" s="8">
        <v>42404</v>
      </c>
      <c r="H63" s="9"/>
      <c r="I63" s="10" t="s">
        <v>1399</v>
      </c>
      <c r="J63" s="8">
        <v>42439</v>
      </c>
      <c r="K63" s="10" t="s">
        <v>1399</v>
      </c>
      <c r="P63" s="4"/>
      <c r="Q63" s="4"/>
      <c r="R63" s="4"/>
    </row>
    <row r="64" spans="1:18" ht="15" customHeight="1" x14ac:dyDescent="0.2">
      <c r="A64" s="12">
        <f t="shared" si="0"/>
        <v>63</v>
      </c>
      <c r="B64" s="12" t="s">
        <v>398</v>
      </c>
      <c r="C64" s="12" t="str">
        <f>VLOOKUP(D64,Dicionario!$A$2:$B$505,2,FALSE)</f>
        <v>MOTIVO_SOLICITACAO_NULO</v>
      </c>
      <c r="D64" s="12">
        <f t="shared" si="0"/>
        <v>63</v>
      </c>
      <c r="E64" s="12">
        <f t="shared" si="1"/>
        <v>1</v>
      </c>
      <c r="F64" s="12" t="str">
        <f>"INSERT INTO "&amp;$F$1&amp;"("&amp;$A$1&amp;","&amp;SUBSTITUTE($B$1,"'","''")&amp;","&amp;$D$1&amp;","&amp;$E$1&amp;") VALUES ("&amp;A64&amp;",'"&amp;B64&amp;"', (SELECT " &amp;Dicionario!$A$1&amp; " FROM "&amp;Dicionario!$D$1&amp;" WHERE "&amp;Dicionario!$B$1&amp;" = '"&amp;C64&amp;"'),"&amp;E64&amp;");"</f>
        <v>INSERT INTO ESC_DICIONARIO_ITEM(CODIGO,TEXTO,FK_DICIONARIO,FK_IDIOMA) VALUES (63,'Motivo da solicitação deve ser informado.', (SELECT CODIGO FROM ESC_DICIONARIO WHERE CODIGO_CHAR = 'MOTIVO_SOLICITACAO_NULO'),1);</v>
      </c>
      <c r="G64" s="8">
        <v>42404</v>
      </c>
      <c r="H64" s="9"/>
      <c r="I64" s="10" t="s">
        <v>1399</v>
      </c>
      <c r="J64" s="8">
        <v>42439</v>
      </c>
      <c r="K64" s="10" t="s">
        <v>1399</v>
      </c>
      <c r="P64" s="4"/>
      <c r="Q64" s="4"/>
      <c r="R64" s="4"/>
    </row>
    <row r="65" spans="1:18" ht="15" customHeight="1" x14ac:dyDescent="0.2">
      <c r="A65" s="12">
        <f t="shared" si="0"/>
        <v>64</v>
      </c>
      <c r="B65" s="12" t="s">
        <v>399</v>
      </c>
      <c r="C65" s="12" t="str">
        <f>VLOOKUP(D65,Dicionario!$A$2:$B$505,2,FALSE)</f>
        <v>MOTIVO_AUSENCIA_INVALIDO</v>
      </c>
      <c r="D65" s="12">
        <f t="shared" si="0"/>
        <v>64</v>
      </c>
      <c r="E65" s="12">
        <f t="shared" si="1"/>
        <v>1</v>
      </c>
      <c r="F65" s="12" t="str">
        <f>"INSERT INTO "&amp;$F$1&amp;"("&amp;$A$1&amp;","&amp;SUBSTITUTE($B$1,"'","''")&amp;","&amp;$D$1&amp;","&amp;$E$1&amp;") VALUES ("&amp;A65&amp;",'"&amp;B65&amp;"', (SELECT " &amp;Dicionario!$A$1&amp; " FROM "&amp;Dicionario!$D$1&amp;" WHERE "&amp;Dicionario!$B$1&amp;" = '"&amp;C65&amp;"'),"&amp;E65&amp;");"</f>
        <v>INSERT INTO ESC_DICIONARIO_ITEM(CODIGO,TEXTO,FK_DICIONARIO,FK_IDIOMA) VALUES (64,'Motivo de Ausência inválido.', (SELECT CODIGO FROM ESC_DICIONARIO WHERE CODIGO_CHAR = 'MOTIVO_AUSENCIA_INVALIDO'),1);</v>
      </c>
      <c r="G65" s="8">
        <v>42404</v>
      </c>
      <c r="H65" s="9"/>
      <c r="I65" s="10" t="s">
        <v>1399</v>
      </c>
      <c r="J65" s="8">
        <v>42439</v>
      </c>
      <c r="K65" s="10" t="s">
        <v>1399</v>
      </c>
      <c r="P65" s="4"/>
      <c r="Q65" s="4"/>
      <c r="R65" s="4"/>
    </row>
    <row r="66" spans="1:18" ht="15" customHeight="1" x14ac:dyDescent="0.2">
      <c r="A66" s="12">
        <f t="shared" si="0"/>
        <v>65</v>
      </c>
      <c r="B66" s="12" t="s">
        <v>400</v>
      </c>
      <c r="C66" s="12" t="str">
        <f>VLOOKUP(D66,Dicionario!$A$2:$B$505,2,FALSE)</f>
        <v>MOTIVO_NULO</v>
      </c>
      <c r="D66" s="12">
        <f t="shared" si="0"/>
        <v>65</v>
      </c>
      <c r="E66" s="12">
        <f t="shared" si="1"/>
        <v>1</v>
      </c>
      <c r="F66" s="12" t="str">
        <f>"INSERT INTO "&amp;$F$1&amp;"("&amp;$A$1&amp;","&amp;SUBSTITUTE($B$1,"'","''")&amp;","&amp;$D$1&amp;","&amp;$E$1&amp;") VALUES ("&amp;A66&amp;",'"&amp;B66&amp;"', (SELECT " &amp;Dicionario!$A$1&amp; " FROM "&amp;Dicionario!$D$1&amp;" WHERE "&amp;Dicionario!$B$1&amp;" = '"&amp;C66&amp;"'),"&amp;E66&amp;");"</f>
        <v>INSERT INTO ESC_DICIONARIO_ITEM(CODIGO,TEXTO,FK_DICIONARIO,FK_IDIOMA) VALUES (65,'Motivo deve ser informado.', (SELECT CODIGO FROM ESC_DICIONARIO WHERE CODIGO_CHAR = 'MOTIVO_NULO'),1);</v>
      </c>
      <c r="G66" s="8">
        <v>42404</v>
      </c>
      <c r="H66" s="9"/>
      <c r="I66" s="10" t="s">
        <v>1399</v>
      </c>
      <c r="J66" s="8">
        <v>42439</v>
      </c>
      <c r="K66" s="10" t="s">
        <v>1399</v>
      </c>
      <c r="P66" s="4"/>
      <c r="Q66" s="4"/>
      <c r="R66" s="4"/>
    </row>
    <row r="67" spans="1:18" ht="15" customHeight="1" x14ac:dyDescent="0.2">
      <c r="A67" s="12">
        <f t="shared" si="0"/>
        <v>66</v>
      </c>
      <c r="B67" s="12" t="s">
        <v>401</v>
      </c>
      <c r="C67" s="12" t="str">
        <f>VLOOKUP(D67,Dicionario!$A$2:$B$505,2,FALSE)</f>
        <v>MOTIVO_FORA_POSTO_NULO</v>
      </c>
      <c r="D67" s="12">
        <f t="shared" si="0"/>
        <v>66</v>
      </c>
      <c r="E67" s="12">
        <f t="shared" si="1"/>
        <v>1</v>
      </c>
      <c r="F67" s="12" t="str">
        <f>"INSERT INTO "&amp;$F$1&amp;"("&amp;$A$1&amp;","&amp;SUBSTITUTE($B$1,"'","''")&amp;","&amp;$D$1&amp;","&amp;$E$1&amp;") VALUES ("&amp;A67&amp;",'"&amp;B67&amp;"', (SELECT " &amp;Dicionario!$A$1&amp; " FROM "&amp;Dicionario!$D$1&amp;" WHERE "&amp;Dicionario!$B$1&amp;" = '"&amp;C67&amp;"'),"&amp;E67&amp;");"</f>
        <v>INSERT INTO ESC_DICIONARIO_ITEM(CODIGO,TEXTO,FK_DICIONARIO,FK_IDIOMA) VALUES (66,'Motivo do tempo fora de posto deve ser informado.', (SELECT CODIGO FROM ESC_DICIONARIO WHERE CODIGO_CHAR = 'MOTIVO_FORA_POSTO_NULO'),1);</v>
      </c>
      <c r="G67" s="8">
        <v>42404</v>
      </c>
      <c r="H67" s="9"/>
      <c r="I67" s="10" t="s">
        <v>1399</v>
      </c>
      <c r="J67" s="8">
        <v>42439</v>
      </c>
      <c r="K67" s="10" t="s">
        <v>1399</v>
      </c>
      <c r="P67" s="4"/>
      <c r="Q67" s="4"/>
      <c r="R67" s="4"/>
    </row>
    <row r="68" spans="1:18" ht="15" customHeight="1" x14ac:dyDescent="0.2">
      <c r="A68" s="12">
        <f t="shared" ref="A68:D130" si="2">A67+1</f>
        <v>67</v>
      </c>
      <c r="B68" s="12" t="s">
        <v>402</v>
      </c>
      <c r="C68" s="12" t="str">
        <f>VLOOKUP(D68,Dicionario!$A$2:$B$505,2,FALSE)</f>
        <v>MOTIVO_FORA_POSTO_INVALIDO</v>
      </c>
      <c r="D68" s="12">
        <f t="shared" si="2"/>
        <v>67</v>
      </c>
      <c r="E68" s="12">
        <f t="shared" ref="E68:E131" si="3">$E$2</f>
        <v>1</v>
      </c>
      <c r="F68" s="12" t="str">
        <f>"INSERT INTO "&amp;$F$1&amp;"("&amp;$A$1&amp;","&amp;SUBSTITUTE($B$1,"'","''")&amp;","&amp;$D$1&amp;","&amp;$E$1&amp;") VALUES ("&amp;A68&amp;",'"&amp;B68&amp;"', (SELECT " &amp;Dicionario!$A$1&amp; " FROM "&amp;Dicionario!$D$1&amp;" WHERE "&amp;Dicionario!$B$1&amp;" = '"&amp;C68&amp;"'),"&amp;E68&amp;");"</f>
        <v>INSERT INTO ESC_DICIONARIO_ITEM(CODIGO,TEXTO,FK_DICIONARIO,FK_IDIOMA) VALUES (67,'Motivo do tempo fora do posto inválido.', (SELECT CODIGO FROM ESC_DICIONARIO WHERE CODIGO_CHAR = 'MOTIVO_FORA_POSTO_INVALIDO'),1);</v>
      </c>
      <c r="G68" s="8">
        <v>42404</v>
      </c>
      <c r="H68" s="9"/>
      <c r="I68" s="10" t="s">
        <v>1399</v>
      </c>
      <c r="J68" s="8">
        <v>42439</v>
      </c>
      <c r="K68" s="10" t="s">
        <v>1399</v>
      </c>
      <c r="P68" s="4"/>
      <c r="Q68" s="4"/>
      <c r="R68" s="4"/>
    </row>
    <row r="69" spans="1:18" ht="15" customHeight="1" x14ac:dyDescent="0.2">
      <c r="A69" s="12">
        <f t="shared" si="2"/>
        <v>68</v>
      </c>
      <c r="B69" s="12" t="s">
        <v>403</v>
      </c>
      <c r="C69" s="12" t="str">
        <f>VLOOKUP(D69,Dicionario!$A$2:$B$505,2,FALSE)</f>
        <v>TROCA_COLABORADOR_INVALIDA</v>
      </c>
      <c r="D69" s="12">
        <f t="shared" si="2"/>
        <v>68</v>
      </c>
      <c r="E69" s="12">
        <f t="shared" si="3"/>
        <v>1</v>
      </c>
      <c r="F69" s="12" t="str">
        <f>"INSERT INTO "&amp;$F$1&amp;"("&amp;$A$1&amp;","&amp;SUBSTITUTE($B$1,"'","''")&amp;","&amp;$D$1&amp;","&amp;$E$1&amp;") VALUES ("&amp;A69&amp;",'"&amp;B69&amp;"', (SELECT " &amp;Dicionario!$A$1&amp; " FROM "&amp;Dicionario!$D$1&amp;" WHERE "&amp;Dicionario!$B$1&amp;" = '"&amp;C69&amp;"'),"&amp;E69&amp;");"</f>
        <v>INSERT INTO ESC_DICIONARIO_ITEM(CODIGO,TEXTO,FK_DICIONARIO,FK_IDIOMA) VALUES (68,'Não é necessário trocar horários entre o mesmo colaborador.', (SELECT CODIGO FROM ESC_DICIONARIO WHERE CODIGO_CHAR = 'TROCA_COLABORADOR_INVALIDA'),1);</v>
      </c>
      <c r="G69" s="8">
        <v>42404</v>
      </c>
      <c r="H69" s="9"/>
      <c r="I69" s="10" t="s">
        <v>1399</v>
      </c>
      <c r="J69" s="8">
        <v>42439</v>
      </c>
      <c r="K69" s="10" t="s">
        <v>1399</v>
      </c>
      <c r="P69" s="4"/>
      <c r="Q69" s="4"/>
      <c r="R69" s="4"/>
    </row>
    <row r="70" spans="1:18" s="48" customFormat="1" ht="15" customHeight="1" x14ac:dyDescent="0.2">
      <c r="A70" s="44">
        <f t="shared" si="2"/>
        <v>69</v>
      </c>
      <c r="B70" s="44" t="s">
        <v>2097</v>
      </c>
      <c r="C70" s="44" t="str">
        <f>VLOOKUP(D70,Dicionario!$A$2:$B$505,2,FALSE)</f>
        <v>ESCALA_8_SEMANAS</v>
      </c>
      <c r="D70" s="44">
        <f t="shared" si="2"/>
        <v>69</v>
      </c>
      <c r="E70" s="44">
        <f t="shared" si="3"/>
        <v>1</v>
      </c>
      <c r="F70" s="44" t="str">
        <f>"INSERT INTO "&amp;$F$1&amp;"("&amp;$A$1&amp;","&amp;SUBSTITUTE($B$1,"'","''")&amp;","&amp;$D$1&amp;","&amp;$E$1&amp;") VALUES ("&amp;A70&amp;",'"&amp;B70&amp;"', (SELECT " &amp;Dicionario!$A$1&amp; " FROM "&amp;Dicionario!$D$1&amp;" WHERE "&amp;Dicionario!$B$1&amp;" = '"&amp;C70&amp;"'),"&amp;E70&amp;");"</f>
        <v>INSERT INTO ESC_DICIONARIO_ITEM(CODIGO,TEXTO,FK_DICIONARIO,FK_IDIOMA) VALUES (69,'A geração de horários não deve ultrapassar @1 semana(s).', (SELECT CODIGO FROM ESC_DICIONARIO WHERE CODIGO_CHAR = 'ESCALA_8_SEMANAS'),1);</v>
      </c>
      <c r="G70" s="45">
        <v>42404</v>
      </c>
      <c r="H70" s="46"/>
      <c r="I70" s="47" t="s">
        <v>1399</v>
      </c>
      <c r="J70" s="45">
        <v>42439</v>
      </c>
      <c r="K70" s="47" t="s">
        <v>1399</v>
      </c>
    </row>
    <row r="71" spans="1:18" ht="15" customHeight="1" x14ac:dyDescent="0.2">
      <c r="A71" s="12">
        <f t="shared" si="2"/>
        <v>70</v>
      </c>
      <c r="B71" s="12" t="s">
        <v>405</v>
      </c>
      <c r="C71" s="12" t="str">
        <f>VLOOKUP(D71,Dicionario!$A$2:$B$505,2,FALSE)</f>
        <v>TROCA_COLABORADOR_DATA_INVALIDA</v>
      </c>
      <c r="D71" s="12">
        <f t="shared" si="2"/>
        <v>70</v>
      </c>
      <c r="E71" s="12">
        <f t="shared" si="3"/>
        <v>1</v>
      </c>
      <c r="F71" s="12" t="str">
        <f>"INSERT INTO "&amp;$F$1&amp;"("&amp;$A$1&amp;","&amp;SUBSTITUTE($B$1,"'","''")&amp;","&amp;$D$1&amp;","&amp;$E$1&amp;") VALUES ("&amp;A71&amp;",'"&amp;B71&amp;"', (SELECT " &amp;Dicionario!$A$1&amp; " FROM "&amp;Dicionario!$D$1&amp;" WHERE "&amp;Dicionario!$B$1&amp;" = '"&amp;C71&amp;"'),"&amp;E71&amp;");"</f>
        <v>INSERT INTO ESC_DICIONARIO_ITEM(CODIGO,TEXTO,FK_DICIONARIO,FK_IDIOMA) VALUES (70,'Não é possível trocar uma data pela mesma data do mesmo colaborador.', (SELECT CODIGO FROM ESC_DICIONARIO WHERE CODIGO_CHAR = 'TROCA_COLABORADOR_DATA_INVALIDA'),1);</v>
      </c>
      <c r="G71" s="8">
        <v>42404</v>
      </c>
      <c r="H71" s="9"/>
      <c r="I71" s="10" t="s">
        <v>1399</v>
      </c>
      <c r="J71" s="8">
        <v>42439</v>
      </c>
      <c r="K71" s="10" t="s">
        <v>1399</v>
      </c>
      <c r="P71" s="4"/>
      <c r="Q71" s="4"/>
      <c r="R71" s="4"/>
    </row>
    <row r="72" spans="1:18" ht="15" customHeight="1" x14ac:dyDescent="0.2">
      <c r="A72" s="12">
        <f t="shared" si="2"/>
        <v>71</v>
      </c>
      <c r="B72" s="12" t="s">
        <v>406</v>
      </c>
      <c r="C72" s="12" t="str">
        <f>VLOOKUP(D72,Dicionario!$A$2:$B$505,2,FALSE)</f>
        <v>NAO_EXISTE_CARGO</v>
      </c>
      <c r="D72" s="12">
        <f t="shared" si="2"/>
        <v>71</v>
      </c>
      <c r="E72" s="12">
        <f t="shared" si="3"/>
        <v>1</v>
      </c>
      <c r="F72" s="12" t="str">
        <f>"INSERT INTO "&amp;$F$1&amp;"("&amp;$A$1&amp;","&amp;SUBSTITUTE($B$1,"'","''")&amp;","&amp;$D$1&amp;","&amp;$E$1&amp;") VALUES ("&amp;A72&amp;",'"&amp;B72&amp;"', (SELECT " &amp;Dicionario!$A$1&amp; " FROM "&amp;Dicionario!$D$1&amp;" WHERE "&amp;Dicionario!$B$1&amp;" = '"&amp;C72&amp;"'),"&amp;E72&amp;");"</f>
        <v>INSERT INTO ESC_DICIONARIO_ITEM(CODIGO,TEXTO,FK_DICIONARIO,FK_IDIOMA) VALUES (71,'Não existe cargo cadastrado para o código @1', (SELECT CODIGO FROM ESC_DICIONARIO WHERE CODIGO_CHAR = 'NAO_EXISTE_CARGO'),1);</v>
      </c>
      <c r="G72" s="8">
        <v>42404</v>
      </c>
      <c r="H72" s="9"/>
      <c r="I72" s="10" t="s">
        <v>1399</v>
      </c>
      <c r="J72" s="8">
        <v>42439</v>
      </c>
      <c r="K72" s="10" t="s">
        <v>1399</v>
      </c>
      <c r="P72" s="4"/>
      <c r="Q72" s="4"/>
      <c r="R72" s="4"/>
    </row>
    <row r="73" spans="1:18" ht="15" customHeight="1" x14ac:dyDescent="0.2">
      <c r="A73" s="12">
        <f t="shared" si="2"/>
        <v>72</v>
      </c>
      <c r="B73" s="12" t="s">
        <v>407</v>
      </c>
      <c r="C73" s="12" t="str">
        <f>VLOOKUP(D73,Dicionario!$A$2:$B$505,2,FALSE)</f>
        <v>NAO_EXISTE_COLABORADOR</v>
      </c>
      <c r="D73" s="12">
        <f t="shared" si="2"/>
        <v>72</v>
      </c>
      <c r="E73" s="12">
        <f t="shared" si="3"/>
        <v>1</v>
      </c>
      <c r="F73" s="12" t="str">
        <f>"INSERT INTO "&amp;$F$1&amp;"("&amp;$A$1&amp;","&amp;SUBSTITUTE($B$1,"'","''")&amp;","&amp;$D$1&amp;","&amp;$E$1&amp;") VALUES ("&amp;A73&amp;",'"&amp;B73&amp;"', (SELECT " &amp;Dicionario!$A$1&amp; " FROM "&amp;Dicionario!$D$1&amp;" WHERE "&amp;Dicionario!$B$1&amp;" = '"&amp;C73&amp;"'),"&amp;E73&amp;");"</f>
        <v>INSERT INTO ESC_DICIONARIO_ITEM(CODIGO,TEXTO,FK_DICIONARIO,FK_IDIOMA) VALUES (72,'Não existe colaborador cadastrado para o código @1', (SELECT CODIGO FROM ESC_DICIONARIO WHERE CODIGO_CHAR = 'NAO_EXISTE_COLABORADOR'),1);</v>
      </c>
      <c r="G73" s="8">
        <v>42404</v>
      </c>
      <c r="H73" s="9"/>
      <c r="I73" s="10" t="s">
        <v>1399</v>
      </c>
      <c r="J73" s="8">
        <v>42439</v>
      </c>
      <c r="K73" s="10" t="s">
        <v>1399</v>
      </c>
      <c r="P73" s="4"/>
      <c r="Q73" s="4"/>
      <c r="R73" s="4"/>
    </row>
    <row r="74" spans="1:18" ht="15" customHeight="1" x14ac:dyDescent="0.2">
      <c r="A74" s="12">
        <f t="shared" si="2"/>
        <v>73</v>
      </c>
      <c r="B74" s="12" t="s">
        <v>408</v>
      </c>
      <c r="C74" s="12" t="str">
        <f>VLOOKUP(D74,Dicionario!$A$2:$B$505,2,FALSE)</f>
        <v>NAO_EXISTE_ID_DICIONARIO</v>
      </c>
      <c r="D74" s="12">
        <f t="shared" si="2"/>
        <v>73</v>
      </c>
      <c r="E74" s="12">
        <f t="shared" si="3"/>
        <v>1</v>
      </c>
      <c r="F74" s="12" t="str">
        <f>"INSERT INTO "&amp;$F$1&amp;"("&amp;$A$1&amp;","&amp;SUBSTITUTE($B$1,"'","''")&amp;","&amp;$D$1&amp;","&amp;$E$1&amp;") VALUES ("&amp;A74&amp;",'"&amp;B74&amp;"', (SELECT " &amp;Dicionario!$A$1&amp; " FROM "&amp;Dicionario!$D$1&amp;" WHERE "&amp;Dicionario!$B$1&amp;" = '"&amp;C74&amp;"'),"&amp;E74&amp;");"</f>
        <v>INSERT INTO ESC_DICIONARIO_ITEM(CODIGO,TEXTO,FK_DICIONARIO,FK_IDIOMA) VALUES (73,'Não existe id cadastrado para o código @1 no dicionário', (SELECT CODIGO FROM ESC_DICIONARIO WHERE CODIGO_CHAR = 'NAO_EXISTE_ID_DICIONARIO'),1);</v>
      </c>
      <c r="G74" s="8">
        <v>42404</v>
      </c>
      <c r="H74" s="9"/>
      <c r="I74" s="10" t="s">
        <v>1399</v>
      </c>
      <c r="J74" s="8">
        <v>42439</v>
      </c>
      <c r="K74" s="10" t="s">
        <v>1399</v>
      </c>
      <c r="P74" s="4"/>
      <c r="Q74" s="4"/>
      <c r="R74" s="4"/>
    </row>
    <row r="75" spans="1:18" ht="15" customHeight="1" x14ac:dyDescent="0.2">
      <c r="A75" s="12">
        <f t="shared" si="2"/>
        <v>74</v>
      </c>
      <c r="B75" s="12" t="s">
        <v>409</v>
      </c>
      <c r="C75" s="12" t="str">
        <f>VLOOKUP(D75,Dicionario!$A$2:$B$505,2,FALSE)</f>
        <v>NAO_EXISTE_IDIOMA_CODIGO</v>
      </c>
      <c r="D75" s="12">
        <f t="shared" si="2"/>
        <v>74</v>
      </c>
      <c r="E75" s="12">
        <f t="shared" si="3"/>
        <v>1</v>
      </c>
      <c r="F75" s="12" t="str">
        <f>"INSERT INTO "&amp;$F$1&amp;"("&amp;$A$1&amp;","&amp;SUBSTITUTE($B$1,"'","''")&amp;","&amp;$D$1&amp;","&amp;$E$1&amp;") VALUES ("&amp;A75&amp;",'"&amp;B75&amp;"', (SELECT " &amp;Dicionario!$A$1&amp; " FROM "&amp;Dicionario!$D$1&amp;" WHERE "&amp;Dicionario!$B$1&amp;" = '"&amp;C75&amp;"'),"&amp;E75&amp;");"</f>
        <v>INSERT INTO ESC_DICIONARIO_ITEM(CODIGO,TEXTO,FK_DICIONARIO,FK_IDIOMA) VALUES (74,'Não existe idioma cadastrado para o código @1', (SELECT CODIGO FROM ESC_DICIONARIO WHERE CODIGO_CHAR = 'NAO_EXISTE_IDIOMA_CODIGO'),1);</v>
      </c>
      <c r="G75" s="8">
        <v>42404</v>
      </c>
      <c r="H75" s="9"/>
      <c r="I75" s="10" t="s">
        <v>1399</v>
      </c>
      <c r="J75" s="8">
        <v>42439</v>
      </c>
      <c r="K75" s="10" t="s">
        <v>1399</v>
      </c>
      <c r="P75" s="4"/>
      <c r="Q75" s="4"/>
      <c r="R75" s="4"/>
    </row>
    <row r="76" spans="1:18" ht="15" customHeight="1" x14ac:dyDescent="0.2">
      <c r="A76" s="12">
        <f t="shared" si="2"/>
        <v>75</v>
      </c>
      <c r="B76" s="12" t="s">
        <v>410</v>
      </c>
      <c r="C76" s="12" t="str">
        <f>VLOOKUP(D76,Dicionario!$A$2:$B$505,2,FALSE)</f>
        <v>NAO_EXISTE_OPERACAO</v>
      </c>
      <c r="D76" s="12">
        <f t="shared" si="2"/>
        <v>75</v>
      </c>
      <c r="E76" s="12">
        <f t="shared" si="3"/>
        <v>1</v>
      </c>
      <c r="F76" s="12" t="str">
        <f>"INSERT INTO "&amp;$F$1&amp;"("&amp;$A$1&amp;","&amp;SUBSTITUTE($B$1,"'","''")&amp;","&amp;$D$1&amp;","&amp;$E$1&amp;") VALUES ("&amp;A76&amp;",'"&amp;B76&amp;"', (SELECT " &amp;Dicionario!$A$1&amp; " FROM "&amp;Dicionario!$D$1&amp;" WHERE "&amp;Dicionario!$B$1&amp;" = '"&amp;C76&amp;"'),"&amp;E76&amp;");"</f>
        <v>INSERT INTO ESC_DICIONARIO_ITEM(CODIGO,TEXTO,FK_DICIONARIO,FK_IDIOMA) VALUES (75,'Não existe operação cadastrada para o código @1', (SELECT CODIGO FROM ESC_DICIONARIO WHERE CODIGO_CHAR = 'NAO_EXISTE_OPERACAO'),1);</v>
      </c>
      <c r="G76" s="8">
        <v>42404</v>
      </c>
      <c r="H76" s="9"/>
      <c r="I76" s="10" t="s">
        <v>1399</v>
      </c>
      <c r="J76" s="8">
        <v>42439</v>
      </c>
      <c r="K76" s="10" t="s">
        <v>1399</v>
      </c>
      <c r="P76" s="4"/>
      <c r="Q76" s="4"/>
      <c r="R76" s="4"/>
    </row>
    <row r="77" spans="1:18" ht="15" customHeight="1" x14ac:dyDescent="0.2">
      <c r="A77" s="12">
        <f t="shared" si="2"/>
        <v>76</v>
      </c>
      <c r="B77" s="12" t="s">
        <v>411</v>
      </c>
      <c r="C77" s="12" t="str">
        <f>VLOOKUP(D77,Dicionario!$A$2:$B$505,2,FALSE)</f>
        <v>ESCALA_REGISTRO_DATA_COLABORADOR</v>
      </c>
      <c r="D77" s="12">
        <f t="shared" si="2"/>
        <v>76</v>
      </c>
      <c r="E77" s="12">
        <f t="shared" si="3"/>
        <v>1</v>
      </c>
      <c r="F77" s="12" t="str">
        <f>"INSERT INTO "&amp;$F$1&amp;"("&amp;$A$1&amp;","&amp;SUBSTITUTE($B$1,"'","''")&amp;","&amp;$D$1&amp;","&amp;$E$1&amp;") VALUES ("&amp;A77&amp;",'"&amp;B77&amp;"', (SELECT " &amp;Dicionario!$A$1&amp; " FROM "&amp;Dicionario!$D$1&amp;" WHERE "&amp;Dicionario!$B$1&amp;" = '"&amp;C77&amp;"'),"&amp;E77&amp;");"</f>
        <v>INSERT INTO ESC_DICIONARIO_ITEM(CODIGO,TEXTO,FK_DICIONARIO,FK_IDIOMA) VALUES (76,'Não há registos de trabalho para a data selecionada para o colaborador  @1.', (SELECT CODIGO FROM ESC_DICIONARIO WHERE CODIGO_CHAR = 'ESCALA_REGISTRO_DATA_COLABORADOR'),1);</v>
      </c>
      <c r="G77" s="8">
        <v>42404</v>
      </c>
      <c r="H77" s="9"/>
      <c r="I77" s="10" t="s">
        <v>1399</v>
      </c>
      <c r="J77" s="8">
        <v>42439</v>
      </c>
      <c r="K77" s="10" t="s">
        <v>1399</v>
      </c>
      <c r="P77" s="4"/>
      <c r="Q77" s="4"/>
      <c r="R77" s="4"/>
    </row>
    <row r="78" spans="1:18" ht="15" customHeight="1" x14ac:dyDescent="0.2">
      <c r="A78" s="12">
        <f t="shared" si="2"/>
        <v>77</v>
      </c>
      <c r="B78" s="12" t="s">
        <v>412</v>
      </c>
      <c r="C78" s="12" t="str">
        <f>VLOOKUP(D78,Dicionario!$A$2:$B$505,2,FALSE)</f>
        <v>CONTRATO_COL_DUPLICADO</v>
      </c>
      <c r="D78" s="12">
        <f t="shared" si="2"/>
        <v>77</v>
      </c>
      <c r="E78" s="12">
        <f t="shared" si="3"/>
        <v>1</v>
      </c>
      <c r="F78" s="12" t="str">
        <f>"INSERT INTO "&amp;$F$1&amp;"("&amp;$A$1&amp;","&amp;SUBSTITUTE($B$1,"'","''")&amp;","&amp;$D$1&amp;","&amp;$E$1&amp;") VALUES ("&amp;A78&amp;",'"&amp;B78&amp;"', (SELECT " &amp;Dicionario!$A$1&amp; " FROM "&amp;Dicionario!$D$1&amp;" WHERE "&amp;Dicionario!$B$1&amp;" = '"&amp;C78&amp;"'),"&amp;E78&amp;");"</f>
        <v>INSERT INTO ESC_DICIONARIO_ITEM(CODIGO,TEXTO,FK_DICIONARIO,FK_IDIOMA) VALUES (77,'Não pode haver mais de um contratos com a mesma data inicial para o mesmo colaborador.', (SELECT CODIGO FROM ESC_DICIONARIO WHERE CODIGO_CHAR = 'CONTRATO_COL_DUPLICADO'),1);</v>
      </c>
      <c r="G78" s="8">
        <v>42404</v>
      </c>
      <c r="H78" s="9"/>
      <c r="I78" s="10" t="s">
        <v>1399</v>
      </c>
      <c r="J78" s="8">
        <v>42439</v>
      </c>
      <c r="K78" s="10" t="s">
        <v>1399</v>
      </c>
      <c r="P78" s="4"/>
      <c r="Q78" s="4"/>
      <c r="R78" s="4"/>
    </row>
    <row r="79" spans="1:18" ht="15" customHeight="1" x14ac:dyDescent="0.2">
      <c r="A79" s="12">
        <f t="shared" si="2"/>
        <v>78</v>
      </c>
      <c r="B79" s="12" t="s">
        <v>413</v>
      </c>
      <c r="C79" s="12" t="str">
        <f>VLOOKUP(D79,Dicionario!$A$2:$B$505,2,FALSE)</f>
        <v>EXISTE_ESCALA_PROCESSAMENTO</v>
      </c>
      <c r="D79" s="12">
        <f t="shared" si="2"/>
        <v>78</v>
      </c>
      <c r="E79" s="12">
        <f t="shared" si="3"/>
        <v>1</v>
      </c>
      <c r="F79" s="12" t="str">
        <f>"INSERT INTO "&amp;$F$1&amp;"("&amp;$A$1&amp;","&amp;SUBSTITUTE($B$1,"'","''")&amp;","&amp;$D$1&amp;","&amp;$E$1&amp;") VALUES ("&amp;A79&amp;",'"&amp;B79&amp;"', (SELECT " &amp;Dicionario!$A$1&amp; " FROM "&amp;Dicionario!$D$1&amp;" WHERE "&amp;Dicionario!$B$1&amp;" = '"&amp;C79&amp;"'),"&amp;E79&amp;");"</f>
        <v>INSERT INTO ESC_DICIONARIO_ITEM(CODIGO,TEXTO,FK_DICIONARIO,FK_IDIOMA) VALUES (78,'Não podem ser alterados os feriados desta unidade. Existem escalas em processamento.', (SELECT CODIGO FROM ESC_DICIONARIO WHERE CODIGO_CHAR = 'EXISTE_ESCALA_PROCESSAMENTO'),1);</v>
      </c>
      <c r="G79" s="8">
        <v>42404</v>
      </c>
      <c r="H79" s="9"/>
      <c r="I79" s="10" t="s">
        <v>1399</v>
      </c>
      <c r="J79" s="8">
        <v>42439</v>
      </c>
      <c r="K79" s="10" t="s">
        <v>1399</v>
      </c>
      <c r="P79" s="4"/>
      <c r="Q79" s="4"/>
      <c r="R79" s="4"/>
    </row>
    <row r="80" spans="1:18" ht="15" customHeight="1" x14ac:dyDescent="0.2">
      <c r="A80" s="12">
        <f t="shared" si="2"/>
        <v>79</v>
      </c>
      <c r="B80" s="12" t="s">
        <v>414</v>
      </c>
      <c r="C80" s="12" t="str">
        <f>VLOOKUP(D80,Dicionario!$A$2:$B$505,2,FALSE)</f>
        <v>NIVEL_LOG_NULO</v>
      </c>
      <c r="D80" s="12">
        <f t="shared" si="2"/>
        <v>79</v>
      </c>
      <c r="E80" s="12">
        <f t="shared" si="3"/>
        <v>1</v>
      </c>
      <c r="F80" s="12" t="str">
        <f>"INSERT INTO "&amp;$F$1&amp;"("&amp;$A$1&amp;","&amp;SUBSTITUTE($B$1,"'","''")&amp;","&amp;$D$1&amp;","&amp;$E$1&amp;") VALUES ("&amp;A80&amp;",'"&amp;B80&amp;"', (SELECT " &amp;Dicionario!$A$1&amp; " FROM "&amp;Dicionario!$D$1&amp;" WHERE "&amp;Dicionario!$B$1&amp;" = '"&amp;C80&amp;"'),"&amp;E80&amp;");"</f>
        <v>INSERT INTO ESC_DICIONARIO_ITEM(CODIGO,TEXTO,FK_DICIONARIO,FK_IDIOMA) VALUES (79,'Nível deve ser informado (E) - Erro, (A) - Alerta, (I) - Info.', (SELECT CODIGO FROM ESC_DICIONARIO WHERE CODIGO_CHAR = 'NIVEL_LOG_NULO'),1);</v>
      </c>
      <c r="G80" s="8">
        <v>42404</v>
      </c>
      <c r="H80" s="9"/>
      <c r="I80" s="10" t="s">
        <v>1399</v>
      </c>
      <c r="J80" s="8">
        <v>42439</v>
      </c>
      <c r="K80" s="10" t="s">
        <v>1399</v>
      </c>
      <c r="P80" s="4"/>
      <c r="Q80" s="4"/>
      <c r="R80" s="4"/>
    </row>
    <row r="81" spans="1:18" ht="15" customHeight="1" x14ac:dyDescent="0.2">
      <c r="A81" s="12">
        <f t="shared" si="2"/>
        <v>80</v>
      </c>
      <c r="B81" s="12" t="s">
        <v>415</v>
      </c>
      <c r="C81" s="12" t="str">
        <f>VLOOKUP(D81,Dicionario!$A$2:$B$505,2,FALSE)</f>
        <v>NIVEL_INVALIDO</v>
      </c>
      <c r="D81" s="12">
        <f t="shared" si="2"/>
        <v>80</v>
      </c>
      <c r="E81" s="12">
        <f t="shared" si="3"/>
        <v>1</v>
      </c>
      <c r="F81" s="12" t="str">
        <f>"INSERT INTO "&amp;$F$1&amp;"("&amp;$A$1&amp;","&amp;SUBSTITUTE($B$1,"'","''")&amp;","&amp;$D$1&amp;","&amp;$E$1&amp;") VALUES ("&amp;A81&amp;",'"&amp;B81&amp;"', (SELECT " &amp;Dicionario!$A$1&amp; " FROM "&amp;Dicionario!$D$1&amp;" WHERE "&amp;Dicionario!$B$1&amp;" = '"&amp;C81&amp;"'),"&amp;E81&amp;");"</f>
        <v>INSERT INTO ESC_DICIONARIO_ITEM(CODIGO,TEXTO,FK_DICIONARIO,FK_IDIOMA) VALUES (80,'Nível inválido.', (SELECT CODIGO FROM ESC_DICIONARIO WHERE CODIGO_CHAR = 'NIVEL_INVALIDO'),1);</v>
      </c>
      <c r="G81" s="8">
        <v>42404</v>
      </c>
      <c r="H81" s="9"/>
      <c r="I81" s="10" t="s">
        <v>1399</v>
      </c>
      <c r="J81" s="8">
        <v>42439</v>
      </c>
      <c r="K81" s="10" t="s">
        <v>1399</v>
      </c>
      <c r="P81" s="4"/>
      <c r="Q81" s="4"/>
      <c r="R81" s="4"/>
    </row>
    <row r="82" spans="1:18" ht="15" customHeight="1" x14ac:dyDescent="0.2">
      <c r="A82" s="12">
        <f t="shared" si="2"/>
        <v>81</v>
      </c>
      <c r="B82" s="12" t="s">
        <v>416</v>
      </c>
      <c r="C82" s="12" t="str">
        <f>VLOOKUP(D82,Dicionario!$A$2:$B$505,2,FALSE)</f>
        <v>NOME_NULO</v>
      </c>
      <c r="D82" s="12">
        <f t="shared" si="2"/>
        <v>81</v>
      </c>
      <c r="E82" s="12">
        <f t="shared" si="3"/>
        <v>1</v>
      </c>
      <c r="F82" s="12" t="str">
        <f>"INSERT INTO "&amp;$F$1&amp;"("&amp;$A$1&amp;","&amp;SUBSTITUTE($B$1,"'","''")&amp;","&amp;$D$1&amp;","&amp;$E$1&amp;") VALUES ("&amp;A82&amp;",'"&amp;B82&amp;"', (SELECT " &amp;Dicionario!$A$1&amp; " FROM "&amp;Dicionario!$D$1&amp;" WHERE "&amp;Dicionario!$B$1&amp;" = '"&amp;C82&amp;"'),"&amp;E82&amp;");"</f>
        <v>INSERT INTO ESC_DICIONARIO_ITEM(CODIGO,TEXTO,FK_DICIONARIO,FK_IDIOMA) VALUES (81,'Nome deve ser informado.', (SELECT CODIGO FROM ESC_DICIONARIO WHERE CODIGO_CHAR = 'NOME_NULO'),1);</v>
      </c>
      <c r="G82" s="8">
        <v>42404</v>
      </c>
      <c r="H82" s="9"/>
      <c r="I82" s="10" t="s">
        <v>1399</v>
      </c>
      <c r="J82" s="8">
        <v>42439</v>
      </c>
      <c r="K82" s="10" t="s">
        <v>1399</v>
      </c>
      <c r="P82" s="4"/>
      <c r="Q82" s="4"/>
      <c r="R82" s="4"/>
    </row>
    <row r="83" spans="1:18" ht="15" customHeight="1" x14ac:dyDescent="0.2">
      <c r="A83" s="12">
        <f t="shared" si="2"/>
        <v>82</v>
      </c>
      <c r="B83" s="12" t="s">
        <v>417</v>
      </c>
      <c r="C83" s="12" t="str">
        <f>VLOOKUP(D83,Dicionario!$A$2:$B$505,2,FALSE)</f>
        <v>NOME_INVALIDO</v>
      </c>
      <c r="D83" s="12">
        <f t="shared" si="2"/>
        <v>82</v>
      </c>
      <c r="E83" s="12">
        <f t="shared" si="3"/>
        <v>1</v>
      </c>
      <c r="F83" s="12" t="str">
        <f>"INSERT INTO "&amp;$F$1&amp;"("&amp;$A$1&amp;","&amp;SUBSTITUTE($B$1,"'","''")&amp;","&amp;$D$1&amp;","&amp;$E$1&amp;") VALUES ("&amp;A83&amp;",'"&amp;B83&amp;"', (SELECT " &amp;Dicionario!$A$1&amp; " FROM "&amp;Dicionario!$D$1&amp;" WHERE "&amp;Dicionario!$B$1&amp;" = '"&amp;C83&amp;"'),"&amp;E83&amp;");"</f>
        <v>INSERT INTO ESC_DICIONARIO_ITEM(CODIGO,TEXTO,FK_DICIONARIO,FK_IDIOMA) VALUES (82,'Nome inválido.', (SELECT CODIGO FROM ESC_DICIONARIO WHERE CODIGO_CHAR = 'NOME_INVALIDO'),1);</v>
      </c>
      <c r="G83" s="8">
        <v>42404</v>
      </c>
      <c r="H83" s="9"/>
      <c r="I83" s="10" t="s">
        <v>1399</v>
      </c>
      <c r="J83" s="8">
        <v>42439</v>
      </c>
      <c r="K83" s="10" t="s">
        <v>1399</v>
      </c>
      <c r="P83" s="4"/>
      <c r="Q83" s="4"/>
      <c r="R83" s="4"/>
    </row>
    <row r="84" spans="1:18" ht="15" customHeight="1" x14ac:dyDescent="0.2">
      <c r="A84" s="12">
        <f t="shared" si="2"/>
        <v>83</v>
      </c>
      <c r="B84" s="12" t="s">
        <v>418</v>
      </c>
      <c r="C84" s="12" t="str">
        <f>VLOOKUP(D84,Dicionario!$A$2:$B$505,2,FALSE)</f>
        <v>FOLGAS_ULTRAPASSOU_MAXIMO_CONTRATO</v>
      </c>
      <c r="D84" s="12">
        <f t="shared" si="2"/>
        <v>83</v>
      </c>
      <c r="E84" s="12">
        <f t="shared" si="3"/>
        <v>1</v>
      </c>
      <c r="F84" s="12" t="str">
        <f>"INSERT INTO "&amp;$F$1&amp;"("&amp;$A$1&amp;","&amp;SUBSTITUTE($B$1,"'","''")&amp;","&amp;$D$1&amp;","&amp;$E$1&amp;") VALUES ("&amp;A84&amp;",'"&amp;B84&amp;"', (SELECT " &amp;Dicionario!$A$1&amp; " FROM "&amp;Dicionario!$D$1&amp;" WHERE "&amp;Dicionario!$B$1&amp;" = '"&amp;C84&amp;"'),"&amp;E84&amp;");"</f>
        <v>INSERT INTO ESC_DICIONARIO_ITEM(CODIGO,TEXTO,FK_DICIONARIO,FK_IDIOMA) VALUES (83,'Número de folgas na semana ultrapassou o número máximo definido no contrato de trabalho.', (SELECT CODIGO FROM ESC_DICIONARIO WHERE CODIGO_CHAR = 'FOLGAS_ULTRAPASSOU_MAXIMO_CONTRATO'),1);</v>
      </c>
      <c r="G84" s="8">
        <v>42404</v>
      </c>
      <c r="H84" s="9"/>
      <c r="I84" s="10" t="s">
        <v>1399</v>
      </c>
      <c r="J84" s="8">
        <v>42439</v>
      </c>
      <c r="K84" s="10" t="s">
        <v>1399</v>
      </c>
      <c r="P84" s="4"/>
      <c r="Q84" s="4"/>
      <c r="R84" s="4"/>
    </row>
    <row r="85" spans="1:18" ht="15" customHeight="1" x14ac:dyDescent="0.2">
      <c r="A85" s="12">
        <f t="shared" si="2"/>
        <v>84</v>
      </c>
      <c r="B85" s="12" t="s">
        <v>419</v>
      </c>
      <c r="C85" s="12" t="str">
        <f>VLOOKUP(D85,Dicionario!$A$2:$B$505,2,FALSE)</f>
        <v>NRO_HORAS_PREVISTA_NULO</v>
      </c>
      <c r="D85" s="12">
        <f t="shared" si="2"/>
        <v>84</v>
      </c>
      <c r="E85" s="12">
        <f t="shared" si="3"/>
        <v>1</v>
      </c>
      <c r="F85" s="12" t="str">
        <f>"INSERT INTO "&amp;$F$1&amp;"("&amp;$A$1&amp;","&amp;SUBSTITUTE($B$1,"'","''")&amp;","&amp;$D$1&amp;","&amp;$E$1&amp;") VALUES ("&amp;A85&amp;",'"&amp;B85&amp;"', (SELECT " &amp;Dicionario!$A$1&amp; " FROM "&amp;Dicionario!$D$1&amp;" WHERE "&amp;Dicionario!$B$1&amp;" = '"&amp;C85&amp;"'),"&amp;E85&amp;");"</f>
        <v>INSERT INTO ESC_DICIONARIO_ITEM(CODIGO,TEXTO,FK_DICIONARIO,FK_IDIOMA) VALUES (84,'Número de horas previstas deve ser informado.', (SELECT CODIGO FROM ESC_DICIONARIO WHERE CODIGO_CHAR = 'NRO_HORAS_PREVISTA_NULO'),1);</v>
      </c>
      <c r="G85" s="8">
        <v>42404</v>
      </c>
      <c r="H85" s="9"/>
      <c r="I85" s="10" t="s">
        <v>1399</v>
      </c>
      <c r="J85" s="8">
        <v>42439</v>
      </c>
      <c r="K85" s="10" t="s">
        <v>1399</v>
      </c>
      <c r="P85" s="4"/>
      <c r="Q85" s="4"/>
      <c r="R85" s="4"/>
    </row>
    <row r="86" spans="1:18" ht="15" customHeight="1" x14ac:dyDescent="0.2">
      <c r="A86" s="12">
        <f t="shared" si="2"/>
        <v>85</v>
      </c>
      <c r="B86" s="12" t="s">
        <v>420</v>
      </c>
      <c r="C86" s="12" t="str">
        <f>VLOOKUP(D86,Dicionario!$A$2:$B$505,2,FALSE)</f>
        <v>NUMERO_SEMANAS_NULO</v>
      </c>
      <c r="D86" s="12">
        <f t="shared" si="2"/>
        <v>85</v>
      </c>
      <c r="E86" s="12">
        <f t="shared" si="3"/>
        <v>1</v>
      </c>
      <c r="F86" s="12" t="str">
        <f>"INSERT INTO "&amp;$F$1&amp;"("&amp;$A$1&amp;","&amp;SUBSTITUTE($B$1,"'","''")&amp;","&amp;$D$1&amp;","&amp;$E$1&amp;") VALUES ("&amp;A86&amp;",'"&amp;B86&amp;"', (SELECT " &amp;Dicionario!$A$1&amp; " FROM "&amp;Dicionario!$D$1&amp;" WHERE "&amp;Dicionario!$B$1&amp;" = '"&amp;C86&amp;"'),"&amp;E86&amp;");"</f>
        <v>INSERT INTO ESC_DICIONARIO_ITEM(CODIGO,TEXTO,FK_DICIONARIO,FK_IDIOMA) VALUES (85,'Número de semanas deve ser informado.', (SELECT CODIGO FROM ESC_DICIONARIO WHERE CODIGO_CHAR = 'NUMERO_SEMANAS_NULO'),1);</v>
      </c>
      <c r="G86" s="8">
        <v>42404</v>
      </c>
      <c r="H86" s="9"/>
      <c r="I86" s="10" t="s">
        <v>1399</v>
      </c>
      <c r="J86" s="8">
        <v>42439</v>
      </c>
      <c r="K86" s="10" t="s">
        <v>1399</v>
      </c>
      <c r="P86" s="4"/>
      <c r="Q86" s="4"/>
      <c r="R86" s="4"/>
    </row>
    <row r="87" spans="1:18" ht="15" customHeight="1" x14ac:dyDescent="0.2">
      <c r="A87" s="12">
        <f t="shared" si="2"/>
        <v>86</v>
      </c>
      <c r="B87" s="12" t="s">
        <v>421</v>
      </c>
      <c r="C87" s="12" t="str">
        <f>VLOOKUP(D87,Dicionario!$A$2:$B$505,2,FALSE)</f>
        <v>NUMERO_MAXIMO_HORAS_TRAB_CINTER_NULO</v>
      </c>
      <c r="D87" s="12">
        <f t="shared" si="2"/>
        <v>86</v>
      </c>
      <c r="E87" s="12">
        <f t="shared" si="3"/>
        <v>1</v>
      </c>
      <c r="F87" s="12" t="str">
        <f>"INSERT INTO "&amp;$F$1&amp;"("&amp;$A$1&amp;","&amp;SUBSTITUTE($B$1,"'","''")&amp;","&amp;$D$1&amp;","&amp;$E$1&amp;") VALUES ("&amp;A87&amp;",'"&amp;B87&amp;"', (SELECT " &amp;Dicionario!$A$1&amp; " FROM "&amp;Dicionario!$D$1&amp;" WHERE "&amp;Dicionario!$B$1&amp;" = '"&amp;C87&amp;"'),"&amp;E87&amp;");"</f>
        <v>INSERT INTO ESC_DICIONARIO_ITEM(CODIGO,TEXTO,FK_DICIONARIO,FK_IDIOMA) VALUES (86,'Número máximo de horas trabalhadas por dia em dias com intervalo deve ser informado.', (SELECT CODIGO FROM ESC_DICIONARIO WHERE CODIGO_CHAR = 'NUMERO_MAXIMO_HORAS_TRAB_CINTER_NULO'),1);</v>
      </c>
      <c r="G87" s="8">
        <v>42404</v>
      </c>
      <c r="H87" s="9"/>
      <c r="I87" s="10" t="s">
        <v>1399</v>
      </c>
      <c r="J87" s="8">
        <v>42439</v>
      </c>
      <c r="K87" s="10" t="s">
        <v>1399</v>
      </c>
      <c r="P87" s="4"/>
      <c r="Q87" s="4"/>
      <c r="R87" s="4"/>
    </row>
    <row r="88" spans="1:18" ht="15" customHeight="1" x14ac:dyDescent="0.2">
      <c r="A88" s="12">
        <f t="shared" si="2"/>
        <v>87</v>
      </c>
      <c r="B88" s="12" t="s">
        <v>422</v>
      </c>
      <c r="C88" s="12" t="str">
        <f>VLOOKUP(D88,Dicionario!$A$2:$B$505,2,FALSE)</f>
        <v>NUMERO_MINIMO_HORAS_TRAB_CINTER_NULO</v>
      </c>
      <c r="D88" s="12">
        <f t="shared" si="2"/>
        <v>87</v>
      </c>
      <c r="E88" s="12">
        <f t="shared" si="3"/>
        <v>1</v>
      </c>
      <c r="F88" s="12" t="str">
        <f>"INSERT INTO "&amp;$F$1&amp;"("&amp;$A$1&amp;","&amp;SUBSTITUTE($B$1,"'","''")&amp;","&amp;$D$1&amp;","&amp;$E$1&amp;") VALUES ("&amp;A88&amp;",'"&amp;B88&amp;"', (SELECT " &amp;Dicionario!$A$1&amp; " FROM "&amp;Dicionario!$D$1&amp;" WHERE "&amp;Dicionario!$B$1&amp;" = '"&amp;C88&amp;"'),"&amp;E88&amp;");"</f>
        <v>INSERT INTO ESC_DICIONARIO_ITEM(CODIGO,TEXTO,FK_DICIONARIO,FK_IDIOMA) VALUES (87,'Número mínimo de horas trabalhadas por dia em dias com intervalo deve ser informado.', (SELECT CODIGO FROM ESC_DICIONARIO WHERE CODIGO_CHAR = 'NUMERO_MINIMO_HORAS_TRAB_CINTER_NULO'),1);</v>
      </c>
      <c r="G88" s="8">
        <v>42404</v>
      </c>
      <c r="H88" s="9"/>
      <c r="I88" s="10" t="s">
        <v>1399</v>
      </c>
      <c r="J88" s="8">
        <v>42439</v>
      </c>
      <c r="K88" s="10" t="s">
        <v>1399</v>
      </c>
      <c r="P88" s="4"/>
      <c r="Q88" s="4"/>
      <c r="R88" s="4"/>
    </row>
    <row r="89" spans="1:18" ht="15" customHeight="1" x14ac:dyDescent="0.2">
      <c r="A89" s="12">
        <f t="shared" si="2"/>
        <v>88</v>
      </c>
      <c r="B89" s="12" t="s">
        <v>423</v>
      </c>
      <c r="C89" s="12" t="str">
        <f>VLOOKUP(D89,Dicionario!$A$2:$B$505,2,FALSE)</f>
        <v>NRO_SEMANA_MEDIA_NULO</v>
      </c>
      <c r="D89" s="12">
        <f t="shared" si="2"/>
        <v>88</v>
      </c>
      <c r="E89" s="12">
        <f t="shared" si="3"/>
        <v>1</v>
      </c>
      <c r="F89" s="12" t="str">
        <f>"INSERT INTO "&amp;$F$1&amp;"("&amp;$A$1&amp;","&amp;SUBSTITUTE($B$1,"'","''")&amp;","&amp;$D$1&amp;","&amp;$E$1&amp;") VALUES ("&amp;A89&amp;",'"&amp;B89&amp;"', (SELECT " &amp;Dicionario!$A$1&amp; " FROM "&amp;Dicionario!$D$1&amp;" WHERE "&amp;Dicionario!$B$1&amp;" = '"&amp;C89&amp;"'),"&amp;E89&amp;");"</f>
        <v>INSERT INTO ESC_DICIONARIO_ITEM(CODIGO,TEXTO,FK_DICIONARIO,FK_IDIOMA) VALUES (88,'Número O horário informado deve respeitar a faixa de horário da secção semanas para atingir a média semanal deve ser informado.', (SELECT CODIGO FROM ESC_DICIONARIO WHERE CODIGO_CHAR = 'NRO_SEMANA_MEDIA_NULO'),1);</v>
      </c>
      <c r="G89" s="8">
        <v>42404</v>
      </c>
      <c r="H89" s="9"/>
      <c r="I89" s="10" t="s">
        <v>1399</v>
      </c>
      <c r="J89" s="8">
        <v>42439</v>
      </c>
      <c r="K89" s="10" t="s">
        <v>1399</v>
      </c>
      <c r="P89" s="4"/>
      <c r="Q89" s="4"/>
      <c r="R89" s="4"/>
    </row>
    <row r="90" spans="1:18" ht="15" customHeight="1" x14ac:dyDescent="0.2">
      <c r="A90" s="12">
        <f t="shared" si="2"/>
        <v>89</v>
      </c>
      <c r="B90" s="12" t="s">
        <v>424</v>
      </c>
      <c r="C90" s="12" t="str">
        <f>VLOOKUP(D90,Dicionario!$A$2:$B$505,2,FALSE)</f>
        <v>TROCA_COLABORADOR_DATA_CUMPRIR</v>
      </c>
      <c r="D90" s="12">
        <f t="shared" si="2"/>
        <v>89</v>
      </c>
      <c r="E90" s="12">
        <f t="shared" si="3"/>
        <v>1</v>
      </c>
      <c r="F90" s="12" t="str">
        <f>"INSERT INTO "&amp;$F$1&amp;"("&amp;$A$1&amp;","&amp;SUBSTITUTE($B$1,"'","''")&amp;","&amp;$D$1&amp;","&amp;$E$1&amp;") VALUES ("&amp;A90&amp;",'"&amp;B90&amp;"', (SELECT " &amp;Dicionario!$A$1&amp; " FROM "&amp;Dicionario!$D$1&amp;" WHERE "&amp;Dicionario!$B$1&amp;" = '"&amp;C90&amp;"'),"&amp;E90&amp;");"</f>
        <v>INSERT INTO ESC_DICIONARIO_ITEM(CODIGO,TEXTO,FK_DICIONARIO,FK_IDIOMA) VALUES (89,'O Colaborador não possui contrato válido para a data a cumprir.', (SELECT CODIGO FROM ESC_DICIONARIO WHERE CODIGO_CHAR = 'TROCA_COLABORADOR_DATA_CUMPRIR'),1);</v>
      </c>
      <c r="G90" s="8">
        <v>42404</v>
      </c>
      <c r="H90" s="9"/>
      <c r="I90" s="10" t="s">
        <v>1399</v>
      </c>
      <c r="J90" s="8">
        <v>42439</v>
      </c>
      <c r="K90" s="10" t="s">
        <v>1399</v>
      </c>
      <c r="P90" s="4"/>
      <c r="Q90" s="4"/>
      <c r="R90" s="4"/>
    </row>
    <row r="91" spans="1:18" ht="15" customHeight="1" x14ac:dyDescent="0.2">
      <c r="A91" s="12">
        <f t="shared" si="2"/>
        <v>90</v>
      </c>
      <c r="B91" s="12" t="s">
        <v>425</v>
      </c>
      <c r="C91" s="12" t="str">
        <f>VLOOKUP(D91,Dicionario!$A$2:$B$505,2,FALSE)</f>
        <v>TROCA_COLABORADOR_DATA_PREVISTA</v>
      </c>
      <c r="D91" s="12">
        <f t="shared" si="2"/>
        <v>90</v>
      </c>
      <c r="E91" s="12">
        <f t="shared" si="3"/>
        <v>1</v>
      </c>
      <c r="F91" s="12" t="str">
        <f>"INSERT INTO "&amp;$F$1&amp;"("&amp;$A$1&amp;","&amp;SUBSTITUTE($B$1,"'","''")&amp;","&amp;$D$1&amp;","&amp;$E$1&amp;") VALUES ("&amp;A91&amp;",'"&amp;B91&amp;"', (SELECT " &amp;Dicionario!$A$1&amp; " FROM "&amp;Dicionario!$D$1&amp;" WHERE "&amp;Dicionario!$B$1&amp;" = '"&amp;C91&amp;"'),"&amp;E91&amp;");"</f>
        <v>INSERT INTO ESC_DICIONARIO_ITEM(CODIGO,TEXTO,FK_DICIONARIO,FK_IDIOMA) VALUES (90,'O Colaborador não possui contrato válido para a data prevista.', (SELECT CODIGO FROM ESC_DICIONARIO WHERE CODIGO_CHAR = 'TROCA_COLABORADOR_DATA_PREVISTA'),1);</v>
      </c>
      <c r="G91" s="8">
        <v>42404</v>
      </c>
      <c r="H91" s="9"/>
      <c r="I91" s="10" t="s">
        <v>1399</v>
      </c>
      <c r="J91" s="8">
        <v>42439</v>
      </c>
      <c r="K91" s="10" t="s">
        <v>1399</v>
      </c>
      <c r="P91" s="4"/>
      <c r="Q91" s="4"/>
      <c r="R91" s="4"/>
    </row>
    <row r="92" spans="1:18" ht="15" customHeight="1" x14ac:dyDescent="0.2">
      <c r="A92" s="12">
        <f t="shared" si="2"/>
        <v>91</v>
      </c>
      <c r="B92" s="12" t="s">
        <v>777</v>
      </c>
      <c r="C92" s="12" t="str">
        <f>VLOOKUP(D92,Dicionario!$A$2:$B$505,2,FALSE)</f>
        <v>DESCANSO_OBRIG_JORNADAS</v>
      </c>
      <c r="D92" s="12">
        <f t="shared" si="2"/>
        <v>91</v>
      </c>
      <c r="E92" s="12">
        <f t="shared" si="3"/>
        <v>1</v>
      </c>
      <c r="F92" s="12" t="str">
        <f>"INSERT INTO "&amp;$F$1&amp;"("&amp;$A$1&amp;","&amp;SUBSTITUTE($B$1,"'","''")&amp;","&amp;$D$1&amp;","&amp;$E$1&amp;") VALUES ("&amp;A92&amp;",'"&amp;B92&amp;"', (SELECT " &amp;Dicionario!$A$1&amp; " FROM "&amp;Dicionario!$D$1&amp;" WHERE "&amp;Dicionario!$B$1&amp;" = '"&amp;C92&amp;"'),"&amp;E92&amp;");"</f>
        <v>INSERT INTO ESC_DICIONARIO_ITEM(CODIGO,TEXTO,FK_DICIONARIO,FK_IDIOMA) VALUES (91,'O descanso obrigatório entre jornadas não está a ser respeitado para o colaborador @1 na data @2', (SELECT CODIGO FROM ESC_DICIONARIO WHERE CODIGO_CHAR = 'DESCANSO_OBRIG_JORNADAS'),1);</v>
      </c>
      <c r="G92" s="8">
        <v>42404</v>
      </c>
      <c r="H92" s="9"/>
      <c r="I92" s="10" t="s">
        <v>1399</v>
      </c>
      <c r="J92" s="8">
        <v>42439</v>
      </c>
      <c r="K92" s="10" t="s">
        <v>1399</v>
      </c>
      <c r="P92" s="4"/>
      <c r="Q92" s="4"/>
      <c r="R92" s="4"/>
    </row>
    <row r="93" spans="1:18" ht="15" customHeight="1" x14ac:dyDescent="0.2">
      <c r="A93" s="12">
        <f t="shared" si="2"/>
        <v>92</v>
      </c>
      <c r="B93" s="12" t="s">
        <v>426</v>
      </c>
      <c r="C93" s="12" t="str">
        <f>VLOOKUP(D93,Dicionario!$A$2:$B$505,2,FALSE)</f>
        <v>FATOR_AJUSTE_INVALIDO</v>
      </c>
      <c r="D93" s="12">
        <f t="shared" si="2"/>
        <v>92</v>
      </c>
      <c r="E93" s="12">
        <f t="shared" si="3"/>
        <v>1</v>
      </c>
      <c r="F93" s="12" t="str">
        <f>"INSERT INTO "&amp;$F$1&amp;"("&amp;$A$1&amp;","&amp;SUBSTITUTE($B$1,"'","''")&amp;","&amp;$D$1&amp;","&amp;$E$1&amp;") VALUES ("&amp;A93&amp;",'"&amp;B93&amp;"', (SELECT " &amp;Dicionario!$A$1&amp; " FROM "&amp;Dicionario!$D$1&amp;" WHERE "&amp;Dicionario!$B$1&amp;" = '"&amp;C93&amp;"'),"&amp;E93&amp;");"</f>
        <v>INSERT INTO ESC_DICIONARIO_ITEM(CODIGO,TEXTO,FK_DICIONARIO,FK_IDIOMA) VALUES (92,'O fator de ajuste do evento não pode ser igual a zero.', (SELECT CODIGO FROM ESC_DICIONARIO WHERE CODIGO_CHAR = 'FATOR_AJUSTE_INVALIDO'),1);</v>
      </c>
      <c r="G93" s="8">
        <v>42404</v>
      </c>
      <c r="H93" s="9"/>
      <c r="I93" s="10" t="s">
        <v>1399</v>
      </c>
      <c r="J93" s="8">
        <v>42439</v>
      </c>
      <c r="K93" s="10" t="s">
        <v>1399</v>
      </c>
      <c r="P93" s="4"/>
      <c r="Q93" s="4"/>
      <c r="R93" s="4"/>
    </row>
    <row r="94" spans="1:18" ht="15" customHeight="1" x14ac:dyDescent="0.2">
      <c r="A94" s="12">
        <f t="shared" si="2"/>
        <v>93</v>
      </c>
      <c r="B94" s="12" t="s">
        <v>427</v>
      </c>
      <c r="C94" s="12" t="str">
        <f>VLOOKUP(D94,Dicionario!$A$2:$B$505,2,FALSE)</f>
        <v>HORARIO_FAIXA_GRUPO_INVALIDO</v>
      </c>
      <c r="D94" s="12">
        <f t="shared" si="2"/>
        <v>93</v>
      </c>
      <c r="E94" s="12">
        <f t="shared" si="3"/>
        <v>1</v>
      </c>
      <c r="F94" s="12" t="str">
        <f>"INSERT INTO "&amp;$F$1&amp;"("&amp;$A$1&amp;","&amp;SUBSTITUTE($B$1,"'","''")&amp;","&amp;$D$1&amp;","&amp;$E$1&amp;") VALUES ("&amp;A94&amp;",'"&amp;B94&amp;"', (SELECT " &amp;Dicionario!$A$1&amp; " FROM "&amp;Dicionario!$D$1&amp;" WHERE "&amp;Dicionario!$B$1&amp;" = '"&amp;C94&amp;"'),"&amp;E94&amp;");"</f>
        <v>INSERT INTO ESC_DICIONARIO_ITEM(CODIGO,TEXTO,FK_DICIONARIO,FK_IDIOMA) VALUES (93,'O horário informado deve respeitar a faixa do grupo.', (SELECT CODIGO FROM ESC_DICIONARIO WHERE CODIGO_CHAR = 'HORARIO_FAIXA_GRUPO_INVALIDO'),1);</v>
      </c>
      <c r="G94" s="8">
        <v>42404</v>
      </c>
      <c r="H94" s="9"/>
      <c r="I94" s="10" t="s">
        <v>1399</v>
      </c>
      <c r="J94" s="8">
        <v>42439</v>
      </c>
      <c r="K94" s="10" t="s">
        <v>1399</v>
      </c>
      <c r="P94" s="4"/>
      <c r="Q94" s="4"/>
      <c r="R94" s="4"/>
    </row>
    <row r="95" spans="1:18" ht="15" customHeight="1" x14ac:dyDescent="0.2">
      <c r="A95" s="12">
        <f t="shared" si="2"/>
        <v>94</v>
      </c>
      <c r="B95" s="12" t="s">
        <v>766</v>
      </c>
      <c r="C95" s="12" t="str">
        <f>VLOOKUP(D95,Dicionario!$A$2:$B$505,2,FALSE)</f>
        <v>TROCA_ALTERACAO_HORARIO_GRUPO_INVALIDO</v>
      </c>
      <c r="D95" s="12">
        <f t="shared" si="2"/>
        <v>94</v>
      </c>
      <c r="E95" s="12">
        <f t="shared" si="3"/>
        <v>1</v>
      </c>
      <c r="F95" s="12" t="str">
        <f>"INSERT INTO "&amp;$F$1&amp;"("&amp;$A$1&amp;","&amp;SUBSTITUTE($B$1,"'","''")&amp;","&amp;$D$1&amp;","&amp;$E$1&amp;") VALUES ("&amp;A95&amp;",'"&amp;B95&amp;"', (SELECT " &amp;Dicionario!$A$1&amp; " FROM "&amp;Dicionario!$D$1&amp;" WHERE "&amp;Dicionario!$B$1&amp;" = '"&amp;C95&amp;"'),"&amp;E95&amp;");"</f>
        <v>INSERT INTO ESC_DICIONARIO_ITEM(CODIGO,TEXTO,FK_DICIONARIO,FK_IDIOMA) VALUES (94,'O horário informado está fora dos limites de horário do grupo.', (SELECT CODIGO FROM ESC_DICIONARIO WHERE CODIGO_CHAR = 'TROCA_ALTERACAO_HORARIO_GRUPO_INVALIDO'),1);</v>
      </c>
      <c r="G95" s="8">
        <v>42404</v>
      </c>
      <c r="H95" s="9"/>
      <c r="I95" s="10" t="s">
        <v>1399</v>
      </c>
      <c r="J95" s="8">
        <v>42439</v>
      </c>
      <c r="K95" s="10" t="s">
        <v>1399</v>
      </c>
      <c r="P95" s="4"/>
      <c r="Q95" s="4"/>
      <c r="R95" s="4"/>
    </row>
    <row r="96" spans="1:18" ht="15" customHeight="1" x14ac:dyDescent="0.2">
      <c r="A96" s="12">
        <f t="shared" si="2"/>
        <v>95</v>
      </c>
      <c r="B96" s="12" t="s">
        <v>428</v>
      </c>
      <c r="C96" s="12" t="str">
        <f>VLOOKUP(D96,Dicionario!$A$2:$B$505,2,FALSE)</f>
        <v>INTERVALO_NREM_MIN_MENOR_MAX</v>
      </c>
      <c r="D96" s="12">
        <f t="shared" si="2"/>
        <v>95</v>
      </c>
      <c r="E96" s="12">
        <f t="shared" si="3"/>
        <v>1</v>
      </c>
      <c r="F96" s="12" t="str">
        <f>"INSERT INTO "&amp;$F$1&amp;"("&amp;$A$1&amp;","&amp;SUBSTITUTE($B$1,"'","''")&amp;","&amp;$D$1&amp;","&amp;$E$1&amp;") VALUES ("&amp;A96&amp;",'"&amp;B96&amp;"', (SELECT " &amp;Dicionario!$A$1&amp; " FROM "&amp;Dicionario!$D$1&amp;" WHERE "&amp;Dicionario!$B$1&amp;" = '"&amp;C96&amp;"'),"&amp;E96&amp;");"</f>
        <v>INSERT INTO ESC_DICIONARIO_ITEM(CODIGO,TEXTO,FK_DICIONARIO,FK_IDIOMA) VALUES (95,'O intervalo mínimo de descanso não remunerado deverá ser menor ou igual ao intervalo máximo de descanso não remunerado.', (SELECT CODIGO FROM ESC_DICIONARIO WHERE CODIGO_CHAR = 'INTERVALO_NREM_MIN_MENOR_MAX'),1);</v>
      </c>
      <c r="G96" s="8">
        <v>42404</v>
      </c>
      <c r="H96" s="9"/>
      <c r="I96" s="10" t="s">
        <v>1399</v>
      </c>
      <c r="J96" s="8">
        <v>42439</v>
      </c>
      <c r="K96" s="10" t="s">
        <v>1399</v>
      </c>
      <c r="P96" s="4"/>
      <c r="Q96" s="4"/>
      <c r="R96" s="4"/>
    </row>
    <row r="97" spans="1:18" ht="15" customHeight="1" x14ac:dyDescent="0.2">
      <c r="A97" s="12">
        <f t="shared" si="2"/>
        <v>96</v>
      </c>
      <c r="B97" s="12" t="s">
        <v>429</v>
      </c>
      <c r="C97" s="12" t="str">
        <f>VLOOKUP(D97,Dicionario!$A$2:$B$505,2,FALSE)</f>
        <v>INTERVALO_ULTRAPASSOU_MAXIMO_CONTRATO</v>
      </c>
      <c r="D97" s="12">
        <f t="shared" si="2"/>
        <v>96</v>
      </c>
      <c r="E97" s="12">
        <f t="shared" si="3"/>
        <v>1</v>
      </c>
      <c r="F97" s="12" t="str">
        <f>"INSERT INTO "&amp;$F$1&amp;"("&amp;$A$1&amp;","&amp;SUBSTITUTE($B$1,"'","''")&amp;","&amp;$D$1&amp;","&amp;$E$1&amp;") VALUES ("&amp;A97&amp;",'"&amp;B97&amp;"', (SELECT " &amp;Dicionario!$A$1&amp; " FROM "&amp;Dicionario!$D$1&amp;" WHERE "&amp;Dicionario!$B$1&amp;" = '"&amp;C97&amp;"'),"&amp;E97&amp;");"</f>
        <v>INSERT INTO ESC_DICIONARIO_ITEM(CODIGO,TEXTO,FK_DICIONARIO,FK_IDIOMA) VALUES (96,'O número de dias com intervalo não está de acordo com o contrato de trabalho.', (SELECT CODIGO FROM ESC_DICIONARIO WHERE CODIGO_CHAR = 'INTERVALO_ULTRAPASSOU_MAXIMO_CONTRATO'),1);</v>
      </c>
      <c r="G97" s="8">
        <v>42404</v>
      </c>
      <c r="H97" s="9"/>
      <c r="I97" s="10" t="s">
        <v>1399</v>
      </c>
      <c r="J97" s="8">
        <v>42439</v>
      </c>
      <c r="K97" s="10" t="s">
        <v>1399</v>
      </c>
      <c r="P97" s="4"/>
      <c r="Q97" s="4"/>
      <c r="R97" s="4"/>
    </row>
    <row r="98" spans="1:18" ht="15" customHeight="1" x14ac:dyDescent="0.2">
      <c r="A98" s="12">
        <f t="shared" si="2"/>
        <v>97</v>
      </c>
      <c r="B98" s="12" t="s">
        <v>430</v>
      </c>
      <c r="C98" s="12" t="str">
        <f>VLOOKUP(D98,Dicionario!$A$2:$B$505,2,FALSE)</f>
        <v>QUANTIDADE_DIA_TRAB_SOMA_FOLGA_7</v>
      </c>
      <c r="D98" s="12">
        <f t="shared" si="2"/>
        <v>97</v>
      </c>
      <c r="E98" s="12">
        <f t="shared" si="3"/>
        <v>1</v>
      </c>
      <c r="F98" s="12" t="str">
        <f>"INSERT INTO "&amp;$F$1&amp;"("&amp;$A$1&amp;","&amp;SUBSTITUTE($B$1,"'","''")&amp;","&amp;$D$1&amp;","&amp;$E$1&amp;") VALUES ("&amp;A98&amp;",'"&amp;B98&amp;"', (SELECT " &amp;Dicionario!$A$1&amp; " FROM "&amp;Dicionario!$D$1&amp;" WHERE "&amp;Dicionario!$B$1&amp;" = '"&amp;C98&amp;"'),"&amp;E98&amp;");"</f>
        <v>INSERT INTO ESC_DICIONARIO_ITEM(CODIGO,TEXTO,FK_DICIONARIO,FK_IDIOMA) VALUES (97,'O número de dias trabalhados somado ao número de dias de folga deve ser menor ou igual a 7.', (SELECT CODIGO FROM ESC_DICIONARIO WHERE CODIGO_CHAR = 'QUANTIDADE_DIA_TRAB_SOMA_FOLGA_7'),1);</v>
      </c>
      <c r="G98" s="8">
        <v>42404</v>
      </c>
      <c r="H98" s="9"/>
      <c r="I98" s="10" t="s">
        <v>1399</v>
      </c>
      <c r="J98" s="8">
        <v>42439</v>
      </c>
      <c r="K98" s="10" t="s">
        <v>1399</v>
      </c>
      <c r="P98" s="4"/>
      <c r="Q98" s="4"/>
      <c r="R98" s="4"/>
    </row>
    <row r="99" spans="1:18" ht="15" customHeight="1" x14ac:dyDescent="0.2">
      <c r="A99" s="12">
        <f t="shared" si="2"/>
        <v>98</v>
      </c>
      <c r="B99" s="12" t="s">
        <v>431</v>
      </c>
      <c r="C99" s="12" t="str">
        <f>VLOOKUP(D99,Dicionario!$A$2:$B$505,2,FALSE)</f>
        <v>TRABALHO_ULTRAPASSOU_MAXIMO_CONTRATO</v>
      </c>
      <c r="D99" s="12">
        <f t="shared" si="2"/>
        <v>98</v>
      </c>
      <c r="E99" s="12">
        <f t="shared" si="3"/>
        <v>1</v>
      </c>
      <c r="F99" s="12" t="str">
        <f>"INSERT INTO "&amp;$F$1&amp;"("&amp;$A$1&amp;","&amp;SUBSTITUTE($B$1,"'","''")&amp;","&amp;$D$1&amp;","&amp;$E$1&amp;") VALUES ("&amp;A99&amp;",'"&amp;B99&amp;"', (SELECT " &amp;Dicionario!$A$1&amp; " FROM "&amp;Dicionario!$D$1&amp;" WHERE "&amp;Dicionario!$B$1&amp;" = '"&amp;C99&amp;"'),"&amp;E99&amp;");"</f>
        <v>INSERT INTO ESC_DICIONARIO_ITEM(CODIGO,TEXTO,FK_DICIONARIO,FK_IDIOMA) VALUES (98,'O número de dias trabalhados ultrapassou o limite estipulado no contrato de trabalho.', (SELECT CODIGO FROM ESC_DICIONARIO WHERE CODIGO_CHAR = 'TRABALHO_ULTRAPASSOU_MAXIMO_CONTRATO'),1);</v>
      </c>
      <c r="G99" s="8">
        <v>42404</v>
      </c>
      <c r="H99" s="9"/>
      <c r="I99" s="10" t="s">
        <v>1399</v>
      </c>
      <c r="J99" s="8">
        <v>42439</v>
      </c>
      <c r="K99" s="10" t="s">
        <v>1399</v>
      </c>
      <c r="P99" s="4"/>
      <c r="Q99" s="4"/>
      <c r="R99" s="4"/>
    </row>
    <row r="100" spans="1:18" ht="15" customHeight="1" x14ac:dyDescent="0.2">
      <c r="A100" s="12">
        <f t="shared" si="2"/>
        <v>99</v>
      </c>
      <c r="B100" s="12" t="s">
        <v>432</v>
      </c>
      <c r="C100" s="12" t="str">
        <f>VLOOKUP(D100,Dicionario!$A$2:$B$505,2,FALSE)</f>
        <v>QTD_DIA_CITNER_MAX_MENOR_QTD_DIA_TRAB_MAX</v>
      </c>
      <c r="D100" s="12">
        <f t="shared" si="2"/>
        <v>99</v>
      </c>
      <c r="E100" s="12">
        <f t="shared" si="3"/>
        <v>1</v>
      </c>
      <c r="F100" s="12" t="str">
        <f>"INSERT INTO "&amp;$F$1&amp;"("&amp;$A$1&amp;","&amp;SUBSTITUTE($B$1,"'","''")&amp;","&amp;$D$1&amp;","&amp;$E$1&amp;") VALUES ("&amp;A100&amp;",'"&amp;B100&amp;"', (SELECT " &amp;Dicionario!$A$1&amp; " FROM "&amp;Dicionario!$D$1&amp;" WHERE "&amp;Dicionario!$B$1&amp;" = '"&amp;C100&amp;"'),"&amp;E100&amp;");"</f>
        <v>INSERT INTO ESC_DICIONARIO_ITEM(CODIGO,TEXTO,FK_DICIONARIO,FK_IDIOMA) VALUES (99,'O número máximo de dias com intervalo deve ser menor ou igual ao número máximo de dias trabalhados.', (SELECT CODIGO FROM ESC_DICIONARIO WHERE CODIGO_CHAR = 'QTD_DIA_CITNER_MAX_MENOR_QTD_DIA_TRAB_MAX'),1);</v>
      </c>
      <c r="G100" s="8">
        <v>42404</v>
      </c>
      <c r="H100" s="9"/>
      <c r="I100" s="10" t="s">
        <v>1399</v>
      </c>
      <c r="J100" s="8">
        <v>42439</v>
      </c>
      <c r="K100" s="10" t="s">
        <v>1399</v>
      </c>
      <c r="P100" s="4"/>
      <c r="Q100" s="4"/>
      <c r="R100" s="4"/>
    </row>
    <row r="101" spans="1:18" ht="15" customHeight="1" x14ac:dyDescent="0.2">
      <c r="A101" s="12">
        <f t="shared" si="2"/>
        <v>100</v>
      </c>
      <c r="B101" s="12" t="s">
        <v>779</v>
      </c>
      <c r="C101" s="12" t="str">
        <f>VLOOKUP(D101,Dicionario!$A$2:$B$505,2,FALSE)</f>
        <v>NUMERO_MAXIMO_DESCANSO_OBRIGATORIO_INVALIDO</v>
      </c>
      <c r="D101" s="12">
        <f t="shared" si="2"/>
        <v>100</v>
      </c>
      <c r="E101" s="12">
        <f t="shared" si="3"/>
        <v>1</v>
      </c>
      <c r="F101" s="12" t="str">
        <f>"INSERT INTO "&amp;$F$1&amp;"("&amp;$A$1&amp;","&amp;SUBSTITUTE($B$1,"'","''")&amp;","&amp;$D$1&amp;","&amp;$E$1&amp;") VALUES ("&amp;A101&amp;",'"&amp;B101&amp;"', (SELECT " &amp;Dicionario!$A$1&amp; " FROM "&amp;Dicionario!$D$1&amp;" WHERE "&amp;Dicionario!$B$1&amp;" = '"&amp;C101&amp;"'),"&amp;E101&amp;");"</f>
        <v>INSERT INTO ESC_DICIONARIO_ITEM(CODIGO,TEXTO,FK_DICIONARIO,FK_IDIOMA) VALUES (100,'O Número Máximo de Dias de Trabalho Consecutivos não definido no contrato do colaborador @1 na data @2', (SELECT CODIGO FROM ESC_DICIONARIO WHERE CODIGO_CHAR = 'NUMERO_MAXIMO_DESCANSO_OBRIGATORIO_INVALIDO'),1);</v>
      </c>
      <c r="G101" s="8">
        <v>42404</v>
      </c>
      <c r="H101" s="9"/>
      <c r="I101" s="10" t="s">
        <v>1399</v>
      </c>
      <c r="J101" s="8">
        <v>42439</v>
      </c>
      <c r="K101" s="10" t="s">
        <v>1399</v>
      </c>
      <c r="P101" s="4"/>
      <c r="Q101" s="4"/>
      <c r="R101" s="4"/>
    </row>
    <row r="102" spans="1:18" ht="15" customHeight="1" x14ac:dyDescent="0.2">
      <c r="A102" s="12">
        <f t="shared" si="2"/>
        <v>101</v>
      </c>
      <c r="B102" s="12" t="s">
        <v>433</v>
      </c>
      <c r="C102" s="12" t="str">
        <f>VLOOKUP(D102,Dicionario!$A$2:$B$505,2,FALSE)</f>
        <v>QTD_DIA_CINTER_MIN_MENOR_QTD_DIA_TRAB_MAX</v>
      </c>
      <c r="D102" s="12">
        <f t="shared" si="2"/>
        <v>101</v>
      </c>
      <c r="E102" s="12">
        <f t="shared" si="3"/>
        <v>1</v>
      </c>
      <c r="F102" s="12" t="str">
        <f>"INSERT INTO "&amp;$F$1&amp;"("&amp;$A$1&amp;","&amp;SUBSTITUTE($B$1,"'","''")&amp;","&amp;$D$1&amp;","&amp;$E$1&amp;") VALUES ("&amp;A102&amp;",'"&amp;B102&amp;"', (SELECT " &amp;Dicionario!$A$1&amp; " FROM "&amp;Dicionario!$D$1&amp;" WHERE "&amp;Dicionario!$B$1&amp;" = '"&amp;C102&amp;"'),"&amp;E102&amp;");"</f>
        <v>INSERT INTO ESC_DICIONARIO_ITEM(CODIGO,TEXTO,FK_DICIONARIO,FK_IDIOMA) VALUES (101,'O número mínimo de dias com intervalo deve ser menor ou igual ao número máximo de dias trabalhados.', (SELECT CODIGO FROM ESC_DICIONARIO WHERE CODIGO_CHAR = 'QTD_DIA_CINTER_MIN_MENOR_QTD_DIA_TRAB_MAX'),1);</v>
      </c>
      <c r="G102" s="8">
        <v>42404</v>
      </c>
      <c r="H102" s="9"/>
      <c r="I102" s="10" t="s">
        <v>1399</v>
      </c>
      <c r="J102" s="8">
        <v>42439</v>
      </c>
      <c r="K102" s="10" t="s">
        <v>1399</v>
      </c>
      <c r="P102" s="4"/>
      <c r="Q102" s="4"/>
      <c r="R102" s="4"/>
    </row>
    <row r="103" spans="1:18" ht="15" customHeight="1" x14ac:dyDescent="0.2">
      <c r="A103" s="12">
        <f t="shared" si="2"/>
        <v>102</v>
      </c>
      <c r="B103" s="12" t="s">
        <v>434</v>
      </c>
      <c r="C103" s="12" t="str">
        <f>VLOOKUP(D103,Dicionario!$A$2:$B$505,2,FALSE)</f>
        <v>QUANTIDADE_DIA_CINTER_MIN_MENOR_MAX</v>
      </c>
      <c r="D103" s="12">
        <f t="shared" si="2"/>
        <v>102</v>
      </c>
      <c r="E103" s="12">
        <f t="shared" si="3"/>
        <v>1</v>
      </c>
      <c r="F103" s="12" t="str">
        <f>"INSERT INTO "&amp;$F$1&amp;"("&amp;$A$1&amp;","&amp;SUBSTITUTE($B$1,"'","''")&amp;","&amp;$D$1&amp;","&amp;$E$1&amp;") VALUES ("&amp;A103&amp;",'"&amp;B103&amp;"', (SELECT " &amp;Dicionario!$A$1&amp; " FROM "&amp;Dicionario!$D$1&amp;" WHERE "&amp;Dicionario!$B$1&amp;" = '"&amp;C103&amp;"'),"&amp;E103&amp;");"</f>
        <v>INSERT INTO ESC_DICIONARIO_ITEM(CODIGO,TEXTO,FK_DICIONARIO,FK_IDIOMA) VALUES (102,'O número mínimo de dias com intervalo deverá ser menor ou igual ao número máximo de dias com intervalo.', (SELECT CODIGO FROM ESC_DICIONARIO WHERE CODIGO_CHAR = 'QUANTIDADE_DIA_CINTER_MIN_MENOR_MAX'),1);</v>
      </c>
      <c r="G103" s="8">
        <v>42404</v>
      </c>
      <c r="H103" s="9"/>
      <c r="I103" s="10" t="s">
        <v>1399</v>
      </c>
      <c r="J103" s="8">
        <v>42439</v>
      </c>
      <c r="K103" s="10" t="s">
        <v>1399</v>
      </c>
      <c r="P103" s="4"/>
      <c r="Q103" s="4"/>
      <c r="R103" s="4"/>
    </row>
    <row r="104" spans="1:18" ht="15" customHeight="1" x14ac:dyDescent="0.2">
      <c r="A104" s="12">
        <f t="shared" si="2"/>
        <v>103</v>
      </c>
      <c r="B104" s="12" t="s">
        <v>435</v>
      </c>
      <c r="C104" s="12" t="str">
        <f>VLOOKUP(D104,Dicionario!$A$2:$B$505,2,FALSE)</f>
        <v>QUANTIDADE_DIA_TRAB_MIN_MENOR_MAX</v>
      </c>
      <c r="D104" s="12">
        <f t="shared" si="2"/>
        <v>103</v>
      </c>
      <c r="E104" s="12">
        <f t="shared" si="3"/>
        <v>1</v>
      </c>
      <c r="F104" s="12" t="str">
        <f>"INSERT INTO "&amp;$F$1&amp;"("&amp;$A$1&amp;","&amp;SUBSTITUTE($B$1,"'","''")&amp;","&amp;$D$1&amp;","&amp;$E$1&amp;") VALUES ("&amp;A104&amp;",'"&amp;B104&amp;"', (SELECT " &amp;Dicionario!$A$1&amp; " FROM "&amp;Dicionario!$D$1&amp;" WHERE "&amp;Dicionario!$B$1&amp;" = '"&amp;C104&amp;"'),"&amp;E104&amp;");"</f>
        <v>INSERT INTO ESC_DICIONARIO_ITEM(CODIGO,TEXTO,FK_DICIONARIO,FK_IDIOMA) VALUES (103,'O número mínimo de dias de trabalho deverá ser menor ou igual ao número máximo de dias.', (SELECT CODIGO FROM ESC_DICIONARIO WHERE CODIGO_CHAR = 'QUANTIDADE_DIA_TRAB_MIN_MENOR_MAX'),1);</v>
      </c>
      <c r="G104" s="8">
        <v>42404</v>
      </c>
      <c r="H104" s="9"/>
      <c r="I104" s="10" t="s">
        <v>1399</v>
      </c>
      <c r="J104" s="8">
        <v>42439</v>
      </c>
      <c r="K104" s="10" t="s">
        <v>1399</v>
      </c>
      <c r="P104" s="4"/>
      <c r="Q104" s="4"/>
      <c r="R104" s="4"/>
    </row>
    <row r="105" spans="1:18" ht="15" customHeight="1" x14ac:dyDescent="0.2">
      <c r="A105" s="12">
        <f t="shared" si="2"/>
        <v>104</v>
      </c>
      <c r="B105" s="12" t="s">
        <v>436</v>
      </c>
      <c r="C105" s="12" t="str">
        <f>VLOOKUP(D105,Dicionario!$A$2:$B$505,2,FALSE)</f>
        <v>QTD_MIN_TRABALHO_VALIDA_QTD_MIN_DIA_CINTER</v>
      </c>
      <c r="D105" s="12">
        <f t="shared" si="2"/>
        <v>104</v>
      </c>
      <c r="E105" s="12">
        <f t="shared" si="3"/>
        <v>1</v>
      </c>
      <c r="F105" s="12" t="str">
        <f>"INSERT INTO "&amp;$F$1&amp;"("&amp;$A$1&amp;","&amp;SUBSTITUTE($B$1,"'","''")&amp;","&amp;$D$1&amp;","&amp;$E$1&amp;") VALUES ("&amp;A105&amp;",'"&amp;B105&amp;"', (SELECT " &amp;Dicionario!$A$1&amp; " FROM "&amp;Dicionario!$D$1&amp;" WHERE "&amp;Dicionario!$B$1&amp;" = '"&amp;C105&amp;"'),"&amp;E105&amp;");"</f>
        <v>INSERT INTO ESC_DICIONARIO_ITEM(CODIGO,TEXTO,FK_DICIONARIO,FK_IDIOMA) VALUES (104,'O número mínimo de dias de trabalho não poderá ser menor que o número mínimo de dias com intervalo.', (SELECT CODIGO FROM ESC_DICIONARIO WHERE CODIGO_CHAR = 'QTD_MIN_TRABALHO_VALIDA_QTD_MIN_DIA_CINTER'),1);</v>
      </c>
      <c r="G105" s="8">
        <v>42404</v>
      </c>
      <c r="H105" s="9"/>
      <c r="I105" s="10" t="s">
        <v>1399</v>
      </c>
      <c r="J105" s="8">
        <v>42439</v>
      </c>
      <c r="K105" s="10" t="s">
        <v>1399</v>
      </c>
      <c r="P105" s="4"/>
      <c r="Q105" s="4"/>
      <c r="R105" s="4"/>
    </row>
    <row r="106" spans="1:18" ht="15" customHeight="1" x14ac:dyDescent="0.2">
      <c r="A106" s="12">
        <f t="shared" si="2"/>
        <v>105</v>
      </c>
      <c r="B106" s="12" t="s">
        <v>437</v>
      </c>
      <c r="C106" s="12" t="str">
        <f>VLOOKUP(D106,Dicionario!$A$2:$B$505,2,FALSE)</f>
        <v>NUMERO_MINIMO_MAXIMO_RESPEITADO_COLAB</v>
      </c>
      <c r="D106" s="12">
        <f t="shared" si="2"/>
        <v>105</v>
      </c>
      <c r="E106" s="12">
        <f t="shared" si="3"/>
        <v>1</v>
      </c>
      <c r="F106" s="12" t="str">
        <f>"INSERT INTO "&amp;$F$1&amp;"("&amp;$A$1&amp;","&amp;SUBSTITUTE($B$1,"'","''")&amp;","&amp;$D$1&amp;","&amp;$E$1&amp;") VALUES ("&amp;A106&amp;",'"&amp;B106&amp;"', (SELECT " &amp;Dicionario!$A$1&amp; " FROM "&amp;Dicionario!$D$1&amp;" WHERE "&amp;Dicionario!$B$1&amp;" = '"&amp;C106&amp;"'),"&amp;E106&amp;");"</f>
        <v>INSERT INTO ESC_DICIONARIO_ITEM(CODIGO,TEXTO,FK_DICIONARIO,FK_IDIOMA) VALUES (105,'O número mínimo e máximo de dias de trabalho não está a ser respeitado para o colaborador @1', (SELECT CODIGO FROM ESC_DICIONARIO WHERE CODIGO_CHAR = 'NUMERO_MINIMO_MAXIMO_RESPEITADO_COLAB'),1);</v>
      </c>
      <c r="G106" s="8">
        <v>42404</v>
      </c>
      <c r="H106" s="9"/>
      <c r="I106" s="10" t="s">
        <v>1399</v>
      </c>
      <c r="J106" s="8">
        <v>42439</v>
      </c>
      <c r="K106" s="10" t="s">
        <v>1399</v>
      </c>
      <c r="P106" s="4"/>
      <c r="Q106" s="4"/>
      <c r="R106" s="4"/>
    </row>
    <row r="107" spans="1:18" ht="15" customHeight="1" x14ac:dyDescent="0.2">
      <c r="A107" s="12">
        <f t="shared" si="2"/>
        <v>106</v>
      </c>
      <c r="B107" s="12" t="s">
        <v>438</v>
      </c>
      <c r="C107" s="12" t="str">
        <f>VLOOKUP(D107,Dicionario!$A$2:$B$505,2,FALSE)</f>
        <v>TRABALHO_ATE_INTERVALO_MIN_MENOR_MAX</v>
      </c>
      <c r="D107" s="12">
        <f t="shared" si="2"/>
        <v>106</v>
      </c>
      <c r="E107" s="12">
        <f t="shared" si="3"/>
        <v>1</v>
      </c>
      <c r="F107" s="12" t="str">
        <f>"INSERT INTO "&amp;$F$1&amp;"("&amp;$A$1&amp;","&amp;SUBSTITUTE($B$1,"'","''")&amp;","&amp;$D$1&amp;","&amp;$E$1&amp;") VALUES ("&amp;A107&amp;",'"&amp;B107&amp;"', (SELECT " &amp;Dicionario!$A$1&amp; " FROM "&amp;Dicionario!$D$1&amp;" WHERE "&amp;Dicionario!$B$1&amp;" = '"&amp;C107&amp;"'),"&amp;E107&amp;");"</f>
        <v>INSERT INTO ESC_DICIONARIO_ITEM(CODIGO,TEXTO,FK_DICIONARIO,FK_IDIOMA) VALUES (106,'O trabalho mínimo até o intervalo deverá ser menor ou igual ao trabalho máximo até o intervalo.', (SELECT CODIGO FROM ESC_DICIONARIO WHERE CODIGO_CHAR = 'TRABALHO_ATE_INTERVALO_MIN_MENOR_MAX'),1);</v>
      </c>
      <c r="G107" s="8">
        <v>42404</v>
      </c>
      <c r="H107" s="9"/>
      <c r="I107" s="10" t="s">
        <v>1399</v>
      </c>
      <c r="J107" s="8">
        <v>42439</v>
      </c>
      <c r="K107" s="10" t="s">
        <v>1399</v>
      </c>
      <c r="P107" s="4"/>
      <c r="Q107" s="4"/>
      <c r="R107" s="4"/>
    </row>
    <row r="108" spans="1:18" ht="15" customHeight="1" x14ac:dyDescent="0.2">
      <c r="A108" s="12">
        <f t="shared" si="2"/>
        <v>107</v>
      </c>
      <c r="B108" s="12" t="s">
        <v>439</v>
      </c>
      <c r="C108" s="12" t="str">
        <f>VLOOKUP(D108,Dicionario!$A$2:$B$505,2,FALSE)</f>
        <v>TRABALHO_DIA_MIN_MENOR_MAX</v>
      </c>
      <c r="D108" s="12">
        <f t="shared" si="2"/>
        <v>107</v>
      </c>
      <c r="E108" s="12">
        <f t="shared" si="3"/>
        <v>1</v>
      </c>
      <c r="F108" s="12" t="str">
        <f>"INSERT INTO "&amp;$F$1&amp;"("&amp;$A$1&amp;","&amp;SUBSTITUTE($B$1,"'","''")&amp;","&amp;$D$1&amp;","&amp;$E$1&amp;") VALUES ("&amp;A108&amp;",'"&amp;B108&amp;"', (SELECT " &amp;Dicionario!$A$1&amp; " FROM "&amp;Dicionario!$D$1&amp;" WHERE "&amp;Dicionario!$B$1&amp;" = '"&amp;C108&amp;"'),"&amp;E108&amp;");"</f>
        <v>INSERT INTO ESC_DICIONARIO_ITEM(CODIGO,TEXTO,FK_DICIONARIO,FK_IDIOMA) VALUES (107,'O trabalho regular mínimo diário deverá ser menor ou igual ao trabalho regular máximo diário.', (SELECT CODIGO FROM ESC_DICIONARIO WHERE CODIGO_CHAR = 'TRABALHO_DIA_MIN_MENOR_MAX'),1);</v>
      </c>
      <c r="G108" s="8">
        <v>42404</v>
      </c>
      <c r="H108" s="9"/>
      <c r="I108" s="10" t="s">
        <v>1399</v>
      </c>
      <c r="J108" s="8">
        <v>42439</v>
      </c>
      <c r="K108" s="10" t="s">
        <v>1399</v>
      </c>
      <c r="P108" s="4"/>
      <c r="Q108" s="4"/>
      <c r="R108" s="4"/>
    </row>
    <row r="109" spans="1:18" ht="15" customHeight="1" x14ac:dyDescent="0.2">
      <c r="A109" s="12">
        <f t="shared" si="2"/>
        <v>108</v>
      </c>
      <c r="B109" s="12" t="s">
        <v>440</v>
      </c>
      <c r="C109" s="12" t="str">
        <f>VLOOKUP(D109,Dicionario!$A$2:$B$505,2,FALSE)</f>
        <v>TRABALHO_SUPL_DIA_MENOR_SEM</v>
      </c>
      <c r="D109" s="12">
        <f t="shared" si="2"/>
        <v>108</v>
      </c>
      <c r="E109" s="12">
        <f t="shared" si="3"/>
        <v>1</v>
      </c>
      <c r="F109" s="12" t="str">
        <f>"INSERT INTO "&amp;$F$1&amp;"("&amp;$A$1&amp;","&amp;SUBSTITUTE($B$1,"'","''")&amp;","&amp;$D$1&amp;","&amp;$E$1&amp;") VALUES ("&amp;A109&amp;",'"&amp;B109&amp;"', (SELECT " &amp;Dicionario!$A$1&amp; " FROM "&amp;Dicionario!$D$1&amp;" WHERE "&amp;Dicionario!$B$1&amp;" = '"&amp;C109&amp;"'),"&amp;E109&amp;");"</f>
        <v>INSERT INTO ESC_DICIONARIO_ITEM(CODIGO,TEXTO,FK_DICIONARIO,FK_IDIOMA) VALUES (108,'O trabalho suplementar máximo diário deverá ser menor que o trabalho suplementar máximo semanal.', (SELECT CODIGO FROM ESC_DICIONARIO WHERE CODIGO_CHAR = 'TRABALHO_SUPL_DIA_MENOR_SEM'),1);</v>
      </c>
      <c r="G109" s="8">
        <v>42404</v>
      </c>
      <c r="H109" s="9"/>
      <c r="I109" s="10" t="s">
        <v>1399</v>
      </c>
      <c r="J109" s="8">
        <v>42439</v>
      </c>
      <c r="K109" s="10" t="s">
        <v>1399</v>
      </c>
      <c r="P109" s="4"/>
      <c r="Q109" s="4"/>
      <c r="R109" s="4"/>
    </row>
    <row r="110" spans="1:18" ht="15" customHeight="1" x14ac:dyDescent="0.2">
      <c r="A110" s="12">
        <f t="shared" si="2"/>
        <v>109</v>
      </c>
      <c r="B110" s="12" t="s">
        <v>441</v>
      </c>
      <c r="C110" s="12" t="str">
        <f>VLOOKUP(D110,Dicionario!$A$2:$B$505,2,FALSE)</f>
        <v>TRABALHO_SUPL_SEM_MENOR_ANO</v>
      </c>
      <c r="D110" s="12">
        <f t="shared" si="2"/>
        <v>109</v>
      </c>
      <c r="E110" s="12">
        <f t="shared" si="3"/>
        <v>1</v>
      </c>
      <c r="F110" s="12" t="str">
        <f>"INSERT INTO "&amp;$F$1&amp;"("&amp;$A$1&amp;","&amp;SUBSTITUTE($B$1,"'","''")&amp;","&amp;$D$1&amp;","&amp;$E$1&amp;") VALUES ("&amp;A110&amp;",'"&amp;B110&amp;"', (SELECT " &amp;Dicionario!$A$1&amp; " FROM "&amp;Dicionario!$D$1&amp;" WHERE "&amp;Dicionario!$B$1&amp;" = '"&amp;C110&amp;"'),"&amp;E110&amp;");"</f>
        <v>INSERT INTO ESC_DICIONARIO_ITEM(CODIGO,TEXTO,FK_DICIONARIO,FK_IDIOMA) VALUES (109,'O trabalho suplementar máximo semanal deverá ser menor que o trabalho suplementar máximo anual.', (SELECT CODIGO FROM ESC_DICIONARIO WHERE CODIGO_CHAR = 'TRABALHO_SUPL_SEM_MENOR_ANO'),1);</v>
      </c>
      <c r="G110" s="8">
        <v>42404</v>
      </c>
      <c r="H110" s="9"/>
      <c r="I110" s="10" t="s">
        <v>1399</v>
      </c>
      <c r="J110" s="8">
        <v>42439</v>
      </c>
      <c r="K110" s="10" t="s">
        <v>1399</v>
      </c>
      <c r="P110" s="4"/>
      <c r="Q110" s="4"/>
      <c r="R110" s="4"/>
    </row>
    <row r="111" spans="1:18" ht="15" customHeight="1" x14ac:dyDescent="0.2">
      <c r="A111" s="12">
        <f t="shared" si="2"/>
        <v>110</v>
      </c>
      <c r="B111" s="12" t="s">
        <v>442</v>
      </c>
      <c r="C111" s="12" t="str">
        <f>VLOOKUP(D111,Dicionario!$A$2:$B$505,2,FALSE)</f>
        <v>ORCAMENTO_DUPLICADO</v>
      </c>
      <c r="D111" s="12">
        <f t="shared" si="2"/>
        <v>110</v>
      </c>
      <c r="E111" s="12">
        <f t="shared" si="3"/>
        <v>1</v>
      </c>
      <c r="F111" s="12" t="str">
        <f>"INSERT INTO "&amp;$F$1&amp;"("&amp;$A$1&amp;","&amp;SUBSTITUTE($B$1,"'","''")&amp;","&amp;$D$1&amp;","&amp;$E$1&amp;") VALUES ("&amp;A111&amp;",'"&amp;B111&amp;"', (SELECT " &amp;Dicionario!$A$1&amp; " FROM "&amp;Dicionario!$D$1&amp;" WHERE "&amp;Dicionario!$B$1&amp;" = '"&amp;C111&amp;"'),"&amp;E111&amp;");"</f>
        <v>INSERT INTO ESC_DICIONARIO_ITEM(CODIGO,TEXTO,FK_DICIONARIO,FK_IDIOMA) VALUES (110,'Orçamento já existente.', (SELECT CODIGO FROM ESC_DICIONARIO WHERE CODIGO_CHAR = 'ORCAMENTO_DUPLICADO'),1);</v>
      </c>
      <c r="G111" s="8">
        <v>42404</v>
      </c>
      <c r="H111" s="9"/>
      <c r="I111" s="10" t="s">
        <v>1399</v>
      </c>
      <c r="J111" s="8">
        <v>42439</v>
      </c>
      <c r="K111" s="10" t="s">
        <v>1399</v>
      </c>
      <c r="P111" s="4"/>
      <c r="Q111" s="4"/>
      <c r="R111" s="4"/>
    </row>
    <row r="112" spans="1:18" ht="15" customHeight="1" x14ac:dyDescent="0.2">
      <c r="A112" s="12">
        <f t="shared" si="2"/>
        <v>111</v>
      </c>
      <c r="B112" s="12" t="s">
        <v>443</v>
      </c>
      <c r="C112" s="12" t="str">
        <f>VLOOKUP(D112,Dicionario!$A$2:$B$505,2,FALSE)</f>
        <v>ALTERACAO_COLABORADOR_SECAO_INVALIDO</v>
      </c>
      <c r="D112" s="12">
        <f t="shared" si="2"/>
        <v>111</v>
      </c>
      <c r="E112" s="12">
        <f t="shared" si="3"/>
        <v>1</v>
      </c>
      <c r="F112" s="12" t="str">
        <f>"INSERT INTO "&amp;$F$1&amp;"("&amp;$A$1&amp;","&amp;SUBSTITUTE($B$1,"'","''")&amp;","&amp;$D$1&amp;","&amp;$E$1&amp;") VALUES ("&amp;A112&amp;",'"&amp;B112&amp;"', (SELECT " &amp;Dicionario!$A$1&amp; " FROM "&amp;Dicionario!$D$1&amp;" WHERE "&amp;Dicionario!$B$1&amp;" = '"&amp;C112&amp;"'),"&amp;E112&amp;");"</f>
        <v>INSERT INTO ESC_DICIONARIO_ITEM(CODIGO,TEXTO,FK_DICIONARIO,FK_IDIOMA) VALUES (111,'Os colaboradores informados devem pertencer a mesma seção.', (SELECT CODIGO FROM ESC_DICIONARIO WHERE CODIGO_CHAR = 'ALTERACAO_COLABORADOR_SECAO_INVALIDO'),1);</v>
      </c>
      <c r="G112" s="8">
        <v>42404</v>
      </c>
      <c r="H112" s="9"/>
      <c r="I112" s="10" t="s">
        <v>1399</v>
      </c>
      <c r="J112" s="8">
        <v>42439</v>
      </c>
      <c r="K112" s="10" t="s">
        <v>1399</v>
      </c>
      <c r="P112" s="4"/>
      <c r="Q112" s="4"/>
      <c r="R112" s="4"/>
    </row>
    <row r="113" spans="1:18" ht="15" customHeight="1" x14ac:dyDescent="0.2">
      <c r="A113" s="12">
        <f t="shared" si="2"/>
        <v>112</v>
      </c>
      <c r="B113" s="12" t="s">
        <v>444</v>
      </c>
      <c r="C113" s="12" t="str">
        <f>VLOOKUP(D113,Dicionario!$A$2:$B$505,2,FALSE)</f>
        <v>PADRAO_INVALIDO </v>
      </c>
      <c r="D113" s="12">
        <f t="shared" si="2"/>
        <v>112</v>
      </c>
      <c r="E113" s="12">
        <f t="shared" si="3"/>
        <v>1</v>
      </c>
      <c r="F113" s="12" t="str">
        <f>"INSERT INTO "&amp;$F$1&amp;"("&amp;$A$1&amp;","&amp;SUBSTITUTE($B$1,"'","''")&amp;","&amp;$D$1&amp;","&amp;$E$1&amp;") VALUES ("&amp;A113&amp;",'"&amp;B113&amp;"', (SELECT " &amp;Dicionario!$A$1&amp; " FROM "&amp;Dicionario!$D$1&amp;" WHERE "&amp;Dicionario!$B$1&amp;" = '"&amp;C113&amp;"'),"&amp;E113&amp;");"</f>
        <v>INSERT INTO ESC_DICIONARIO_ITEM(CODIGO,TEXTO,FK_DICIONARIO,FK_IDIOMA) VALUES (112,'Padrão deve ser informado.(S/N)', (SELECT CODIGO FROM ESC_DICIONARIO WHERE CODIGO_CHAR = 'PADRAO_INVALIDO '),1);</v>
      </c>
      <c r="G113" s="8">
        <v>42404</v>
      </c>
      <c r="H113" s="9"/>
      <c r="I113" s="10" t="s">
        <v>1399</v>
      </c>
      <c r="J113" s="8">
        <v>42439</v>
      </c>
      <c r="K113" s="10" t="s">
        <v>1399</v>
      </c>
      <c r="P113" s="4"/>
      <c r="Q113" s="4"/>
      <c r="R113" s="4"/>
    </row>
    <row r="114" spans="1:18" ht="15" customHeight="1" x14ac:dyDescent="0.2">
      <c r="A114" s="12">
        <f t="shared" si="2"/>
        <v>113</v>
      </c>
      <c r="B114" s="12" t="s">
        <v>445</v>
      </c>
      <c r="C114" s="12" t="str">
        <f>VLOOKUP(D114,Dicionario!$A$2:$B$505,2,FALSE)</f>
        <v>IND_PRE_DEFINIDO_SOMENTE_FOGLA_PRE_DEFINIDO</v>
      </c>
      <c r="D114" s="12">
        <f t="shared" si="2"/>
        <v>113</v>
      </c>
      <c r="E114" s="12">
        <f t="shared" si="3"/>
        <v>1</v>
      </c>
      <c r="F114" s="12" t="str">
        <f>"INSERT INTO "&amp;$F$1&amp;"("&amp;$A$1&amp;","&amp;SUBSTITUTE($B$1,"'","''")&amp;","&amp;$D$1&amp;","&amp;$E$1&amp;") VALUES ("&amp;A114&amp;",'"&amp;B114&amp;"', (SELECT " &amp;Dicionario!$A$1&amp; " FROM "&amp;Dicionario!$D$1&amp;" WHERE "&amp;Dicionario!$B$1&amp;" = '"&amp;C114&amp;"'),"&amp;E114&amp;");"</f>
        <v>INSERT INTO ESC_DICIONARIO_ITEM(CODIGO,TEXTO,FK_DICIONARIO,FK_IDIOMA) VALUES (113,'Para horários com a indicação de pré-definidos apenas folgas e/ou horários pré-definidos são permitidos.', (SELECT CODIGO FROM ESC_DICIONARIO WHERE CODIGO_CHAR = 'IND_PRE_DEFINIDO_SOMENTE_FOGLA_PRE_DEFINIDO'),1);</v>
      </c>
      <c r="G114" s="8">
        <v>42404</v>
      </c>
      <c r="H114" s="9"/>
      <c r="I114" s="10" t="s">
        <v>1399</v>
      </c>
      <c r="J114" s="8">
        <v>42439</v>
      </c>
      <c r="K114" s="10" t="s">
        <v>1399</v>
      </c>
      <c r="P114" s="4"/>
      <c r="Q114" s="4"/>
      <c r="R114" s="4"/>
    </row>
    <row r="115" spans="1:18" ht="15" customHeight="1" x14ac:dyDescent="0.2">
      <c r="A115" s="12">
        <f t="shared" si="2"/>
        <v>114</v>
      </c>
      <c r="B115" s="12" t="s">
        <v>446</v>
      </c>
      <c r="C115" s="12" t="str">
        <f>VLOOKUP(D115,Dicionario!$A$2:$B$505,2,FALSE)</f>
        <v>HORARIO_PRE_DEFI_FOLGA_PRE_INVALIDO</v>
      </c>
      <c r="D115" s="12">
        <f t="shared" si="2"/>
        <v>114</v>
      </c>
      <c r="E115" s="12">
        <f t="shared" si="3"/>
        <v>1</v>
      </c>
      <c r="F115" s="12" t="str">
        <f>"INSERT INTO "&amp;$F$1&amp;"("&amp;$A$1&amp;","&amp;SUBSTITUTE($B$1,"'","''")&amp;","&amp;$D$1&amp;","&amp;$E$1&amp;") VALUES ("&amp;A115&amp;",'"&amp;B115&amp;"', (SELECT " &amp;Dicionario!$A$1&amp; " FROM "&amp;Dicionario!$D$1&amp;" WHERE "&amp;Dicionario!$B$1&amp;" = '"&amp;C115&amp;"'),"&amp;E115&amp;");"</f>
        <v>INSERT INTO ESC_DICIONARIO_ITEM(CODIGO,TEXTO,FK_DICIONARIO,FK_IDIOMA) VALUES (114,'Para HORÁRIOS PRÉ-DEFINIDOS apenas os tipos FOLGA ou PRÉ-DEFINIDOS são permitidos.', (SELECT CODIGO FROM ESC_DICIONARIO WHERE CODIGO_CHAR = 'HORARIO_PRE_DEFI_FOLGA_PRE_INVALIDO'),1);</v>
      </c>
      <c r="G115" s="8">
        <v>42404</v>
      </c>
      <c r="H115" s="9"/>
      <c r="I115" s="10" t="s">
        <v>1399</v>
      </c>
      <c r="J115" s="8">
        <v>42439</v>
      </c>
      <c r="K115" s="10" t="s">
        <v>1399</v>
      </c>
      <c r="P115" s="4"/>
      <c r="Q115" s="4"/>
      <c r="R115" s="4"/>
    </row>
    <row r="116" spans="1:18" ht="15" customHeight="1" x14ac:dyDescent="0.2">
      <c r="A116" s="12">
        <f t="shared" si="2"/>
        <v>115</v>
      </c>
      <c r="B116" s="12" t="s">
        <v>447</v>
      </c>
      <c r="C116" s="12" t="str">
        <f>VLOOKUP(D116,Dicionario!$A$2:$B$505,2,FALSE)</f>
        <v>HORARIO_PRE_DEFI_INTERVALO_AUTO_INVALIDO</v>
      </c>
      <c r="D116" s="12">
        <f t="shared" si="2"/>
        <v>115</v>
      </c>
      <c r="E116" s="12">
        <f t="shared" si="3"/>
        <v>1</v>
      </c>
      <c r="F116" s="12" t="str">
        <f>"INSERT INTO "&amp;$F$1&amp;"("&amp;$A$1&amp;","&amp;SUBSTITUTE($B$1,"'","''")&amp;","&amp;$D$1&amp;","&amp;$E$1&amp;") VALUES ("&amp;A116&amp;",'"&amp;B116&amp;"', (SELECT " &amp;Dicionario!$A$1&amp; " FROM "&amp;Dicionario!$D$1&amp;" WHERE "&amp;Dicionario!$B$1&amp;" = '"&amp;C116&amp;"'),"&amp;E116&amp;");"</f>
        <v>INSERT INTO ESC_DICIONARIO_ITEM(CODIGO,TEXTO,FK_DICIONARIO,FK_IDIOMA) VALUES (115,'Para tipo Pré-Definido o intervalo não pode ser Automático!', (SELECT CODIGO FROM ESC_DICIONARIO WHERE CODIGO_CHAR = 'HORARIO_PRE_DEFI_INTERVALO_AUTO_INVALIDO'),1);</v>
      </c>
      <c r="G116" s="8">
        <v>42404</v>
      </c>
      <c r="H116" s="9"/>
      <c r="I116" s="10" t="s">
        <v>1399</v>
      </c>
      <c r="J116" s="8">
        <v>42439</v>
      </c>
      <c r="K116" s="10" t="s">
        <v>1399</v>
      </c>
      <c r="P116" s="4"/>
      <c r="Q116" s="4"/>
      <c r="R116" s="4"/>
    </row>
    <row r="117" spans="1:18" ht="15" customHeight="1" x14ac:dyDescent="0.2">
      <c r="A117" s="12">
        <f t="shared" si="2"/>
        <v>116</v>
      </c>
      <c r="B117" s="12" t="s">
        <v>448</v>
      </c>
      <c r="C117" s="12" t="str">
        <f>VLOOKUP(D117,Dicionario!$A$2:$B$505,2,FALSE)</f>
        <v>PRE_DEFINIDO_INTER_NAO_AUTOMATICO</v>
      </c>
      <c r="D117" s="12">
        <f t="shared" si="2"/>
        <v>116</v>
      </c>
      <c r="E117" s="12">
        <f t="shared" si="3"/>
        <v>1</v>
      </c>
      <c r="F117" s="12" t="str">
        <f>"INSERT INTO "&amp;$F$1&amp;"("&amp;$A$1&amp;","&amp;SUBSTITUTE($B$1,"'","''")&amp;","&amp;$D$1&amp;","&amp;$E$1&amp;") VALUES ("&amp;A117&amp;",'"&amp;B117&amp;"', (SELECT " &amp;Dicionario!$A$1&amp; " FROM "&amp;Dicionario!$D$1&amp;" WHERE "&amp;Dicionario!$B$1&amp;" = '"&amp;C117&amp;"'),"&amp;E117&amp;");"</f>
        <v>INSERT INTO ESC_DICIONARIO_ITEM(CODIGO,TEXTO,FK_DICIONARIO,FK_IDIOMA) VALUES (116,'Para tipo pré-definido o intervalo não pode ser Automático.', (SELECT CODIGO FROM ESC_DICIONARIO WHERE CODIGO_CHAR = 'PRE_DEFINIDO_INTER_NAO_AUTOMATICO'),1);</v>
      </c>
      <c r="G117" s="8">
        <v>42404</v>
      </c>
      <c r="H117" s="9"/>
      <c r="I117" s="10" t="s">
        <v>1399</v>
      </c>
      <c r="J117" s="8">
        <v>42439</v>
      </c>
      <c r="K117" s="10" t="s">
        <v>1399</v>
      </c>
      <c r="P117" s="4"/>
      <c r="Q117" s="4"/>
      <c r="R117" s="4"/>
    </row>
    <row r="118" spans="1:18" ht="15" customHeight="1" x14ac:dyDescent="0.2">
      <c r="A118" s="12">
        <f t="shared" si="2"/>
        <v>117</v>
      </c>
      <c r="B118" s="12" t="s">
        <v>449</v>
      </c>
      <c r="C118" s="12" t="str">
        <f>VLOOKUP(D118,Dicionario!$A$2:$B$505,2,FALSE)</f>
        <v>NAO_EXISTE_PARAMETRO</v>
      </c>
      <c r="D118" s="12">
        <f t="shared" si="2"/>
        <v>117</v>
      </c>
      <c r="E118" s="12">
        <f t="shared" si="3"/>
        <v>1</v>
      </c>
      <c r="F118" s="12" t="str">
        <f>"INSERT INTO "&amp;$F$1&amp;"("&amp;$A$1&amp;","&amp;SUBSTITUTE($B$1,"'","''")&amp;","&amp;$D$1&amp;","&amp;$E$1&amp;") VALUES ("&amp;A118&amp;",'"&amp;B118&amp;"', (SELECT " &amp;Dicionario!$A$1&amp; " FROM "&amp;Dicionario!$D$1&amp;" WHERE "&amp;Dicionario!$B$1&amp;" = '"&amp;C118&amp;"'),"&amp;E118&amp;");"</f>
        <v>INSERT INTO ESC_DICIONARIO_ITEM(CODIGO,TEXTO,FK_DICIONARIO,FK_IDIOMA) VALUES (117,'Parâmetro inexistente', (SELECT CODIGO FROM ESC_DICIONARIO WHERE CODIGO_CHAR = 'NAO_EXISTE_PARAMETRO'),1);</v>
      </c>
      <c r="G118" s="8">
        <v>42404</v>
      </c>
      <c r="H118" s="9"/>
      <c r="I118" s="10" t="s">
        <v>1399</v>
      </c>
      <c r="J118" s="8">
        <v>42439</v>
      </c>
      <c r="K118" s="10" t="s">
        <v>1399</v>
      </c>
      <c r="P118" s="4"/>
      <c r="Q118" s="4"/>
      <c r="R118" s="4"/>
    </row>
    <row r="119" spans="1:18" ht="15" customHeight="1" x14ac:dyDescent="0.2">
      <c r="A119" s="12">
        <f t="shared" si="2"/>
        <v>118</v>
      </c>
      <c r="B119" s="12" t="s">
        <v>450</v>
      </c>
      <c r="C119" s="12" t="str">
        <f>VLOOKUP(D119,Dicionario!$A$2:$B$505,2,FALSE)</f>
        <v>PERFIL_INVALIDO</v>
      </c>
      <c r="D119" s="12">
        <f t="shared" si="2"/>
        <v>118</v>
      </c>
      <c r="E119" s="12">
        <f t="shared" si="3"/>
        <v>1</v>
      </c>
      <c r="F119" s="12" t="str">
        <f>"INSERT INTO "&amp;$F$1&amp;"("&amp;$A$1&amp;","&amp;SUBSTITUTE($B$1,"'","''")&amp;","&amp;$D$1&amp;","&amp;$E$1&amp;") VALUES ("&amp;A119&amp;",'"&amp;B119&amp;"', (SELECT " &amp;Dicionario!$A$1&amp; " FROM "&amp;Dicionario!$D$1&amp;" WHERE "&amp;Dicionario!$B$1&amp;" = '"&amp;C119&amp;"'),"&amp;E119&amp;");"</f>
        <v>INSERT INTO ESC_DICIONARIO_ITEM(CODIGO,TEXTO,FK_DICIONARIO,FK_IDIOMA) VALUES (118,'Perfil inválido.', (SELECT CODIGO FROM ESC_DICIONARIO WHERE CODIGO_CHAR = 'PERFIL_INVALIDO'),1);</v>
      </c>
      <c r="G119" s="8">
        <v>42404</v>
      </c>
      <c r="H119" s="9"/>
      <c r="I119" s="10" t="s">
        <v>1399</v>
      </c>
      <c r="J119" s="8">
        <v>42439</v>
      </c>
      <c r="K119" s="10" t="s">
        <v>1399</v>
      </c>
      <c r="P119" s="4"/>
      <c r="Q119" s="4"/>
      <c r="R119" s="4"/>
    </row>
    <row r="120" spans="1:18" ht="15" customHeight="1" x14ac:dyDescent="0.2">
      <c r="A120" s="12">
        <f t="shared" si="2"/>
        <v>119</v>
      </c>
      <c r="B120" s="12" t="s">
        <v>451</v>
      </c>
      <c r="C120" s="12" t="str">
        <f>VLOOKUP(D120,Dicionario!$A$2:$B$505,2,FALSE)</f>
        <v>TIPO_POSTO_TODA_SEMANA_INVALIDO</v>
      </c>
      <c r="D120" s="12">
        <f t="shared" si="2"/>
        <v>119</v>
      </c>
      <c r="E120" s="12">
        <f t="shared" si="3"/>
        <v>1</v>
      </c>
      <c r="F120" s="12" t="str">
        <f>"INSERT INTO "&amp;$F$1&amp;"("&amp;$A$1&amp;","&amp;SUBSTITUTE($B$1,"'","''")&amp;","&amp;$D$1&amp;","&amp;$E$1&amp;") VALUES ("&amp;A120&amp;",'"&amp;B120&amp;"', (SELECT " &amp;Dicionario!$A$1&amp; " FROM "&amp;Dicionario!$D$1&amp;" WHERE "&amp;Dicionario!$B$1&amp;" = '"&amp;C120&amp;"'),"&amp;E120&amp;");"</f>
        <v>INSERT INTO ESC_DICIONARIO_ITEM(CODIGO,TEXTO,FK_DICIONARIO,FK_IDIOMA) VALUES (119,'Período inicial e final do tipo de posto deve ser informado.', (SELECT CODIGO FROM ESC_DICIONARIO WHERE CODIGO_CHAR = 'TIPO_POSTO_TODA_SEMANA_INVALIDO'),1);</v>
      </c>
      <c r="G120" s="8">
        <v>42404</v>
      </c>
      <c r="H120" s="9"/>
      <c r="I120" s="10" t="s">
        <v>1399</v>
      </c>
      <c r="J120" s="8">
        <v>42439</v>
      </c>
      <c r="K120" s="10" t="s">
        <v>1399</v>
      </c>
      <c r="P120" s="4"/>
      <c r="Q120" s="4"/>
      <c r="R120" s="4"/>
    </row>
    <row r="121" spans="1:18" ht="15" customHeight="1" x14ac:dyDescent="0.2">
      <c r="A121" s="12">
        <f t="shared" si="2"/>
        <v>120</v>
      </c>
      <c r="B121" s="12" t="s">
        <v>452</v>
      </c>
      <c r="C121" s="12" t="str">
        <f>VLOOKUP(D121,Dicionario!$A$2:$B$505,2,FALSE)</f>
        <v>PERIODO_INVALIDO</v>
      </c>
      <c r="D121" s="12">
        <f t="shared" si="2"/>
        <v>120</v>
      </c>
      <c r="E121" s="12">
        <f t="shared" si="3"/>
        <v>1</v>
      </c>
      <c r="F121" s="12" t="str">
        <f>"INSERT INTO "&amp;$F$1&amp;"("&amp;$A$1&amp;","&amp;SUBSTITUTE($B$1,"'","''")&amp;","&amp;$D$1&amp;","&amp;$E$1&amp;") VALUES ("&amp;A121&amp;",'"&amp;B121&amp;"', (SELECT " &amp;Dicionario!$A$1&amp; " FROM "&amp;Dicionario!$D$1&amp;" WHERE "&amp;Dicionario!$B$1&amp;" = '"&amp;C121&amp;"'),"&amp;E121&amp;");"</f>
        <v>INSERT INTO ESC_DICIONARIO_ITEM(CODIGO,TEXTO,FK_DICIONARIO,FK_IDIOMA) VALUES (120,'Período já cadastrado.', (SELECT CODIGO FROM ESC_DICIONARIO WHERE CODIGO_CHAR = 'PERIODO_INVALIDO'),1);</v>
      </c>
      <c r="G121" s="8">
        <v>42404</v>
      </c>
      <c r="H121" s="9"/>
      <c r="I121" s="10" t="s">
        <v>1399</v>
      </c>
      <c r="J121" s="8">
        <v>42439</v>
      </c>
      <c r="K121" s="10" t="s">
        <v>1399</v>
      </c>
      <c r="P121" s="4"/>
      <c r="Q121" s="4"/>
      <c r="R121" s="4"/>
    </row>
    <row r="122" spans="1:18" ht="15" customHeight="1" x14ac:dyDescent="0.2">
      <c r="A122" s="12">
        <f t="shared" si="2"/>
        <v>121</v>
      </c>
      <c r="B122" s="12" t="s">
        <v>453</v>
      </c>
      <c r="C122" s="12" t="str">
        <f>VLOOKUP(D122,Dicionario!$A$2:$B$505,2,FALSE)</f>
        <v>POLIVALENCIA_NULO</v>
      </c>
      <c r="D122" s="12">
        <f t="shared" si="2"/>
        <v>121</v>
      </c>
      <c r="E122" s="12">
        <f t="shared" si="3"/>
        <v>1</v>
      </c>
      <c r="F122" s="12" t="str">
        <f>"INSERT INTO "&amp;$F$1&amp;"("&amp;$A$1&amp;","&amp;SUBSTITUTE($B$1,"'","''")&amp;","&amp;$D$1&amp;","&amp;$E$1&amp;") VALUES ("&amp;A122&amp;",'"&amp;B122&amp;"', (SELECT " &amp;Dicionario!$A$1&amp; " FROM "&amp;Dicionario!$D$1&amp;" WHERE "&amp;Dicionario!$B$1&amp;" = '"&amp;C122&amp;"'),"&amp;E122&amp;");"</f>
        <v>INSERT INTO ESC_DICIONARIO_ITEM(CODIGO,TEXTO,FK_DICIONARIO,FK_IDIOMA) VALUES (121,'Polivalência deve  ser informada.', (SELECT CODIGO FROM ESC_DICIONARIO WHERE CODIGO_CHAR = 'POLIVALENCIA_NULO'),1);</v>
      </c>
      <c r="G122" s="8">
        <v>42404</v>
      </c>
      <c r="H122" s="9"/>
      <c r="I122" s="10" t="s">
        <v>1399</v>
      </c>
      <c r="J122" s="8">
        <v>42439</v>
      </c>
      <c r="K122" s="10" t="s">
        <v>1399</v>
      </c>
      <c r="P122" s="4"/>
      <c r="Q122" s="4"/>
      <c r="R122" s="4"/>
    </row>
    <row r="123" spans="1:18" ht="15" customHeight="1" x14ac:dyDescent="0.2">
      <c r="A123" s="12">
        <f t="shared" si="2"/>
        <v>122</v>
      </c>
      <c r="B123" s="12" t="s">
        <v>454</v>
      </c>
      <c r="C123" s="12" t="str">
        <f>VLOOKUP(D123,Dicionario!$A$2:$B$505,2,FALSE)</f>
        <v>POSTO_SERVICO_NULO</v>
      </c>
      <c r="D123" s="12">
        <f t="shared" si="2"/>
        <v>122</v>
      </c>
      <c r="E123" s="12">
        <f t="shared" si="3"/>
        <v>1</v>
      </c>
      <c r="F123" s="12" t="str">
        <f>"INSERT INTO "&amp;$F$1&amp;"("&amp;$A$1&amp;","&amp;SUBSTITUTE($B$1,"'","''")&amp;","&amp;$D$1&amp;","&amp;$E$1&amp;") VALUES ("&amp;A123&amp;",'"&amp;B123&amp;"', (SELECT " &amp;Dicionario!$A$1&amp; " FROM "&amp;Dicionario!$D$1&amp;" WHERE "&amp;Dicionario!$B$1&amp;" = '"&amp;C123&amp;"'),"&amp;E123&amp;");"</f>
        <v>INSERT INTO ESC_DICIONARIO_ITEM(CODIGO,TEXTO,FK_DICIONARIO,FK_IDIOMA) VALUES (122,'Posto de serviço deve ser informado.', (SELECT CODIGO FROM ESC_DICIONARIO WHERE CODIGO_CHAR = 'POSTO_SERVICO_NULO'),1);</v>
      </c>
      <c r="G123" s="8">
        <v>42404</v>
      </c>
      <c r="H123" s="9"/>
      <c r="I123" s="10" t="s">
        <v>1399</v>
      </c>
      <c r="J123" s="8">
        <v>42439</v>
      </c>
      <c r="K123" s="10" t="s">
        <v>1399</v>
      </c>
      <c r="P123" s="4"/>
      <c r="Q123" s="4"/>
      <c r="R123" s="4"/>
    </row>
    <row r="124" spans="1:18" ht="15" customHeight="1" x14ac:dyDescent="0.2">
      <c r="A124" s="12">
        <f t="shared" si="2"/>
        <v>123</v>
      </c>
      <c r="B124" s="12" t="s">
        <v>455</v>
      </c>
      <c r="C124" s="12" t="str">
        <f>VLOOKUP(D124,Dicionario!$A$2:$B$505,2,FALSE)</f>
        <v>POSTO_SERVICO_INVALIDO</v>
      </c>
      <c r="D124" s="12">
        <f t="shared" si="2"/>
        <v>123</v>
      </c>
      <c r="E124" s="12">
        <f t="shared" si="3"/>
        <v>1</v>
      </c>
      <c r="F124" s="12" t="str">
        <f>"INSERT INTO "&amp;$F$1&amp;"("&amp;$A$1&amp;","&amp;SUBSTITUTE($B$1,"'","''")&amp;","&amp;$D$1&amp;","&amp;$E$1&amp;") VALUES ("&amp;A124&amp;",'"&amp;B124&amp;"', (SELECT " &amp;Dicionario!$A$1&amp; " FROM "&amp;Dicionario!$D$1&amp;" WHERE "&amp;Dicionario!$B$1&amp;" = '"&amp;C124&amp;"'),"&amp;E124&amp;");"</f>
        <v>INSERT INTO ESC_DICIONARIO_ITEM(CODIGO,TEXTO,FK_DICIONARIO,FK_IDIOMA) VALUES (123,'Posto de serviço inválido.', (SELECT CODIGO FROM ESC_DICIONARIO WHERE CODIGO_CHAR = 'POSTO_SERVICO_INVALIDO'),1);</v>
      </c>
      <c r="G124" s="8">
        <v>42404</v>
      </c>
      <c r="H124" s="9"/>
      <c r="I124" s="10" t="s">
        <v>1399</v>
      </c>
      <c r="J124" s="8">
        <v>42439</v>
      </c>
      <c r="K124" s="10" t="s">
        <v>1399</v>
      </c>
      <c r="P124" s="4"/>
      <c r="Q124" s="4"/>
      <c r="R124" s="4"/>
    </row>
    <row r="125" spans="1:18" ht="15" customHeight="1" x14ac:dyDescent="0.2">
      <c r="A125" s="12">
        <f t="shared" si="2"/>
        <v>124</v>
      </c>
      <c r="B125" s="12" t="s">
        <v>456</v>
      </c>
      <c r="C125" s="12" t="str">
        <f>VLOOKUP(D125,Dicionario!$A$2:$B$505,2,FALSE)</f>
        <v>PRIORIDADE_ALOCACAO_NULO</v>
      </c>
      <c r="D125" s="12">
        <f t="shared" si="2"/>
        <v>124</v>
      </c>
      <c r="E125" s="12">
        <f t="shared" si="3"/>
        <v>1</v>
      </c>
      <c r="F125" s="12" t="str">
        <f>"INSERT INTO "&amp;$F$1&amp;"("&amp;$A$1&amp;","&amp;SUBSTITUTE($B$1,"'","''")&amp;","&amp;$D$1&amp;","&amp;$E$1&amp;") VALUES ("&amp;A125&amp;",'"&amp;B125&amp;"', (SELECT " &amp;Dicionario!$A$1&amp; " FROM "&amp;Dicionario!$D$1&amp;" WHERE "&amp;Dicionario!$B$1&amp;" = '"&amp;C125&amp;"'),"&amp;E125&amp;");"</f>
        <v>INSERT INTO ESC_DICIONARIO_ITEM(CODIGO,TEXTO,FK_DICIONARIO,FK_IDIOMA) VALUES (124,'Prioridade de alocação deve ser informada. (1) - Alta .. (99) - Baixa.', (SELECT CODIGO FROM ESC_DICIONARIO WHERE CODIGO_CHAR = 'PRIORIDADE_ALOCACAO_NULO'),1);</v>
      </c>
      <c r="G125" s="8">
        <v>42404</v>
      </c>
      <c r="H125" s="9"/>
      <c r="I125" s="10" t="s">
        <v>1399</v>
      </c>
      <c r="J125" s="8">
        <v>42439</v>
      </c>
      <c r="K125" s="10" t="s">
        <v>1399</v>
      </c>
      <c r="P125" s="4"/>
      <c r="Q125" s="4"/>
      <c r="R125" s="4"/>
    </row>
    <row r="126" spans="1:18" ht="15" customHeight="1" x14ac:dyDescent="0.2">
      <c r="A126" s="12">
        <f t="shared" si="2"/>
        <v>125</v>
      </c>
      <c r="B126" s="12" t="s">
        <v>457</v>
      </c>
      <c r="C126" s="12" t="str">
        <f>VLOOKUP(D126,Dicionario!$A$2:$B$505,2,FALSE)</f>
        <v>PROCESSAMENTO_FUTURO_INVALIDO</v>
      </c>
      <c r="D126" s="12">
        <f t="shared" si="2"/>
        <v>125</v>
      </c>
      <c r="E126" s="12">
        <f t="shared" si="3"/>
        <v>1</v>
      </c>
      <c r="F126" s="12" t="str">
        <f>"INSERT INTO "&amp;$F$1&amp;"("&amp;$A$1&amp;","&amp;SUBSTITUTE($B$1,"'","''")&amp;","&amp;$D$1&amp;","&amp;$E$1&amp;") VALUES ("&amp;A126&amp;",'"&amp;B126&amp;"', (SELECT " &amp;Dicionario!$A$1&amp; " FROM "&amp;Dicionario!$D$1&amp;" WHERE "&amp;Dicionario!$B$1&amp;" = '"&amp;C126&amp;"'),"&amp;E126&amp;");"</f>
        <v>INSERT INTO ESC_DICIONARIO_ITEM(CODIGO,TEXTO,FK_DICIONARIO,FK_IDIOMA) VALUES (125,'Processamento deve ser para o futuro.', (SELECT CODIGO FROM ESC_DICIONARIO WHERE CODIGO_CHAR = 'PROCESSAMENTO_FUTURO_INVALIDO'),1);</v>
      </c>
      <c r="G126" s="8">
        <v>42404</v>
      </c>
      <c r="H126" s="9"/>
      <c r="I126" s="10" t="s">
        <v>1399</v>
      </c>
      <c r="J126" s="8">
        <v>42439</v>
      </c>
      <c r="K126" s="10" t="s">
        <v>1399</v>
      </c>
      <c r="P126" s="4"/>
      <c r="Q126" s="4"/>
      <c r="R126" s="4"/>
    </row>
    <row r="127" spans="1:18" ht="15" customHeight="1" x14ac:dyDescent="0.2">
      <c r="A127" s="12">
        <f t="shared" si="2"/>
        <v>126</v>
      </c>
      <c r="B127" s="12" t="s">
        <v>458</v>
      </c>
      <c r="C127" s="12" t="str">
        <f>VLOOKUP(D127,Dicionario!$A$2:$B$505,2,FALSE)</f>
        <v>PROCESSAMENTO_INVALIDO</v>
      </c>
      <c r="D127" s="12">
        <f t="shared" si="2"/>
        <v>126</v>
      </c>
      <c r="E127" s="12">
        <f t="shared" si="3"/>
        <v>1</v>
      </c>
      <c r="F127" s="12" t="str">
        <f>"INSERT INTO "&amp;$F$1&amp;"("&amp;$A$1&amp;","&amp;SUBSTITUTE($B$1,"'","''")&amp;","&amp;$D$1&amp;","&amp;$E$1&amp;") VALUES ("&amp;A127&amp;",'"&amp;B127&amp;"', (SELECT " &amp;Dicionario!$A$1&amp; " FROM "&amp;Dicionario!$D$1&amp;" WHERE "&amp;Dicionario!$B$1&amp;" = '"&amp;C127&amp;"'),"&amp;E127&amp;");"</f>
        <v>INSERT INTO ESC_DICIONARIO_ITEM(CODIGO,TEXTO,FK_DICIONARIO,FK_IDIOMA) VALUES (126,'Processamento inválido.', (SELECT CODIGO FROM ESC_DICIONARIO WHERE CODIGO_CHAR = 'PROCESSAMENTO_INVALIDO'),1);</v>
      </c>
      <c r="G127" s="8">
        <v>42404</v>
      </c>
      <c r="H127" s="9"/>
      <c r="I127" s="10" t="s">
        <v>1399</v>
      </c>
      <c r="J127" s="8">
        <v>42439</v>
      </c>
      <c r="K127" s="10" t="s">
        <v>1399</v>
      </c>
      <c r="P127" s="4"/>
      <c r="Q127" s="4"/>
      <c r="R127" s="4"/>
    </row>
    <row r="128" spans="1:18" ht="15" customHeight="1" x14ac:dyDescent="0.2">
      <c r="A128" s="12">
        <f t="shared" si="2"/>
        <v>127</v>
      </c>
      <c r="B128" s="12" t="s">
        <v>459</v>
      </c>
      <c r="C128" s="12" t="str">
        <f>VLOOKUP(D128,Dicionario!$A$2:$B$505,2,FALSE)</f>
        <v>QUANTIDADE_DOMINGO_ANO_NULO</v>
      </c>
      <c r="D128" s="12">
        <f t="shared" si="2"/>
        <v>127</v>
      </c>
      <c r="E128" s="12">
        <f t="shared" si="3"/>
        <v>1</v>
      </c>
      <c r="F128" s="12" t="str">
        <f>"INSERT INTO "&amp;$F$1&amp;"("&amp;$A$1&amp;","&amp;SUBSTITUTE($B$1,"'","''")&amp;","&amp;$D$1&amp;","&amp;$E$1&amp;") VALUES ("&amp;A128&amp;",'"&amp;B128&amp;"', (SELECT " &amp;Dicionario!$A$1&amp; " FROM "&amp;Dicionario!$D$1&amp;" WHERE "&amp;Dicionario!$B$1&amp;" = '"&amp;C128&amp;"'),"&amp;E128&amp;");"</f>
        <v>INSERT INTO ESC_DICIONARIO_ITEM(CODIGO,TEXTO,FK_DICIONARIO,FK_IDIOMA) VALUES (127,'Quantidade de domingos folgados no anos deve ser informada.', (SELECT CODIGO FROM ESC_DICIONARIO WHERE CODIGO_CHAR = 'QUANTIDADE_DOMINGO_ANO_NULO'),1);</v>
      </c>
      <c r="G128" s="8">
        <v>42404</v>
      </c>
      <c r="H128" s="9"/>
      <c r="I128" s="10" t="s">
        <v>1399</v>
      </c>
      <c r="J128" s="8">
        <v>42439</v>
      </c>
      <c r="K128" s="10" t="s">
        <v>1399</v>
      </c>
      <c r="P128" s="4"/>
      <c r="Q128" s="4"/>
      <c r="R128" s="4"/>
    </row>
    <row r="129" spans="1:18" ht="15" customHeight="1" x14ac:dyDescent="0.2">
      <c r="A129" s="12">
        <f t="shared" si="2"/>
        <v>128</v>
      </c>
      <c r="B129" s="12" t="s">
        <v>460</v>
      </c>
      <c r="C129" s="12" t="str">
        <f>VLOOKUP(D129,Dicionario!$A$2:$B$505,2,FALSE)</f>
        <v>QUANTIDADE_FIM_SEMANA_ANO_NULO</v>
      </c>
      <c r="D129" s="12">
        <f t="shared" si="2"/>
        <v>128</v>
      </c>
      <c r="E129" s="12">
        <f t="shared" si="3"/>
        <v>1</v>
      </c>
      <c r="F129" s="12" t="str">
        <f>"INSERT INTO "&amp;$F$1&amp;"("&amp;$A$1&amp;","&amp;SUBSTITUTE($B$1,"'","''")&amp;","&amp;$D$1&amp;","&amp;$E$1&amp;") VALUES ("&amp;A129&amp;",'"&amp;B129&amp;"', (SELECT " &amp;Dicionario!$A$1&amp; " FROM "&amp;Dicionario!$D$1&amp;" WHERE "&amp;Dicionario!$B$1&amp;" = '"&amp;C129&amp;"'),"&amp;E129&amp;");"</f>
        <v>INSERT INTO ESC_DICIONARIO_ITEM(CODIGO,TEXTO,FK_DICIONARIO,FK_IDIOMA) VALUES (128,'Quantidade de fins de semana no anos deve ser informada.', (SELECT CODIGO FROM ESC_DICIONARIO WHERE CODIGO_CHAR = 'QUANTIDADE_FIM_SEMANA_ANO_NULO'),1);</v>
      </c>
      <c r="G129" s="8">
        <v>42404</v>
      </c>
      <c r="H129" s="9"/>
      <c r="I129" s="10" t="s">
        <v>1399</v>
      </c>
      <c r="J129" s="8">
        <v>42439</v>
      </c>
      <c r="K129" s="10" t="s">
        <v>1399</v>
      </c>
      <c r="P129" s="4"/>
      <c r="Q129" s="4"/>
      <c r="R129" s="4"/>
    </row>
    <row r="130" spans="1:18" ht="15" customHeight="1" x14ac:dyDescent="0.2">
      <c r="A130" s="12">
        <f t="shared" si="2"/>
        <v>129</v>
      </c>
      <c r="B130" s="12" t="s">
        <v>461</v>
      </c>
      <c r="C130" s="12" t="str">
        <f>VLOOKUP(D130,Dicionario!$A$2:$B$505,2,FALSE)</f>
        <v>ITEM_NULO</v>
      </c>
      <c r="D130" s="12">
        <f t="shared" si="2"/>
        <v>129</v>
      </c>
      <c r="E130" s="12">
        <f t="shared" si="3"/>
        <v>1</v>
      </c>
      <c r="F130" s="12" t="str">
        <f>"INSERT INTO "&amp;$F$1&amp;"("&amp;$A$1&amp;","&amp;SUBSTITUTE($B$1,"'","''")&amp;","&amp;$D$1&amp;","&amp;$E$1&amp;") VALUES ("&amp;A130&amp;",'"&amp;B130&amp;"', (SELECT " &amp;Dicionario!$A$1&amp; " FROM "&amp;Dicionario!$D$1&amp;" WHERE "&amp;Dicionario!$B$1&amp;" = '"&amp;C130&amp;"'),"&amp;E130&amp;");"</f>
        <v>INSERT INTO ESC_DICIONARIO_ITEM(CODIGO,TEXTO,FK_DICIONARIO,FK_IDIOMA) VALUES (129,'Quantidade de item deve ser informada.', (SELECT CODIGO FROM ESC_DICIONARIO WHERE CODIGO_CHAR = 'ITEM_NULO'),1);</v>
      </c>
      <c r="G130" s="8">
        <v>42404</v>
      </c>
      <c r="H130" s="9"/>
      <c r="I130" s="10" t="s">
        <v>1399</v>
      </c>
      <c r="J130" s="8">
        <v>42439</v>
      </c>
      <c r="K130" s="10" t="s">
        <v>1399</v>
      </c>
      <c r="P130" s="4"/>
      <c r="Q130" s="4"/>
      <c r="R130" s="4"/>
    </row>
    <row r="131" spans="1:18" ht="15" customHeight="1" x14ac:dyDescent="0.2">
      <c r="A131" s="12">
        <f t="shared" ref="A131:D194" si="4">A130+1</f>
        <v>130</v>
      </c>
      <c r="B131" s="12" t="s">
        <v>462</v>
      </c>
      <c r="C131" s="12" t="str">
        <f>VLOOKUP(D131,Dicionario!$A$2:$B$505,2,FALSE)</f>
        <v>PDV_NULO</v>
      </c>
      <c r="D131" s="12">
        <f t="shared" si="4"/>
        <v>130</v>
      </c>
      <c r="E131" s="12">
        <f t="shared" si="3"/>
        <v>1</v>
      </c>
      <c r="F131" s="12" t="str">
        <f>"INSERT INTO "&amp;$F$1&amp;"("&amp;$A$1&amp;","&amp;SUBSTITUTE($B$1,"'","''")&amp;","&amp;$D$1&amp;","&amp;$E$1&amp;") VALUES ("&amp;A131&amp;",'"&amp;B131&amp;"', (SELECT " &amp;Dicionario!$A$1&amp; " FROM "&amp;Dicionario!$D$1&amp;" WHERE "&amp;Dicionario!$B$1&amp;" = '"&amp;C131&amp;"'),"&amp;E131&amp;");"</f>
        <v>INSERT INTO ESC_DICIONARIO_ITEM(CODIGO,TEXTO,FK_DICIONARIO,FK_IDIOMA) VALUES (130,'Quantidade de PDVs deve ser informada.', (SELECT CODIGO FROM ESC_DICIONARIO WHERE CODIGO_CHAR = 'PDV_NULO'),1);</v>
      </c>
      <c r="G131" s="8">
        <v>42404</v>
      </c>
      <c r="H131" s="9"/>
      <c r="I131" s="10" t="s">
        <v>1399</v>
      </c>
      <c r="J131" s="8">
        <v>42439</v>
      </c>
      <c r="K131" s="10" t="s">
        <v>1399</v>
      </c>
      <c r="P131" s="4"/>
      <c r="Q131" s="4"/>
      <c r="R131" s="4"/>
    </row>
    <row r="132" spans="1:18" ht="15" customHeight="1" x14ac:dyDescent="0.2">
      <c r="A132" s="12">
        <f t="shared" si="4"/>
        <v>131</v>
      </c>
      <c r="B132" s="12" t="s">
        <v>463</v>
      </c>
      <c r="C132" s="12" t="str">
        <f>VLOOKUP(D132,Dicionario!$A$2:$B$505,2,FALSE)</f>
        <v>QUANTIDADE_MINIMO_TIPO_POSTO_NULO</v>
      </c>
      <c r="D132" s="12">
        <f t="shared" si="4"/>
        <v>131</v>
      </c>
      <c r="E132" s="12">
        <f t="shared" ref="E132:E195" si="5">$E$2</f>
        <v>1</v>
      </c>
      <c r="F132" s="12" t="str">
        <f>"INSERT INTO "&amp;$F$1&amp;"("&amp;$A$1&amp;","&amp;SUBSTITUTE($B$1,"'","''")&amp;","&amp;$D$1&amp;","&amp;$E$1&amp;") VALUES ("&amp;A132&amp;",'"&amp;B132&amp;"', (SELECT " &amp;Dicionario!$A$1&amp; " FROM "&amp;Dicionario!$D$1&amp;" WHERE "&amp;Dicionario!$B$1&amp;" = '"&amp;C132&amp;"'),"&amp;E132&amp;");"</f>
        <v>INSERT INTO ESC_DICIONARIO_ITEM(CODIGO,TEXTO,FK_DICIONARIO,FK_IDIOMA) VALUES (131,'Quantidade mínima obrigatória para o tipo de posto deve ser informada.', (SELECT CODIGO FROM ESC_DICIONARIO WHERE CODIGO_CHAR = 'QUANTIDADE_MINIMO_TIPO_POSTO_NULO'),1);</v>
      </c>
      <c r="G132" s="8">
        <v>42404</v>
      </c>
      <c r="H132" s="9"/>
      <c r="I132" s="10" t="s">
        <v>1399</v>
      </c>
      <c r="J132" s="8">
        <v>42439</v>
      </c>
      <c r="K132" s="10" t="s">
        <v>1399</v>
      </c>
      <c r="P132" s="4"/>
      <c r="Q132" s="4"/>
      <c r="R132" s="4"/>
    </row>
    <row r="133" spans="1:18" ht="15" customHeight="1" x14ac:dyDescent="0.2">
      <c r="A133" s="12">
        <f t="shared" si="4"/>
        <v>132</v>
      </c>
      <c r="B133" s="12" t="s">
        <v>464</v>
      </c>
      <c r="C133" s="12" t="str">
        <f>VLOOKUP(D133,Dicionario!$A$2:$B$505,2,FALSE)</f>
        <v>RAZAO_SOCIAL_INVALIDA</v>
      </c>
      <c r="D133" s="12">
        <f t="shared" si="4"/>
        <v>132</v>
      </c>
      <c r="E133" s="12">
        <f t="shared" si="5"/>
        <v>1</v>
      </c>
      <c r="F133" s="12" t="str">
        <f>"INSERT INTO "&amp;$F$1&amp;"("&amp;$A$1&amp;","&amp;SUBSTITUTE($B$1,"'","''")&amp;","&amp;$D$1&amp;","&amp;$E$1&amp;") VALUES ("&amp;A133&amp;",'"&amp;B133&amp;"', (SELECT " &amp;Dicionario!$A$1&amp; " FROM "&amp;Dicionario!$D$1&amp;" WHERE "&amp;Dicionario!$B$1&amp;" = '"&amp;C133&amp;"'),"&amp;E133&amp;");"</f>
        <v>INSERT INTO ESC_DICIONARIO_ITEM(CODIGO,TEXTO,FK_DICIONARIO,FK_IDIOMA) VALUES (132,'Razão social da empresa deve ser informada.', (SELECT CODIGO FROM ESC_DICIONARIO WHERE CODIGO_CHAR = 'RAZAO_SOCIAL_INVALIDA'),1);</v>
      </c>
      <c r="G133" s="8">
        <v>42404</v>
      </c>
      <c r="H133" s="9"/>
      <c r="I133" s="10" t="s">
        <v>1399</v>
      </c>
      <c r="J133" s="8">
        <v>42439</v>
      </c>
      <c r="K133" s="10" t="s">
        <v>1399</v>
      </c>
      <c r="P133" s="4"/>
      <c r="Q133" s="4"/>
      <c r="R133" s="4"/>
    </row>
    <row r="134" spans="1:18" ht="15" customHeight="1" x14ac:dyDescent="0.2">
      <c r="A134" s="12">
        <f t="shared" si="4"/>
        <v>133</v>
      </c>
      <c r="B134" s="12" t="s">
        <v>465</v>
      </c>
      <c r="C134" s="12" t="str">
        <f>VLOOKUP(D134,Dicionario!$A$2:$B$505,2,FALSE)</f>
        <v>REPROCESSA_INVALIDO</v>
      </c>
      <c r="D134" s="12">
        <f t="shared" si="4"/>
        <v>133</v>
      </c>
      <c r="E134" s="12">
        <f t="shared" si="5"/>
        <v>1</v>
      </c>
      <c r="F134" s="12" t="str">
        <f>"INSERT INTO "&amp;$F$1&amp;"("&amp;$A$1&amp;","&amp;SUBSTITUTE($B$1,"'","''")&amp;","&amp;$D$1&amp;","&amp;$E$1&amp;") VALUES ("&amp;A134&amp;",'"&amp;B134&amp;"', (SELECT " &amp;Dicionario!$A$1&amp; " FROM "&amp;Dicionario!$D$1&amp;" WHERE "&amp;Dicionario!$B$1&amp;" = '"&amp;C134&amp;"'),"&amp;E134&amp;");"</f>
        <v>INSERT INTO ESC_DICIONARIO_ITEM(CODIGO,TEXTO,FK_DICIONARIO,FK_IDIOMA) VALUES (133,'Reprocessa inválido. (S/N).', (SELECT CODIGO FROM ESC_DICIONARIO WHERE CODIGO_CHAR = 'REPROCESSA_INVALIDO'),1);</v>
      </c>
      <c r="G134" s="8">
        <v>42404</v>
      </c>
      <c r="H134" s="9"/>
      <c r="I134" s="10" t="s">
        <v>1399</v>
      </c>
      <c r="J134" s="8">
        <v>42439</v>
      </c>
      <c r="K134" s="10" t="s">
        <v>1399</v>
      </c>
      <c r="P134" s="4"/>
      <c r="Q134" s="4"/>
      <c r="R134" s="4"/>
    </row>
    <row r="135" spans="1:18" ht="15" customHeight="1" x14ac:dyDescent="0.2">
      <c r="A135" s="12">
        <f t="shared" si="4"/>
        <v>134</v>
      </c>
      <c r="B135" s="12" t="s">
        <v>466</v>
      </c>
      <c r="C135" s="12" t="str">
        <f>VLOOKUP(D135,Dicionario!$A$2:$B$505,2,FALSE)</f>
        <v>SECAO_ATIVA</v>
      </c>
      <c r="D135" s="12">
        <f t="shared" si="4"/>
        <v>134</v>
      </c>
      <c r="E135" s="12">
        <f t="shared" si="5"/>
        <v>1</v>
      </c>
      <c r="F135" s="12" t="str">
        <f>"INSERT INTO "&amp;$F$1&amp;"("&amp;$A$1&amp;","&amp;SUBSTITUTE($B$1,"'","''")&amp;","&amp;$D$1&amp;","&amp;$E$1&amp;") VALUES ("&amp;A135&amp;",'"&amp;B135&amp;"', (SELECT " &amp;Dicionario!$A$1&amp; " FROM "&amp;Dicionario!$D$1&amp;" WHERE "&amp;Dicionario!$B$1&amp;" = '"&amp;C135&amp;"'),"&amp;E135&amp;");"</f>
        <v>INSERT INTO ESC_DICIONARIO_ITEM(CODIGO,TEXTO,FK_DICIONARIO,FK_IDIOMA) VALUES (134,'Seção deve estar ativa.', (SELECT CODIGO FROM ESC_DICIONARIO WHERE CODIGO_CHAR = 'SECAO_ATIVA'),1);</v>
      </c>
      <c r="G135" s="8">
        <v>42404</v>
      </c>
      <c r="H135" s="9"/>
      <c r="I135" s="10" t="s">
        <v>1399</v>
      </c>
      <c r="J135" s="8">
        <v>42439</v>
      </c>
      <c r="K135" s="10" t="s">
        <v>1399</v>
      </c>
      <c r="P135" s="4"/>
      <c r="Q135" s="4"/>
      <c r="R135" s="4"/>
    </row>
    <row r="136" spans="1:18" ht="15" customHeight="1" x14ac:dyDescent="0.2">
      <c r="A136" s="12">
        <f t="shared" si="4"/>
        <v>135</v>
      </c>
      <c r="B136" s="12" t="s">
        <v>467</v>
      </c>
      <c r="C136" s="12" t="str">
        <f>VLOOKUP(D136,Dicionario!$A$2:$B$505,2,FALSE)</f>
        <v>SECAO_NULO</v>
      </c>
      <c r="D136" s="12">
        <f t="shared" si="4"/>
        <v>135</v>
      </c>
      <c r="E136" s="12">
        <f t="shared" si="5"/>
        <v>1</v>
      </c>
      <c r="F136" s="12" t="str">
        <f>"INSERT INTO "&amp;$F$1&amp;"("&amp;$A$1&amp;","&amp;SUBSTITUTE($B$1,"'","''")&amp;","&amp;$D$1&amp;","&amp;$E$1&amp;") VALUES ("&amp;A136&amp;",'"&amp;B136&amp;"', (SELECT " &amp;Dicionario!$A$1&amp; " FROM "&amp;Dicionario!$D$1&amp;" WHERE "&amp;Dicionario!$B$1&amp;" = '"&amp;C136&amp;"'),"&amp;E136&amp;");"</f>
        <v>INSERT INTO ESC_DICIONARIO_ITEM(CODIGO,TEXTO,FK_DICIONARIO,FK_IDIOMA) VALUES (135,'Seção deve ser informada.', (SELECT CODIGO FROM ESC_DICIONARIO WHERE CODIGO_CHAR = 'SECAO_NULO'),1);</v>
      </c>
      <c r="G136" s="8">
        <v>42404</v>
      </c>
      <c r="H136" s="9"/>
      <c r="I136" s="10" t="s">
        <v>1399</v>
      </c>
      <c r="J136" s="8">
        <v>42439</v>
      </c>
      <c r="K136" s="10" t="s">
        <v>1399</v>
      </c>
      <c r="P136" s="4"/>
      <c r="Q136" s="4"/>
      <c r="R136" s="4"/>
    </row>
    <row r="137" spans="1:18" ht="15" customHeight="1" x14ac:dyDescent="0.2">
      <c r="A137" s="12">
        <f t="shared" si="4"/>
        <v>136</v>
      </c>
      <c r="B137" s="12" t="s">
        <v>468</v>
      </c>
      <c r="C137" s="12" t="str">
        <f>VLOOKUP(D137,Dicionario!$A$2:$B$505,2,FALSE)</f>
        <v>SECAO_DW_NULO</v>
      </c>
      <c r="D137" s="12">
        <f t="shared" si="4"/>
        <v>136</v>
      </c>
      <c r="E137" s="12">
        <f t="shared" si="5"/>
        <v>1</v>
      </c>
      <c r="F137" s="12" t="str">
        <f>"INSERT INTO "&amp;$F$1&amp;"("&amp;$A$1&amp;","&amp;SUBSTITUTE($B$1,"'","''")&amp;","&amp;$D$1&amp;","&amp;$E$1&amp;") VALUES ("&amp;A137&amp;",'"&amp;B137&amp;"', (SELECT " &amp;Dicionario!$A$1&amp; " FROM "&amp;Dicionario!$D$1&amp;" WHERE "&amp;Dicionario!$B$1&amp;" = '"&amp;C137&amp;"'),"&amp;E137&amp;");"</f>
        <v>INSERT INTO ESC_DICIONARIO_ITEM(CODIGO,TEXTO,FK_DICIONARIO,FK_IDIOMA) VALUES (136,'Seção do DW deve ser informada.', (SELECT CODIGO FROM ESC_DICIONARIO WHERE CODIGO_CHAR = 'SECAO_DW_NULO'),1);</v>
      </c>
      <c r="G137" s="8">
        <v>42404</v>
      </c>
      <c r="H137" s="9"/>
      <c r="I137" s="10" t="s">
        <v>1399</v>
      </c>
      <c r="J137" s="8">
        <v>42439</v>
      </c>
      <c r="K137" s="10" t="s">
        <v>1399</v>
      </c>
      <c r="P137" s="4"/>
      <c r="Q137" s="4"/>
      <c r="R137" s="4"/>
    </row>
    <row r="138" spans="1:18" ht="15" customHeight="1" x14ac:dyDescent="0.2">
      <c r="A138" s="12">
        <f t="shared" si="4"/>
        <v>137</v>
      </c>
      <c r="B138" s="12" t="s">
        <v>469</v>
      </c>
      <c r="C138" s="12" t="str">
        <f>VLOOKUP(D138,Dicionario!$A$2:$B$505,2,FALSE)</f>
        <v>SECAO_DW_INVALIDA</v>
      </c>
      <c r="D138" s="12">
        <f t="shared" si="4"/>
        <v>137</v>
      </c>
      <c r="E138" s="12">
        <f t="shared" si="5"/>
        <v>1</v>
      </c>
      <c r="F138" s="12" t="str">
        <f>"INSERT INTO "&amp;$F$1&amp;"("&amp;$A$1&amp;","&amp;SUBSTITUTE($B$1,"'","''")&amp;","&amp;$D$1&amp;","&amp;$E$1&amp;") VALUES ("&amp;A138&amp;",'"&amp;B138&amp;"', (SELECT " &amp;Dicionario!$A$1&amp; " FROM "&amp;Dicionario!$D$1&amp;" WHERE "&amp;Dicionario!$B$1&amp;" = '"&amp;C138&amp;"'),"&amp;E138&amp;");"</f>
        <v>INSERT INTO ESC_DICIONARIO_ITEM(CODIGO,TEXTO,FK_DICIONARIO,FK_IDIOMA) VALUES (137,'Seção DW inválida.', (SELECT CODIGO FROM ESC_DICIONARIO WHERE CODIGO_CHAR = 'SECAO_DW_INVALIDA'),1);</v>
      </c>
      <c r="G138" s="8">
        <v>42404</v>
      </c>
      <c r="H138" s="9"/>
      <c r="I138" s="10" t="s">
        <v>1399</v>
      </c>
      <c r="J138" s="8">
        <v>42439</v>
      </c>
      <c r="K138" s="10" t="s">
        <v>1399</v>
      </c>
      <c r="P138" s="4"/>
      <c r="Q138" s="4"/>
      <c r="R138" s="4"/>
    </row>
    <row r="139" spans="1:18" ht="15" customHeight="1" x14ac:dyDescent="0.2">
      <c r="A139" s="12">
        <f t="shared" si="4"/>
        <v>138</v>
      </c>
      <c r="B139" s="12" t="s">
        <v>470</v>
      </c>
      <c r="C139" s="12" t="str">
        <f>VLOOKUP(D139,Dicionario!$A$2:$B$505,2,FALSE)</f>
        <v>SECAO_INVALIDA</v>
      </c>
      <c r="D139" s="12">
        <f t="shared" si="4"/>
        <v>138</v>
      </c>
      <c r="E139" s="12">
        <f t="shared" si="5"/>
        <v>1</v>
      </c>
      <c r="F139" s="12" t="str">
        <f>"INSERT INTO "&amp;$F$1&amp;"("&amp;$A$1&amp;","&amp;SUBSTITUTE($B$1,"'","''")&amp;","&amp;$D$1&amp;","&amp;$E$1&amp;") VALUES ("&amp;A139&amp;",'"&amp;B139&amp;"', (SELECT " &amp;Dicionario!$A$1&amp; " FROM "&amp;Dicionario!$D$1&amp;" WHERE "&amp;Dicionario!$B$1&amp;" = '"&amp;C139&amp;"'),"&amp;E139&amp;");"</f>
        <v>INSERT INTO ESC_DICIONARIO_ITEM(CODIGO,TEXTO,FK_DICIONARIO,FK_IDIOMA) VALUES (138,'Seção inválida.', (SELECT CODIGO FROM ESC_DICIONARIO WHERE CODIGO_CHAR = 'SECAO_INVALIDA'),1);</v>
      </c>
      <c r="G139" s="8">
        <v>42404</v>
      </c>
      <c r="H139" s="9"/>
      <c r="I139" s="10" t="s">
        <v>1399</v>
      </c>
      <c r="J139" s="8">
        <v>42439</v>
      </c>
      <c r="K139" s="10" t="s">
        <v>1399</v>
      </c>
      <c r="P139" s="4"/>
      <c r="Q139" s="4"/>
      <c r="R139" s="4"/>
    </row>
    <row r="140" spans="1:18" ht="15" customHeight="1" x14ac:dyDescent="0.2">
      <c r="A140" s="12">
        <f t="shared" si="4"/>
        <v>139</v>
      </c>
      <c r="B140" s="12" t="s">
        <v>471</v>
      </c>
      <c r="C140" s="12" t="str">
        <f>VLOOKUP(D140,Dicionario!$A$2:$B$505,2,FALSE)</f>
        <v>VALIDACAO_SENHA</v>
      </c>
      <c r="D140" s="12">
        <f t="shared" si="4"/>
        <v>139</v>
      </c>
      <c r="E140" s="12">
        <f t="shared" si="5"/>
        <v>1</v>
      </c>
      <c r="F140" s="12" t="str">
        <f>"INSERT INTO "&amp;$F$1&amp;"("&amp;$A$1&amp;","&amp;SUBSTITUTE($B$1,"'","''")&amp;","&amp;$D$1&amp;","&amp;$E$1&amp;") VALUES ("&amp;A140&amp;",'"&amp;B140&amp;"', (SELECT " &amp;Dicionario!$A$1&amp; " FROM "&amp;Dicionario!$D$1&amp;" WHERE "&amp;Dicionario!$B$1&amp;" = '"&amp;C140&amp;"'),"&amp;E140&amp;");"</f>
        <v>INSERT INTO ESC_DICIONARIO_ITEM(CODIGO,TEXTO,FK_DICIONARIO,FK_IDIOMA) VALUES (139,'Senha ou utilizador incorretos! Tente novamente.', (SELECT CODIGO FROM ESC_DICIONARIO WHERE CODIGO_CHAR = 'VALIDACAO_SENHA'),1);</v>
      </c>
      <c r="G140" s="8">
        <v>42404</v>
      </c>
      <c r="H140" s="9"/>
      <c r="I140" s="10" t="s">
        <v>1399</v>
      </c>
      <c r="J140" s="8">
        <v>42439</v>
      </c>
      <c r="K140" s="10" t="s">
        <v>1399</v>
      </c>
      <c r="P140" s="4"/>
      <c r="Q140" s="4"/>
      <c r="R140" s="4"/>
    </row>
    <row r="141" spans="1:18" ht="15" customHeight="1" x14ac:dyDescent="0.2">
      <c r="A141" s="12">
        <f t="shared" si="4"/>
        <v>140</v>
      </c>
      <c r="B141" s="12" t="s">
        <v>472</v>
      </c>
      <c r="C141" s="12" t="str">
        <f>VLOOKUP(D141,Dicionario!$A$2:$B$505,2,FALSE)</f>
        <v>SEQUENCIA_NULO</v>
      </c>
      <c r="D141" s="12">
        <f t="shared" si="4"/>
        <v>140</v>
      </c>
      <c r="E141" s="12">
        <f t="shared" si="5"/>
        <v>1</v>
      </c>
      <c r="F141" s="12" t="str">
        <f>"INSERT INTO "&amp;$F$1&amp;"("&amp;$A$1&amp;","&amp;SUBSTITUTE($B$1,"'","''")&amp;","&amp;$D$1&amp;","&amp;$E$1&amp;") VALUES ("&amp;A141&amp;",'"&amp;B141&amp;"', (SELECT " &amp;Dicionario!$A$1&amp; " FROM "&amp;Dicionario!$D$1&amp;" WHERE "&amp;Dicionario!$B$1&amp;" = '"&amp;C141&amp;"'),"&amp;E141&amp;");"</f>
        <v>INSERT INTO ESC_DICIONARIO_ITEM(CODIGO,TEXTO,FK_DICIONARIO,FK_IDIOMA) VALUES (140,'Sequência deve ser informado.', (SELECT CODIGO FROM ESC_DICIONARIO WHERE CODIGO_CHAR = 'SEQUENCIA_NULO'),1);</v>
      </c>
      <c r="G141" s="8">
        <v>42404</v>
      </c>
      <c r="H141" s="9"/>
      <c r="I141" s="10" t="s">
        <v>1399</v>
      </c>
      <c r="J141" s="8">
        <v>42439</v>
      </c>
      <c r="K141" s="10" t="s">
        <v>1399</v>
      </c>
      <c r="P141" s="4"/>
      <c r="Q141" s="4"/>
      <c r="R141" s="4"/>
    </row>
    <row r="142" spans="1:18" ht="15" customHeight="1" x14ac:dyDescent="0.2">
      <c r="A142" s="12">
        <f t="shared" si="4"/>
        <v>141</v>
      </c>
      <c r="B142" s="12" t="s">
        <v>473</v>
      </c>
      <c r="C142" s="12" t="str">
        <f>VLOOKUP(D142,Dicionario!$A$2:$B$505,2,FALSE)</f>
        <v>SITUACAO_NULO</v>
      </c>
      <c r="D142" s="12">
        <f t="shared" si="4"/>
        <v>141</v>
      </c>
      <c r="E142" s="12">
        <f t="shared" si="5"/>
        <v>1</v>
      </c>
      <c r="F142" s="12" t="str">
        <f>"INSERT INTO "&amp;$F$1&amp;"("&amp;$A$1&amp;","&amp;SUBSTITUTE($B$1,"'","''")&amp;","&amp;$D$1&amp;","&amp;$E$1&amp;") VALUES ("&amp;A142&amp;",'"&amp;B142&amp;"', (SELECT " &amp;Dicionario!$A$1&amp; " FROM "&amp;Dicionario!$D$1&amp;" WHERE "&amp;Dicionario!$B$1&amp;" = '"&amp;C142&amp;"'),"&amp;E142&amp;");"</f>
        <v>INSERT INTO ESC_DICIONARIO_ITEM(CODIGO,TEXTO,FK_DICIONARIO,FK_IDIOMA) VALUES (141,'Situação deve ser informada.', (SELECT CODIGO FROM ESC_DICIONARIO WHERE CODIGO_CHAR = 'SITUACAO_NULO'),1);</v>
      </c>
      <c r="G142" s="8">
        <v>42404</v>
      </c>
      <c r="H142" s="9"/>
      <c r="I142" s="10" t="s">
        <v>1399</v>
      </c>
      <c r="J142" s="8">
        <v>42439</v>
      </c>
      <c r="K142" s="10" t="s">
        <v>1399</v>
      </c>
      <c r="P142" s="4"/>
      <c r="Q142" s="4"/>
      <c r="R142" s="4"/>
    </row>
    <row r="143" spans="1:18" ht="15" customHeight="1" x14ac:dyDescent="0.2">
      <c r="A143" s="12">
        <f t="shared" si="4"/>
        <v>142</v>
      </c>
      <c r="B143" s="12" t="s">
        <v>474</v>
      </c>
      <c r="C143" s="12" t="str">
        <f>VLOOKUP(D143,Dicionario!$A$2:$B$505,2,FALSE)</f>
        <v>SITUACAO_INVALIDA</v>
      </c>
      <c r="D143" s="12">
        <f t="shared" si="4"/>
        <v>142</v>
      </c>
      <c r="E143" s="12">
        <f t="shared" si="5"/>
        <v>1</v>
      </c>
      <c r="F143" s="12" t="str">
        <f>"INSERT INTO "&amp;$F$1&amp;"("&amp;$A$1&amp;","&amp;SUBSTITUTE($B$1,"'","''")&amp;","&amp;$D$1&amp;","&amp;$E$1&amp;") VALUES ("&amp;A143&amp;",'"&amp;B143&amp;"', (SELECT " &amp;Dicionario!$A$1&amp; " FROM "&amp;Dicionario!$D$1&amp;" WHERE "&amp;Dicionario!$B$1&amp;" = '"&amp;C143&amp;"'),"&amp;E143&amp;");"</f>
        <v>INSERT INTO ESC_DICIONARIO_ITEM(CODIGO,TEXTO,FK_DICIONARIO,FK_IDIOMA) VALUES (142,'Situação inválida.', (SELECT CODIGO FROM ESC_DICIONARIO WHERE CODIGO_CHAR = 'SITUACAO_INVALIDA'),1);</v>
      </c>
      <c r="G143" s="8">
        <v>42404</v>
      </c>
      <c r="H143" s="9"/>
      <c r="I143" s="10" t="s">
        <v>1399</v>
      </c>
      <c r="J143" s="8">
        <v>42439</v>
      </c>
      <c r="K143" s="10" t="s">
        <v>1399</v>
      </c>
      <c r="P143" s="4"/>
      <c r="Q143" s="4"/>
      <c r="R143" s="4"/>
    </row>
    <row r="144" spans="1:18" ht="15" customHeight="1" x14ac:dyDescent="0.2">
      <c r="A144" s="12">
        <f t="shared" si="4"/>
        <v>143</v>
      </c>
      <c r="B144" s="12" t="s">
        <v>475</v>
      </c>
      <c r="C144" s="12" t="str">
        <f>VLOOKUP(D144,Dicionario!$A$2:$B$505,2,FALSE)</f>
        <v>TEMPO_FORA_POSTO_DUPLICADO</v>
      </c>
      <c r="D144" s="12">
        <f t="shared" si="4"/>
        <v>143</v>
      </c>
      <c r="E144" s="12">
        <f t="shared" si="5"/>
        <v>1</v>
      </c>
      <c r="F144" s="12" t="str">
        <f>"INSERT INTO "&amp;$F$1&amp;"("&amp;$A$1&amp;","&amp;SUBSTITUTE($B$1,"'","''")&amp;","&amp;$D$1&amp;","&amp;$E$1&amp;") VALUES ("&amp;A144&amp;",'"&amp;B144&amp;"', (SELECT " &amp;Dicionario!$A$1&amp; " FROM "&amp;Dicionario!$D$1&amp;" WHERE "&amp;Dicionario!$B$1&amp;" = '"&amp;C144&amp;"'),"&amp;E144&amp;");"</f>
        <v>INSERT INTO ESC_DICIONARIO_ITEM(CODIGO,TEXTO,FK_DICIONARIO,FK_IDIOMA) VALUES (143,'Tempo fora de posto  já existente  para o período informado.', (SELECT CODIGO FROM ESC_DICIONARIO WHERE CODIGO_CHAR = 'TEMPO_FORA_POSTO_DUPLICADO'),1);</v>
      </c>
      <c r="G144" s="8">
        <v>42404</v>
      </c>
      <c r="H144" s="9"/>
      <c r="I144" s="10" t="s">
        <v>1399</v>
      </c>
      <c r="J144" s="8">
        <v>42439</v>
      </c>
      <c r="K144" s="10" t="s">
        <v>1399</v>
      </c>
      <c r="P144" s="4"/>
      <c r="Q144" s="4"/>
      <c r="R144" s="4"/>
    </row>
    <row r="145" spans="1:18" ht="15" customHeight="1" x14ac:dyDescent="0.2">
      <c r="A145" s="12">
        <f t="shared" si="4"/>
        <v>144</v>
      </c>
      <c r="B145" s="12" t="s">
        <v>476</v>
      </c>
      <c r="C145" s="12" t="str">
        <f>VLOOKUP(D145,Dicionario!$A$2:$B$505,2,FALSE)</f>
        <v>TEMPO_MINIMO_NREM_NULO</v>
      </c>
      <c r="D145" s="12">
        <f t="shared" si="4"/>
        <v>144</v>
      </c>
      <c r="E145" s="12">
        <f t="shared" si="5"/>
        <v>1</v>
      </c>
      <c r="F145" s="12" t="str">
        <f>"INSERT INTO "&amp;$F$1&amp;"("&amp;$A$1&amp;","&amp;SUBSTITUTE($B$1,"'","''")&amp;","&amp;$D$1&amp;","&amp;$E$1&amp;") VALUES ("&amp;A145&amp;",'"&amp;B145&amp;"', (SELECT " &amp;Dicionario!$A$1&amp; " FROM "&amp;Dicionario!$D$1&amp;" WHERE "&amp;Dicionario!$B$1&amp;" = '"&amp;C145&amp;"'),"&amp;E145&amp;");"</f>
        <v>INSERT INTO ESC_DICIONARIO_ITEM(CODIGO,TEXTO,FK_DICIONARIO,FK_IDIOMA) VALUES (144,'Tempo mínimo de intervalo não remunerado deve ser informado.', (SELECT CODIGO FROM ESC_DICIONARIO WHERE CODIGO_CHAR = 'TEMPO_MINIMO_NREM_NULO'),1);</v>
      </c>
      <c r="G145" s="8">
        <v>42404</v>
      </c>
      <c r="H145" s="9"/>
      <c r="I145" s="10" t="s">
        <v>1399</v>
      </c>
      <c r="J145" s="8">
        <v>42439</v>
      </c>
      <c r="K145" s="10" t="s">
        <v>1399</v>
      </c>
      <c r="P145" s="4"/>
      <c r="Q145" s="4"/>
      <c r="R145" s="4"/>
    </row>
    <row r="146" spans="1:18" ht="15" customHeight="1" x14ac:dyDescent="0.2">
      <c r="A146" s="12">
        <f t="shared" si="4"/>
        <v>145</v>
      </c>
      <c r="B146" s="12" t="s">
        <v>477</v>
      </c>
      <c r="C146" s="12" t="str">
        <f>VLOOKUP(D146,Dicionario!$A$2:$B$505,2,FALSE)</f>
        <v>TIPO_ALTERACAO_NULO</v>
      </c>
      <c r="D146" s="12">
        <f t="shared" si="4"/>
        <v>145</v>
      </c>
      <c r="E146" s="12">
        <f t="shared" si="5"/>
        <v>1</v>
      </c>
      <c r="F146" s="12" t="str">
        <f>"INSERT INTO "&amp;$F$1&amp;"("&amp;$A$1&amp;","&amp;SUBSTITUTE($B$1,"'","''")&amp;","&amp;$D$1&amp;","&amp;$E$1&amp;") VALUES ("&amp;A146&amp;",'"&amp;B146&amp;"', (SELECT " &amp;Dicionario!$A$1&amp; " FROM "&amp;Dicionario!$D$1&amp;" WHERE "&amp;Dicionario!$B$1&amp;" = '"&amp;C146&amp;"'),"&amp;E146&amp;");"</f>
        <v>INSERT INTO ESC_DICIONARIO_ITEM(CODIGO,TEXTO,FK_DICIONARIO,FK_IDIOMA) VALUES (145,'Tipo de alteração deve ser informado.', (SELECT CODIGO FROM ESC_DICIONARIO WHERE CODIGO_CHAR = 'TIPO_ALTERACAO_NULO'),1);</v>
      </c>
      <c r="G146" s="8">
        <v>42404</v>
      </c>
      <c r="H146" s="9"/>
      <c r="I146" s="10" t="s">
        <v>1399</v>
      </c>
      <c r="J146" s="8">
        <v>42439</v>
      </c>
      <c r="K146" s="10" t="s">
        <v>1399</v>
      </c>
      <c r="P146" s="4"/>
      <c r="Q146" s="4"/>
      <c r="R146" s="4"/>
    </row>
    <row r="147" spans="1:18" ht="15" customHeight="1" x14ac:dyDescent="0.2">
      <c r="A147" s="12">
        <f t="shared" si="4"/>
        <v>146</v>
      </c>
      <c r="B147" s="12" t="s">
        <v>478</v>
      </c>
      <c r="C147" s="12" t="str">
        <f>VLOOKUP(D147,Dicionario!$A$2:$B$505,2,FALSE)</f>
        <v>TIPO_ENVIO_INVALIDO</v>
      </c>
      <c r="D147" s="12">
        <f t="shared" si="4"/>
        <v>146</v>
      </c>
      <c r="E147" s="12">
        <f t="shared" si="5"/>
        <v>1</v>
      </c>
      <c r="F147" s="12" t="str">
        <f>"INSERT INTO "&amp;$F$1&amp;"("&amp;$A$1&amp;","&amp;SUBSTITUTE($B$1,"'","''")&amp;","&amp;$D$1&amp;","&amp;$E$1&amp;") VALUES ("&amp;A147&amp;",'"&amp;B147&amp;"', (SELECT " &amp;Dicionario!$A$1&amp; " FROM "&amp;Dicionario!$D$1&amp;" WHERE "&amp;Dicionario!$B$1&amp;" = '"&amp;C147&amp;"'),"&amp;E147&amp;");"</f>
        <v>INSERT INTO ESC_DICIONARIO_ITEM(CODIGO,TEXTO,FK_DICIONARIO,FK_IDIOMA) VALUES (146,'Tipo de envio inválido.', (SELECT CODIGO FROM ESC_DICIONARIO WHERE CODIGO_CHAR = 'TIPO_ENVIO_INVALIDO'),1);</v>
      </c>
      <c r="G147" s="8">
        <v>42404</v>
      </c>
      <c r="H147" s="9"/>
      <c r="I147" s="10" t="s">
        <v>1399</v>
      </c>
      <c r="J147" s="8">
        <v>42439</v>
      </c>
      <c r="K147" s="10" t="s">
        <v>1399</v>
      </c>
      <c r="P147" s="4"/>
      <c r="Q147" s="4"/>
      <c r="R147" s="4"/>
    </row>
    <row r="148" spans="1:18" ht="15" customHeight="1" x14ac:dyDescent="0.2">
      <c r="A148" s="12">
        <f t="shared" si="4"/>
        <v>147</v>
      </c>
      <c r="B148" s="12" t="s">
        <v>479</v>
      </c>
      <c r="C148" s="12" t="str">
        <f>VLOOKUP(D148,Dicionario!$A$2:$B$505,2,FALSE)</f>
        <v>TIPO_DESCANSO_NULO</v>
      </c>
      <c r="D148" s="12">
        <f t="shared" si="4"/>
        <v>147</v>
      </c>
      <c r="E148" s="12">
        <f t="shared" si="5"/>
        <v>1</v>
      </c>
      <c r="F148" s="12" t="str">
        <f>"INSERT INTO "&amp;$F$1&amp;"("&amp;$A$1&amp;","&amp;SUBSTITUTE($B$1,"'","''")&amp;","&amp;$D$1&amp;","&amp;$E$1&amp;") VALUES ("&amp;A148&amp;",'"&amp;B148&amp;"', (SELECT " &amp;Dicionario!$A$1&amp; " FROM "&amp;Dicionario!$D$1&amp;" WHERE "&amp;Dicionario!$B$1&amp;" = '"&amp;C148&amp;"'),"&amp;E148&amp;");"</f>
        <v>INSERT INTO ESC_DICIONARIO_ITEM(CODIGO,TEXTO,FK_DICIONARIO,FK_IDIOMA) VALUES (147,'Tipo descanso deve ser informado.', (SELECT CODIGO FROM ESC_DICIONARIO WHERE CODIGO_CHAR = 'TIPO_DESCANSO_NULO'),1);</v>
      </c>
      <c r="G148" s="8">
        <v>42404</v>
      </c>
      <c r="H148" s="9"/>
      <c r="I148" s="10" t="s">
        <v>1399</v>
      </c>
      <c r="J148" s="8">
        <v>42439</v>
      </c>
      <c r="K148" s="10" t="s">
        <v>1399</v>
      </c>
      <c r="P148" s="4"/>
      <c r="Q148" s="4"/>
      <c r="R148" s="4"/>
    </row>
    <row r="149" spans="1:18" ht="15" customHeight="1" x14ac:dyDescent="0.2">
      <c r="A149" s="12">
        <f t="shared" si="4"/>
        <v>148</v>
      </c>
      <c r="B149" s="12" t="s">
        <v>480</v>
      </c>
      <c r="C149" s="12" t="str">
        <f>VLOOKUP(D149,Dicionario!$A$2:$B$505,2,FALSE)</f>
        <v>TIPO_NULO</v>
      </c>
      <c r="D149" s="12">
        <f t="shared" si="4"/>
        <v>148</v>
      </c>
      <c r="E149" s="12">
        <f t="shared" si="5"/>
        <v>1</v>
      </c>
      <c r="F149" s="12" t="str">
        <f>"INSERT INTO "&amp;$F$1&amp;"("&amp;$A$1&amp;","&amp;SUBSTITUTE($B$1,"'","''")&amp;","&amp;$D$1&amp;","&amp;$E$1&amp;") VALUES ("&amp;A149&amp;",'"&amp;B149&amp;"', (SELECT " &amp;Dicionario!$A$1&amp; " FROM "&amp;Dicionario!$D$1&amp;" WHERE "&amp;Dicionario!$B$1&amp;" = '"&amp;C149&amp;"'),"&amp;E149&amp;");"</f>
        <v>INSERT INTO ESC_DICIONARIO_ITEM(CODIGO,TEXTO,FK_DICIONARIO,FK_IDIOMA) VALUES (148,'Tipo deve ser informado.', (SELECT CODIGO FROM ESC_DICIONARIO WHERE CODIGO_CHAR = 'TIPO_NULO'),1);</v>
      </c>
      <c r="G149" s="8">
        <v>42404</v>
      </c>
      <c r="H149" s="9"/>
      <c r="I149" s="10" t="s">
        <v>1399</v>
      </c>
      <c r="J149" s="8">
        <v>42439</v>
      </c>
      <c r="K149" s="10" t="s">
        <v>1399</v>
      </c>
      <c r="P149" s="4"/>
      <c r="Q149" s="4"/>
      <c r="R149" s="4"/>
    </row>
    <row r="150" spans="1:18" ht="15" customHeight="1" x14ac:dyDescent="0.2">
      <c r="A150" s="12">
        <f t="shared" si="4"/>
        <v>149</v>
      </c>
      <c r="B150" s="12" t="s">
        <v>481</v>
      </c>
      <c r="C150" s="12" t="str">
        <f>VLOOKUP(D150,Dicionario!$A$2:$B$505,2,FALSE)</f>
        <v>TIPO_DIA_NULO</v>
      </c>
      <c r="D150" s="12">
        <f t="shared" si="4"/>
        <v>149</v>
      </c>
      <c r="E150" s="12">
        <f t="shared" si="5"/>
        <v>1</v>
      </c>
      <c r="F150" s="12" t="str">
        <f>"INSERT INTO "&amp;$F$1&amp;"("&amp;$A$1&amp;","&amp;SUBSTITUTE($B$1,"'","''")&amp;","&amp;$D$1&amp;","&amp;$E$1&amp;") VALUES ("&amp;A150&amp;",'"&amp;B150&amp;"', (SELECT " &amp;Dicionario!$A$1&amp; " FROM "&amp;Dicionario!$D$1&amp;" WHERE "&amp;Dicionario!$B$1&amp;" = '"&amp;C150&amp;"'),"&amp;E150&amp;");"</f>
        <v>INSERT INTO ESC_DICIONARIO_ITEM(CODIGO,TEXTO,FK_DICIONARIO,FK_IDIOMA) VALUES (149,'Tipo do dia deve ser informado.', (SELECT CODIGO FROM ESC_DICIONARIO WHERE CODIGO_CHAR = 'TIPO_DIA_NULO'),1);</v>
      </c>
      <c r="G150" s="8">
        <v>42404</v>
      </c>
      <c r="H150" s="9"/>
      <c r="I150" s="10" t="s">
        <v>1399</v>
      </c>
      <c r="J150" s="8">
        <v>42439</v>
      </c>
      <c r="K150" s="10" t="s">
        <v>1399</v>
      </c>
      <c r="P150" s="4"/>
      <c r="Q150" s="4"/>
      <c r="R150" s="4"/>
    </row>
    <row r="151" spans="1:18" ht="15" customHeight="1" x14ac:dyDescent="0.2">
      <c r="A151" s="12">
        <f t="shared" si="4"/>
        <v>150</v>
      </c>
      <c r="B151" s="12" t="s">
        <v>482</v>
      </c>
      <c r="C151" s="12" t="str">
        <f>VLOOKUP(D151,Dicionario!$A$2:$B$505,2,FALSE)</f>
        <v>INV_TIPO_FERIADO</v>
      </c>
      <c r="D151" s="12">
        <f t="shared" si="4"/>
        <v>150</v>
      </c>
      <c r="E151" s="12">
        <f t="shared" si="5"/>
        <v>1</v>
      </c>
      <c r="F151" s="12" t="str">
        <f>"INSERT INTO "&amp;$F$1&amp;"("&amp;$A$1&amp;","&amp;SUBSTITUTE($B$1,"'","''")&amp;","&amp;$D$1&amp;","&amp;$E$1&amp;") VALUES ("&amp;A151&amp;",'"&amp;B151&amp;"', (SELECT " &amp;Dicionario!$A$1&amp; " FROM "&amp;Dicionario!$D$1&amp;" WHERE "&amp;Dicionario!$B$1&amp;" = '"&amp;C151&amp;"'),"&amp;E151&amp;");"</f>
        <v>INSERT INTO ESC_DICIONARIO_ITEM(CODIGO,TEXTO,FK_DICIONARIO,FK_IDIOMA) VALUES (150,'Tipo do feriado informado inválido.', (SELECT CODIGO FROM ESC_DICIONARIO WHERE CODIGO_CHAR = 'INV_TIPO_FERIADO'),1);</v>
      </c>
      <c r="G151" s="8">
        <v>42404</v>
      </c>
      <c r="H151" s="9"/>
      <c r="I151" s="10" t="s">
        <v>1399</v>
      </c>
      <c r="J151" s="8">
        <v>42439</v>
      </c>
      <c r="K151" s="10" t="s">
        <v>1399</v>
      </c>
      <c r="P151" s="4"/>
      <c r="Q151" s="4"/>
      <c r="R151" s="4"/>
    </row>
    <row r="152" spans="1:18" ht="15" customHeight="1" x14ac:dyDescent="0.2">
      <c r="A152" s="12">
        <f t="shared" si="4"/>
        <v>151</v>
      </c>
      <c r="B152" s="12" t="s">
        <v>483</v>
      </c>
      <c r="C152" s="12" t="str">
        <f>VLOOKUP(D152,Dicionario!$A$2:$B$505,2,FALSE)</f>
        <v>TIPO_INVALIDO</v>
      </c>
      <c r="D152" s="12">
        <f t="shared" si="4"/>
        <v>151</v>
      </c>
      <c r="E152" s="12">
        <f t="shared" si="5"/>
        <v>1</v>
      </c>
      <c r="F152" s="12" t="str">
        <f>"INSERT INTO "&amp;$F$1&amp;"("&amp;$A$1&amp;","&amp;SUBSTITUTE($B$1,"'","''")&amp;","&amp;$D$1&amp;","&amp;$E$1&amp;") VALUES ("&amp;A152&amp;",'"&amp;B152&amp;"', (SELECT " &amp;Dicionario!$A$1&amp; " FROM "&amp;Dicionario!$D$1&amp;" WHERE "&amp;Dicionario!$B$1&amp;" = '"&amp;C152&amp;"'),"&amp;E152&amp;");"</f>
        <v>INSERT INTO ESC_DICIONARIO_ITEM(CODIGO,TEXTO,FK_DICIONARIO,FK_IDIOMA) VALUES (151,'Tipo inválido.', (SELECT CODIGO FROM ESC_DICIONARIO WHERE CODIGO_CHAR = 'TIPO_INVALIDO'),1);</v>
      </c>
      <c r="G152" s="8">
        <v>42404</v>
      </c>
      <c r="H152" s="9"/>
      <c r="I152" s="10" t="s">
        <v>1399</v>
      </c>
      <c r="J152" s="8">
        <v>42439</v>
      </c>
      <c r="K152" s="10" t="s">
        <v>1399</v>
      </c>
      <c r="P152" s="4"/>
      <c r="Q152" s="4"/>
      <c r="R152" s="4"/>
    </row>
    <row r="153" spans="1:18" ht="15" customHeight="1" x14ac:dyDescent="0.2">
      <c r="A153" s="12">
        <f t="shared" si="4"/>
        <v>152</v>
      </c>
      <c r="B153" s="12" t="s">
        <v>484</v>
      </c>
      <c r="C153" s="12" t="str">
        <f>VLOOKUP(D153,Dicionario!$A$2:$B$505,2,FALSE)</f>
        <v>TIPO_POSTO_NULO</v>
      </c>
      <c r="D153" s="12">
        <f t="shared" si="4"/>
        <v>152</v>
      </c>
      <c r="E153" s="12">
        <f t="shared" si="5"/>
        <v>1</v>
      </c>
      <c r="F153" s="12" t="str">
        <f>"INSERT INTO "&amp;$F$1&amp;"("&amp;$A$1&amp;","&amp;SUBSTITUTE($B$1,"'","''")&amp;","&amp;$D$1&amp;","&amp;$E$1&amp;") VALUES ("&amp;A153&amp;",'"&amp;B153&amp;"', (SELECT " &amp;Dicionario!$A$1&amp; " FROM "&amp;Dicionario!$D$1&amp;" WHERE "&amp;Dicionario!$B$1&amp;" = '"&amp;C153&amp;"'),"&amp;E153&amp;");"</f>
        <v>INSERT INTO ESC_DICIONARIO_ITEM(CODIGO,TEXTO,FK_DICIONARIO,FK_IDIOMA) VALUES (152,'Tipo posto deve ser informado.', (SELECT CODIGO FROM ESC_DICIONARIO WHERE CODIGO_CHAR = 'TIPO_POSTO_NULO'),1);</v>
      </c>
      <c r="G153" s="8">
        <v>42404</v>
      </c>
      <c r="H153" s="9"/>
      <c r="I153" s="10" t="s">
        <v>1399</v>
      </c>
      <c r="J153" s="8">
        <v>42439</v>
      </c>
      <c r="K153" s="10" t="s">
        <v>1399</v>
      </c>
      <c r="P153" s="4"/>
      <c r="Q153" s="4"/>
      <c r="R153" s="4"/>
    </row>
    <row r="154" spans="1:18" ht="15" customHeight="1" x14ac:dyDescent="0.2">
      <c r="A154" s="12">
        <f t="shared" si="4"/>
        <v>153</v>
      </c>
      <c r="B154" s="12" t="s">
        <v>485</v>
      </c>
      <c r="C154" s="12" t="str">
        <f>VLOOKUP(D154,Dicionario!$A$2:$B$505,2,FALSE)</f>
        <v>TIPO_POSTO_INVALIDO</v>
      </c>
      <c r="D154" s="12">
        <f t="shared" si="4"/>
        <v>153</v>
      </c>
      <c r="E154" s="12">
        <f t="shared" si="5"/>
        <v>1</v>
      </c>
      <c r="F154" s="12" t="str">
        <f>"INSERT INTO "&amp;$F$1&amp;"("&amp;$A$1&amp;","&amp;SUBSTITUTE($B$1,"'","''")&amp;","&amp;$D$1&amp;","&amp;$E$1&amp;") VALUES ("&amp;A154&amp;",'"&amp;B154&amp;"', (SELECT " &amp;Dicionario!$A$1&amp; " FROM "&amp;Dicionario!$D$1&amp;" WHERE "&amp;Dicionario!$B$1&amp;" = '"&amp;C154&amp;"'),"&amp;E154&amp;");"</f>
        <v>INSERT INTO ESC_DICIONARIO_ITEM(CODIGO,TEXTO,FK_DICIONARIO,FK_IDIOMA) VALUES (153,'Tipo posto inválido.', (SELECT CODIGO FROM ESC_DICIONARIO WHERE CODIGO_CHAR = 'TIPO_POSTO_INVALIDO'),1);</v>
      </c>
      <c r="G154" s="8">
        <v>42404</v>
      </c>
      <c r="H154" s="9"/>
      <c r="I154" s="10" t="s">
        <v>1399</v>
      </c>
      <c r="J154" s="8">
        <v>42439</v>
      </c>
      <c r="K154" s="10" t="s">
        <v>1399</v>
      </c>
      <c r="P154" s="4"/>
      <c r="Q154" s="4"/>
      <c r="R154" s="4"/>
    </row>
    <row r="155" spans="1:18" ht="15" customHeight="1" x14ac:dyDescent="0.2">
      <c r="A155" s="12">
        <f t="shared" si="4"/>
        <v>154</v>
      </c>
      <c r="B155" s="12" t="s">
        <v>486</v>
      </c>
      <c r="C155" s="12" t="str">
        <f>VLOOKUP(D155,Dicionario!$A$2:$B$505,2,FALSE)</f>
        <v>UNIDADE_DW_NULO</v>
      </c>
      <c r="D155" s="12">
        <f t="shared" si="4"/>
        <v>154</v>
      </c>
      <c r="E155" s="12">
        <f t="shared" si="5"/>
        <v>1</v>
      </c>
      <c r="F155" s="12" t="str">
        <f>"INSERT INTO "&amp;$F$1&amp;"("&amp;$A$1&amp;","&amp;SUBSTITUTE($B$1,"'","''")&amp;","&amp;$D$1&amp;","&amp;$E$1&amp;") VALUES ("&amp;A155&amp;",'"&amp;B155&amp;"', (SELECT " &amp;Dicionario!$A$1&amp; " FROM "&amp;Dicionario!$D$1&amp;" WHERE "&amp;Dicionario!$B$1&amp;" = '"&amp;C155&amp;"'),"&amp;E155&amp;");"</f>
        <v>INSERT INTO ESC_DICIONARIO_ITEM(CODIGO,TEXTO,FK_DICIONARIO,FK_IDIOMA) VALUES (154,'Unidade DW deve ser informada.', (SELECT CODIGO FROM ESC_DICIONARIO WHERE CODIGO_CHAR = 'UNIDADE_DW_NULO'),1);</v>
      </c>
      <c r="G155" s="8">
        <v>42404</v>
      </c>
      <c r="H155" s="9"/>
      <c r="I155" s="10" t="s">
        <v>1399</v>
      </c>
      <c r="J155" s="8">
        <v>42439</v>
      </c>
      <c r="K155" s="10" t="s">
        <v>1399</v>
      </c>
      <c r="P155" s="4"/>
      <c r="Q155" s="4"/>
      <c r="R155" s="4"/>
    </row>
    <row r="156" spans="1:18" ht="15" customHeight="1" x14ac:dyDescent="0.2">
      <c r="A156" s="12">
        <f t="shared" si="4"/>
        <v>155</v>
      </c>
      <c r="B156" s="12" t="s">
        <v>487</v>
      </c>
      <c r="C156" s="12" t="str">
        <f>VLOOKUP(D156,Dicionario!$A$2:$B$505,2,FALSE)</f>
        <v>UNIDADE_DW_INVALIDA</v>
      </c>
      <c r="D156" s="12">
        <f t="shared" si="4"/>
        <v>155</v>
      </c>
      <c r="E156" s="12">
        <f t="shared" si="5"/>
        <v>1</v>
      </c>
      <c r="F156" s="12" t="str">
        <f>"INSERT INTO "&amp;$F$1&amp;"("&amp;$A$1&amp;","&amp;SUBSTITUTE($B$1,"'","''")&amp;","&amp;$D$1&amp;","&amp;$E$1&amp;") VALUES ("&amp;A156&amp;",'"&amp;B156&amp;"', (SELECT " &amp;Dicionario!$A$1&amp; " FROM "&amp;Dicionario!$D$1&amp;" WHERE "&amp;Dicionario!$B$1&amp;" = '"&amp;C156&amp;"'),"&amp;E156&amp;");"</f>
        <v>INSERT INTO ESC_DICIONARIO_ITEM(CODIGO,TEXTO,FK_DICIONARIO,FK_IDIOMA) VALUES (155,'Unidade DW inválida.', (SELECT CODIGO FROM ESC_DICIONARIO WHERE CODIGO_CHAR = 'UNIDADE_DW_INVALIDA'),1);</v>
      </c>
      <c r="G156" s="8">
        <v>42404</v>
      </c>
      <c r="H156" s="9"/>
      <c r="I156" s="10" t="s">
        <v>1399</v>
      </c>
      <c r="J156" s="8">
        <v>42439</v>
      </c>
      <c r="K156" s="10" t="s">
        <v>1399</v>
      </c>
      <c r="P156" s="4"/>
      <c r="Q156" s="4"/>
      <c r="R156" s="4"/>
    </row>
    <row r="157" spans="1:18" ht="15" customHeight="1" x14ac:dyDescent="0.2">
      <c r="A157" s="12">
        <f t="shared" si="4"/>
        <v>156</v>
      </c>
      <c r="B157" s="12" t="s">
        <v>488</v>
      </c>
      <c r="C157" s="12" t="str">
        <f>VLOOKUP(D157,Dicionario!$A$2:$B$505,2,FALSE)</f>
        <v>INV_UNIDADE</v>
      </c>
      <c r="D157" s="12">
        <f t="shared" si="4"/>
        <v>156</v>
      </c>
      <c r="E157" s="12">
        <f t="shared" si="5"/>
        <v>1</v>
      </c>
      <c r="F157" s="12" t="str">
        <f>"INSERT INTO "&amp;$F$1&amp;"("&amp;$A$1&amp;","&amp;SUBSTITUTE($B$1,"'","''")&amp;","&amp;$D$1&amp;","&amp;$E$1&amp;") VALUES ("&amp;A157&amp;",'"&amp;B157&amp;"', (SELECT " &amp;Dicionario!$A$1&amp; " FROM "&amp;Dicionario!$D$1&amp;" WHERE "&amp;Dicionario!$B$1&amp;" = '"&amp;C157&amp;"'),"&amp;E157&amp;");"</f>
        <v>INSERT INTO ESC_DICIONARIO_ITEM(CODIGO,TEXTO,FK_DICIONARIO,FK_IDIOMA) VALUES (156,'Unidade informada inválida.', (SELECT CODIGO FROM ESC_DICIONARIO WHERE CODIGO_CHAR = 'INV_UNIDADE'),1);</v>
      </c>
      <c r="G157" s="8">
        <v>42404</v>
      </c>
      <c r="H157" s="9"/>
      <c r="I157" s="10" t="s">
        <v>1399</v>
      </c>
      <c r="J157" s="8">
        <v>42439</v>
      </c>
      <c r="K157" s="10" t="s">
        <v>1399</v>
      </c>
      <c r="P157" s="4"/>
      <c r="Q157" s="4"/>
      <c r="R157" s="4"/>
    </row>
    <row r="158" spans="1:18" ht="15" customHeight="1" x14ac:dyDescent="0.2">
      <c r="A158" s="12">
        <f t="shared" si="4"/>
        <v>157</v>
      </c>
      <c r="B158" s="12" t="s">
        <v>489</v>
      </c>
      <c r="C158" s="12" t="str">
        <f>VLOOKUP(D158,Dicionario!$A$2:$B$505,2,FALSE)</f>
        <v>UNIDADE_INVALIDA</v>
      </c>
      <c r="D158" s="12">
        <f t="shared" si="4"/>
        <v>157</v>
      </c>
      <c r="E158" s="12">
        <f t="shared" si="5"/>
        <v>1</v>
      </c>
      <c r="F158" s="12" t="str">
        <f>"INSERT INTO "&amp;$F$1&amp;"("&amp;$A$1&amp;","&amp;SUBSTITUTE($B$1,"'","''")&amp;","&amp;$D$1&amp;","&amp;$E$1&amp;") VALUES ("&amp;A158&amp;",'"&amp;B158&amp;"', (SELECT " &amp;Dicionario!$A$1&amp; " FROM "&amp;Dicionario!$D$1&amp;" WHERE "&amp;Dicionario!$B$1&amp;" = '"&amp;C158&amp;"'),"&amp;E158&amp;");"</f>
        <v>INSERT INTO ESC_DICIONARIO_ITEM(CODIGO,TEXTO,FK_DICIONARIO,FK_IDIOMA) VALUES (157,'Unidade inválida.', (SELECT CODIGO FROM ESC_DICIONARIO WHERE CODIGO_CHAR = 'UNIDADE_INVALIDA'),1);</v>
      </c>
      <c r="G158" s="8">
        <v>42404</v>
      </c>
      <c r="H158" s="9"/>
      <c r="I158" s="10" t="s">
        <v>1399</v>
      </c>
      <c r="J158" s="8">
        <v>42439</v>
      </c>
      <c r="K158" s="10" t="s">
        <v>1399</v>
      </c>
      <c r="P158" s="4"/>
      <c r="Q158" s="4"/>
      <c r="R158" s="4"/>
    </row>
    <row r="159" spans="1:18" ht="15" customHeight="1" x14ac:dyDescent="0.2">
      <c r="A159" s="12">
        <f t="shared" si="4"/>
        <v>158</v>
      </c>
      <c r="B159" s="12" t="s">
        <v>490</v>
      </c>
      <c r="C159" s="12" t="str">
        <f>VLOOKUP(D159,Dicionario!$A$2:$B$505,2,FALSE)</f>
        <v>USUARIO_NULO</v>
      </c>
      <c r="D159" s="12">
        <f t="shared" si="4"/>
        <v>158</v>
      </c>
      <c r="E159" s="12">
        <f t="shared" si="5"/>
        <v>1</v>
      </c>
      <c r="F159" s="12" t="str">
        <f>"INSERT INTO "&amp;$F$1&amp;"("&amp;$A$1&amp;","&amp;SUBSTITUTE($B$1,"'","''")&amp;","&amp;$D$1&amp;","&amp;$E$1&amp;") VALUES ("&amp;A159&amp;",'"&amp;B159&amp;"', (SELECT " &amp;Dicionario!$A$1&amp; " FROM "&amp;Dicionario!$D$1&amp;" WHERE "&amp;Dicionario!$B$1&amp;" = '"&amp;C159&amp;"'),"&amp;E159&amp;");"</f>
        <v>INSERT INTO ESC_DICIONARIO_ITEM(CODIGO,TEXTO,FK_DICIONARIO,FK_IDIOMA) VALUES (158,'Usuário deve ser informado.', (SELECT CODIGO FROM ESC_DICIONARIO WHERE CODIGO_CHAR = 'USUARIO_NULO'),1);</v>
      </c>
      <c r="G159" s="8">
        <v>42404</v>
      </c>
      <c r="H159" s="9"/>
      <c r="I159" s="10" t="s">
        <v>1399</v>
      </c>
      <c r="J159" s="8">
        <v>42439</v>
      </c>
      <c r="K159" s="10" t="s">
        <v>1399</v>
      </c>
      <c r="P159" s="4"/>
      <c r="Q159" s="4"/>
      <c r="R159" s="4"/>
    </row>
    <row r="160" spans="1:18" ht="15" customHeight="1" x14ac:dyDescent="0.2">
      <c r="A160" s="12">
        <f t="shared" si="4"/>
        <v>159</v>
      </c>
      <c r="B160" s="12" t="s">
        <v>491</v>
      </c>
      <c r="C160" s="12" t="str">
        <f>VLOOKUP(D160,Dicionario!$A$2:$B$505,2,FALSE)</f>
        <v>VALOR_NULO</v>
      </c>
      <c r="D160" s="12">
        <f t="shared" si="4"/>
        <v>159</v>
      </c>
      <c r="E160" s="12">
        <f t="shared" si="5"/>
        <v>1</v>
      </c>
      <c r="F160" s="12" t="str">
        <f>"INSERT INTO "&amp;$F$1&amp;"("&amp;$A$1&amp;","&amp;SUBSTITUTE($B$1,"'","''")&amp;","&amp;$D$1&amp;","&amp;$E$1&amp;") VALUES ("&amp;A160&amp;",'"&amp;B160&amp;"', (SELECT " &amp;Dicionario!$A$1&amp; " FROM "&amp;Dicionario!$D$1&amp;" WHERE "&amp;Dicionario!$B$1&amp;" = '"&amp;C160&amp;"'),"&amp;E160&amp;");"</f>
        <v>INSERT INTO ESC_DICIONARIO_ITEM(CODIGO,TEXTO,FK_DICIONARIO,FK_IDIOMA) VALUES (159,'Valor deve ser informado.', (SELECT CODIGO FROM ESC_DICIONARIO WHERE CODIGO_CHAR = 'VALOR_NULO'),1);</v>
      </c>
      <c r="G160" s="8">
        <v>42404</v>
      </c>
      <c r="H160" s="9"/>
      <c r="I160" s="10" t="s">
        <v>1399</v>
      </c>
      <c r="J160" s="8">
        <v>42439</v>
      </c>
      <c r="K160" s="10" t="s">
        <v>1399</v>
      </c>
      <c r="P160" s="4"/>
      <c r="Q160" s="4"/>
      <c r="R160" s="4"/>
    </row>
    <row r="161" spans="1:18" ht="15" customHeight="1" x14ac:dyDescent="0.2">
      <c r="A161" s="12">
        <f t="shared" si="4"/>
        <v>160</v>
      </c>
      <c r="B161" s="12" t="s">
        <v>492</v>
      </c>
      <c r="C161" s="12" t="str">
        <f>VLOOKUP(D161,Dicionario!$A$2:$B$505,2,FALSE)</f>
        <v>ESCALA_NULO</v>
      </c>
      <c r="D161" s="12">
        <f t="shared" si="4"/>
        <v>160</v>
      </c>
      <c r="E161" s="12">
        <f t="shared" si="5"/>
        <v>1</v>
      </c>
      <c r="F161" s="12" t="str">
        <f>"INSERT INTO "&amp;$F$1&amp;"("&amp;$A$1&amp;","&amp;SUBSTITUTE($B$1,"'","''")&amp;","&amp;$D$1&amp;","&amp;$E$1&amp;") VALUES ("&amp;A161&amp;",'"&amp;B161&amp;"', (SELECT " &amp;Dicionario!$A$1&amp; " FROM "&amp;Dicionario!$D$1&amp;" WHERE "&amp;Dicionario!$B$1&amp;" = '"&amp;C161&amp;"'),"&amp;E161&amp;");"</f>
        <v>INSERT INTO ESC_DICIONARIO_ITEM(CODIGO,TEXTO,FK_DICIONARIO,FK_IDIOMA) VALUES (160,'Escala deve ser informada.', (SELECT CODIGO FROM ESC_DICIONARIO WHERE CODIGO_CHAR = 'ESCALA_NULO'),1);</v>
      </c>
      <c r="G161" s="8">
        <v>42404</v>
      </c>
      <c r="H161" s="9"/>
      <c r="I161" s="10" t="s">
        <v>1399</v>
      </c>
      <c r="J161" s="8">
        <v>42439</v>
      </c>
      <c r="K161" s="10" t="s">
        <v>1399</v>
      </c>
      <c r="P161" s="4"/>
      <c r="Q161" s="4"/>
      <c r="R161" s="4"/>
    </row>
    <row r="162" spans="1:18" ht="15" customHeight="1" x14ac:dyDescent="0.2">
      <c r="A162" s="12">
        <f t="shared" si="4"/>
        <v>161</v>
      </c>
      <c r="B162" s="12" t="s">
        <v>493</v>
      </c>
      <c r="C162" s="12" t="str">
        <f>VLOOKUP(D162,Dicionario!$A$2:$B$505,2,FALSE)</f>
        <v>SESSION_NULO</v>
      </c>
      <c r="D162" s="12">
        <f t="shared" si="4"/>
        <v>161</v>
      </c>
      <c r="E162" s="12">
        <f t="shared" si="5"/>
        <v>1</v>
      </c>
      <c r="F162" s="12" t="str">
        <f>"INSERT INTO "&amp;$F$1&amp;"("&amp;$A$1&amp;","&amp;SUBSTITUTE($B$1,"'","''")&amp;","&amp;$D$1&amp;","&amp;$E$1&amp;") VALUES ("&amp;A162&amp;",'"&amp;B162&amp;"', (SELECT " &amp;Dicionario!$A$1&amp; " FROM "&amp;Dicionario!$D$1&amp;" WHERE "&amp;Dicionario!$B$1&amp;" = '"&amp;C162&amp;"'),"&amp;E162&amp;");"</f>
        <v>INSERT INTO ESC_DICIONARIO_ITEM(CODIGO,TEXTO,FK_DICIONARIO,FK_IDIOMA) VALUES (161,'Session ID deve ser informada.', (SELECT CODIGO FROM ESC_DICIONARIO WHERE CODIGO_CHAR = 'SESSION_NULO'),1);</v>
      </c>
      <c r="G162" s="8">
        <v>42404</v>
      </c>
      <c r="H162" s="9"/>
      <c r="I162" s="10" t="s">
        <v>1399</v>
      </c>
      <c r="J162" s="8">
        <v>42439</v>
      </c>
      <c r="K162" s="10" t="s">
        <v>1399</v>
      </c>
      <c r="P162" s="4"/>
      <c r="Q162" s="4"/>
      <c r="R162" s="4"/>
    </row>
    <row r="163" spans="1:18" ht="15" customHeight="1" x14ac:dyDescent="0.2">
      <c r="A163" s="12">
        <f t="shared" si="4"/>
        <v>162</v>
      </c>
      <c r="B163" s="12" t="s">
        <v>494</v>
      </c>
      <c r="C163" s="12" t="str">
        <f>VLOOKUP(D163,Dicionario!$A$2:$B$505,2,FALSE)</f>
        <v>UTILIZADO_ALOCACAO</v>
      </c>
      <c r="D163" s="12">
        <f t="shared" si="4"/>
        <v>162</v>
      </c>
      <c r="E163" s="12">
        <f t="shared" si="5"/>
        <v>1</v>
      </c>
      <c r="F163" s="12" t="str">
        <f>"INSERT INTO "&amp;$F$1&amp;"("&amp;$A$1&amp;","&amp;SUBSTITUTE($B$1,"'","''")&amp;","&amp;$D$1&amp;","&amp;$E$1&amp;") VALUES ("&amp;A163&amp;",'"&amp;B163&amp;"', (SELECT " &amp;Dicionario!$A$1&amp; " FROM "&amp;Dicionario!$D$1&amp;" WHERE "&amp;Dicionario!$B$1&amp;" = '"&amp;C163&amp;"'),"&amp;E163&amp;");"</f>
        <v>INSERT INTO ESC_DICIONARIO_ITEM(CODIGO,TEXTO,FK_DICIONARIO,FK_IDIOMA) VALUES (162,'Utilizado para alocação pelo algoritmo deve ser informado.', (SELECT CODIGO FROM ESC_DICIONARIO WHERE CODIGO_CHAR = 'UTILIZADO_ALOCACAO'),1);</v>
      </c>
      <c r="G163" s="8">
        <v>42404</v>
      </c>
      <c r="H163" s="9"/>
      <c r="I163" s="10" t="s">
        <v>1399</v>
      </c>
      <c r="J163" s="8">
        <v>42439</v>
      </c>
      <c r="K163" s="10" t="s">
        <v>1399</v>
      </c>
      <c r="P163" s="4"/>
      <c r="Q163" s="4"/>
      <c r="R163" s="4"/>
    </row>
    <row r="164" spans="1:18" ht="15" customHeight="1" x14ac:dyDescent="0.2">
      <c r="A164" s="12">
        <f t="shared" si="4"/>
        <v>163</v>
      </c>
      <c r="B164" s="12" t="s">
        <v>495</v>
      </c>
      <c r="C164" s="12" t="str">
        <f>VLOOKUP(D164,Dicionario!$A$2:$B$505,2,FALSE)</f>
        <v>PERFIL_ATIVO_S_N</v>
      </c>
      <c r="D164" s="12">
        <f t="shared" si="4"/>
        <v>163</v>
      </c>
      <c r="E164" s="12">
        <f t="shared" si="5"/>
        <v>1</v>
      </c>
      <c r="F164" s="12" t="str">
        <f>"INSERT INTO "&amp;$F$1&amp;"("&amp;$A$1&amp;","&amp;SUBSTITUTE($B$1,"'","''")&amp;","&amp;$D$1&amp;","&amp;$E$1&amp;") VALUES ("&amp;A164&amp;",'"&amp;B164&amp;"', (SELECT " &amp;Dicionario!$A$1&amp; " FROM "&amp;Dicionario!$D$1&amp;" WHERE "&amp;Dicionario!$B$1&amp;" = '"&amp;C164&amp;"'),"&amp;E164&amp;");"</f>
        <v>INSERT INTO ESC_DICIONARIO_ITEM(CODIGO,TEXTO,FK_DICIONARIO,FK_IDIOMA) VALUES (163,'Valor para campo "ATIVO" deve ser S ou N.', (SELECT CODIGO FROM ESC_DICIONARIO WHERE CODIGO_CHAR = 'PERFIL_ATIVO_S_N'),1);</v>
      </c>
      <c r="G164" s="8">
        <v>42404</v>
      </c>
      <c r="H164" s="9"/>
      <c r="I164" s="10" t="s">
        <v>1399</v>
      </c>
      <c r="J164" s="8">
        <v>42439</v>
      </c>
      <c r="K164" s="10" t="s">
        <v>1399</v>
      </c>
      <c r="P164" s="4"/>
      <c r="Q164" s="4"/>
      <c r="R164" s="4"/>
    </row>
    <row r="165" spans="1:18" ht="15" customHeight="1" x14ac:dyDescent="0.2">
      <c r="A165" s="12">
        <f t="shared" si="4"/>
        <v>164</v>
      </c>
      <c r="B165" s="12" t="s">
        <v>1422</v>
      </c>
      <c r="C165" s="12" t="str">
        <f>VLOOKUP(D165,Dicionario!$A$2:$B$505,2,FALSE)</f>
        <v>CARGA_SEMANAL_VALIDA_TRAB_MAX_E_DESCANSO</v>
      </c>
      <c r="D165" s="12">
        <f t="shared" si="4"/>
        <v>164</v>
      </c>
      <c r="E165" s="12">
        <f t="shared" si="5"/>
        <v>1</v>
      </c>
      <c r="F165" s="12" t="str">
        <f>"INSERT INTO "&amp;$F$1&amp;"("&amp;$A$1&amp;","&amp;SUBSTITUTE($B$1,"'","''")&amp;","&amp;$D$1&amp;","&amp;$E$1&amp;") VALUES ("&amp;A165&amp;",'"&amp;B165&amp;"', (SELECT " &amp;Dicionario!$A$1&amp; " FROM "&amp;Dicionario!$D$1&amp;" WHERE "&amp;Dicionario!$B$1&amp;" = '"&amp;C165&amp;"'),"&amp;E165&amp;");"</f>
        <v>INSERT INTO ESC_DICIONARIO_ITEM(CODIGO,TEXTO,FK_DICIONARIO,FK_IDIOMA) VALUES (164,'A carga horária semanal não pode ser cumprida para o colaborador @1.', (SELECT CODIGO FROM ESC_DICIONARIO WHERE CODIGO_CHAR = 'CARGA_SEMANAL_VALIDA_TRAB_MAX_E_DESCANSO'),1);</v>
      </c>
      <c r="G165" s="8">
        <v>42433</v>
      </c>
      <c r="H165" s="9"/>
      <c r="I165" s="8">
        <v>42433</v>
      </c>
      <c r="J165" s="8">
        <v>42439</v>
      </c>
      <c r="K165" s="10" t="s">
        <v>1399</v>
      </c>
      <c r="P165" s="4"/>
      <c r="Q165" s="4"/>
      <c r="R165" s="4"/>
    </row>
    <row r="166" spans="1:18" ht="15" customHeight="1" x14ac:dyDescent="0.2">
      <c r="A166" s="12">
        <f t="shared" si="4"/>
        <v>165</v>
      </c>
      <c r="B166" s="12" t="s">
        <v>496</v>
      </c>
      <c r="C166" s="12" t="str">
        <f>VLOOKUP(D166,Dicionario!$A$2:$B$505,2,FALSE)</f>
        <v>CARGA_SEMANAL_VALIDA_QTD_MIN_TRABALHO</v>
      </c>
      <c r="D166" s="12">
        <f t="shared" si="4"/>
        <v>165</v>
      </c>
      <c r="E166" s="12">
        <f t="shared" si="5"/>
        <v>1</v>
      </c>
      <c r="F166" s="12" t="str">
        <f>"INSERT INTO "&amp;$F$1&amp;"("&amp;$A$1&amp;","&amp;SUBSTITUTE($B$1,"'","''")&amp;","&amp;$D$1&amp;","&amp;$E$1&amp;") VALUES ("&amp;A166&amp;",'"&amp;B166&amp;"', (SELECT " &amp;Dicionario!$A$1&amp; " FROM "&amp;Dicionario!$D$1&amp;" WHERE "&amp;Dicionario!$B$1&amp;" = '"&amp;C166&amp;"'),"&amp;E166&amp;");"</f>
        <v>INSERT INTO ESC_DICIONARIO_ITEM(CODIGO,TEXTO,FK_DICIONARIO,FK_IDIOMA) VALUES (165,'A carga horária semanal não pode ser cumprida com os valores informados no trabalho mínimo diário.', (SELECT CODIGO FROM ESC_DICIONARIO WHERE CODIGO_CHAR = 'CARGA_SEMANAL_VALIDA_QTD_MIN_TRABALHO'),1);</v>
      </c>
      <c r="G166" s="8">
        <v>42404</v>
      </c>
      <c r="H166" s="9"/>
      <c r="I166" s="10" t="s">
        <v>1399</v>
      </c>
      <c r="J166" s="8">
        <v>42439</v>
      </c>
      <c r="K166" s="10" t="s">
        <v>1399</v>
      </c>
      <c r="P166" s="4"/>
      <c r="Q166" s="4"/>
      <c r="R166" s="4"/>
    </row>
    <row r="167" spans="1:18" ht="15" customHeight="1" x14ac:dyDescent="0.2">
      <c r="A167" s="12">
        <f t="shared" si="4"/>
        <v>166</v>
      </c>
      <c r="B167" s="12" t="s">
        <v>497</v>
      </c>
      <c r="C167" s="12" t="str">
        <f>VLOOKUP(D167,Dicionario!$A$2:$B$505,2,FALSE)</f>
        <v>DATA_DEMISSAO_INVALIDA</v>
      </c>
      <c r="D167" s="12">
        <f t="shared" si="4"/>
        <v>166</v>
      </c>
      <c r="E167" s="12">
        <f t="shared" si="5"/>
        <v>1</v>
      </c>
      <c r="F167" s="12" t="str">
        <f>"INSERT INTO "&amp;$F$1&amp;"("&amp;$A$1&amp;","&amp;SUBSTITUTE($B$1,"'","''")&amp;","&amp;$D$1&amp;","&amp;$E$1&amp;") VALUES ("&amp;A167&amp;",'"&amp;B167&amp;"', (SELECT " &amp;Dicionario!$A$1&amp; " FROM "&amp;Dicionario!$D$1&amp;" WHERE "&amp;Dicionario!$B$1&amp;" = '"&amp;C167&amp;"'),"&amp;E167&amp;");"</f>
        <v>INSERT INTO ESC_DICIONARIO_ITEM(CODIGO,TEXTO,FK_DICIONARIO,FK_IDIOMA) VALUES (166,'A data de demissão do colaborador deve ser maior o dia de hoje.', (SELECT CODIGO FROM ESC_DICIONARIO WHERE CODIGO_CHAR = 'DATA_DEMISSAO_INVALIDA'),1);</v>
      </c>
      <c r="G167" s="8">
        <v>42404</v>
      </c>
      <c r="H167" s="9"/>
      <c r="I167" s="10" t="s">
        <v>1399</v>
      </c>
      <c r="J167" s="8">
        <v>42439</v>
      </c>
      <c r="K167" s="10" t="s">
        <v>1399</v>
      </c>
      <c r="P167" s="4"/>
      <c r="Q167" s="4"/>
      <c r="R167" s="4"/>
    </row>
    <row r="168" spans="1:18" ht="15" customHeight="1" x14ac:dyDescent="0.2">
      <c r="A168" s="12">
        <f t="shared" si="4"/>
        <v>167</v>
      </c>
      <c r="B168" s="12" t="s">
        <v>498</v>
      </c>
      <c r="C168" s="12" t="str">
        <f>VLOOKUP(D168,Dicionario!$A$2:$B$505,2,FALSE)</f>
        <v>INV_DATA_INFORMADA</v>
      </c>
      <c r="D168" s="12">
        <f t="shared" si="4"/>
        <v>167</v>
      </c>
      <c r="E168" s="12">
        <f t="shared" si="5"/>
        <v>1</v>
      </c>
      <c r="F168" s="12" t="str">
        <f>"INSERT INTO "&amp;$F$1&amp;"("&amp;$A$1&amp;","&amp;SUBSTITUTE($B$1,"'","''")&amp;","&amp;$D$1&amp;","&amp;$E$1&amp;") VALUES ("&amp;A168&amp;",'"&amp;B168&amp;"', (SELECT " &amp;Dicionario!$A$1&amp; " FROM "&amp;Dicionario!$D$1&amp;" WHERE "&amp;Dicionario!$B$1&amp;" = '"&amp;C168&amp;"'),"&amp;E168&amp;");"</f>
        <v>INSERT INTO ESC_DICIONARIO_ITEM(CODIGO,TEXTO,FK_DICIONARIO,FK_IDIOMA) VALUES (167,'A data informada não corresponde ao ano de  @1', (SELECT CODIGO FROM ESC_DICIONARIO WHERE CODIGO_CHAR = 'INV_DATA_INFORMADA'),1);</v>
      </c>
      <c r="G168" s="8">
        <v>42404</v>
      </c>
      <c r="H168" s="9"/>
      <c r="I168" s="10" t="s">
        <v>1399</v>
      </c>
      <c r="J168" s="8">
        <v>42439</v>
      </c>
      <c r="K168" s="10" t="s">
        <v>1399</v>
      </c>
      <c r="P168" s="4"/>
      <c r="Q168" s="4"/>
      <c r="R168" s="4"/>
    </row>
    <row r="169" spans="1:18" ht="15" customHeight="1" x14ac:dyDescent="0.2">
      <c r="A169" s="12">
        <f t="shared" si="4"/>
        <v>168</v>
      </c>
      <c r="B169" s="12" t="s">
        <v>499</v>
      </c>
      <c r="C169" s="12" t="str">
        <f>VLOOKUP(D169,Dicionario!$A$2:$B$505,2,FALSE)</f>
        <v>IND_FOLGA_MEIO_TURNO_NULO</v>
      </c>
      <c r="D169" s="12">
        <f t="shared" si="4"/>
        <v>168</v>
      </c>
      <c r="E169" s="12">
        <f t="shared" si="5"/>
        <v>1</v>
      </c>
      <c r="F169" s="12" t="str">
        <f>"INSERT INTO "&amp;$F$1&amp;"("&amp;$A$1&amp;","&amp;SUBSTITUTE($B$1,"'","''")&amp;","&amp;$D$1&amp;","&amp;$E$1&amp;") VALUES ("&amp;A169&amp;",'"&amp;B169&amp;"', (SELECT " &amp;Dicionario!$A$1&amp; " FROM "&amp;Dicionario!$D$1&amp;" WHERE "&amp;Dicionario!$B$1&amp;" = '"&amp;C169&amp;"'),"&amp;E169&amp;");"</f>
        <v>INSERT INTO ESC_DICIONARIO_ITEM(CODIGO,TEXTO,FK_DICIONARIO,FK_IDIOMA) VALUES (168,'A indicação de folga de meio turno deve ser informada.', (SELECT CODIGO FROM ESC_DICIONARIO WHERE CODIGO_CHAR = 'IND_FOLGA_MEIO_TURNO_NULO'),1);</v>
      </c>
      <c r="G169" s="8">
        <v>42404</v>
      </c>
      <c r="H169" s="9"/>
      <c r="I169" s="10" t="s">
        <v>1399</v>
      </c>
      <c r="J169" s="8">
        <v>42439</v>
      </c>
      <c r="K169" s="10" t="s">
        <v>1399</v>
      </c>
      <c r="P169" s="4"/>
      <c r="Q169" s="4"/>
      <c r="R169" s="4"/>
    </row>
    <row r="170" spans="1:18" ht="15" customHeight="1" x14ac:dyDescent="0.2">
      <c r="A170" s="12">
        <f t="shared" si="4"/>
        <v>169</v>
      </c>
      <c r="B170" s="12" t="s">
        <v>500</v>
      </c>
      <c r="C170" s="12" t="str">
        <f>VLOOKUP(D170,Dicionario!$A$2:$B$505,2,FALSE)</f>
        <v>QUANTIDADE_MAIOR_IGUAL_ZERO</v>
      </c>
      <c r="D170" s="12">
        <f t="shared" si="4"/>
        <v>169</v>
      </c>
      <c r="E170" s="12">
        <f t="shared" si="5"/>
        <v>1</v>
      </c>
      <c r="F170" s="12" t="str">
        <f>"INSERT INTO "&amp;$F$1&amp;"("&amp;$A$1&amp;","&amp;SUBSTITUTE($B$1,"'","''")&amp;","&amp;$D$1&amp;","&amp;$E$1&amp;") VALUES ("&amp;A170&amp;",'"&amp;B170&amp;"', (SELECT " &amp;Dicionario!$A$1&amp; " FROM "&amp;Dicionario!$D$1&amp;" WHERE "&amp;Dicionario!$B$1&amp;" = '"&amp;C170&amp;"'),"&amp;E170&amp;");"</f>
        <v>INSERT INTO ESC_DICIONARIO_ITEM(CODIGO,TEXTO,FK_DICIONARIO,FK_IDIOMA) VALUES (169,'A quantidade informada deve ser maior ou igual a 0.', (SELECT CODIGO FROM ESC_DICIONARIO WHERE CODIGO_CHAR = 'QUANTIDADE_MAIOR_IGUAL_ZERO'),1);</v>
      </c>
      <c r="G170" s="8">
        <v>42404</v>
      </c>
      <c r="H170" s="9"/>
      <c r="I170" s="10" t="s">
        <v>1399</v>
      </c>
      <c r="J170" s="8">
        <v>42439</v>
      </c>
      <c r="K170" s="10" t="s">
        <v>1399</v>
      </c>
      <c r="P170" s="4"/>
      <c r="Q170" s="4"/>
      <c r="R170" s="4"/>
    </row>
    <row r="171" spans="1:18" ht="15" customHeight="1" x14ac:dyDescent="0.2">
      <c r="A171" s="12">
        <f t="shared" si="4"/>
        <v>170</v>
      </c>
      <c r="B171" s="12" t="s">
        <v>501</v>
      </c>
      <c r="C171" s="12" t="str">
        <f>VLOOKUP(D171,Dicionario!$A$2:$B$505,2,FALSE)</f>
        <v>TROCA_COLABORADOR_DIFERENTE_INVALIDA</v>
      </c>
      <c r="D171" s="12">
        <f t="shared" si="4"/>
        <v>170</v>
      </c>
      <c r="E171" s="12">
        <f t="shared" si="5"/>
        <v>1</v>
      </c>
      <c r="F171" s="12" t="str">
        <f>"INSERT INTO "&amp;$F$1&amp;"("&amp;$A$1&amp;","&amp;SUBSTITUTE($B$1,"'","''")&amp;","&amp;$D$1&amp;","&amp;$E$1&amp;") VALUES ("&amp;A171&amp;",'"&amp;B171&amp;"', (SELECT " &amp;Dicionario!$A$1&amp; " FROM "&amp;Dicionario!$D$1&amp;" WHERE "&amp;Dicionario!$B$1&amp;" = '"&amp;C171&amp;"'),"&amp;E171&amp;");"</f>
        <v>INSERT INTO ESC_DICIONARIO_ITEM(CODIGO,TEXTO,FK_DICIONARIO,FK_IDIOMA) VALUES (170,'A troca de horários entre colaboradores diferentes só pode ocorrer quando a data prevista e a cumprir forem iguais.', (SELECT CODIGO FROM ESC_DICIONARIO WHERE CODIGO_CHAR = 'TROCA_COLABORADOR_DIFERENTE_INVALIDA'),1);</v>
      </c>
      <c r="G171" s="8">
        <v>42404</v>
      </c>
      <c r="H171" s="9"/>
      <c r="I171" s="10" t="s">
        <v>1399</v>
      </c>
      <c r="J171" s="8">
        <v>42439</v>
      </c>
      <c r="K171" s="10" t="s">
        <v>1399</v>
      </c>
      <c r="P171" s="4"/>
      <c r="Q171" s="4"/>
      <c r="R171" s="4"/>
    </row>
    <row r="172" spans="1:18" ht="15" customHeight="1" x14ac:dyDescent="0.2">
      <c r="A172" s="12">
        <f t="shared" si="4"/>
        <v>171</v>
      </c>
      <c r="B172" s="12" t="s">
        <v>502</v>
      </c>
      <c r="C172" s="12" t="str">
        <f>VLOOKUP(D172,Dicionario!$A$2:$B$505,2,FALSE)</f>
        <v>ALTERACAO_HORARIO_NULO</v>
      </c>
      <c r="D172" s="12">
        <f t="shared" si="4"/>
        <v>171</v>
      </c>
      <c r="E172" s="12">
        <f t="shared" si="5"/>
        <v>1</v>
      </c>
      <c r="F172" s="12" t="str">
        <f>"INSERT INTO "&amp;$F$1&amp;"("&amp;$A$1&amp;","&amp;SUBSTITUTE($B$1,"'","''")&amp;","&amp;$D$1&amp;","&amp;$E$1&amp;") VALUES ("&amp;A172&amp;",'"&amp;B172&amp;"', (SELECT " &amp;Dicionario!$A$1&amp; " FROM "&amp;Dicionario!$D$1&amp;" WHERE "&amp;Dicionario!$B$1&amp;" = '"&amp;C172&amp;"'),"&amp;E172&amp;");"</f>
        <v>INSERT INTO ESC_DICIONARIO_ITEM(CODIGO,TEXTO,FK_DICIONARIO,FK_IDIOMA) VALUES (171,'Alteração de horário deve ser informado.', (SELECT CODIGO FROM ESC_DICIONARIO WHERE CODIGO_CHAR = 'ALTERACAO_HORARIO_NULO'),1);</v>
      </c>
      <c r="G172" s="8">
        <v>42404</v>
      </c>
      <c r="H172" s="9"/>
      <c r="I172" s="10" t="s">
        <v>1399</v>
      </c>
      <c r="J172" s="8">
        <v>42439</v>
      </c>
      <c r="K172" s="10" t="s">
        <v>1399</v>
      </c>
      <c r="P172" s="4"/>
      <c r="Q172" s="4"/>
      <c r="R172" s="4"/>
    </row>
    <row r="173" spans="1:18" ht="15" customHeight="1" x14ac:dyDescent="0.2">
      <c r="A173" s="12">
        <f t="shared" si="4"/>
        <v>172</v>
      </c>
      <c r="B173" s="12" t="s">
        <v>503</v>
      </c>
      <c r="C173" s="12" t="str">
        <f>VLOOKUP(D173,Dicionario!$A$2:$B$505,2,FALSE)</f>
        <v>ALTERACAO_HORARIO_INVALIDO</v>
      </c>
      <c r="D173" s="12">
        <f t="shared" si="4"/>
        <v>172</v>
      </c>
      <c r="E173" s="12">
        <f t="shared" si="5"/>
        <v>1</v>
      </c>
      <c r="F173" s="12" t="str">
        <f>"INSERT INTO "&amp;$F$1&amp;"("&amp;$A$1&amp;","&amp;SUBSTITUTE($B$1,"'","''")&amp;","&amp;$D$1&amp;","&amp;$E$1&amp;") VALUES ("&amp;A173&amp;",'"&amp;B173&amp;"', (SELECT " &amp;Dicionario!$A$1&amp; " FROM "&amp;Dicionario!$D$1&amp;" WHERE "&amp;Dicionario!$B$1&amp;" = '"&amp;C173&amp;"'),"&amp;E173&amp;");"</f>
        <v>INSERT INTO ESC_DICIONARIO_ITEM(CODIGO,TEXTO,FK_DICIONARIO,FK_IDIOMA) VALUES (172,'Alteração de horário inválida.', (SELECT CODIGO FROM ESC_DICIONARIO WHERE CODIGO_CHAR = 'ALTERACAO_HORARIO_INVALIDO'),1);</v>
      </c>
      <c r="G173" s="8">
        <v>42404</v>
      </c>
      <c r="H173" s="9"/>
      <c r="I173" s="10" t="s">
        <v>1399</v>
      </c>
      <c r="J173" s="8">
        <v>42439</v>
      </c>
      <c r="K173" s="10" t="s">
        <v>1399</v>
      </c>
      <c r="P173" s="4"/>
      <c r="Q173" s="4"/>
      <c r="R173" s="4"/>
    </row>
    <row r="174" spans="1:18" ht="15" customHeight="1" x14ac:dyDescent="0.2">
      <c r="A174" s="12">
        <f t="shared" si="4"/>
        <v>173</v>
      </c>
      <c r="B174" s="12" t="s">
        <v>504</v>
      </c>
      <c r="C174" s="12" t="str">
        <f>VLOOKUP(D174,Dicionario!$A$2:$B$505,2,FALSE)</f>
        <v>ATIVO_NULO</v>
      </c>
      <c r="D174" s="12">
        <f t="shared" si="4"/>
        <v>173</v>
      </c>
      <c r="E174" s="12">
        <f t="shared" si="5"/>
        <v>1</v>
      </c>
      <c r="F174" s="12" t="str">
        <f>"INSERT INTO "&amp;$F$1&amp;"("&amp;$A$1&amp;","&amp;SUBSTITUTE($B$1,"'","''")&amp;","&amp;$D$1&amp;","&amp;$E$1&amp;") VALUES ("&amp;A174&amp;",'"&amp;B174&amp;"', (SELECT " &amp;Dicionario!$A$1&amp; " FROM "&amp;Dicionario!$D$1&amp;" WHERE "&amp;Dicionario!$B$1&amp;" = '"&amp;C174&amp;"'),"&amp;E174&amp;");"</f>
        <v>INSERT INTO ESC_DICIONARIO_ITEM(CODIGO,TEXTO,FK_DICIONARIO,FK_IDIOMA) VALUES (173,'Ativo deve ser informado.', (SELECT CODIGO FROM ESC_DICIONARIO WHERE CODIGO_CHAR = 'ATIVO_NULO'),1);</v>
      </c>
      <c r="G174" s="8">
        <v>42404</v>
      </c>
      <c r="H174" s="9"/>
      <c r="I174" s="10" t="s">
        <v>1399</v>
      </c>
      <c r="J174" s="8">
        <v>42439</v>
      </c>
      <c r="K174" s="10" t="s">
        <v>1399</v>
      </c>
      <c r="P174" s="4"/>
      <c r="Q174" s="4"/>
      <c r="R174" s="4"/>
    </row>
    <row r="175" spans="1:18" ht="15" customHeight="1" x14ac:dyDescent="0.2">
      <c r="A175" s="12">
        <f t="shared" si="4"/>
        <v>174</v>
      </c>
      <c r="B175" s="12" t="s">
        <v>505</v>
      </c>
      <c r="C175" s="12" t="str">
        <f>VLOOKUP(D175,Dicionario!$A$2:$B$505,2,FALSE)</f>
        <v>AUSENCIA_INVALIDA</v>
      </c>
      <c r="D175" s="12">
        <f t="shared" si="4"/>
        <v>174</v>
      </c>
      <c r="E175" s="12">
        <f t="shared" si="5"/>
        <v>1</v>
      </c>
      <c r="F175" s="12" t="str">
        <f>"INSERT INTO "&amp;$F$1&amp;"("&amp;$A$1&amp;","&amp;SUBSTITUTE($B$1,"'","''")&amp;","&amp;$D$1&amp;","&amp;$E$1&amp;") VALUES ("&amp;A175&amp;",'"&amp;B175&amp;"', (SELECT " &amp;Dicionario!$A$1&amp; " FROM "&amp;Dicionario!$D$1&amp;" WHERE "&amp;Dicionario!$B$1&amp;" = '"&amp;C175&amp;"'),"&amp;E175&amp;");"</f>
        <v>INSERT INTO ESC_DICIONARIO_ITEM(CODIGO,TEXTO,FK_DICIONARIO,FK_IDIOMA) VALUES (174,'Ausência inválida.', (SELECT CODIGO FROM ESC_DICIONARIO WHERE CODIGO_CHAR = 'AUSENCIA_INVALIDA'),1);</v>
      </c>
      <c r="G175" s="8">
        <v>42404</v>
      </c>
      <c r="H175" s="9"/>
      <c r="I175" s="10" t="s">
        <v>1399</v>
      </c>
      <c r="J175" s="8">
        <v>42439</v>
      </c>
      <c r="K175" s="10" t="s">
        <v>1399</v>
      </c>
      <c r="P175" s="4"/>
      <c r="Q175" s="4"/>
      <c r="R175" s="4"/>
    </row>
    <row r="176" spans="1:18" ht="15" customHeight="1" x14ac:dyDescent="0.2">
      <c r="A176" s="12">
        <f t="shared" si="4"/>
        <v>175</v>
      </c>
      <c r="B176" s="12" t="s">
        <v>506</v>
      </c>
      <c r="C176" s="12" t="str">
        <f>VLOOKUP(D176,Dicionario!$A$2:$B$505,2,FALSE)</f>
        <v>AVISO_NULO</v>
      </c>
      <c r="D176" s="12">
        <f t="shared" si="4"/>
        <v>175</v>
      </c>
      <c r="E176" s="12">
        <f t="shared" si="5"/>
        <v>1</v>
      </c>
      <c r="F176" s="12" t="str">
        <f>"INSERT INTO "&amp;$F$1&amp;"("&amp;$A$1&amp;","&amp;SUBSTITUTE($B$1,"'","''")&amp;","&amp;$D$1&amp;","&amp;$E$1&amp;") VALUES ("&amp;A176&amp;",'"&amp;B176&amp;"', (SELECT " &amp;Dicionario!$A$1&amp; " FROM "&amp;Dicionario!$D$1&amp;" WHERE "&amp;Dicionario!$B$1&amp;" = '"&amp;C176&amp;"'),"&amp;E176&amp;");"</f>
        <v>INSERT INTO ESC_DICIONARIO_ITEM(CODIGO,TEXTO,FK_DICIONARIO,FK_IDIOMA) VALUES (175,'Aviso deve ser informado.', (SELECT CODIGO FROM ESC_DICIONARIO WHERE CODIGO_CHAR = 'AVISO_NULO'),1);</v>
      </c>
      <c r="G176" s="8">
        <v>42404</v>
      </c>
      <c r="H176" s="9"/>
      <c r="I176" s="10" t="s">
        <v>1399</v>
      </c>
      <c r="J176" s="8">
        <v>42439</v>
      </c>
      <c r="K176" s="10" t="s">
        <v>1399</v>
      </c>
      <c r="P176" s="4"/>
      <c r="Q176" s="4"/>
      <c r="R176" s="4"/>
    </row>
    <row r="177" spans="1:18" ht="15" customHeight="1" x14ac:dyDescent="0.2">
      <c r="A177" s="12">
        <f t="shared" si="4"/>
        <v>176</v>
      </c>
      <c r="B177" s="12" t="s">
        <v>507</v>
      </c>
      <c r="C177" s="12" t="str">
        <f>VLOOKUP(D177,Dicionario!$A$2:$B$505,2,FALSE)</f>
        <v>AVISO_INVALIDO</v>
      </c>
      <c r="D177" s="12">
        <f t="shared" si="4"/>
        <v>176</v>
      </c>
      <c r="E177" s="12">
        <f t="shared" si="5"/>
        <v>1</v>
      </c>
      <c r="F177" s="12" t="str">
        <f>"INSERT INTO "&amp;$F$1&amp;"("&amp;$A$1&amp;","&amp;SUBSTITUTE($B$1,"'","''")&amp;","&amp;$D$1&amp;","&amp;$E$1&amp;") VALUES ("&amp;A177&amp;",'"&amp;B177&amp;"', (SELECT " &amp;Dicionario!$A$1&amp; " FROM "&amp;Dicionario!$D$1&amp;" WHERE "&amp;Dicionario!$B$1&amp;" = '"&amp;C177&amp;"'),"&amp;E177&amp;");"</f>
        <v>INSERT INTO ESC_DICIONARIO_ITEM(CODIGO,TEXTO,FK_DICIONARIO,FK_IDIOMA) VALUES (176,'Aviso inválido.', (SELECT CODIGO FROM ESC_DICIONARIO WHERE CODIGO_CHAR = 'AVISO_INVALIDO'),1);</v>
      </c>
      <c r="G177" s="8">
        <v>42404</v>
      </c>
      <c r="H177" s="9"/>
      <c r="I177" s="10" t="s">
        <v>1399</v>
      </c>
      <c r="J177" s="8">
        <v>42439</v>
      </c>
      <c r="K177" s="10" t="s">
        <v>1399</v>
      </c>
      <c r="P177" s="4"/>
      <c r="Q177" s="4"/>
      <c r="R177" s="4"/>
    </row>
    <row r="178" spans="1:18" ht="15" customHeight="1" x14ac:dyDescent="0.2">
      <c r="A178" s="12">
        <f t="shared" si="4"/>
        <v>177</v>
      </c>
      <c r="B178" s="12" t="s">
        <v>508</v>
      </c>
      <c r="C178" s="12" t="str">
        <f>VLOOKUP(D178,Dicionario!$A$2:$B$505,2,FALSE)</f>
        <v>BILHETE_IDENTIDADE_NULO</v>
      </c>
      <c r="D178" s="12">
        <f t="shared" si="4"/>
        <v>177</v>
      </c>
      <c r="E178" s="12">
        <f t="shared" si="5"/>
        <v>1</v>
      </c>
      <c r="F178" s="12" t="str">
        <f>"INSERT INTO "&amp;$F$1&amp;"("&amp;$A$1&amp;","&amp;SUBSTITUTE($B$1,"'","''")&amp;","&amp;$D$1&amp;","&amp;$E$1&amp;") VALUES ("&amp;A178&amp;",'"&amp;B178&amp;"', (SELECT " &amp;Dicionario!$A$1&amp; " FROM "&amp;Dicionario!$D$1&amp;" WHERE "&amp;Dicionario!$B$1&amp;" = '"&amp;C178&amp;"'),"&amp;E178&amp;");"</f>
        <v>INSERT INTO ESC_DICIONARIO_ITEM(CODIGO,TEXTO,FK_DICIONARIO,FK_IDIOMA) VALUES (177,'Bilhete de identidade deve ser informado.', (SELECT CODIGO FROM ESC_DICIONARIO WHERE CODIGO_CHAR = 'BILHETE_IDENTIDADE_NULO'),1);</v>
      </c>
      <c r="G178" s="8">
        <v>42404</v>
      </c>
      <c r="H178" s="9"/>
      <c r="I178" s="10" t="s">
        <v>1399</v>
      </c>
      <c r="J178" s="8">
        <v>42439</v>
      </c>
      <c r="K178" s="10" t="s">
        <v>1399</v>
      </c>
      <c r="P178" s="4"/>
      <c r="Q178" s="4"/>
      <c r="R178" s="4"/>
    </row>
    <row r="179" spans="1:18" ht="15" customHeight="1" x14ac:dyDescent="0.2">
      <c r="A179" s="12">
        <f t="shared" si="4"/>
        <v>178</v>
      </c>
      <c r="B179" s="12" t="s">
        <v>509</v>
      </c>
      <c r="C179" s="12" t="str">
        <f>VLOOKUP(D179,Dicionario!$A$2:$B$505,2,FALSE)</f>
        <v>BILHETE_IDENTIDADE_DUPLICADO</v>
      </c>
      <c r="D179" s="12">
        <f t="shared" si="4"/>
        <v>178</v>
      </c>
      <c r="E179" s="12">
        <f t="shared" si="5"/>
        <v>1</v>
      </c>
      <c r="F179" s="12" t="str">
        <f>"INSERT INTO "&amp;$F$1&amp;"("&amp;$A$1&amp;","&amp;SUBSTITUTE($B$1,"'","''")&amp;","&amp;$D$1&amp;","&amp;$E$1&amp;") VALUES ("&amp;A179&amp;",'"&amp;B179&amp;"', (SELECT " &amp;Dicionario!$A$1&amp; " FROM "&amp;Dicionario!$D$1&amp;" WHERE "&amp;Dicionario!$B$1&amp;" = '"&amp;C179&amp;"'),"&amp;E179&amp;");"</f>
        <v>INSERT INTO ESC_DICIONARIO_ITEM(CODIGO,TEXTO,FK_DICIONARIO,FK_IDIOMA) VALUES (178,'Bilhete identidade duplicado.', (SELECT CODIGO FROM ESC_DICIONARIO WHERE CODIGO_CHAR = 'BILHETE_IDENTIDADE_DUPLICADO'),1);</v>
      </c>
      <c r="G179" s="8">
        <v>42404</v>
      </c>
      <c r="H179" s="9"/>
      <c r="I179" s="10" t="s">
        <v>1399</v>
      </c>
      <c r="J179" s="8">
        <v>42439</v>
      </c>
      <c r="K179" s="10" t="s">
        <v>1399</v>
      </c>
      <c r="P179" s="4"/>
      <c r="Q179" s="4"/>
      <c r="R179" s="4"/>
    </row>
    <row r="180" spans="1:18" ht="15" customHeight="1" x14ac:dyDescent="0.2">
      <c r="A180" s="12">
        <f t="shared" si="4"/>
        <v>179</v>
      </c>
      <c r="B180" s="12" t="s">
        <v>510</v>
      </c>
      <c r="C180" s="12" t="str">
        <f>VLOOKUP(D180,Dicionario!$A$2:$B$505,2,FALSE)</f>
        <v>CARGA_HORARIA_ANTES_INTERVALDO_INVALIDA</v>
      </c>
      <c r="D180" s="12">
        <f t="shared" si="4"/>
        <v>179</v>
      </c>
      <c r="E180" s="12">
        <f t="shared" si="5"/>
        <v>1</v>
      </c>
      <c r="F180" s="12" t="str">
        <f>"INSERT INTO "&amp;$F$1&amp;"("&amp;$A$1&amp;","&amp;SUBSTITUTE($B$1,"'","''")&amp;","&amp;$D$1&amp;","&amp;$E$1&amp;") VALUES ("&amp;A180&amp;",'"&amp;B180&amp;"', (SELECT " &amp;Dicionario!$A$1&amp; " FROM "&amp;Dicionario!$D$1&amp;" WHERE "&amp;Dicionario!$B$1&amp;" = '"&amp;C180&amp;"'),"&amp;E180&amp;");"</f>
        <v>INSERT INTO ESC_DICIONARIO_ITEM(CODIGO,TEXTO,FK_DICIONARIO,FK_IDIOMA) VALUES (179,'Carga horária antes do intervalo não está de acordo com o contrato de trabalho do colaborador . @1', (SELECT CODIGO FROM ESC_DICIONARIO WHERE CODIGO_CHAR = 'CARGA_HORARIA_ANTES_INTERVALDO_INVALIDA'),1);</v>
      </c>
      <c r="G180" s="8">
        <v>42404</v>
      </c>
      <c r="H180" s="9"/>
      <c r="I180" s="10" t="s">
        <v>1399</v>
      </c>
      <c r="J180" s="8">
        <v>42439</v>
      </c>
      <c r="K180" s="10" t="s">
        <v>1399</v>
      </c>
      <c r="P180" s="4"/>
      <c r="Q180" s="4"/>
      <c r="R180" s="4"/>
    </row>
    <row r="181" spans="1:18" ht="15" customHeight="1" x14ac:dyDescent="0.2">
      <c r="A181" s="12">
        <f t="shared" si="4"/>
        <v>180</v>
      </c>
      <c r="B181" s="12" t="s">
        <v>778</v>
      </c>
      <c r="C181" s="12" t="str">
        <f>VLOOKUP(D181,Dicionario!$A$2:$B$505,2,FALSE)</f>
        <v>CARGA_NAO_ACORDO_CONTRATO</v>
      </c>
      <c r="D181" s="12">
        <f t="shared" si="4"/>
        <v>180</v>
      </c>
      <c r="E181" s="12">
        <f t="shared" si="5"/>
        <v>1</v>
      </c>
      <c r="F181" s="12" t="str">
        <f>"INSERT INTO "&amp;$F$1&amp;"("&amp;$A$1&amp;","&amp;SUBSTITUTE($B$1,"'","''")&amp;","&amp;$D$1&amp;","&amp;$E$1&amp;") VALUES ("&amp;A181&amp;",'"&amp;B181&amp;"', (SELECT " &amp;Dicionario!$A$1&amp; " FROM "&amp;Dicionario!$D$1&amp;" WHERE "&amp;Dicionario!$B$1&amp;" = '"&amp;C181&amp;"'),"&amp;E181&amp;");"</f>
        <v>INSERT INTO ESC_DICIONARIO_ITEM(CODIGO,TEXTO,FK_DICIONARIO,FK_IDIOMA) VALUES (180,'Carga horária do dia não está de acordo com o contrato de trabalho do colaborador @1 na data @2', (SELECT CODIGO FROM ESC_DICIONARIO WHERE CODIGO_CHAR = 'CARGA_NAO_ACORDO_CONTRATO'),1);</v>
      </c>
      <c r="G181" s="8">
        <v>42404</v>
      </c>
      <c r="H181" s="9"/>
      <c r="I181" s="10" t="s">
        <v>1399</v>
      </c>
      <c r="J181" s="8">
        <v>42439</v>
      </c>
      <c r="K181" s="10" t="s">
        <v>1399</v>
      </c>
      <c r="P181" s="4"/>
      <c r="Q181" s="4"/>
      <c r="R181" s="4"/>
    </row>
    <row r="182" spans="1:18" ht="15" customHeight="1" x14ac:dyDescent="0.2">
      <c r="A182" s="12">
        <f t="shared" si="4"/>
        <v>181</v>
      </c>
      <c r="B182" s="12" t="s">
        <v>511</v>
      </c>
      <c r="C182" s="12" t="str">
        <f>VLOOKUP(D182,Dicionario!$A$2:$B$505,2,FALSE)</f>
        <v>CARGA_HORARIO_SEMANAL_NULO</v>
      </c>
      <c r="D182" s="12">
        <f t="shared" si="4"/>
        <v>181</v>
      </c>
      <c r="E182" s="12">
        <f t="shared" si="5"/>
        <v>1</v>
      </c>
      <c r="F182" s="12" t="str">
        <f>"INSERT INTO "&amp;$F$1&amp;"("&amp;$A$1&amp;","&amp;SUBSTITUTE($B$1,"'","''")&amp;","&amp;$D$1&amp;","&amp;$E$1&amp;") VALUES ("&amp;A182&amp;",'"&amp;B182&amp;"', (SELECT " &amp;Dicionario!$A$1&amp; " FROM "&amp;Dicionario!$D$1&amp;" WHERE "&amp;Dicionario!$B$1&amp;" = '"&amp;C182&amp;"'),"&amp;E182&amp;");"</f>
        <v>INSERT INTO ESC_DICIONARIO_ITEM(CODIGO,TEXTO,FK_DICIONARIO,FK_IDIOMA) VALUES (181,'Carga horaria semanal a ser cumprida deve ser informada.', (SELECT CODIGO FROM ESC_DICIONARIO WHERE CODIGO_CHAR = 'CARGA_HORARIO_SEMANAL_NULO'),1);</v>
      </c>
      <c r="G182" s="8">
        <v>42404</v>
      </c>
      <c r="H182" s="9"/>
      <c r="I182" s="10" t="s">
        <v>1399</v>
      </c>
      <c r="J182" s="8">
        <v>42439</v>
      </c>
      <c r="K182" s="10" t="s">
        <v>1399</v>
      </c>
      <c r="P182" s="4"/>
      <c r="Q182" s="4"/>
      <c r="R182" s="4"/>
    </row>
    <row r="183" spans="1:18" ht="15" customHeight="1" x14ac:dyDescent="0.2">
      <c r="A183" s="12">
        <f t="shared" si="4"/>
        <v>182</v>
      </c>
      <c r="B183" s="12" t="s">
        <v>512</v>
      </c>
      <c r="C183" s="12" t="str">
        <f>VLOOKUP(D183,Dicionario!$A$2:$B$505,2,FALSE)</f>
        <v>CARGA_HORARIA_SEMANAL_NULO</v>
      </c>
      <c r="D183" s="12">
        <f t="shared" si="4"/>
        <v>182</v>
      </c>
      <c r="E183" s="12">
        <f t="shared" si="5"/>
        <v>1</v>
      </c>
      <c r="F183" s="12" t="str">
        <f>"INSERT INTO "&amp;$F$1&amp;"("&amp;$A$1&amp;","&amp;SUBSTITUTE($B$1,"'","''")&amp;","&amp;$D$1&amp;","&amp;$E$1&amp;") VALUES ("&amp;A183&amp;",'"&amp;B183&amp;"', (SELECT " &amp;Dicionario!$A$1&amp; " FROM "&amp;Dicionario!$D$1&amp;" WHERE "&amp;Dicionario!$B$1&amp;" = '"&amp;C183&amp;"'),"&amp;E183&amp;");"</f>
        <v>INSERT INTO ESC_DICIONARIO_ITEM(CODIGO,TEXTO,FK_DICIONARIO,FK_IDIOMA) VALUES (182,'Carga horária semanal deve ser informada.', (SELECT CODIGO FROM ESC_DICIONARIO WHERE CODIGO_CHAR = 'CARGA_HORARIA_SEMANAL_NULO'),1);</v>
      </c>
      <c r="G183" s="8">
        <v>42404</v>
      </c>
      <c r="H183" s="9"/>
      <c r="I183" s="10" t="s">
        <v>1399</v>
      </c>
      <c r="J183" s="8">
        <v>42439</v>
      </c>
      <c r="K183" s="10" t="s">
        <v>1399</v>
      </c>
      <c r="P183" s="4"/>
      <c r="Q183" s="4"/>
      <c r="R183" s="4"/>
    </row>
    <row r="184" spans="1:18" ht="15" customHeight="1" x14ac:dyDescent="0.2">
      <c r="A184" s="12">
        <f t="shared" si="4"/>
        <v>183</v>
      </c>
      <c r="B184" s="12" t="s">
        <v>513</v>
      </c>
      <c r="C184" s="12" t="str">
        <f>VLOOKUP(D184,Dicionario!$A$2:$B$505,2,FALSE)</f>
        <v>CARGO_NULO</v>
      </c>
      <c r="D184" s="12">
        <f t="shared" si="4"/>
        <v>183</v>
      </c>
      <c r="E184" s="12">
        <f t="shared" si="5"/>
        <v>1</v>
      </c>
      <c r="F184" s="12" t="str">
        <f>"INSERT INTO "&amp;$F$1&amp;"("&amp;$A$1&amp;","&amp;SUBSTITUTE($B$1,"'","''")&amp;","&amp;$D$1&amp;","&amp;$E$1&amp;") VALUES ("&amp;A184&amp;",'"&amp;B184&amp;"', (SELECT " &amp;Dicionario!$A$1&amp; " FROM "&amp;Dicionario!$D$1&amp;" WHERE "&amp;Dicionario!$B$1&amp;" = '"&amp;C184&amp;"'),"&amp;E184&amp;");"</f>
        <v>INSERT INTO ESC_DICIONARIO_ITEM(CODIGO,TEXTO,FK_DICIONARIO,FK_IDIOMA) VALUES (183,'Cargo deve ser informado.', (SELECT CODIGO FROM ESC_DICIONARIO WHERE CODIGO_CHAR = 'CARGO_NULO'),1);</v>
      </c>
      <c r="G184" s="8">
        <v>42404</v>
      </c>
      <c r="H184" s="9"/>
      <c r="I184" s="10" t="s">
        <v>1399</v>
      </c>
      <c r="J184" s="8">
        <v>42439</v>
      </c>
      <c r="K184" s="10" t="s">
        <v>1399</v>
      </c>
      <c r="P184" s="4"/>
      <c r="Q184" s="4"/>
      <c r="R184" s="4"/>
    </row>
    <row r="185" spans="1:18" ht="15" customHeight="1" x14ac:dyDescent="0.2">
      <c r="A185" s="12">
        <f t="shared" si="4"/>
        <v>184</v>
      </c>
      <c r="B185" s="12" t="s">
        <v>514</v>
      </c>
      <c r="C185" s="12" t="str">
        <f>VLOOKUP(D185,Dicionario!$A$2:$B$505,2,FALSE)</f>
        <v>CARGO_INVALIDO</v>
      </c>
      <c r="D185" s="12">
        <f t="shared" si="4"/>
        <v>184</v>
      </c>
      <c r="E185" s="12">
        <f t="shared" si="5"/>
        <v>1</v>
      </c>
      <c r="F185" s="12" t="str">
        <f>"INSERT INTO "&amp;$F$1&amp;"("&amp;$A$1&amp;","&amp;SUBSTITUTE($B$1,"'","''")&amp;","&amp;$D$1&amp;","&amp;$E$1&amp;") VALUES ("&amp;A185&amp;",'"&amp;B185&amp;"', (SELECT " &amp;Dicionario!$A$1&amp; " FROM "&amp;Dicionario!$D$1&amp;" WHERE "&amp;Dicionario!$B$1&amp;" = '"&amp;C185&amp;"'),"&amp;E185&amp;");"</f>
        <v>INSERT INTO ESC_DICIONARIO_ITEM(CODIGO,TEXTO,FK_DICIONARIO,FK_IDIOMA) VALUES (184,'Cargo inválido.', (SELECT CODIGO FROM ESC_DICIONARIO WHERE CODIGO_CHAR = 'CARGO_INVALIDO'),1);</v>
      </c>
      <c r="G185" s="8">
        <v>42404</v>
      </c>
      <c r="H185" s="9"/>
      <c r="I185" s="10" t="s">
        <v>1399</v>
      </c>
      <c r="J185" s="8">
        <v>42439</v>
      </c>
      <c r="K185" s="10" t="s">
        <v>1399</v>
      </c>
      <c r="P185" s="4"/>
      <c r="Q185" s="4"/>
      <c r="R185" s="4"/>
    </row>
    <row r="186" spans="1:18" ht="15" customHeight="1" x14ac:dyDescent="0.2">
      <c r="A186" s="12">
        <f t="shared" si="4"/>
        <v>185</v>
      </c>
      <c r="B186" s="12" t="s">
        <v>515</v>
      </c>
      <c r="C186" s="12" t="str">
        <f>VLOOKUP(D186,Dicionario!$A$2:$B$505,2,FALSE)</f>
        <v>HASH_NULO</v>
      </c>
      <c r="D186" s="12">
        <f t="shared" si="4"/>
        <v>185</v>
      </c>
      <c r="E186" s="12">
        <f t="shared" si="5"/>
        <v>1</v>
      </c>
      <c r="F186" s="12" t="str">
        <f>"INSERT INTO "&amp;$F$1&amp;"("&amp;$A$1&amp;","&amp;SUBSTITUTE($B$1,"'","''")&amp;","&amp;$D$1&amp;","&amp;$E$1&amp;") VALUES ("&amp;A186&amp;",'"&amp;B186&amp;"', (SELECT " &amp;Dicionario!$A$1&amp; " FROM "&amp;Dicionario!$D$1&amp;" WHERE "&amp;Dicionario!$B$1&amp;" = '"&amp;C186&amp;"'),"&amp;E186&amp;");"</f>
        <v>INSERT INTO ESC_DICIONARIO_ITEM(CODIGO,TEXTO,FK_DICIONARIO,FK_IDIOMA) VALUES (185,'Chave hash deve ser informada.', (SELECT CODIGO FROM ESC_DICIONARIO WHERE CODIGO_CHAR = 'HASH_NULO'),1);</v>
      </c>
      <c r="G186" s="8">
        <v>42404</v>
      </c>
      <c r="H186" s="9"/>
      <c r="I186" s="10" t="s">
        <v>1399</v>
      </c>
      <c r="J186" s="8">
        <v>42439</v>
      </c>
      <c r="K186" s="10" t="s">
        <v>1399</v>
      </c>
      <c r="P186" s="4"/>
      <c r="Q186" s="4"/>
      <c r="R186" s="4"/>
    </row>
    <row r="187" spans="1:18" ht="15" customHeight="1" x14ac:dyDescent="0.2">
      <c r="A187" s="12">
        <f t="shared" si="4"/>
        <v>186</v>
      </c>
      <c r="B187" s="12" t="s">
        <v>516</v>
      </c>
      <c r="C187" s="12" t="str">
        <f>VLOOKUP(D187,Dicionario!$A$2:$B$505,2,FALSE)</f>
        <v>CICLO_INVALIDO</v>
      </c>
      <c r="D187" s="12">
        <f t="shared" si="4"/>
        <v>186</v>
      </c>
      <c r="E187" s="12">
        <f t="shared" si="5"/>
        <v>1</v>
      </c>
      <c r="F187" s="12" t="str">
        <f>"INSERT INTO "&amp;$F$1&amp;"("&amp;$A$1&amp;","&amp;SUBSTITUTE($B$1,"'","''")&amp;","&amp;$D$1&amp;","&amp;$E$1&amp;") VALUES ("&amp;A187&amp;",'"&amp;B187&amp;"', (SELECT " &amp;Dicionario!$A$1&amp; " FROM "&amp;Dicionario!$D$1&amp;" WHERE "&amp;Dicionario!$B$1&amp;" = '"&amp;C187&amp;"'),"&amp;E187&amp;");"</f>
        <v>INSERT INTO ESC_DICIONARIO_ITEM(CODIGO,TEXTO,FK_DICIONARIO,FK_IDIOMA) VALUES (186,'Ciclo de horário inválido.', (SELECT CODIGO FROM ESC_DICIONARIO WHERE CODIGO_CHAR = 'CICLO_INVALIDO'),1);</v>
      </c>
      <c r="G187" s="8">
        <v>42404</v>
      </c>
      <c r="H187" s="9"/>
      <c r="I187" s="10" t="s">
        <v>1399</v>
      </c>
      <c r="J187" s="8">
        <v>42439</v>
      </c>
      <c r="K187" s="10" t="s">
        <v>1399</v>
      </c>
      <c r="P187" s="4"/>
      <c r="Q187" s="4"/>
      <c r="R187" s="4"/>
    </row>
    <row r="188" spans="1:18" ht="15" customHeight="1" x14ac:dyDescent="0.2">
      <c r="A188" s="12">
        <f t="shared" si="4"/>
        <v>187</v>
      </c>
      <c r="B188" s="12" t="s">
        <v>517</v>
      </c>
      <c r="C188" s="12" t="str">
        <f>VLOOKUP(D188,Dicionario!$A$2:$B$505,2,FALSE)</f>
        <v>CLUBE_NULO</v>
      </c>
      <c r="D188" s="12">
        <f t="shared" si="4"/>
        <v>187</v>
      </c>
      <c r="E188" s="12">
        <f t="shared" si="5"/>
        <v>1</v>
      </c>
      <c r="F188" s="12" t="str">
        <f>"INSERT INTO "&amp;$F$1&amp;"("&amp;$A$1&amp;","&amp;SUBSTITUTE($B$1,"'","''")&amp;","&amp;$D$1&amp;","&amp;$E$1&amp;") VALUES ("&amp;A188&amp;",'"&amp;B188&amp;"', (SELECT " &amp;Dicionario!$A$1&amp; " FROM "&amp;Dicionario!$D$1&amp;" WHERE "&amp;Dicionario!$B$1&amp;" = '"&amp;C188&amp;"'),"&amp;E188&amp;");"</f>
        <v>INSERT INTO ESC_DICIONARIO_ITEM(CODIGO,TEXTO,FK_DICIONARIO,FK_IDIOMA) VALUES (187,'Clube deve ser informado.', (SELECT CODIGO FROM ESC_DICIONARIO WHERE CODIGO_CHAR = 'CLUBE_NULO'),1);</v>
      </c>
      <c r="G188" s="8">
        <v>42404</v>
      </c>
      <c r="H188" s="9"/>
      <c r="I188" s="10" t="s">
        <v>1399</v>
      </c>
      <c r="J188" s="8">
        <v>42439</v>
      </c>
      <c r="K188" s="10" t="s">
        <v>1399</v>
      </c>
      <c r="P188" s="4"/>
      <c r="Q188" s="4"/>
      <c r="R188" s="4"/>
    </row>
    <row r="189" spans="1:18" ht="15" customHeight="1" x14ac:dyDescent="0.2">
      <c r="A189" s="12">
        <f t="shared" si="4"/>
        <v>188</v>
      </c>
      <c r="B189" s="12" t="s">
        <v>518</v>
      </c>
      <c r="C189" s="12" t="str">
        <f>VLOOKUP(D189,Dicionario!$A$2:$B$505,2,FALSE)</f>
        <v>CLUBE_INVALIDO</v>
      </c>
      <c r="D189" s="12">
        <f t="shared" si="4"/>
        <v>188</v>
      </c>
      <c r="E189" s="12">
        <f t="shared" si="5"/>
        <v>1</v>
      </c>
      <c r="F189" s="12" t="str">
        <f>"INSERT INTO "&amp;$F$1&amp;"("&amp;$A$1&amp;","&amp;SUBSTITUTE($B$1,"'","''")&amp;","&amp;$D$1&amp;","&amp;$E$1&amp;") VALUES ("&amp;A189&amp;",'"&amp;B189&amp;"', (SELECT " &amp;Dicionario!$A$1&amp; " FROM "&amp;Dicionario!$D$1&amp;" WHERE "&amp;Dicionario!$B$1&amp;" = '"&amp;C189&amp;"'),"&amp;E189&amp;");"</f>
        <v>INSERT INTO ESC_DICIONARIO_ITEM(CODIGO,TEXTO,FK_DICIONARIO,FK_IDIOMA) VALUES (188,'Clube inválido.', (SELECT CODIGO FROM ESC_DICIONARIO WHERE CODIGO_CHAR = 'CLUBE_INVALIDO'),1);</v>
      </c>
      <c r="G189" s="8">
        <v>42404</v>
      </c>
      <c r="H189" s="9"/>
      <c r="I189" s="10" t="s">
        <v>1399</v>
      </c>
      <c r="J189" s="8">
        <v>42439</v>
      </c>
      <c r="K189" s="10" t="s">
        <v>1399</v>
      </c>
      <c r="P189" s="4"/>
      <c r="Q189" s="4"/>
      <c r="R189" s="4"/>
    </row>
    <row r="190" spans="1:18" ht="15" customHeight="1" x14ac:dyDescent="0.2">
      <c r="A190" s="12">
        <f t="shared" si="4"/>
        <v>189</v>
      </c>
      <c r="B190" s="12" t="s">
        <v>519</v>
      </c>
      <c r="C190" s="12" t="str">
        <f>VLOOKUP(D190,Dicionario!$A$2:$B$505,2,FALSE)</f>
        <v>LOG_ID_ERRO</v>
      </c>
      <c r="D190" s="12">
        <f t="shared" si="4"/>
        <v>189</v>
      </c>
      <c r="E190" s="12">
        <f t="shared" si="5"/>
        <v>1</v>
      </c>
      <c r="F190" s="12" t="str">
        <f>"INSERT INTO "&amp;$F$1&amp;"("&amp;$A$1&amp;","&amp;SUBSTITUTE($B$1,"'","''")&amp;","&amp;$D$1&amp;","&amp;$E$1&amp;") VALUES ("&amp;A190&amp;",'"&amp;B190&amp;"', (SELECT " &amp;Dicionario!$A$1&amp; " FROM "&amp;Dicionario!$D$1&amp;" WHERE "&amp;Dicionario!$B$1&amp;" = '"&amp;C190&amp;"'),"&amp;E190&amp;");"</f>
        <v>INSERT INTO ESC_DICIONARIO_ITEM(CODIGO,TEXTO,FK_DICIONARIO,FK_IDIOMA) VALUES (189,'Código aberto para uso da função que gerou o log deve ser informado.', (SELECT CODIGO FROM ESC_DICIONARIO WHERE CODIGO_CHAR = 'LOG_ID_ERRO'),1);</v>
      </c>
      <c r="G190" s="8">
        <v>42404</v>
      </c>
      <c r="H190" s="9"/>
      <c r="I190" s="10" t="s">
        <v>1399</v>
      </c>
      <c r="J190" s="8">
        <v>42439</v>
      </c>
      <c r="K190" s="10" t="s">
        <v>1399</v>
      </c>
      <c r="P190" s="4"/>
      <c r="Q190" s="4"/>
      <c r="R190" s="4"/>
    </row>
    <row r="191" spans="1:18" ht="15" customHeight="1" x14ac:dyDescent="0.2">
      <c r="A191" s="12">
        <f t="shared" si="4"/>
        <v>190</v>
      </c>
      <c r="B191" s="12" t="s">
        <v>520</v>
      </c>
      <c r="C191" s="12" t="str">
        <f>VLOOKUP(D191,Dicionario!$A$2:$B$505,2,FALSE)</f>
        <v>UNIDADE_NULO</v>
      </c>
      <c r="D191" s="12">
        <f t="shared" si="4"/>
        <v>190</v>
      </c>
      <c r="E191" s="12">
        <f t="shared" si="5"/>
        <v>1</v>
      </c>
      <c r="F191" s="12" t="str">
        <f>"INSERT INTO "&amp;$F$1&amp;"("&amp;$A$1&amp;","&amp;SUBSTITUTE($B$1,"'","''")&amp;","&amp;$D$1&amp;","&amp;$E$1&amp;") VALUES ("&amp;A191&amp;",'"&amp;B191&amp;"', (SELECT " &amp;Dicionario!$A$1&amp; " FROM "&amp;Dicionario!$D$1&amp;" WHERE "&amp;Dicionario!$B$1&amp;" = '"&amp;C191&amp;"'),"&amp;E191&amp;");"</f>
        <v>INSERT INTO ESC_DICIONARIO_ITEM(CODIGO,TEXTO,FK_DICIONARIO,FK_IDIOMA) VALUES (190,'Código da unidade deve ser informado.', (SELECT CODIGO FROM ESC_DICIONARIO WHERE CODIGO_CHAR = 'UNIDADE_NULO'),1);</v>
      </c>
      <c r="G191" s="8">
        <v>42404</v>
      </c>
      <c r="H191" s="9"/>
      <c r="I191" s="10" t="s">
        <v>1399</v>
      </c>
      <c r="J191" s="8">
        <v>42439</v>
      </c>
      <c r="K191" s="10" t="s">
        <v>1399</v>
      </c>
      <c r="P191" s="4"/>
      <c r="Q191" s="4"/>
      <c r="R191" s="4"/>
    </row>
    <row r="192" spans="1:18" ht="15" customHeight="1" x14ac:dyDescent="0.2">
      <c r="A192" s="12">
        <f t="shared" si="4"/>
        <v>191</v>
      </c>
      <c r="B192" s="12" t="s">
        <v>521</v>
      </c>
      <c r="C192" s="12" t="str">
        <f>VLOOKUP(D192,Dicionario!$A$2:$B$505,2,FALSE)</f>
        <v>CODIGO_NULO</v>
      </c>
      <c r="D192" s="12">
        <f t="shared" si="4"/>
        <v>191</v>
      </c>
      <c r="E192" s="12">
        <f t="shared" si="5"/>
        <v>1</v>
      </c>
      <c r="F192" s="12" t="str">
        <f>"INSERT INTO "&amp;$F$1&amp;"("&amp;$A$1&amp;","&amp;SUBSTITUTE($B$1,"'","''")&amp;","&amp;$D$1&amp;","&amp;$E$1&amp;") VALUES ("&amp;A192&amp;",'"&amp;B192&amp;"', (SELECT " &amp;Dicionario!$A$1&amp; " FROM "&amp;Dicionario!$D$1&amp;" WHERE "&amp;Dicionario!$B$1&amp;" = '"&amp;C192&amp;"'),"&amp;E192&amp;");"</f>
        <v>INSERT INTO ESC_DICIONARIO_ITEM(CODIGO,TEXTO,FK_DICIONARIO,FK_IDIOMA) VALUES (191,'Código deve ser informado.', (SELECT CODIGO FROM ESC_DICIONARIO WHERE CODIGO_CHAR = 'CODIGO_NULO'),1);</v>
      </c>
      <c r="G192" s="8">
        <v>42404</v>
      </c>
      <c r="H192" s="9"/>
      <c r="I192" s="10" t="s">
        <v>1399</v>
      </c>
      <c r="J192" s="8">
        <v>42439</v>
      </c>
      <c r="K192" s="10" t="s">
        <v>1399</v>
      </c>
      <c r="P192" s="4"/>
      <c r="Q192" s="4"/>
      <c r="R192" s="4"/>
    </row>
    <row r="193" spans="1:18" ht="15" customHeight="1" x14ac:dyDescent="0.2">
      <c r="A193" s="12">
        <f t="shared" si="4"/>
        <v>192</v>
      </c>
      <c r="B193" s="12" t="s">
        <v>522</v>
      </c>
      <c r="C193" s="12" t="str">
        <f>VLOOKUP(D193,Dicionario!$A$2:$B$505,2,FALSE)</f>
        <v>COLABORADOR_NULO</v>
      </c>
      <c r="D193" s="12">
        <f t="shared" si="4"/>
        <v>192</v>
      </c>
      <c r="E193" s="12">
        <f t="shared" si="5"/>
        <v>1</v>
      </c>
      <c r="F193" s="12" t="str">
        <f>"INSERT INTO "&amp;$F$1&amp;"("&amp;$A$1&amp;","&amp;SUBSTITUTE($B$1,"'","''")&amp;","&amp;$D$1&amp;","&amp;$E$1&amp;") VALUES ("&amp;A193&amp;",'"&amp;B193&amp;"', (SELECT " &amp;Dicionario!$A$1&amp; " FROM "&amp;Dicionario!$D$1&amp;" WHERE "&amp;Dicionario!$B$1&amp;" = '"&amp;C193&amp;"'),"&amp;E193&amp;");"</f>
        <v>INSERT INTO ESC_DICIONARIO_ITEM(CODIGO,TEXTO,FK_DICIONARIO,FK_IDIOMA) VALUES (192,'Colaborador deve ser informado.', (SELECT CODIGO FROM ESC_DICIONARIO WHERE CODIGO_CHAR = 'COLABORADOR_NULO'),1);</v>
      </c>
      <c r="G193" s="8">
        <v>42404</v>
      </c>
      <c r="H193" s="9"/>
      <c r="I193" s="10" t="s">
        <v>1399</v>
      </c>
      <c r="J193" s="8">
        <v>42439</v>
      </c>
      <c r="K193" s="10" t="s">
        <v>1399</v>
      </c>
      <c r="P193" s="4"/>
      <c r="Q193" s="4"/>
      <c r="R193" s="4"/>
    </row>
    <row r="194" spans="1:18" ht="15" customHeight="1" x14ac:dyDescent="0.2">
      <c r="A194" s="12">
        <f t="shared" si="4"/>
        <v>193</v>
      </c>
      <c r="B194" s="12" t="s">
        <v>1423</v>
      </c>
      <c r="C194" s="12" t="str">
        <f>VLOOKUP(D194,Dicionario!$A$2:$B$505,2,FALSE)</f>
        <v>COLABORADOR_AUSENTE_DIA</v>
      </c>
      <c r="D194" s="12">
        <f t="shared" si="4"/>
        <v>193</v>
      </c>
      <c r="E194" s="12">
        <f t="shared" si="5"/>
        <v>1</v>
      </c>
      <c r="F194" s="12" t="str">
        <f>"INSERT INTO "&amp;$F$1&amp;"("&amp;$A$1&amp;","&amp;SUBSTITUTE($B$1,"'","''")&amp;","&amp;$D$1&amp;","&amp;$E$1&amp;") VALUES ("&amp;A194&amp;",'"&amp;B194&amp;"', (SELECT " &amp;Dicionario!$A$1&amp; " FROM "&amp;Dicionario!$D$1&amp;" WHERE "&amp;Dicionario!$B$1&amp;" = '"&amp;C194&amp;"'),"&amp;E194&amp;");"</f>
        <v>INSERT INTO ESC_DICIONARIO_ITEM(CODIGO,TEXTO,FK_DICIONARIO,FK_IDIOMA) VALUES (193,'O Colaborador @1 apresenta o dia @2 registado como ausência.', (SELECT CODIGO FROM ESC_DICIONARIO WHERE CODIGO_CHAR = 'COLABORADOR_AUSENTE_DIA'),1);</v>
      </c>
      <c r="G194" s="8">
        <v>42433</v>
      </c>
      <c r="H194" s="9"/>
      <c r="I194" s="8">
        <v>42433</v>
      </c>
      <c r="J194" s="8">
        <v>42439</v>
      </c>
      <c r="K194" s="10" t="s">
        <v>1399</v>
      </c>
      <c r="P194" s="4"/>
      <c r="Q194" s="4"/>
      <c r="R194" s="4"/>
    </row>
    <row r="195" spans="1:18" ht="15" customHeight="1" x14ac:dyDescent="0.2">
      <c r="A195" s="12">
        <f t="shared" ref="A195:D258" si="6">A194+1</f>
        <v>194</v>
      </c>
      <c r="B195" s="12" t="s">
        <v>523</v>
      </c>
      <c r="C195" s="12" t="str">
        <f>VLOOKUP(D195,Dicionario!$A$2:$B$505,2,FALSE)</f>
        <v>COLABORADOR_DEMITIDO</v>
      </c>
      <c r="D195" s="12">
        <f t="shared" si="6"/>
        <v>194</v>
      </c>
      <c r="E195" s="12">
        <f t="shared" si="5"/>
        <v>1</v>
      </c>
      <c r="F195" s="12" t="str">
        <f>"INSERT INTO "&amp;$F$1&amp;"("&amp;$A$1&amp;","&amp;SUBSTITUTE($B$1,"'","''")&amp;","&amp;$D$1&amp;","&amp;$E$1&amp;") VALUES ("&amp;A195&amp;",'"&amp;B195&amp;"', (SELECT " &amp;Dicionario!$A$1&amp; " FROM "&amp;Dicionario!$D$1&amp;" WHERE "&amp;Dicionario!$B$1&amp;" = '"&amp;C195&amp;"'),"&amp;E195&amp;");"</f>
        <v>INSERT INTO ESC_DICIONARIO_ITEM(CODIGO,TEXTO,FK_DICIONARIO,FK_IDIOMA) VALUES (194,'Colaborador foi demitido. Informe um colaborador válido.', (SELECT CODIGO FROM ESC_DICIONARIO WHERE CODIGO_CHAR = 'COLABORADOR_DEMITIDO'),1);</v>
      </c>
      <c r="G195" s="8">
        <v>42404</v>
      </c>
      <c r="H195" s="9"/>
      <c r="I195" s="10" t="s">
        <v>1399</v>
      </c>
      <c r="J195" s="8">
        <v>42439</v>
      </c>
      <c r="K195" s="10" t="s">
        <v>1399</v>
      </c>
      <c r="P195" s="4"/>
      <c r="Q195" s="4"/>
      <c r="R195" s="4"/>
    </row>
    <row r="196" spans="1:18" ht="15" customHeight="1" x14ac:dyDescent="0.2">
      <c r="A196" s="12">
        <f t="shared" si="6"/>
        <v>195</v>
      </c>
      <c r="B196" s="12" t="s">
        <v>524</v>
      </c>
      <c r="C196" s="12" t="str">
        <f>VLOOKUP(D196,Dicionario!$A$2:$B$505,2,FALSE)</f>
        <v>COLABORADOR_INVALIDO</v>
      </c>
      <c r="D196" s="12">
        <f t="shared" si="6"/>
        <v>195</v>
      </c>
      <c r="E196" s="12">
        <f t="shared" ref="E196:E259" si="7">$E$2</f>
        <v>1</v>
      </c>
      <c r="F196" s="12" t="str">
        <f>"INSERT INTO "&amp;$F$1&amp;"("&amp;$A$1&amp;","&amp;SUBSTITUTE($B$1,"'","''")&amp;","&amp;$D$1&amp;","&amp;$E$1&amp;") VALUES ("&amp;A196&amp;",'"&amp;B196&amp;"', (SELECT " &amp;Dicionario!$A$1&amp; " FROM "&amp;Dicionario!$D$1&amp;" WHERE "&amp;Dicionario!$B$1&amp;" = '"&amp;C196&amp;"'),"&amp;E196&amp;");"</f>
        <v>INSERT INTO ESC_DICIONARIO_ITEM(CODIGO,TEXTO,FK_DICIONARIO,FK_IDIOMA) VALUES (195,'Colaborador inválido.', (SELECT CODIGO FROM ESC_DICIONARIO WHERE CODIGO_CHAR = 'COLABORADOR_INVALIDO'),1);</v>
      </c>
      <c r="G196" s="8">
        <v>42404</v>
      </c>
      <c r="H196" s="9"/>
      <c r="I196" s="10" t="s">
        <v>1399</v>
      </c>
      <c r="J196" s="8">
        <v>42439</v>
      </c>
      <c r="K196" s="10" t="s">
        <v>1399</v>
      </c>
      <c r="P196" s="4"/>
      <c r="Q196" s="4"/>
      <c r="R196" s="4"/>
    </row>
    <row r="197" spans="1:18" ht="15" customHeight="1" x14ac:dyDescent="0.2">
      <c r="A197" s="12">
        <f t="shared" si="6"/>
        <v>196</v>
      </c>
      <c r="B197" s="12" t="s">
        <v>525</v>
      </c>
      <c r="C197" s="12" t="str">
        <f>VLOOKUP(D197,Dicionario!$A$2:$B$505,2,FALSE)</f>
        <v>COLABORADOR_JA_ESCALADO</v>
      </c>
      <c r="D197" s="12">
        <f t="shared" si="6"/>
        <v>196</v>
      </c>
      <c r="E197" s="12">
        <f t="shared" si="7"/>
        <v>1</v>
      </c>
      <c r="F197" s="12" t="str">
        <f>"INSERT INTO "&amp;$F$1&amp;"("&amp;$A$1&amp;","&amp;SUBSTITUTE($B$1,"'","''")&amp;","&amp;$D$1&amp;","&amp;$E$1&amp;") VALUES ("&amp;A197&amp;",'"&amp;B197&amp;"', (SELECT " &amp;Dicionario!$A$1&amp; " FROM "&amp;Dicionario!$D$1&amp;" WHERE "&amp;Dicionario!$B$1&amp;" = '"&amp;C197&amp;"'),"&amp;E197&amp;");"</f>
        <v>INSERT INTO ESC_DICIONARIO_ITEM(CODIGO,TEXTO,FK_DICIONARIO,FK_IDIOMA) VALUES (196,'Colaborador já esta escalado em outra escala.', (SELECT CODIGO FROM ESC_DICIONARIO WHERE CODIGO_CHAR = 'COLABORADOR_JA_ESCALADO'),1);</v>
      </c>
      <c r="G197" s="8">
        <v>42404</v>
      </c>
      <c r="H197" s="9"/>
      <c r="I197" s="10" t="s">
        <v>1399</v>
      </c>
      <c r="J197" s="8">
        <v>42439</v>
      </c>
      <c r="K197" s="10" t="s">
        <v>1399</v>
      </c>
      <c r="P197" s="4"/>
      <c r="Q197" s="4"/>
      <c r="R197" s="4"/>
    </row>
    <row r="198" spans="1:18" ht="15" customHeight="1" x14ac:dyDescent="0.2">
      <c r="A198" s="12">
        <f t="shared" si="6"/>
        <v>197</v>
      </c>
      <c r="B198" s="12" t="s">
        <v>526</v>
      </c>
      <c r="C198" s="12" t="str">
        <f>VLOOKUP(D198,Dicionario!$A$2:$B$505,2,FALSE)</f>
        <v>COLABORADOR_CARGA_HORARIA_MEDIA_INVALIDO</v>
      </c>
      <c r="D198" s="12">
        <f t="shared" si="6"/>
        <v>197</v>
      </c>
      <c r="E198" s="12">
        <f t="shared" si="7"/>
        <v>1</v>
      </c>
      <c r="F198" s="12" t="str">
        <f>"INSERT INTO "&amp;$F$1&amp;"("&amp;$A$1&amp;","&amp;SUBSTITUTE($B$1,"'","''")&amp;","&amp;$D$1&amp;","&amp;$E$1&amp;") VALUES ("&amp;A198&amp;",'"&amp;B198&amp;"', (SELECT " &amp;Dicionario!$A$1&amp; " FROM "&amp;Dicionario!$D$1&amp;" WHERE "&amp;Dicionario!$B$1&amp;" = '"&amp;C198&amp;"'),"&amp;E198&amp;");"</f>
        <v>INSERT INTO ESC_DICIONARIO_ITEM(CODIGO,TEXTO,FK_DICIONARIO,FK_IDIOMA) VALUES (197,'Colaborador não pode atingir a carga horária média dentro do período da escala. Por favor verifique o parâmetro "Adaptabilidade"', (SELECT CODIGO FROM ESC_DICIONARIO WHERE CODIGO_CHAR = 'COLABORADOR_CARGA_HORARIA_MEDIA_INVALIDO'),1);</v>
      </c>
      <c r="G198" s="8">
        <v>42404</v>
      </c>
      <c r="H198" s="9"/>
      <c r="I198" s="10" t="s">
        <v>1399</v>
      </c>
      <c r="J198" s="8">
        <v>42439</v>
      </c>
      <c r="K198" s="10" t="s">
        <v>1399</v>
      </c>
      <c r="P198" s="4"/>
      <c r="Q198" s="4"/>
      <c r="R198" s="4"/>
    </row>
    <row r="199" spans="1:18" ht="15" customHeight="1" x14ac:dyDescent="0.2">
      <c r="A199" s="12">
        <f t="shared" si="6"/>
        <v>198</v>
      </c>
      <c r="B199" s="12" t="s">
        <v>527</v>
      </c>
      <c r="C199" s="12" t="str">
        <f>VLOOKUP(D199,Dicionario!$A$2:$B$505,2,FALSE)</f>
        <v>CONTRATO_INVALIDO</v>
      </c>
      <c r="D199" s="12">
        <f t="shared" si="6"/>
        <v>198</v>
      </c>
      <c r="E199" s="12">
        <f t="shared" si="7"/>
        <v>1</v>
      </c>
      <c r="F199" s="12" t="str">
        <f>"INSERT INTO "&amp;$F$1&amp;"("&amp;$A$1&amp;","&amp;SUBSTITUTE($B$1,"'","''")&amp;","&amp;$D$1&amp;","&amp;$E$1&amp;") VALUES ("&amp;A199&amp;",'"&amp;B199&amp;"', (SELECT " &amp;Dicionario!$A$1&amp; " FROM "&amp;Dicionario!$D$1&amp;" WHERE "&amp;Dicionario!$B$1&amp;" = '"&amp;C199&amp;"'),"&amp;E199&amp;");"</f>
        <v>INSERT INTO ESC_DICIONARIO_ITEM(CODIGO,TEXTO,FK_DICIONARIO,FK_IDIOMA) VALUES (198,'Contrato de Adaptabilidade Inválido.', (SELECT CODIGO FROM ESC_DICIONARIO WHERE CODIGO_CHAR = 'CONTRATO_INVALIDO'),1);</v>
      </c>
      <c r="G199" s="8">
        <v>42404</v>
      </c>
      <c r="H199" s="9"/>
      <c r="I199" s="10" t="s">
        <v>1399</v>
      </c>
      <c r="J199" s="8">
        <v>42439</v>
      </c>
      <c r="K199" s="10" t="s">
        <v>1399</v>
      </c>
      <c r="P199" s="4"/>
      <c r="Q199" s="4"/>
      <c r="R199" s="4"/>
    </row>
    <row r="200" spans="1:18" ht="15" customHeight="1" x14ac:dyDescent="0.2">
      <c r="A200" s="12">
        <f t="shared" si="6"/>
        <v>199</v>
      </c>
      <c r="B200" s="12" t="s">
        <v>528</v>
      </c>
      <c r="C200" s="12" t="str">
        <f>VLOOKUP(D200,Dicionario!$A$2:$B$505,2,FALSE)</f>
        <v>CONTRATO_NULO</v>
      </c>
      <c r="D200" s="12">
        <f t="shared" si="6"/>
        <v>199</v>
      </c>
      <c r="E200" s="12">
        <f t="shared" si="7"/>
        <v>1</v>
      </c>
      <c r="F200" s="12" t="str">
        <f>"INSERT INTO "&amp;$F$1&amp;"("&amp;$A$1&amp;","&amp;SUBSTITUTE($B$1,"'","''")&amp;","&amp;$D$1&amp;","&amp;$E$1&amp;") VALUES ("&amp;A200&amp;",'"&amp;B200&amp;"', (SELECT " &amp;Dicionario!$A$1&amp; " FROM "&amp;Dicionario!$D$1&amp;" WHERE "&amp;Dicionario!$B$1&amp;" = '"&amp;C200&amp;"'),"&amp;E200&amp;");"</f>
        <v>INSERT INTO ESC_DICIONARIO_ITEM(CODIGO,TEXTO,FK_DICIONARIO,FK_IDIOMA) VALUES (199,'Contrato deve ser informado.', (SELECT CODIGO FROM ESC_DICIONARIO WHERE CODIGO_CHAR = 'CONTRATO_NULO'),1);</v>
      </c>
      <c r="G200" s="8">
        <v>42404</v>
      </c>
      <c r="H200" s="9"/>
      <c r="I200" s="10" t="s">
        <v>1399</v>
      </c>
      <c r="J200" s="8">
        <v>42439</v>
      </c>
      <c r="K200" s="10" t="s">
        <v>1399</v>
      </c>
      <c r="P200" s="4"/>
      <c r="Q200" s="4"/>
      <c r="R200" s="4"/>
    </row>
    <row r="201" spans="1:18" ht="15" customHeight="1" x14ac:dyDescent="0.2">
      <c r="A201" s="12">
        <f t="shared" si="6"/>
        <v>200</v>
      </c>
      <c r="B201" s="12" t="s">
        <v>529</v>
      </c>
      <c r="C201" s="12" t="str">
        <f>VLOOKUP(D201,Dicionario!$A$2:$B$505,2,FALSE)</f>
        <v>DATA_ACUMPRIR_NULO</v>
      </c>
      <c r="D201" s="12">
        <f t="shared" si="6"/>
        <v>200</v>
      </c>
      <c r="E201" s="12">
        <f t="shared" si="7"/>
        <v>1</v>
      </c>
      <c r="F201" s="12" t="str">
        <f>"INSERT INTO "&amp;$F$1&amp;"("&amp;$A$1&amp;","&amp;SUBSTITUTE($B$1,"'","''")&amp;","&amp;$D$1&amp;","&amp;$E$1&amp;") VALUES ("&amp;A201&amp;",'"&amp;B201&amp;"', (SELECT " &amp;Dicionario!$A$1&amp; " FROM "&amp;Dicionario!$D$1&amp;" WHERE "&amp;Dicionario!$B$1&amp;" = '"&amp;C201&amp;"'),"&amp;E201&amp;");"</f>
        <v>INSERT INTO ESC_DICIONARIO_ITEM(CODIGO,TEXTO,FK_DICIONARIO,FK_IDIOMA) VALUES (200,'Data a cumprir deve ser informada.', (SELECT CODIGO FROM ESC_DICIONARIO WHERE CODIGO_CHAR = 'DATA_ACUMPRIR_NULO'),1);</v>
      </c>
      <c r="G201" s="8">
        <v>42404</v>
      </c>
      <c r="H201" s="9"/>
      <c r="I201" s="10" t="s">
        <v>1399</v>
      </c>
      <c r="J201" s="8">
        <v>42439</v>
      </c>
      <c r="K201" s="10" t="s">
        <v>1399</v>
      </c>
      <c r="P201" s="4"/>
      <c r="Q201" s="4"/>
      <c r="R201" s="4"/>
    </row>
    <row r="202" spans="1:18" ht="15" customHeight="1" x14ac:dyDescent="0.2">
      <c r="A202" s="12">
        <f t="shared" si="6"/>
        <v>201</v>
      </c>
      <c r="B202" s="12" t="s">
        <v>530</v>
      </c>
      <c r="C202" s="12" t="str">
        <f>VLOOKUP(D202,Dicionario!$A$2:$B$505,2,FALSE)</f>
        <v>DATA_PRIMEIRA_ESCALA_NULO</v>
      </c>
      <c r="D202" s="12">
        <f t="shared" si="6"/>
        <v>201</v>
      </c>
      <c r="E202" s="12">
        <f t="shared" si="7"/>
        <v>1</v>
      </c>
      <c r="F202" s="12" t="str">
        <f>"INSERT INTO "&amp;$F$1&amp;"("&amp;$A$1&amp;","&amp;SUBSTITUTE($B$1,"'","''")&amp;","&amp;$D$1&amp;","&amp;$E$1&amp;") VALUES ("&amp;A202&amp;",'"&amp;B202&amp;"', (SELECT " &amp;Dicionario!$A$1&amp; " FROM "&amp;Dicionario!$D$1&amp;" WHERE "&amp;Dicionario!$B$1&amp;" = '"&amp;C202&amp;"'),"&amp;E202&amp;");"</f>
        <v>INSERT INTO ESC_DICIONARIO_ITEM(CODIGO,TEXTO,FK_DICIONARIO,FK_IDIOMA) VALUES (201,'Data da primeira escala deve ser informada.', (SELECT CODIGO FROM ESC_DICIONARIO WHERE CODIGO_CHAR = 'DATA_PRIMEIRA_ESCALA_NULO'),1);</v>
      </c>
      <c r="G202" s="8">
        <v>42404</v>
      </c>
      <c r="H202" s="9"/>
      <c r="I202" s="10" t="s">
        <v>1399</v>
      </c>
      <c r="J202" s="8">
        <v>42439</v>
      </c>
      <c r="K202" s="10" t="s">
        <v>1399</v>
      </c>
      <c r="P202" s="4"/>
      <c r="Q202" s="4"/>
      <c r="R202" s="4"/>
    </row>
    <row r="203" spans="1:18" ht="15" customHeight="1" x14ac:dyDescent="0.2">
      <c r="A203" s="12">
        <f t="shared" si="6"/>
        <v>202</v>
      </c>
      <c r="B203" s="12" t="s">
        <v>531</v>
      </c>
      <c r="C203" s="12" t="str">
        <f>VLOOKUP(D203,Dicionario!$A$2:$B$505,2,FALSE)</f>
        <v>DATA_PRIMEIRA_ESCALA_MENOR_DATA_ADMISSAO</v>
      </c>
      <c r="D203" s="12">
        <f t="shared" si="6"/>
        <v>202</v>
      </c>
      <c r="E203" s="12">
        <f t="shared" si="7"/>
        <v>1</v>
      </c>
      <c r="F203" s="12" t="str">
        <f>"INSERT INTO "&amp;$F$1&amp;"("&amp;$A$1&amp;","&amp;SUBSTITUTE($B$1,"'","''")&amp;","&amp;$D$1&amp;","&amp;$E$1&amp;") VALUES ("&amp;A203&amp;",'"&amp;B203&amp;"', (SELECT " &amp;Dicionario!$A$1&amp; " FROM "&amp;Dicionario!$D$1&amp;" WHERE "&amp;Dicionario!$B$1&amp;" = '"&amp;C203&amp;"'),"&amp;E203&amp;");"</f>
        <v>INSERT INTO ESC_DICIONARIO_ITEM(CODIGO,TEXTO,FK_DICIONARIO,FK_IDIOMA) VALUES (202,'Data da primeira escala não pode ser menor que a data de admissão do colaborador', (SELECT CODIGO FROM ESC_DICIONARIO WHERE CODIGO_CHAR = 'DATA_PRIMEIRA_ESCALA_MENOR_DATA_ADMISSAO'),1);</v>
      </c>
      <c r="G203" s="8">
        <v>42404</v>
      </c>
      <c r="H203" s="9"/>
      <c r="I203" s="10" t="s">
        <v>1399</v>
      </c>
      <c r="J203" s="8">
        <v>42439</v>
      </c>
      <c r="K203" s="10" t="s">
        <v>1399</v>
      </c>
      <c r="P203" s="4"/>
      <c r="Q203" s="4"/>
      <c r="R203" s="4"/>
    </row>
    <row r="204" spans="1:18" ht="15" customHeight="1" x14ac:dyDescent="0.2">
      <c r="A204" s="12">
        <f t="shared" si="6"/>
        <v>203</v>
      </c>
      <c r="B204" s="12" t="s">
        <v>532</v>
      </c>
      <c r="C204" s="12" t="str">
        <f>VLOOKUP(D204,Dicionario!$A$2:$B$505,2,FALSE)</f>
        <v>DATA_SOLICITACAO_NULO</v>
      </c>
      <c r="D204" s="12">
        <f t="shared" si="6"/>
        <v>203</v>
      </c>
      <c r="E204" s="12">
        <f t="shared" si="7"/>
        <v>1</v>
      </c>
      <c r="F204" s="12" t="str">
        <f>"INSERT INTO "&amp;$F$1&amp;"("&amp;$A$1&amp;","&amp;SUBSTITUTE($B$1,"'","''")&amp;","&amp;$D$1&amp;","&amp;$E$1&amp;") VALUES ("&amp;A204&amp;",'"&amp;B204&amp;"', (SELECT " &amp;Dicionario!$A$1&amp; " FROM "&amp;Dicionario!$D$1&amp;" WHERE "&amp;Dicionario!$B$1&amp;" = '"&amp;C204&amp;"'),"&amp;E204&amp;");"</f>
        <v>INSERT INTO ESC_DICIONARIO_ITEM(CODIGO,TEXTO,FK_DICIONARIO,FK_IDIOMA) VALUES (203,'Data da solicitação deve ser informada.', (SELECT CODIGO FROM ESC_DICIONARIO WHERE CODIGO_CHAR = 'DATA_SOLICITACAO_NULO'),1);</v>
      </c>
      <c r="G204" s="8">
        <v>42404</v>
      </c>
      <c r="H204" s="9"/>
      <c r="I204" s="10" t="s">
        <v>1399</v>
      </c>
      <c r="J204" s="8">
        <v>42439</v>
      </c>
      <c r="K204" s="10" t="s">
        <v>1399</v>
      </c>
      <c r="P204" s="4"/>
      <c r="Q204" s="4"/>
      <c r="R204" s="4"/>
    </row>
    <row r="205" spans="1:18" ht="15" customHeight="1" x14ac:dyDescent="0.2">
      <c r="A205" s="12">
        <f t="shared" si="6"/>
        <v>204</v>
      </c>
      <c r="B205" s="12" t="s">
        <v>533</v>
      </c>
      <c r="C205" s="12" t="str">
        <f>VLOOKUP(D205,Dicionario!$A$2:$B$505,2,FALSE)</f>
        <v>DATA_NULO</v>
      </c>
      <c r="D205" s="12">
        <f t="shared" si="6"/>
        <v>204</v>
      </c>
      <c r="E205" s="12">
        <f t="shared" si="7"/>
        <v>1</v>
      </c>
      <c r="F205" s="12" t="str">
        <f>"INSERT INTO "&amp;$F$1&amp;"("&amp;$A$1&amp;","&amp;SUBSTITUTE($B$1,"'","''")&amp;","&amp;$D$1&amp;","&amp;$E$1&amp;") VALUES ("&amp;A205&amp;",'"&amp;B205&amp;"', (SELECT " &amp;Dicionario!$A$1&amp; " FROM "&amp;Dicionario!$D$1&amp;" WHERE "&amp;Dicionario!$B$1&amp;" = '"&amp;C205&amp;"'),"&amp;E205&amp;");"</f>
        <v>INSERT INTO ESC_DICIONARIO_ITEM(CODIGO,TEXTO,FK_DICIONARIO,FK_IDIOMA) VALUES (204,'Data deve ser informada.', (SELECT CODIGO FROM ESC_DICIONARIO WHERE CODIGO_CHAR = 'DATA_NULO'),1);</v>
      </c>
      <c r="G205" s="8">
        <v>42404</v>
      </c>
      <c r="H205" s="9"/>
      <c r="I205" s="10" t="s">
        <v>1399</v>
      </c>
      <c r="J205" s="8">
        <v>42439</v>
      </c>
      <c r="K205" s="10" t="s">
        <v>1399</v>
      </c>
      <c r="P205" s="4"/>
      <c r="Q205" s="4"/>
      <c r="R205" s="4"/>
    </row>
    <row r="206" spans="1:18" ht="15" customHeight="1" x14ac:dyDescent="0.2">
      <c r="A206" s="12">
        <f t="shared" si="6"/>
        <v>205</v>
      </c>
      <c r="B206" s="12" t="s">
        <v>534</v>
      </c>
      <c r="C206" s="12" t="str">
        <f>VLOOKUP(D206,Dicionario!$A$2:$B$505,2,FALSE)</f>
        <v>DATA_FINAL_NULO</v>
      </c>
      <c r="D206" s="12">
        <f t="shared" si="6"/>
        <v>205</v>
      </c>
      <c r="E206" s="12">
        <f t="shared" si="7"/>
        <v>1</v>
      </c>
      <c r="F206" s="12" t="str">
        <f>"INSERT INTO "&amp;$F$1&amp;"("&amp;$A$1&amp;","&amp;SUBSTITUTE($B$1,"'","''")&amp;","&amp;$D$1&amp;","&amp;$E$1&amp;") VALUES ("&amp;A206&amp;",'"&amp;B206&amp;"', (SELECT " &amp;Dicionario!$A$1&amp; " FROM "&amp;Dicionario!$D$1&amp;" WHERE "&amp;Dicionario!$B$1&amp;" = '"&amp;C206&amp;"'),"&amp;E206&amp;");"</f>
        <v>INSERT INTO ESC_DICIONARIO_ITEM(CODIGO,TEXTO,FK_DICIONARIO,FK_IDIOMA) VALUES (205,'Data final deve ser informada.', (SELECT CODIGO FROM ESC_DICIONARIO WHERE CODIGO_CHAR = 'DATA_FINAL_NULO'),1);</v>
      </c>
      <c r="G206" s="8">
        <v>42404</v>
      </c>
      <c r="H206" s="9"/>
      <c r="I206" s="10" t="s">
        <v>1399</v>
      </c>
      <c r="J206" s="8">
        <v>42439</v>
      </c>
      <c r="K206" s="10" t="s">
        <v>1399</v>
      </c>
      <c r="P206" s="4"/>
      <c r="Q206" s="4"/>
      <c r="R206" s="4"/>
    </row>
    <row r="207" spans="1:18" ht="15" customHeight="1" x14ac:dyDescent="0.2">
      <c r="A207" s="12">
        <f t="shared" si="6"/>
        <v>206</v>
      </c>
      <c r="B207" s="12" t="s">
        <v>535</v>
      </c>
      <c r="C207" s="12" t="str">
        <f>VLOOKUP(D207,Dicionario!$A$2:$B$505,2,FALSE)</f>
        <v>DATA_FINAL_DOMINGO</v>
      </c>
      <c r="D207" s="12">
        <f t="shared" si="6"/>
        <v>206</v>
      </c>
      <c r="E207" s="12">
        <f t="shared" si="7"/>
        <v>1</v>
      </c>
      <c r="F207" s="12" t="str">
        <f>"INSERT INTO "&amp;$F$1&amp;"("&amp;$A$1&amp;","&amp;SUBSTITUTE($B$1,"'","''")&amp;","&amp;$D$1&amp;","&amp;$E$1&amp;") VALUES ("&amp;A207&amp;",'"&amp;B207&amp;"', (SELECT " &amp;Dicionario!$A$1&amp; " FROM "&amp;Dicionario!$D$1&amp;" WHERE "&amp;Dicionario!$B$1&amp;" = '"&amp;C207&amp;"'),"&amp;E207&amp;");"</f>
        <v>INSERT INTO ESC_DICIONARIO_ITEM(CODIGO,TEXTO,FK_DICIONARIO,FK_IDIOMA) VALUES (206,'Data final deve ser um domingo.', (SELECT CODIGO FROM ESC_DICIONARIO WHERE CODIGO_CHAR = 'DATA_FINAL_DOMINGO'),1);</v>
      </c>
      <c r="G207" s="8">
        <v>42404</v>
      </c>
      <c r="H207" s="9"/>
      <c r="I207" s="10" t="s">
        <v>1399</v>
      </c>
      <c r="J207" s="8">
        <v>42439</v>
      </c>
      <c r="K207" s="10" t="s">
        <v>1399</v>
      </c>
      <c r="P207" s="4"/>
      <c r="Q207" s="4"/>
      <c r="R207" s="4"/>
    </row>
    <row r="208" spans="1:18" ht="15" customHeight="1" x14ac:dyDescent="0.2">
      <c r="A208" s="12">
        <f t="shared" si="6"/>
        <v>207</v>
      </c>
      <c r="B208" s="12" t="s">
        <v>536</v>
      </c>
      <c r="C208" s="12" t="str">
        <f>VLOOKUP(D208,Dicionario!$A$2:$B$505,2,FALSE)</f>
        <v>DATA_HORA_PREVISTA_1_NULO</v>
      </c>
      <c r="D208" s="12">
        <f t="shared" si="6"/>
        <v>207</v>
      </c>
      <c r="E208" s="12">
        <f t="shared" si="7"/>
        <v>1</v>
      </c>
      <c r="F208" s="12" t="str">
        <f>"INSERT INTO "&amp;$F$1&amp;"("&amp;$A$1&amp;","&amp;SUBSTITUTE($B$1,"'","''")&amp;","&amp;$D$1&amp;","&amp;$E$1&amp;") VALUES ("&amp;A208&amp;",'"&amp;B208&amp;"', (SELECT " &amp;Dicionario!$A$1&amp; " FROM "&amp;Dicionario!$D$1&amp;" WHERE "&amp;Dicionario!$B$1&amp;" = '"&amp;C208&amp;"'),"&amp;E208&amp;");"</f>
        <v>INSERT INTO ESC_DICIONARIO_ITEM(CODIGO,TEXTO,FK_DICIONARIO,FK_IDIOMA) VALUES (207,'Data hora prevista 1 deve ser informada.', (SELECT CODIGO FROM ESC_DICIONARIO WHERE CODIGO_CHAR = 'DATA_HORA_PREVISTA_1_NULO'),1);</v>
      </c>
      <c r="G208" s="8">
        <v>42404</v>
      </c>
      <c r="H208" s="9"/>
      <c r="I208" s="10" t="s">
        <v>1399</v>
      </c>
      <c r="J208" s="8">
        <v>42439</v>
      </c>
      <c r="K208" s="10" t="s">
        <v>1399</v>
      </c>
      <c r="P208" s="4"/>
      <c r="Q208" s="4"/>
      <c r="R208" s="4"/>
    </row>
    <row r="209" spans="1:18" ht="15" customHeight="1" x14ac:dyDescent="0.2">
      <c r="A209" s="12">
        <f t="shared" si="6"/>
        <v>208</v>
      </c>
      <c r="B209" s="12" t="s">
        <v>537</v>
      </c>
      <c r="C209" s="12" t="str">
        <f>VLOOKUP(D209,Dicionario!$A$2:$B$505,2,FALSE)</f>
        <v>DATA_HORA_PREVISTA_2_NULO</v>
      </c>
      <c r="D209" s="12">
        <f t="shared" si="6"/>
        <v>208</v>
      </c>
      <c r="E209" s="12">
        <f t="shared" si="7"/>
        <v>1</v>
      </c>
      <c r="F209" s="12" t="str">
        <f>"INSERT INTO "&amp;$F$1&amp;"("&amp;$A$1&amp;","&amp;SUBSTITUTE($B$1,"'","''")&amp;","&amp;$D$1&amp;","&amp;$E$1&amp;") VALUES ("&amp;A209&amp;",'"&amp;B209&amp;"', (SELECT " &amp;Dicionario!$A$1&amp; " FROM "&amp;Dicionario!$D$1&amp;" WHERE "&amp;Dicionario!$B$1&amp;" = '"&amp;C209&amp;"'),"&amp;E209&amp;");"</f>
        <v>INSERT INTO ESC_DICIONARIO_ITEM(CODIGO,TEXTO,FK_DICIONARIO,FK_IDIOMA) VALUES (208,'Data hora prevista 2 deve ser informada.', (SELECT CODIGO FROM ESC_DICIONARIO WHERE CODIGO_CHAR = 'DATA_HORA_PREVISTA_2_NULO'),1);</v>
      </c>
      <c r="G209" s="8">
        <v>42404</v>
      </c>
      <c r="H209" s="9"/>
      <c r="I209" s="10" t="s">
        <v>1399</v>
      </c>
      <c r="J209" s="8">
        <v>42439</v>
      </c>
      <c r="K209" s="10" t="s">
        <v>1399</v>
      </c>
      <c r="P209" s="4"/>
      <c r="Q209" s="4"/>
      <c r="R209" s="4"/>
    </row>
    <row r="210" spans="1:18" ht="15" customHeight="1" x14ac:dyDescent="0.2">
      <c r="A210" s="12">
        <f t="shared" si="6"/>
        <v>209</v>
      </c>
      <c r="B210" s="12" t="s">
        <v>538</v>
      </c>
      <c r="C210" s="12" t="str">
        <f>VLOOKUP(D210,Dicionario!$A$2:$B$505,2,FALSE)</f>
        <v>DATA_INICIAL_NULO</v>
      </c>
      <c r="D210" s="12">
        <f t="shared" si="6"/>
        <v>209</v>
      </c>
      <c r="E210" s="12">
        <f t="shared" si="7"/>
        <v>1</v>
      </c>
      <c r="F210" s="12" t="str">
        <f>"INSERT INTO "&amp;$F$1&amp;"("&amp;$A$1&amp;","&amp;SUBSTITUTE($B$1,"'","''")&amp;","&amp;$D$1&amp;","&amp;$E$1&amp;") VALUES ("&amp;A210&amp;",'"&amp;B210&amp;"', (SELECT " &amp;Dicionario!$A$1&amp; " FROM "&amp;Dicionario!$D$1&amp;" WHERE "&amp;Dicionario!$B$1&amp;" = '"&amp;C210&amp;"'),"&amp;E210&amp;");"</f>
        <v>INSERT INTO ESC_DICIONARIO_ITEM(CODIGO,TEXTO,FK_DICIONARIO,FK_IDIOMA) VALUES (209,'Data inicial deve ser informada.', (SELECT CODIGO FROM ESC_DICIONARIO WHERE CODIGO_CHAR = 'DATA_INICIAL_NULO'),1);</v>
      </c>
      <c r="G210" s="8">
        <v>42404</v>
      </c>
      <c r="H210" s="9"/>
      <c r="I210" s="10" t="s">
        <v>1399</v>
      </c>
      <c r="J210" s="8">
        <v>42439</v>
      </c>
      <c r="K210" s="10" t="s">
        <v>1399</v>
      </c>
      <c r="P210" s="4"/>
      <c r="Q210" s="4"/>
      <c r="R210" s="4"/>
    </row>
    <row r="211" spans="1:18" ht="15" customHeight="1" x14ac:dyDescent="0.2">
      <c r="A211" s="12">
        <f t="shared" si="6"/>
        <v>210</v>
      </c>
      <c r="B211" s="12" t="s">
        <v>539</v>
      </c>
      <c r="C211" s="12" t="str">
        <f>VLOOKUP(D211,Dicionario!$A$2:$B$505,2,FALSE)</f>
        <v>DATA_INICIAL_MENOR_FINAL</v>
      </c>
      <c r="D211" s="12">
        <f t="shared" si="6"/>
        <v>210</v>
      </c>
      <c r="E211" s="12">
        <f t="shared" si="7"/>
        <v>1</v>
      </c>
      <c r="F211" s="12" t="str">
        <f>"INSERT INTO "&amp;$F$1&amp;"("&amp;$A$1&amp;","&amp;SUBSTITUTE($B$1,"'","''")&amp;","&amp;$D$1&amp;","&amp;$E$1&amp;") VALUES ("&amp;A211&amp;",'"&amp;B211&amp;"', (SELECT " &amp;Dicionario!$A$1&amp; " FROM "&amp;Dicionario!$D$1&amp;" WHERE "&amp;Dicionario!$B$1&amp;" = '"&amp;C211&amp;"'),"&amp;E211&amp;");"</f>
        <v>INSERT INTO ESC_DICIONARIO_ITEM(CODIGO,TEXTO,FK_DICIONARIO,FK_IDIOMA) VALUES (210,'Data inicial deve ser menor que a final.', (SELECT CODIGO FROM ESC_DICIONARIO WHERE CODIGO_CHAR = 'DATA_INICIAL_MENOR_FINAL'),1);</v>
      </c>
      <c r="G211" s="8">
        <v>42404</v>
      </c>
      <c r="H211" s="9"/>
      <c r="I211" s="10" t="s">
        <v>1399</v>
      </c>
      <c r="J211" s="8">
        <v>42439</v>
      </c>
      <c r="K211" s="10" t="s">
        <v>1399</v>
      </c>
      <c r="P211" s="4"/>
      <c r="Q211" s="4"/>
      <c r="R211" s="4"/>
    </row>
    <row r="212" spans="1:18" ht="15" customHeight="1" x14ac:dyDescent="0.2">
      <c r="A212" s="12">
        <f t="shared" si="6"/>
        <v>211</v>
      </c>
      <c r="B212" s="12" t="s">
        <v>540</v>
      </c>
      <c r="C212" s="12" t="str">
        <f>VLOOKUP(D212,Dicionario!$A$2:$B$505,2,FALSE)</f>
        <v>DATA_INICIAL_FUTURO</v>
      </c>
      <c r="D212" s="12">
        <f t="shared" si="6"/>
        <v>211</v>
      </c>
      <c r="E212" s="12">
        <f t="shared" si="7"/>
        <v>1</v>
      </c>
      <c r="F212" s="12" t="str">
        <f>"INSERT INTO "&amp;$F$1&amp;"("&amp;$A$1&amp;","&amp;SUBSTITUTE($B$1,"'","''")&amp;","&amp;$D$1&amp;","&amp;$E$1&amp;") VALUES ("&amp;A212&amp;",'"&amp;B212&amp;"', (SELECT " &amp;Dicionario!$A$1&amp; " FROM "&amp;Dicionario!$D$1&amp;" WHERE "&amp;Dicionario!$B$1&amp;" = '"&amp;C212&amp;"'),"&amp;E212&amp;");"</f>
        <v>INSERT INTO ESC_DICIONARIO_ITEM(CODIGO,TEXTO,FK_DICIONARIO,FK_IDIOMA) VALUES (211,'Data inicial deve ser no futuro.', (SELECT CODIGO FROM ESC_DICIONARIO WHERE CODIGO_CHAR = 'DATA_INICIAL_FUTURO'),1);</v>
      </c>
      <c r="G212" s="8">
        <v>42404</v>
      </c>
      <c r="H212" s="9"/>
      <c r="I212" s="10" t="s">
        <v>1399</v>
      </c>
      <c r="J212" s="8">
        <v>42439</v>
      </c>
      <c r="K212" s="10" t="s">
        <v>1399</v>
      </c>
      <c r="P212" s="4"/>
      <c r="Q212" s="4"/>
      <c r="R212" s="4"/>
    </row>
    <row r="213" spans="1:18" ht="15" customHeight="1" x14ac:dyDescent="0.2">
      <c r="A213" s="12">
        <f t="shared" si="6"/>
        <v>212</v>
      </c>
      <c r="B213" s="12" t="s">
        <v>541</v>
      </c>
      <c r="C213" s="12" t="str">
        <f>VLOOKUP(D213,Dicionario!$A$2:$B$505,2,FALSE)</f>
        <v>DATA_INICIAL_SEGUNDA</v>
      </c>
      <c r="D213" s="12">
        <f t="shared" si="6"/>
        <v>212</v>
      </c>
      <c r="E213" s="12">
        <f t="shared" si="7"/>
        <v>1</v>
      </c>
      <c r="F213" s="12" t="str">
        <f>"INSERT INTO "&amp;$F$1&amp;"("&amp;$A$1&amp;","&amp;SUBSTITUTE($B$1,"'","''")&amp;","&amp;$D$1&amp;","&amp;$E$1&amp;") VALUES ("&amp;A213&amp;",'"&amp;B213&amp;"', (SELECT " &amp;Dicionario!$A$1&amp; " FROM "&amp;Dicionario!$D$1&amp;" WHERE "&amp;Dicionario!$B$1&amp;" = '"&amp;C213&amp;"'),"&amp;E213&amp;");"</f>
        <v>INSERT INTO ESC_DICIONARIO_ITEM(CODIGO,TEXTO,FK_DICIONARIO,FK_IDIOMA) VALUES (212,'Data inicial deve ser uma segunda-feira.', (SELECT CODIGO FROM ESC_DICIONARIO WHERE CODIGO_CHAR = 'DATA_INICIAL_SEGUNDA'),1);</v>
      </c>
      <c r="G213" s="8">
        <v>42404</v>
      </c>
      <c r="H213" s="9"/>
      <c r="I213" s="10" t="s">
        <v>1399</v>
      </c>
      <c r="J213" s="8">
        <v>42439</v>
      </c>
      <c r="K213" s="10" t="s">
        <v>1399</v>
      </c>
      <c r="P213" s="4"/>
      <c r="Q213" s="4"/>
      <c r="R213" s="4"/>
    </row>
    <row r="214" spans="1:18" ht="15" customHeight="1" x14ac:dyDescent="0.2">
      <c r="A214" s="12">
        <f t="shared" si="6"/>
        <v>213</v>
      </c>
      <c r="B214" s="12" t="s">
        <v>542</v>
      </c>
      <c r="C214" s="12" t="str">
        <f>VLOOKUP(D214,Dicionario!$A$2:$B$505,2,FALSE)</f>
        <v>DATA_PREVISTA_NULO</v>
      </c>
      <c r="D214" s="12">
        <f t="shared" si="6"/>
        <v>213</v>
      </c>
      <c r="E214" s="12">
        <f t="shared" si="7"/>
        <v>1</v>
      </c>
      <c r="F214" s="12" t="str">
        <f>"INSERT INTO "&amp;$F$1&amp;"("&amp;$A$1&amp;","&amp;SUBSTITUTE($B$1,"'","''")&amp;","&amp;$D$1&amp;","&amp;$E$1&amp;") VALUES ("&amp;A214&amp;",'"&amp;B214&amp;"', (SELECT " &amp;Dicionario!$A$1&amp; " FROM "&amp;Dicionario!$D$1&amp;" WHERE "&amp;Dicionario!$B$1&amp;" = '"&amp;C214&amp;"'),"&amp;E214&amp;");"</f>
        <v>INSERT INTO ESC_DICIONARIO_ITEM(CODIGO,TEXTO,FK_DICIONARIO,FK_IDIOMA) VALUES (213,'Data prevista deve ser informada.', (SELECT CODIGO FROM ESC_DICIONARIO WHERE CODIGO_CHAR = 'DATA_PREVISTA_NULO'),1);</v>
      </c>
      <c r="G214" s="8">
        <v>42404</v>
      </c>
      <c r="H214" s="9"/>
      <c r="I214" s="10" t="s">
        <v>1399</v>
      </c>
      <c r="J214" s="8">
        <v>42439</v>
      </c>
      <c r="K214" s="10" t="s">
        <v>1399</v>
      </c>
      <c r="P214" s="4"/>
      <c r="Q214" s="4"/>
      <c r="R214" s="4"/>
    </row>
    <row r="215" spans="1:18" ht="15" customHeight="1" x14ac:dyDescent="0.2">
      <c r="A215" s="12">
        <f t="shared" si="6"/>
        <v>214</v>
      </c>
      <c r="B215" s="12" t="s">
        <v>543</v>
      </c>
      <c r="C215" s="12" t="str">
        <f>VLOOKUP(D215,Dicionario!$A$2:$B$505,2,FALSE)</f>
        <v>DESCANSO_NULO</v>
      </c>
      <c r="D215" s="12">
        <f t="shared" si="6"/>
        <v>214</v>
      </c>
      <c r="E215" s="12">
        <f t="shared" si="7"/>
        <v>1</v>
      </c>
      <c r="F215" s="12" t="str">
        <f>"INSERT INTO "&amp;$F$1&amp;"("&amp;$A$1&amp;","&amp;SUBSTITUTE($B$1,"'","''")&amp;","&amp;$D$1&amp;","&amp;$E$1&amp;") VALUES ("&amp;A215&amp;",'"&amp;B215&amp;"', (SELECT " &amp;Dicionario!$A$1&amp; " FROM "&amp;Dicionario!$D$1&amp;" WHERE "&amp;Dicionario!$B$1&amp;" = '"&amp;C215&amp;"'),"&amp;E215&amp;");"</f>
        <v>INSERT INTO ESC_DICIONARIO_ITEM(CODIGO,TEXTO,FK_DICIONARIO,FK_IDIOMA) VALUES (214,'Descanso deve ser informado.', (SELECT CODIGO FROM ESC_DICIONARIO WHERE CODIGO_CHAR = 'DESCANSO_NULO'),1);</v>
      </c>
      <c r="G215" s="8">
        <v>42404</v>
      </c>
      <c r="H215" s="9"/>
      <c r="I215" s="10" t="s">
        <v>1399</v>
      </c>
      <c r="J215" s="8">
        <v>42439</v>
      </c>
      <c r="K215" s="10" t="s">
        <v>1399</v>
      </c>
      <c r="P215" s="4"/>
      <c r="Q215" s="4"/>
      <c r="R215" s="4"/>
    </row>
    <row r="216" spans="1:18" ht="15" customHeight="1" x14ac:dyDescent="0.2">
      <c r="A216" s="12">
        <f t="shared" si="6"/>
        <v>215</v>
      </c>
      <c r="B216" s="12" t="s">
        <v>544</v>
      </c>
      <c r="C216" s="12" t="str">
        <f>VLOOKUP(D216,Dicionario!$A$2:$B$505,2,FALSE)</f>
        <v>DESCRICAO_NULO</v>
      </c>
      <c r="D216" s="12">
        <f t="shared" si="6"/>
        <v>215</v>
      </c>
      <c r="E216" s="12">
        <f t="shared" si="7"/>
        <v>1</v>
      </c>
      <c r="F216" s="12" t="str">
        <f>"INSERT INTO "&amp;$F$1&amp;"("&amp;$A$1&amp;","&amp;SUBSTITUTE($B$1,"'","''")&amp;","&amp;$D$1&amp;","&amp;$E$1&amp;") VALUES ("&amp;A216&amp;",'"&amp;B216&amp;"', (SELECT " &amp;Dicionario!$A$1&amp; " FROM "&amp;Dicionario!$D$1&amp;" WHERE "&amp;Dicionario!$B$1&amp;" = '"&amp;C216&amp;"'),"&amp;E216&amp;");"</f>
        <v>INSERT INTO ESC_DICIONARIO_ITEM(CODIGO,TEXTO,FK_DICIONARIO,FK_IDIOMA) VALUES (215,'Descrição deve ser informada.', (SELECT CODIGO FROM ESC_DICIONARIO WHERE CODIGO_CHAR = 'DESCRICAO_NULO'),1);</v>
      </c>
      <c r="G216" s="8">
        <v>42404</v>
      </c>
      <c r="H216" s="9"/>
      <c r="I216" s="10" t="s">
        <v>1399</v>
      </c>
      <c r="J216" s="8">
        <v>42439</v>
      </c>
      <c r="K216" s="10" t="s">
        <v>1399</v>
      </c>
      <c r="P216" s="4"/>
      <c r="Q216" s="4"/>
      <c r="R216" s="4"/>
    </row>
    <row r="217" spans="1:18" ht="15" customHeight="1" x14ac:dyDescent="0.2">
      <c r="A217" s="12">
        <f t="shared" si="6"/>
        <v>216</v>
      </c>
      <c r="B217" s="12" t="s">
        <v>545</v>
      </c>
      <c r="C217" s="12" t="str">
        <f>VLOOKUP(D217,Dicionario!$A$2:$B$505,2,FALSE)</f>
        <v>DESEMPENHO_HORA_SECAO_INVALIDO</v>
      </c>
      <c r="D217" s="12">
        <f t="shared" si="6"/>
        <v>216</v>
      </c>
      <c r="E217" s="12">
        <f t="shared" si="7"/>
        <v>1</v>
      </c>
      <c r="F217" s="12" t="str">
        <f>"INSERT INTO "&amp;$F$1&amp;"("&amp;$A$1&amp;","&amp;SUBSTITUTE($B$1,"'","''")&amp;","&amp;$D$1&amp;","&amp;$E$1&amp;") VALUES ("&amp;A217&amp;",'"&amp;B217&amp;"', (SELECT " &amp;Dicionario!$A$1&amp; " FROM "&amp;Dicionario!$D$1&amp;" WHERE "&amp;Dicionario!$B$1&amp;" = '"&amp;C217&amp;"'),"&amp;E217&amp;");"</f>
        <v>INSERT INTO ESC_DICIONARIO_ITEM(CODIGO,TEXTO,FK_DICIONARIO,FK_IDIOMA) VALUES (216,'Desempenho hora da seção deve ser maior que zero.', (SELECT CODIGO FROM ESC_DICIONARIO WHERE CODIGO_CHAR = 'DESEMPENHO_HORA_SECAO_INVALIDO'),1);</v>
      </c>
      <c r="G217" s="8">
        <v>42404</v>
      </c>
      <c r="H217" s="9"/>
      <c r="I217" s="10" t="s">
        <v>1399</v>
      </c>
      <c r="J217" s="8">
        <v>42439</v>
      </c>
      <c r="K217" s="10" t="s">
        <v>1399</v>
      </c>
      <c r="P217" s="4"/>
      <c r="Q217" s="4"/>
      <c r="R217" s="4"/>
    </row>
    <row r="218" spans="1:18" ht="15" customHeight="1" x14ac:dyDescent="0.2">
      <c r="A218" s="12">
        <f t="shared" si="6"/>
        <v>217</v>
      </c>
      <c r="B218" s="12" t="s">
        <v>546</v>
      </c>
      <c r="C218" s="12" t="str">
        <f>VLOOKUP(D218,Dicionario!$A$2:$B$505,2,FALSE)</f>
        <v>DESEMPENHO_HORA_NULO</v>
      </c>
      <c r="D218" s="12">
        <f t="shared" si="6"/>
        <v>217</v>
      </c>
      <c r="E218" s="12">
        <f t="shared" si="7"/>
        <v>1</v>
      </c>
      <c r="F218" s="12" t="str">
        <f>"INSERT INTO "&amp;$F$1&amp;"("&amp;$A$1&amp;","&amp;SUBSTITUTE($B$1,"'","''")&amp;","&amp;$D$1&amp;","&amp;$E$1&amp;") VALUES ("&amp;A218&amp;",'"&amp;B218&amp;"', (SELECT " &amp;Dicionario!$A$1&amp; " FROM "&amp;Dicionario!$D$1&amp;" WHERE "&amp;Dicionario!$B$1&amp;" = '"&amp;C218&amp;"'),"&amp;E218&amp;");"</f>
        <v>INSERT INTO ESC_DICIONARIO_ITEM(CODIGO,TEXTO,FK_DICIONARIO,FK_IDIOMA) VALUES (217,'Desempenho hora deve ser informado.', (SELECT CODIGO FROM ESC_DICIONARIO WHERE CODIGO_CHAR = 'DESEMPENHO_HORA_NULO'),1);</v>
      </c>
      <c r="G218" s="8">
        <v>42404</v>
      </c>
      <c r="H218" s="9"/>
      <c r="I218" s="10" t="s">
        <v>1399</v>
      </c>
      <c r="J218" s="8">
        <v>42439</v>
      </c>
      <c r="K218" s="10" t="s">
        <v>1399</v>
      </c>
      <c r="P218" s="4"/>
      <c r="Q218" s="4"/>
      <c r="R218" s="4"/>
    </row>
    <row r="219" spans="1:18" ht="15" customHeight="1" x14ac:dyDescent="0.2">
      <c r="A219" s="12">
        <f t="shared" si="6"/>
        <v>218</v>
      </c>
      <c r="B219" s="12" t="s">
        <v>547</v>
      </c>
      <c r="C219" s="12" t="str">
        <f>VLOOKUP(D219,Dicionario!$A$2:$B$505,2,FALSE)</f>
        <v>DESTINATARIO_NULO</v>
      </c>
      <c r="D219" s="12">
        <f t="shared" si="6"/>
        <v>218</v>
      </c>
      <c r="E219" s="12">
        <f t="shared" si="7"/>
        <v>1</v>
      </c>
      <c r="F219" s="12" t="str">
        <f>"INSERT INTO "&amp;$F$1&amp;"("&amp;$A$1&amp;","&amp;SUBSTITUTE($B$1,"'","''")&amp;","&amp;$D$1&amp;","&amp;$E$1&amp;") VALUES ("&amp;A219&amp;",'"&amp;B219&amp;"', (SELECT " &amp;Dicionario!$A$1&amp; " FROM "&amp;Dicionario!$D$1&amp;" WHERE "&amp;Dicionario!$B$1&amp;" = '"&amp;C219&amp;"'),"&amp;E219&amp;");"</f>
        <v>INSERT INTO ESC_DICIONARIO_ITEM(CODIGO,TEXTO,FK_DICIONARIO,FK_IDIOMA) VALUES (218,'Destinatário deve ser informado.', (SELECT CODIGO FROM ESC_DICIONARIO WHERE CODIGO_CHAR = 'DESTINATARIO_NULO'),1);</v>
      </c>
      <c r="G219" s="8">
        <v>42404</v>
      </c>
      <c r="H219" s="9"/>
      <c r="I219" s="10" t="s">
        <v>1399</v>
      </c>
      <c r="J219" s="8">
        <v>42439</v>
      </c>
      <c r="K219" s="10" t="s">
        <v>1399</v>
      </c>
      <c r="P219" s="4"/>
      <c r="Q219" s="4"/>
      <c r="R219" s="4"/>
    </row>
    <row r="220" spans="1:18" ht="15" customHeight="1" x14ac:dyDescent="0.2">
      <c r="A220" s="12">
        <f t="shared" si="6"/>
        <v>219</v>
      </c>
      <c r="B220" s="12" t="s">
        <v>1313</v>
      </c>
      <c r="C220" s="12" t="str">
        <f>VLOOKUP(D220,Dicionario!$A$2:$B$505,2,FALSE)</f>
        <v>FAIXA_HORARIA_SECAO_INVALIDA</v>
      </c>
      <c r="D220" s="12">
        <f t="shared" si="6"/>
        <v>219</v>
      </c>
      <c r="E220" s="12">
        <f t="shared" si="7"/>
        <v>1</v>
      </c>
      <c r="F220" s="12" t="str">
        <f>"INSERT INTO "&amp;$F$1&amp;"("&amp;$A$1&amp;","&amp;SUBSTITUTE($B$1,"'","''")&amp;","&amp;$D$1&amp;","&amp;$E$1&amp;") VALUES ("&amp;A220&amp;",'"&amp;B220&amp;"', (SELECT " &amp;Dicionario!$A$1&amp; " FROM "&amp;Dicionario!$D$1&amp;" WHERE "&amp;Dicionario!$B$1&amp;" = '"&amp;C220&amp;"'),"&amp;E220&amp;");"</f>
        <v>INSERT INTO ESC_DICIONARIO_ITEM(CODIGO,TEXTO,FK_DICIONARIO,FK_IDIOMA) VALUES (219,'Deve garantir a existência de uma faixa de horário da secção para todos os dias da semana entre @1 e @2.', (SELECT CODIGO FROM ESC_DICIONARIO WHERE CODIGO_CHAR = 'FAIXA_HORARIA_SECAO_INVALIDA'),1);</v>
      </c>
      <c r="G220" s="8">
        <v>42404</v>
      </c>
      <c r="H220" s="9"/>
      <c r="I220" s="10" t="s">
        <v>1399</v>
      </c>
      <c r="J220" s="8">
        <v>42439</v>
      </c>
      <c r="K220" s="10" t="s">
        <v>1399</v>
      </c>
      <c r="P220" s="4"/>
      <c r="Q220" s="4"/>
      <c r="R220" s="4"/>
    </row>
    <row r="221" spans="1:18" ht="15" customHeight="1" x14ac:dyDescent="0.2">
      <c r="A221" s="12">
        <f t="shared" si="6"/>
        <v>220</v>
      </c>
      <c r="B221" s="12" t="s">
        <v>548</v>
      </c>
      <c r="C221" s="12" t="str">
        <f>VLOOKUP(D221,Dicionario!$A$2:$B$505,2,FALSE)</f>
        <v>DIA_SEMANA_NULO</v>
      </c>
      <c r="D221" s="12">
        <f t="shared" si="6"/>
        <v>220</v>
      </c>
      <c r="E221" s="12">
        <f t="shared" si="7"/>
        <v>1</v>
      </c>
      <c r="F221" s="12" t="str">
        <f>"INSERT INTO "&amp;$F$1&amp;"("&amp;$A$1&amp;","&amp;SUBSTITUTE($B$1,"'","''")&amp;","&amp;$D$1&amp;","&amp;$E$1&amp;") VALUES ("&amp;A221&amp;",'"&amp;B221&amp;"', (SELECT " &amp;Dicionario!$A$1&amp; " FROM "&amp;Dicionario!$D$1&amp;" WHERE "&amp;Dicionario!$B$1&amp;" = '"&amp;C221&amp;"'),"&amp;E221&amp;");"</f>
        <v>INSERT INTO ESC_DICIONARIO_ITEM(CODIGO,TEXTO,FK_DICIONARIO,FK_IDIOMA) VALUES (220,'Dia da semana deve ser informado.', (SELECT CODIGO FROM ESC_DICIONARIO WHERE CODIGO_CHAR = 'DIA_SEMANA_NULO'),1);</v>
      </c>
      <c r="G221" s="8">
        <v>42404</v>
      </c>
      <c r="H221" s="9"/>
      <c r="I221" s="10" t="s">
        <v>1399</v>
      </c>
      <c r="J221" s="8">
        <v>42439</v>
      </c>
      <c r="K221" s="10" t="s">
        <v>1399</v>
      </c>
      <c r="P221" s="4"/>
      <c r="Q221" s="4"/>
      <c r="R221" s="4"/>
    </row>
    <row r="222" spans="1:18" ht="15" customHeight="1" x14ac:dyDescent="0.2">
      <c r="A222" s="12">
        <f t="shared" si="6"/>
        <v>221</v>
      </c>
      <c r="B222" s="12" t="s">
        <v>549</v>
      </c>
      <c r="C222" s="12" t="str">
        <f>VLOOKUP(D222,Dicionario!$A$2:$B$505,2,FALSE)</f>
        <v>DOMINIO_NULO</v>
      </c>
      <c r="D222" s="12">
        <f t="shared" si="6"/>
        <v>221</v>
      </c>
      <c r="E222" s="12">
        <f t="shared" si="7"/>
        <v>1</v>
      </c>
      <c r="F222" s="12" t="str">
        <f>"INSERT INTO "&amp;$F$1&amp;"("&amp;$A$1&amp;","&amp;SUBSTITUTE($B$1,"'","''")&amp;","&amp;$D$1&amp;","&amp;$E$1&amp;") VALUES ("&amp;A222&amp;",'"&amp;B222&amp;"', (SELECT " &amp;Dicionario!$A$1&amp; " FROM "&amp;Dicionario!$D$1&amp;" WHERE "&amp;Dicionario!$B$1&amp;" = '"&amp;C222&amp;"'),"&amp;E222&amp;");"</f>
        <v>INSERT INTO ESC_DICIONARIO_ITEM(CODIGO,TEXTO,FK_DICIONARIO,FK_IDIOMA) VALUES (221,'Domínio deve ser informado.', (SELECT CODIGO FROM ESC_DICIONARIO WHERE CODIGO_CHAR = 'DOMINIO_NULO'),1);</v>
      </c>
      <c r="G222" s="8">
        <v>42404</v>
      </c>
      <c r="H222" s="9"/>
      <c r="I222" s="10" t="s">
        <v>1399</v>
      </c>
      <c r="J222" s="8">
        <v>42439</v>
      </c>
      <c r="K222" s="10" t="s">
        <v>1399</v>
      </c>
      <c r="P222" s="4"/>
      <c r="Q222" s="4"/>
      <c r="R222" s="4"/>
    </row>
    <row r="223" spans="1:18" ht="15" customHeight="1" x14ac:dyDescent="0.2">
      <c r="A223" s="12">
        <f t="shared" si="6"/>
        <v>222</v>
      </c>
      <c r="B223" s="12" t="s">
        <v>550</v>
      </c>
      <c r="C223" s="12" t="str">
        <f>VLOOKUP(D223,Dicionario!$A$2:$B$505,2,FALSE)</f>
        <v>DOMINIO_INVALIDO</v>
      </c>
      <c r="D223" s="12">
        <f t="shared" si="6"/>
        <v>222</v>
      </c>
      <c r="E223" s="12">
        <f t="shared" si="7"/>
        <v>1</v>
      </c>
      <c r="F223" s="12" t="str">
        <f>"INSERT INTO "&amp;$F$1&amp;"("&amp;$A$1&amp;","&amp;SUBSTITUTE($B$1,"'","''")&amp;","&amp;$D$1&amp;","&amp;$E$1&amp;") VALUES ("&amp;A223&amp;",'"&amp;B223&amp;"', (SELECT " &amp;Dicionario!$A$1&amp; " FROM "&amp;Dicionario!$D$1&amp;" WHERE "&amp;Dicionario!$B$1&amp;" = '"&amp;C223&amp;"'),"&amp;E223&amp;");"</f>
        <v>INSERT INTO ESC_DICIONARIO_ITEM(CODIGO,TEXTO,FK_DICIONARIO,FK_IDIOMA) VALUES (222,'Domínio inválido.', (SELECT CODIGO FROM ESC_DICIONARIO WHERE CODIGO_CHAR = 'DOMINIO_INVALIDO'),1);</v>
      </c>
      <c r="G223" s="8">
        <v>42404</v>
      </c>
      <c r="H223" s="9"/>
      <c r="I223" s="10" t="s">
        <v>1399</v>
      </c>
      <c r="J223" s="8">
        <v>42439</v>
      </c>
      <c r="K223" s="10" t="s">
        <v>1399</v>
      </c>
      <c r="P223" s="4"/>
      <c r="Q223" s="4"/>
      <c r="R223" s="4"/>
    </row>
    <row r="224" spans="1:18" ht="15" customHeight="1" x14ac:dyDescent="0.2">
      <c r="A224" s="12">
        <f t="shared" si="6"/>
        <v>223</v>
      </c>
      <c r="B224" s="12" t="s">
        <v>551</v>
      </c>
      <c r="C224" s="12" t="str">
        <f>VLOOKUP(D224,Dicionario!$A$2:$B$505,2,FALSE)</f>
        <v>EMPRESA_NULO</v>
      </c>
      <c r="D224" s="12">
        <f t="shared" si="6"/>
        <v>223</v>
      </c>
      <c r="E224" s="12">
        <f t="shared" si="7"/>
        <v>1</v>
      </c>
      <c r="F224" s="12" t="str">
        <f>"INSERT INTO "&amp;$F$1&amp;"("&amp;$A$1&amp;","&amp;SUBSTITUTE($B$1,"'","''")&amp;","&amp;$D$1&amp;","&amp;$E$1&amp;") VALUES ("&amp;A224&amp;",'"&amp;B224&amp;"', (SELECT " &amp;Dicionario!$A$1&amp; " FROM "&amp;Dicionario!$D$1&amp;" WHERE "&amp;Dicionario!$B$1&amp;" = '"&amp;C224&amp;"'),"&amp;E224&amp;");"</f>
        <v>INSERT INTO ESC_DICIONARIO_ITEM(CODIGO,TEXTO,FK_DICIONARIO,FK_IDIOMA) VALUES (223,'Empresa deve ser informada.', (SELECT CODIGO FROM ESC_DICIONARIO WHERE CODIGO_CHAR = 'EMPRESA_NULO'),1);</v>
      </c>
      <c r="G224" s="8">
        <v>42404</v>
      </c>
      <c r="H224" s="9"/>
      <c r="I224" s="10" t="s">
        <v>1399</v>
      </c>
      <c r="J224" s="8">
        <v>42439</v>
      </c>
      <c r="K224" s="10" t="s">
        <v>1399</v>
      </c>
      <c r="P224" s="4"/>
      <c r="Q224" s="4"/>
      <c r="R224" s="4"/>
    </row>
    <row r="225" spans="1:18" ht="15" customHeight="1" x14ac:dyDescent="0.2">
      <c r="A225" s="12">
        <f t="shared" si="6"/>
        <v>224</v>
      </c>
      <c r="B225" s="12" t="s">
        <v>552</v>
      </c>
      <c r="C225" s="12" t="str">
        <f>VLOOKUP(D225,Dicionario!$A$2:$B$505,2,FALSE)</f>
        <v>EMPRESA_INVALIDA</v>
      </c>
      <c r="D225" s="12">
        <f t="shared" si="6"/>
        <v>224</v>
      </c>
      <c r="E225" s="12">
        <f t="shared" si="7"/>
        <v>1</v>
      </c>
      <c r="F225" s="12" t="str">
        <f>"INSERT INTO "&amp;$F$1&amp;"("&amp;$A$1&amp;","&amp;SUBSTITUTE($B$1,"'","''")&amp;","&amp;$D$1&amp;","&amp;$E$1&amp;") VALUES ("&amp;A225&amp;",'"&amp;B225&amp;"', (SELECT " &amp;Dicionario!$A$1&amp; " FROM "&amp;Dicionario!$D$1&amp;" WHERE "&amp;Dicionario!$B$1&amp;" = '"&amp;C225&amp;"'),"&amp;E225&amp;");"</f>
        <v>INSERT INTO ESC_DICIONARIO_ITEM(CODIGO,TEXTO,FK_DICIONARIO,FK_IDIOMA) VALUES (224,'Empresa inválida.', (SELECT CODIGO FROM ESC_DICIONARIO WHERE CODIGO_CHAR = 'EMPRESA_INVALIDA'),1);</v>
      </c>
      <c r="G225" s="8">
        <v>42404</v>
      </c>
      <c r="H225" s="9"/>
      <c r="I225" s="10" t="s">
        <v>1399</v>
      </c>
      <c r="J225" s="8">
        <v>42439</v>
      </c>
      <c r="K225" s="10" t="s">
        <v>1399</v>
      </c>
      <c r="P225" s="4"/>
      <c r="Q225" s="4"/>
      <c r="R225" s="4"/>
    </row>
    <row r="226" spans="1:18" ht="15" customHeight="1" x14ac:dyDescent="0.2">
      <c r="A226" s="12">
        <f t="shared" si="6"/>
        <v>225</v>
      </c>
      <c r="B226" s="12" t="s">
        <v>553</v>
      </c>
      <c r="C226" s="12" t="str">
        <f>VLOOKUP(D226,Dicionario!$A$2:$B$505,2,FALSE)</f>
        <v>ESCALA_INVALIDA</v>
      </c>
      <c r="D226" s="12">
        <f t="shared" si="6"/>
        <v>225</v>
      </c>
      <c r="E226" s="12">
        <f t="shared" si="7"/>
        <v>1</v>
      </c>
      <c r="F226" s="12" t="str">
        <f>"INSERT INTO "&amp;$F$1&amp;"("&amp;$A$1&amp;","&amp;SUBSTITUTE($B$1,"'","''")&amp;","&amp;$D$1&amp;","&amp;$E$1&amp;") VALUES ("&amp;A226&amp;",'"&amp;B226&amp;"', (SELECT " &amp;Dicionario!$A$1&amp; " FROM "&amp;Dicionario!$D$1&amp;" WHERE "&amp;Dicionario!$B$1&amp;" = '"&amp;C226&amp;"'),"&amp;E226&amp;");"</f>
        <v>INSERT INTO ESC_DICIONARIO_ITEM(CODIGO,TEXTO,FK_DICIONARIO,FK_IDIOMA) VALUES (225,'Escala inválida.', (SELECT CODIGO FROM ESC_DICIONARIO WHERE CODIGO_CHAR = 'ESCALA_INVALIDA'),1);</v>
      </c>
      <c r="G226" s="8">
        <v>42404</v>
      </c>
      <c r="H226" s="9"/>
      <c r="I226" s="10" t="s">
        <v>1399</v>
      </c>
      <c r="J226" s="8">
        <v>42439</v>
      </c>
      <c r="K226" s="10" t="s">
        <v>1399</v>
      </c>
      <c r="P226" s="4"/>
      <c r="Q226" s="4"/>
      <c r="R226" s="4"/>
    </row>
    <row r="227" spans="1:18" ht="15" customHeight="1" x14ac:dyDescent="0.2">
      <c r="A227" s="12">
        <f t="shared" si="6"/>
        <v>226</v>
      </c>
      <c r="B227" s="12" t="s">
        <v>781</v>
      </c>
      <c r="C227" s="12" t="str">
        <f>VLOOKUP(D227,Dicionario!$A$2:$B$505,2,FALSE)</f>
        <v>TROCA_ALTERACAO_INVALIDA</v>
      </c>
      <c r="D227" s="12">
        <f t="shared" si="6"/>
        <v>226</v>
      </c>
      <c r="E227" s="12">
        <f t="shared" si="7"/>
        <v>1</v>
      </c>
      <c r="F227" s="12" t="str">
        <f>"INSERT INTO "&amp;$F$1&amp;"("&amp;$A$1&amp;","&amp;SUBSTITUTE($B$1,"'","''")&amp;","&amp;$D$1&amp;","&amp;$E$1&amp;") VALUES ("&amp;A227&amp;",'"&amp;B227&amp;"', (SELECT " &amp;Dicionario!$A$1&amp; " FROM "&amp;Dicionario!$D$1&amp;" WHERE "&amp;Dicionario!$B$1&amp;" = '"&amp;C227&amp;"'),"&amp;E227&amp;");"</f>
        <v>INSERT INTO ESC_DICIONARIO_ITEM(CODIGO,TEXTO,FK_DICIONARIO,FK_IDIOMA) VALUES (226,'Esta alteração de Horário não é válida! O colaborador @1 não tem escala na semana da data @2.', (SELECT CODIGO FROM ESC_DICIONARIO WHERE CODIGO_CHAR = 'TROCA_ALTERACAO_INVALIDA'),1);</v>
      </c>
      <c r="G227" s="8">
        <v>42404</v>
      </c>
      <c r="H227" s="9"/>
      <c r="I227" s="10" t="s">
        <v>1399</v>
      </c>
      <c r="J227" s="8">
        <v>42439</v>
      </c>
      <c r="K227" s="10" t="s">
        <v>1399</v>
      </c>
      <c r="P227" s="4"/>
      <c r="Q227" s="4"/>
      <c r="R227" s="4"/>
    </row>
    <row r="228" spans="1:18" ht="15" customHeight="1" x14ac:dyDescent="0.2">
      <c r="A228" s="12">
        <f t="shared" si="6"/>
        <v>227</v>
      </c>
      <c r="B228" s="12" t="s">
        <v>697</v>
      </c>
      <c r="C228" s="12" t="str">
        <f>VLOOKUP(D228,Dicionario!$A$2:$B$505,2,FALSE)</f>
        <v>ALTERACAO_HORARIO_SOLICITACAO_PENDENTE</v>
      </c>
      <c r="D228" s="12">
        <f t="shared" si="6"/>
        <v>227</v>
      </c>
      <c r="E228" s="12">
        <f t="shared" si="7"/>
        <v>1</v>
      </c>
      <c r="F228" s="12" t="str">
        <f>"INSERT INTO "&amp;$F$1&amp;"("&amp;$A$1&amp;","&amp;SUBSTITUTE($B$1,"'","''")&amp;","&amp;$D$1&amp;","&amp;$E$1&amp;") VALUES ("&amp;A228&amp;",'"&amp;B228&amp;"', (SELECT " &amp;Dicionario!$A$1&amp; " FROM "&amp;Dicionario!$D$1&amp;" WHERE "&amp;Dicionario!$B$1&amp;" = '"&amp;C228&amp;"'),"&amp;E228&amp;");"</f>
        <v>INSERT INTO ESC_DICIONARIO_ITEM(CODIGO,TEXTO,FK_DICIONARIO,FK_IDIOMA) VALUES (227,'Este colaborador já possui solicitação pendente para esta data! Por favor autorize ou rejeite esta solicitação pendente antes de proceder com a próxima solicitação.', (SELECT CODIGO FROM ESC_DICIONARIO WHERE CODIGO_CHAR = 'ALTERACAO_HORARIO_SOLICITACAO_PENDENTE'),1);</v>
      </c>
      <c r="G228" s="8">
        <v>42404</v>
      </c>
      <c r="H228" s="9"/>
      <c r="I228" s="10" t="s">
        <v>1399</v>
      </c>
      <c r="J228" s="8">
        <v>42439</v>
      </c>
      <c r="K228" s="10" t="s">
        <v>1399</v>
      </c>
      <c r="P228" s="4"/>
      <c r="Q228" s="4"/>
      <c r="R228" s="4"/>
    </row>
    <row r="229" spans="1:18" ht="15" customHeight="1" x14ac:dyDescent="0.2">
      <c r="A229" s="12">
        <f t="shared" si="6"/>
        <v>228</v>
      </c>
      <c r="B229" s="12" t="s">
        <v>554</v>
      </c>
      <c r="C229" s="12" t="str">
        <f>VLOOKUP(D229,Dicionario!$A$2:$B$505,2,FALSE)</f>
        <v>EVENTO_NULO</v>
      </c>
      <c r="D229" s="12">
        <f t="shared" si="6"/>
        <v>228</v>
      </c>
      <c r="E229" s="12">
        <f t="shared" si="7"/>
        <v>1</v>
      </c>
      <c r="F229" s="12" t="str">
        <f>"INSERT INTO "&amp;$F$1&amp;"("&amp;$A$1&amp;","&amp;SUBSTITUTE($B$1,"'","''")&amp;","&amp;$D$1&amp;","&amp;$E$1&amp;") VALUES ("&amp;A229&amp;",'"&amp;B229&amp;"', (SELECT " &amp;Dicionario!$A$1&amp; " FROM "&amp;Dicionario!$D$1&amp;" WHERE "&amp;Dicionario!$B$1&amp;" = '"&amp;C229&amp;"'),"&amp;E229&amp;");"</f>
        <v>INSERT INTO ESC_DICIONARIO_ITEM(CODIGO,TEXTO,FK_DICIONARIO,FK_IDIOMA) VALUES (228,'Evento deve ser informado.', (SELECT CODIGO FROM ESC_DICIONARIO WHERE CODIGO_CHAR = 'EVENTO_NULO'),1);</v>
      </c>
      <c r="G229" s="8">
        <v>42404</v>
      </c>
      <c r="H229" s="9"/>
      <c r="I229" s="10" t="s">
        <v>1399</v>
      </c>
      <c r="J229" s="8">
        <v>42439</v>
      </c>
      <c r="K229" s="10" t="s">
        <v>1399</v>
      </c>
      <c r="P229" s="4"/>
      <c r="Q229" s="4"/>
      <c r="R229" s="4"/>
    </row>
    <row r="230" spans="1:18" ht="15" customHeight="1" x14ac:dyDescent="0.2">
      <c r="A230" s="12">
        <f t="shared" si="6"/>
        <v>229</v>
      </c>
      <c r="B230" s="12" t="s">
        <v>555</v>
      </c>
      <c r="C230" s="12" t="str">
        <f>VLOOKUP(D230,Dicionario!$A$2:$B$505,2,FALSE)</f>
        <v>EVENTO_INVALIDO</v>
      </c>
      <c r="D230" s="12">
        <f t="shared" si="6"/>
        <v>229</v>
      </c>
      <c r="E230" s="12">
        <f t="shared" si="7"/>
        <v>1</v>
      </c>
      <c r="F230" s="12" t="str">
        <f>"INSERT INTO "&amp;$F$1&amp;"("&amp;$A$1&amp;","&amp;SUBSTITUTE($B$1,"'","''")&amp;","&amp;$D$1&amp;","&amp;$E$1&amp;") VALUES ("&amp;A230&amp;",'"&amp;B230&amp;"', (SELECT " &amp;Dicionario!$A$1&amp; " FROM "&amp;Dicionario!$D$1&amp;" WHERE "&amp;Dicionario!$B$1&amp;" = '"&amp;C230&amp;"'),"&amp;E230&amp;");"</f>
        <v>INSERT INTO ESC_DICIONARIO_ITEM(CODIGO,TEXTO,FK_DICIONARIO,FK_IDIOMA) VALUES (229,'Evento inválido.', (SELECT CODIGO FROM ESC_DICIONARIO WHERE CODIGO_CHAR = 'EVENTO_INVALIDO'),1);</v>
      </c>
      <c r="G230" s="8">
        <v>42404</v>
      </c>
      <c r="H230" s="9"/>
      <c r="I230" s="10" t="s">
        <v>1399</v>
      </c>
      <c r="J230" s="8">
        <v>42439</v>
      </c>
      <c r="K230" s="10" t="s">
        <v>1399</v>
      </c>
      <c r="P230" s="4"/>
      <c r="Q230" s="4"/>
      <c r="R230" s="4"/>
    </row>
    <row r="231" spans="1:18" ht="15" customHeight="1" x14ac:dyDescent="0.2">
      <c r="A231" s="12">
        <f t="shared" si="6"/>
        <v>230</v>
      </c>
      <c r="B231" s="12" t="s">
        <v>1229</v>
      </c>
      <c r="C231" s="12" t="str">
        <f>VLOOKUP(D231,Dicionario!$A$2:$B$505,2,FALSE)</f>
        <v>REPROCESSA_ESCALA_ALT_CONTRATO</v>
      </c>
      <c r="D231" s="12">
        <f t="shared" si="6"/>
        <v>230</v>
      </c>
      <c r="E231" s="12">
        <f t="shared" si="7"/>
        <v>1</v>
      </c>
      <c r="F231" s="12" t="str">
        <f>"INSERT INTO "&amp;$F$1&amp;"("&amp;$A$1&amp;","&amp;SUBSTITUTE($B$1,"'","''")&amp;","&amp;$D$1&amp;","&amp;$E$1&amp;") VALUES ("&amp;A231&amp;",'"&amp;B231&amp;"', (SELECT " &amp;Dicionario!$A$1&amp; " FROM "&amp;Dicionario!$D$1&amp;" WHERE "&amp;Dicionario!$B$1&amp;" = '"&amp;C231&amp;"'),"&amp;E231&amp;");"</f>
        <v>INSERT INTO ESC_DICIONARIO_ITEM(CODIGO,TEXTO,FK_DICIONARIO,FK_IDIOMA) VALUES (230,'Existe escala gerada para o colaborador. Pode ser necessário reprocessá-la para aplicar alterações de contrato realizadas.', (SELECT CODIGO FROM ESC_DICIONARIO WHERE CODIGO_CHAR = 'REPROCESSA_ESCALA_ALT_CONTRATO'),1);</v>
      </c>
      <c r="G231" s="8">
        <v>42404</v>
      </c>
      <c r="H231" s="9"/>
      <c r="I231" s="10" t="s">
        <v>1399</v>
      </c>
      <c r="J231" s="8">
        <v>42439</v>
      </c>
      <c r="K231" s="10" t="s">
        <v>1399</v>
      </c>
      <c r="P231" s="4"/>
      <c r="Q231" s="4"/>
      <c r="R231" s="4"/>
    </row>
    <row r="232" spans="1:18" ht="15" customHeight="1" x14ac:dyDescent="0.2">
      <c r="A232" s="12">
        <f t="shared" si="6"/>
        <v>231</v>
      </c>
      <c r="B232" s="12" t="s">
        <v>556</v>
      </c>
      <c r="C232" s="12" t="str">
        <f>VLOOKUP(D232,Dicionario!$A$2:$B$505,2,FALSE)</f>
        <v>EXISTE_HORARIO_ATIVO_COLABORADOR</v>
      </c>
      <c r="D232" s="12">
        <f t="shared" si="6"/>
        <v>231</v>
      </c>
      <c r="E232" s="12">
        <f t="shared" si="7"/>
        <v>1</v>
      </c>
      <c r="F232" s="12" t="str">
        <f>"INSERT INTO "&amp;$F$1&amp;"("&amp;$A$1&amp;","&amp;SUBSTITUTE($B$1,"'","''")&amp;","&amp;$D$1&amp;","&amp;$E$1&amp;") VALUES ("&amp;A232&amp;",'"&amp;B232&amp;"', (SELECT " &amp;Dicionario!$A$1&amp; " FROM "&amp;Dicionario!$D$1&amp;" WHERE "&amp;Dicionario!$B$1&amp;" = '"&amp;C232&amp;"'),"&amp;E232&amp;");"</f>
        <v>INSERT INTO ESC_DICIONARIO_ITEM(CODIGO,TEXTO,FK_DICIONARIO,FK_IDIOMA) VALUES (231,'Existe horário de trabalho ativo iniciando na mesma data para o colaborador. @1', (SELECT CODIGO FROM ESC_DICIONARIO WHERE CODIGO_CHAR = 'EXISTE_HORARIO_ATIVO_COLABORADOR'),1);</v>
      </c>
      <c r="G232" s="8">
        <v>42404</v>
      </c>
      <c r="H232" s="9"/>
      <c r="I232" s="10" t="s">
        <v>1399</v>
      </c>
      <c r="J232" s="8">
        <v>42439</v>
      </c>
      <c r="K232" s="10" t="s">
        <v>1399</v>
      </c>
      <c r="P232" s="4"/>
      <c r="Q232" s="4"/>
      <c r="R232" s="4"/>
    </row>
    <row r="233" spans="1:18" ht="15" customHeight="1" x14ac:dyDescent="0.2">
      <c r="A233" s="12">
        <f t="shared" si="6"/>
        <v>232</v>
      </c>
      <c r="B233" s="12" t="s">
        <v>557</v>
      </c>
      <c r="C233" s="12" t="str">
        <f>VLOOKUP(D233,Dicionario!$A$2:$B$505,2,FALSE)</f>
        <v>EXISTE_HORARIO_ATIVO_GRUPO</v>
      </c>
      <c r="D233" s="12">
        <f t="shared" si="6"/>
        <v>232</v>
      </c>
      <c r="E233" s="12">
        <f t="shared" si="7"/>
        <v>1</v>
      </c>
      <c r="F233" s="12" t="str">
        <f>"INSERT INTO "&amp;$F$1&amp;"("&amp;$A$1&amp;","&amp;SUBSTITUTE($B$1,"'","''")&amp;","&amp;$D$1&amp;","&amp;$E$1&amp;") VALUES ("&amp;A233&amp;",'"&amp;B233&amp;"', (SELECT " &amp;Dicionario!$A$1&amp; " FROM "&amp;Dicionario!$D$1&amp;" WHERE "&amp;Dicionario!$B$1&amp;" = '"&amp;C233&amp;"'),"&amp;E233&amp;");"</f>
        <v>INSERT INTO ESC_DICIONARIO_ITEM(CODIGO,TEXTO,FK_DICIONARIO,FK_IDIOMA) VALUES (232,'Existe horário de trabalho ativo, com período iniciando na mesma data no grupo.@1', (SELECT CODIGO FROM ESC_DICIONARIO WHERE CODIGO_CHAR = 'EXISTE_HORARIO_ATIVO_GRUPO'),1);</v>
      </c>
      <c r="G233" s="8">
        <v>42404</v>
      </c>
      <c r="H233" s="9"/>
      <c r="I233" s="10" t="s">
        <v>1399</v>
      </c>
      <c r="J233" s="8">
        <v>42439</v>
      </c>
      <c r="K233" s="10" t="s">
        <v>1399</v>
      </c>
      <c r="P233" s="4"/>
      <c r="Q233" s="4"/>
      <c r="R233" s="4"/>
    </row>
    <row r="234" spans="1:18" ht="15" customHeight="1" x14ac:dyDescent="0.2">
      <c r="A234" s="12">
        <f t="shared" si="6"/>
        <v>233</v>
      </c>
      <c r="B234" s="12" t="s">
        <v>558</v>
      </c>
      <c r="C234" s="12" t="str">
        <f>VLOOKUP(D234,Dicionario!$A$2:$B$505,2,FALSE)</f>
        <v>EXISTE_AUSENCIA_MOTIVO_EXCLUSAO_CANCELADA</v>
      </c>
      <c r="D234" s="12">
        <f t="shared" si="6"/>
        <v>233</v>
      </c>
      <c r="E234" s="12">
        <f t="shared" si="7"/>
        <v>1</v>
      </c>
      <c r="F234" s="12" t="str">
        <f>"INSERT INTO "&amp;$F$1&amp;"("&amp;$A$1&amp;","&amp;SUBSTITUTE($B$1,"'","''")&amp;","&amp;$D$1&amp;","&amp;$E$1&amp;") VALUES ("&amp;A234&amp;",'"&amp;B234&amp;"', (SELECT " &amp;Dicionario!$A$1&amp; " FROM "&amp;Dicionario!$D$1&amp;" WHERE "&amp;Dicionario!$B$1&amp;" = '"&amp;C234&amp;"'),"&amp;E234&amp;");"</f>
        <v>INSERT INTO ESC_DICIONARIO_ITEM(CODIGO,TEXTO,FK_DICIONARIO,FK_IDIOMA) VALUES (233,'Existem ausências associadas a este motivo de ausência. Exclusão cancelada.', (SELECT CODIGO FROM ESC_DICIONARIO WHERE CODIGO_CHAR = 'EXISTE_AUSENCIA_MOTIVO_EXCLUSAO_CANCELADA'),1);</v>
      </c>
      <c r="G234" s="8">
        <v>42404</v>
      </c>
      <c r="H234" s="9"/>
      <c r="I234" s="10" t="s">
        <v>1399</v>
      </c>
      <c r="J234" s="8">
        <v>42439</v>
      </c>
      <c r="K234" s="10" t="s">
        <v>1399</v>
      </c>
      <c r="P234" s="4"/>
      <c r="Q234" s="4"/>
      <c r="R234" s="4"/>
    </row>
    <row r="235" spans="1:18" ht="15" customHeight="1" x14ac:dyDescent="0.2">
      <c r="A235" s="12">
        <f t="shared" si="6"/>
        <v>234</v>
      </c>
      <c r="B235" s="12" t="s">
        <v>559</v>
      </c>
      <c r="C235" s="12" t="str">
        <f>VLOOKUP(D235,Dicionario!$A$2:$B$505,2,FALSE)</f>
        <v>EXISTE_AUSENCIA_COL_EXCLUSAO_CANCELADA</v>
      </c>
      <c r="D235" s="12">
        <f t="shared" si="6"/>
        <v>234</v>
      </c>
      <c r="E235" s="12">
        <f t="shared" si="7"/>
        <v>1</v>
      </c>
      <c r="F235" s="12" t="str">
        <f>"INSERT INTO "&amp;$F$1&amp;"("&amp;$A$1&amp;","&amp;SUBSTITUTE($B$1,"'","''")&amp;","&amp;$D$1&amp;","&amp;$E$1&amp;") VALUES ("&amp;A235&amp;",'"&amp;B235&amp;"', (SELECT " &amp;Dicionario!$A$1&amp; " FROM "&amp;Dicionario!$D$1&amp;" WHERE "&amp;Dicionario!$B$1&amp;" = '"&amp;C235&amp;"'),"&amp;E235&amp;");"</f>
        <v>INSERT INTO ESC_DICIONARIO_ITEM(CODIGO,TEXTO,FK_DICIONARIO,FK_IDIOMA) VALUES (234,'Existem ausências para o colaborador. Exclusão cancelada.', (SELECT CODIGO FROM ESC_DICIONARIO WHERE CODIGO_CHAR = 'EXISTE_AUSENCIA_COL_EXCLUSAO_CANCELADA'),1);</v>
      </c>
      <c r="G235" s="8">
        <v>42404</v>
      </c>
      <c r="H235" s="9"/>
      <c r="I235" s="10" t="s">
        <v>1399</v>
      </c>
      <c r="J235" s="8">
        <v>42439</v>
      </c>
      <c r="K235" s="10" t="s">
        <v>1399</v>
      </c>
      <c r="P235" s="4"/>
      <c r="Q235" s="4"/>
      <c r="R235" s="4"/>
    </row>
    <row r="236" spans="1:18" ht="15" customHeight="1" x14ac:dyDescent="0.2">
      <c r="A236" s="12">
        <f t="shared" si="6"/>
        <v>235</v>
      </c>
      <c r="B236" s="12" t="s">
        <v>560</v>
      </c>
      <c r="C236" s="12" t="str">
        <f>VLOOKUP(D236,Dicionario!$A$2:$B$505,2,FALSE)</f>
        <v>EXISTE_HORARIO_CICLO_EXCLUSAO_CANCELADA</v>
      </c>
      <c r="D236" s="12">
        <f t="shared" si="6"/>
        <v>235</v>
      </c>
      <c r="E236" s="12">
        <f t="shared" si="7"/>
        <v>1</v>
      </c>
      <c r="F236" s="12" t="str">
        <f>"INSERT INTO "&amp;$F$1&amp;"("&amp;$A$1&amp;","&amp;SUBSTITUTE($B$1,"'","''")&amp;","&amp;$D$1&amp;","&amp;$E$1&amp;") VALUES ("&amp;A236&amp;",'"&amp;B236&amp;"', (SELECT " &amp;Dicionario!$A$1&amp; " FROM "&amp;Dicionario!$D$1&amp;" WHERE "&amp;Dicionario!$B$1&amp;" = '"&amp;C236&amp;"'),"&amp;E236&amp;");"</f>
        <v>INSERT INTO ESC_DICIONARIO_ITEM(CODIGO,TEXTO,FK_DICIONARIO,FK_IDIOMA) VALUES (235,'Existem ciclos de horário associados a este ciclo. Exclusão cancelada.', (SELECT CODIGO FROM ESC_DICIONARIO WHERE CODIGO_CHAR = 'EXISTE_HORARIO_CICLO_EXCLUSAO_CANCELADA'),1);</v>
      </c>
      <c r="G236" s="8">
        <v>42404</v>
      </c>
      <c r="H236" s="9"/>
      <c r="I236" s="10" t="s">
        <v>1399</v>
      </c>
      <c r="J236" s="8">
        <v>42439</v>
      </c>
      <c r="K236" s="10" t="s">
        <v>1399</v>
      </c>
      <c r="P236" s="4"/>
      <c r="Q236" s="4"/>
      <c r="R236" s="4"/>
    </row>
    <row r="237" spans="1:18" ht="15" customHeight="1" x14ac:dyDescent="0.2">
      <c r="A237" s="12">
        <f t="shared" si="6"/>
        <v>236</v>
      </c>
      <c r="B237" s="12" t="s">
        <v>1336</v>
      </c>
      <c r="C237" s="12" t="str">
        <f>VLOOKUP(D237,Dicionario!$A$2:$B$505,2,FALSE)</f>
        <v>EXISTE_CICLO_GRUPO_EXLUSAO_CANCELADA</v>
      </c>
      <c r="D237" s="12">
        <f t="shared" si="6"/>
        <v>236</v>
      </c>
      <c r="E237" s="12">
        <f t="shared" si="7"/>
        <v>1</v>
      </c>
      <c r="F237" s="12" t="str">
        <f>"INSERT INTO "&amp;$F$1&amp;"("&amp;$A$1&amp;","&amp;SUBSTITUTE($B$1,"'","''")&amp;","&amp;$D$1&amp;","&amp;$E$1&amp;") VALUES ("&amp;A237&amp;",'"&amp;B237&amp;"', (SELECT " &amp;Dicionario!$A$1&amp; " FROM "&amp;Dicionario!$D$1&amp;" WHERE "&amp;Dicionario!$B$1&amp;" = '"&amp;C237&amp;"'),"&amp;E237&amp;");"</f>
        <v>INSERT INTO ESC_DICIONARIO_ITEM(CODIGO,TEXTO,FK_DICIONARIO,FK_IDIOMA) VALUES (236,'Existem ciclos de horário associados a este grupo: Apagar ciclos.', (SELECT CODIGO FROM ESC_DICIONARIO WHERE CODIGO_CHAR = 'EXISTE_CICLO_GRUPO_EXLUSAO_CANCELADA'),1);</v>
      </c>
      <c r="G237" s="8">
        <v>42404</v>
      </c>
      <c r="H237" s="9"/>
      <c r="I237" s="10" t="s">
        <v>1399</v>
      </c>
      <c r="J237" s="8">
        <v>42439</v>
      </c>
      <c r="K237" s="10" t="s">
        <v>1399</v>
      </c>
      <c r="P237" s="4"/>
      <c r="Q237" s="4"/>
      <c r="R237" s="4"/>
    </row>
    <row r="238" spans="1:18" ht="15" customHeight="1" x14ac:dyDescent="0.2">
      <c r="A238" s="12">
        <f t="shared" si="6"/>
        <v>237</v>
      </c>
      <c r="B238" s="12" t="s">
        <v>561</v>
      </c>
      <c r="C238" s="12" t="str">
        <f>VLOOKUP(D238,Dicionario!$A$2:$B$505,2,FALSE)</f>
        <v>EXISTE_COLABORADORES_ACESSO_SEC_EXCLUSAO_CANCELADA</v>
      </c>
      <c r="D238" s="12">
        <f t="shared" si="6"/>
        <v>237</v>
      </c>
      <c r="E238" s="12">
        <f t="shared" si="7"/>
        <v>1</v>
      </c>
      <c r="F238" s="12" t="str">
        <f>"INSERT INTO "&amp;$F$1&amp;"("&amp;$A$1&amp;","&amp;SUBSTITUTE($B$1,"'","''")&amp;","&amp;$D$1&amp;","&amp;$E$1&amp;") VALUES ("&amp;A238&amp;",'"&amp;B238&amp;"', (SELECT " &amp;Dicionario!$A$1&amp; " FROM "&amp;Dicionario!$D$1&amp;" WHERE "&amp;Dicionario!$B$1&amp;" = '"&amp;C238&amp;"'),"&amp;E238&amp;");"</f>
        <v>INSERT INTO ESC_DICIONARIO_ITEM(CODIGO,TEXTO,FK_DICIONARIO,FK_IDIOMA) VALUES (237,'Existem colaboradores associados a esta seção (acesso). Exclusão cancelada.', (SELECT CODIGO FROM ESC_DICIONARIO WHERE CODIGO_CHAR = 'EXISTE_COLABORADORES_ACESSO_SEC_EXCLUSAO_CANCELADA'),1);</v>
      </c>
      <c r="G238" s="8">
        <v>42404</v>
      </c>
      <c r="H238" s="9"/>
      <c r="I238" s="10" t="s">
        <v>1399</v>
      </c>
      <c r="J238" s="8">
        <v>42439</v>
      </c>
      <c r="K238" s="10" t="s">
        <v>1399</v>
      </c>
      <c r="P238" s="4"/>
      <c r="Q238" s="4"/>
      <c r="R238" s="4"/>
    </row>
    <row r="239" spans="1:18" ht="15" customHeight="1" x14ac:dyDescent="0.2">
      <c r="A239" s="12">
        <f t="shared" si="6"/>
        <v>238</v>
      </c>
      <c r="B239" s="12" t="s">
        <v>1335</v>
      </c>
      <c r="C239" s="12" t="str">
        <f>VLOOKUP(D239,Dicionario!$A$2:$B$505,2,FALSE)</f>
        <v>EXISTE_COLABORADOR_GRU_EXCLUSAO_CANCELADA</v>
      </c>
      <c r="D239" s="12">
        <f t="shared" si="6"/>
        <v>238</v>
      </c>
      <c r="E239" s="12">
        <f t="shared" si="7"/>
        <v>1</v>
      </c>
      <c r="F239" s="12" t="str">
        <f>"INSERT INTO "&amp;$F$1&amp;"("&amp;$A$1&amp;","&amp;SUBSTITUTE($B$1,"'","''")&amp;","&amp;$D$1&amp;","&amp;$E$1&amp;") VALUES ("&amp;A239&amp;",'"&amp;B239&amp;"', (SELECT " &amp;Dicionario!$A$1&amp; " FROM "&amp;Dicionario!$D$1&amp;" WHERE "&amp;Dicionario!$B$1&amp;" = '"&amp;C239&amp;"'),"&amp;E239&amp;");"</f>
        <v>INSERT INTO ESC_DICIONARIO_ITEM(CODIGO,TEXTO,FK_DICIONARIO,FK_IDIOMA) VALUES (238,'Existem colaboradores associados a este grupo: Mover colaboradores para grupo Padrão.', (SELECT CODIGO FROM ESC_DICIONARIO WHERE CODIGO_CHAR = 'EXISTE_COLABORADOR_GRU_EXCLUSAO_CANCELADA'),1);</v>
      </c>
      <c r="G239" s="8">
        <v>42404</v>
      </c>
      <c r="H239" s="9"/>
      <c r="I239" s="10" t="s">
        <v>1399</v>
      </c>
      <c r="J239" s="8">
        <v>42439</v>
      </c>
      <c r="K239" s="10" t="s">
        <v>1399</v>
      </c>
      <c r="P239" s="4"/>
      <c r="Q239" s="4"/>
      <c r="R239" s="4"/>
    </row>
    <row r="240" spans="1:18" ht="15" customHeight="1" x14ac:dyDescent="0.2">
      <c r="A240" s="12">
        <f t="shared" si="6"/>
        <v>239</v>
      </c>
      <c r="B240" s="12" t="s">
        <v>1364</v>
      </c>
      <c r="C240" s="12" t="str">
        <f>VLOOKUP(D240,Dicionario!$A$2:$B$505,2,FALSE)</f>
        <v>EXISTE_COL_PERFIL_EXCLUSAO_CANCELADA</v>
      </c>
      <c r="D240" s="12">
        <f t="shared" si="6"/>
        <v>239</v>
      </c>
      <c r="E240" s="12">
        <f t="shared" si="7"/>
        <v>1</v>
      </c>
      <c r="F240" s="12" t="str">
        <f>"INSERT INTO "&amp;$F$1&amp;"("&amp;$A$1&amp;","&amp;SUBSTITUTE($B$1,"'","''")&amp;","&amp;$D$1&amp;","&amp;$E$1&amp;") VALUES ("&amp;A240&amp;",'"&amp;B240&amp;"', (SELECT " &amp;Dicionario!$A$1&amp; " FROM "&amp;Dicionario!$D$1&amp;" WHERE "&amp;Dicionario!$B$1&amp;" = '"&amp;C240&amp;"'),"&amp;E240&amp;");"</f>
        <v>INSERT INTO ESC_DICIONARIO_ITEM(CODIGO,TEXTO,FK_DICIONARIO,FK_IDIOMA) VALUES (239,'Existem colaboradores associados a este perfil. Exclusão cancelada.', (SELECT CODIGO FROM ESC_DICIONARIO WHERE CODIGO_CHAR = 'EXISTE_COL_PERFIL_EXCLUSAO_CANCELADA'),1);</v>
      </c>
      <c r="G240" s="8">
        <v>42404</v>
      </c>
      <c r="H240" s="9"/>
      <c r="I240" s="10" t="s">
        <v>1399</v>
      </c>
      <c r="J240" s="8">
        <v>42439</v>
      </c>
      <c r="K240" s="10" t="s">
        <v>1399</v>
      </c>
      <c r="P240" s="4"/>
      <c r="Q240" s="4"/>
      <c r="R240" s="4"/>
    </row>
    <row r="241" spans="1:18" ht="15" customHeight="1" x14ac:dyDescent="0.2">
      <c r="A241" s="12">
        <f t="shared" si="6"/>
        <v>240</v>
      </c>
      <c r="B241" s="12" t="s">
        <v>562</v>
      </c>
      <c r="C241" s="12" t="str">
        <f>VLOOKUP(D241,Dicionario!$A$2:$B$505,2,FALSE)</f>
        <v>EXISTE_COL_TIPO_POSTO_EXCLUSAO_CANCELADA</v>
      </c>
      <c r="D241" s="12">
        <f t="shared" si="6"/>
        <v>240</v>
      </c>
      <c r="E241" s="12">
        <f t="shared" si="7"/>
        <v>1</v>
      </c>
      <c r="F241" s="12" t="str">
        <f>"INSERT INTO "&amp;$F$1&amp;"("&amp;$A$1&amp;","&amp;SUBSTITUTE($B$1,"'","''")&amp;","&amp;$D$1&amp;","&amp;$E$1&amp;") VALUES ("&amp;A241&amp;",'"&amp;B241&amp;"', (SELECT " &amp;Dicionario!$A$1&amp; " FROM "&amp;Dicionario!$D$1&amp;" WHERE "&amp;Dicionario!$B$1&amp;" = '"&amp;C241&amp;"'),"&amp;E241&amp;");"</f>
        <v>INSERT INTO ESC_DICIONARIO_ITEM(CODIGO,TEXTO,FK_DICIONARIO,FK_IDIOMA) VALUES (240,'Existem colaboradores associados a este tipo de posto. Exclusão cancelada.', (SELECT CODIGO FROM ESC_DICIONARIO WHERE CODIGO_CHAR = 'EXISTE_COL_TIPO_POSTO_EXCLUSAO_CANCELADA'),1);</v>
      </c>
      <c r="G241" s="8">
        <v>42404</v>
      </c>
      <c r="H241" s="9"/>
      <c r="I241" s="10" t="s">
        <v>1399</v>
      </c>
      <c r="J241" s="8">
        <v>42439</v>
      </c>
      <c r="K241" s="10" t="s">
        <v>1399</v>
      </c>
      <c r="P241" s="4"/>
      <c r="Q241" s="4"/>
      <c r="R241" s="4"/>
    </row>
    <row r="242" spans="1:18" ht="15" customHeight="1" x14ac:dyDescent="0.2">
      <c r="A242" s="12">
        <f t="shared" si="6"/>
        <v>241</v>
      </c>
      <c r="B242" s="12" t="s">
        <v>563</v>
      </c>
      <c r="C242" s="12" t="str">
        <f>VLOOKUP(D242,Dicionario!$A$2:$B$505,2,FALSE)</f>
        <v>EXISTE_COL_CARGO_EXCLUSAO_CANCELADA</v>
      </c>
      <c r="D242" s="12">
        <f t="shared" si="6"/>
        <v>241</v>
      </c>
      <c r="E242" s="12">
        <f t="shared" si="7"/>
        <v>1</v>
      </c>
      <c r="F242" s="12" t="str">
        <f>"INSERT INTO "&amp;$F$1&amp;"("&amp;$A$1&amp;","&amp;SUBSTITUTE($B$1,"'","''")&amp;","&amp;$D$1&amp;","&amp;$E$1&amp;") VALUES ("&amp;A242&amp;",'"&amp;B242&amp;"', (SELECT " &amp;Dicionario!$A$1&amp; " FROM "&amp;Dicionario!$D$1&amp;" WHERE "&amp;Dicionario!$B$1&amp;" = '"&amp;C242&amp;"'),"&amp;E242&amp;");"</f>
        <v>INSERT INTO ESC_DICIONARIO_ITEM(CODIGO,TEXTO,FK_DICIONARIO,FK_IDIOMA) VALUES (241,'Existem colaboradores associados ao cargo. Exclusão cancelada.', (SELECT CODIGO FROM ESC_DICIONARIO WHERE CODIGO_CHAR = 'EXISTE_COL_CARGO_EXCLUSAO_CANCELADA'),1);</v>
      </c>
      <c r="G242" s="8">
        <v>42404</v>
      </c>
      <c r="H242" s="9"/>
      <c r="I242" s="10" t="s">
        <v>1399</v>
      </c>
      <c r="J242" s="8">
        <v>42439</v>
      </c>
      <c r="K242" s="10" t="s">
        <v>1399</v>
      </c>
      <c r="P242" s="4"/>
      <c r="Q242" s="4"/>
      <c r="R242" s="4"/>
    </row>
    <row r="243" spans="1:18" ht="15" customHeight="1" x14ac:dyDescent="0.2">
      <c r="A243" s="12">
        <f t="shared" si="6"/>
        <v>242</v>
      </c>
      <c r="B243" s="12" t="s">
        <v>564</v>
      </c>
      <c r="C243" s="12" t="str">
        <f>VLOOKUP(D243,Dicionario!$A$2:$B$505,2,FALSE)</f>
        <v>EXISTE_CONTRATO_COL_EXCLUSAO_CANCELADA</v>
      </c>
      <c r="D243" s="12">
        <f t="shared" si="6"/>
        <v>242</v>
      </c>
      <c r="E243" s="12">
        <f t="shared" si="7"/>
        <v>1</v>
      </c>
      <c r="F243" s="12" t="str">
        <f>"INSERT INTO "&amp;$F$1&amp;"("&amp;$A$1&amp;","&amp;SUBSTITUTE($B$1,"'","''")&amp;","&amp;$D$1&amp;","&amp;$E$1&amp;") VALUES ("&amp;A243&amp;",'"&amp;B243&amp;"', (SELECT " &amp;Dicionario!$A$1&amp; " FROM "&amp;Dicionario!$D$1&amp;" WHERE "&amp;Dicionario!$B$1&amp;" = '"&amp;C243&amp;"'),"&amp;E243&amp;");"</f>
        <v>INSERT INTO ESC_DICIONARIO_ITEM(CODIGO,TEXTO,FK_DICIONARIO,FK_IDIOMA) VALUES (242,'Existem contratos de trabalho associados ao colaborador. Exclusão cancelada.', (SELECT CODIGO FROM ESC_DICIONARIO WHERE CODIGO_CHAR = 'EXISTE_CONTRATO_COL_EXCLUSAO_CANCELADA'),1);</v>
      </c>
      <c r="G243" s="8">
        <v>42404</v>
      </c>
      <c r="H243" s="9"/>
      <c r="I243" s="10" t="s">
        <v>1399</v>
      </c>
      <c r="J243" s="8">
        <v>42439</v>
      </c>
      <c r="K243" s="10" t="s">
        <v>1399</v>
      </c>
      <c r="P243" s="4"/>
      <c r="Q243" s="4"/>
      <c r="R243" s="4"/>
    </row>
    <row r="244" spans="1:18" ht="15" customHeight="1" x14ac:dyDescent="0.2">
      <c r="A244" s="12">
        <f t="shared" si="6"/>
        <v>243</v>
      </c>
      <c r="B244" s="12" t="s">
        <v>565</v>
      </c>
      <c r="C244" s="12" t="str">
        <f>VLOOKUP(D244,Dicionario!$A$2:$B$505,2,FALSE)</f>
        <v>EXISTE_DESEMPENHO_HORA_SEC_EXCLUSAO_CANCELADA</v>
      </c>
      <c r="D244" s="12">
        <f t="shared" si="6"/>
        <v>243</v>
      </c>
      <c r="E244" s="12">
        <f t="shared" si="7"/>
        <v>1</v>
      </c>
      <c r="F244" s="12" t="str">
        <f>"INSERT INTO "&amp;$F$1&amp;"("&amp;$A$1&amp;","&amp;SUBSTITUTE($B$1,"'","''")&amp;","&amp;$D$1&amp;","&amp;$E$1&amp;") VALUES ("&amp;A244&amp;",'"&amp;B244&amp;"', (SELECT " &amp;Dicionario!$A$1&amp; " FROM "&amp;Dicionario!$D$1&amp;" WHERE "&amp;Dicionario!$B$1&amp;" = '"&amp;C244&amp;"'),"&amp;E244&amp;");"</f>
        <v>INSERT INTO ESC_DICIONARIO_ITEM(CODIGO,TEXTO,FK_DICIONARIO,FK_IDIOMA) VALUES (243,'Existem dados de desempenho associados a esta seção. Exclusão cancelada.', (SELECT CODIGO FROM ESC_DICIONARIO WHERE CODIGO_CHAR = 'EXISTE_DESEMPENHO_HORA_SEC_EXCLUSAO_CANCELADA'),1);</v>
      </c>
      <c r="G244" s="8">
        <v>42404</v>
      </c>
      <c r="H244" s="9"/>
      <c r="I244" s="10" t="s">
        <v>1399</v>
      </c>
      <c r="J244" s="8">
        <v>42439</v>
      </c>
      <c r="K244" s="10" t="s">
        <v>1399</v>
      </c>
      <c r="P244" s="4"/>
      <c r="Q244" s="4"/>
      <c r="R244" s="4"/>
    </row>
    <row r="245" spans="1:18" ht="15" customHeight="1" x14ac:dyDescent="0.2">
      <c r="A245" s="12">
        <f t="shared" si="6"/>
        <v>244</v>
      </c>
      <c r="B245" s="12" t="s">
        <v>566</v>
      </c>
      <c r="C245" s="12" t="str">
        <f>VLOOKUP(D245,Dicionario!$A$2:$B$505,2,FALSE)</f>
        <v>EXISTE_ORCAMENTO_SEC_EXCLUSAO_CANCELADA</v>
      </c>
      <c r="D245" s="12">
        <f t="shared" si="6"/>
        <v>244</v>
      </c>
      <c r="E245" s="12">
        <f t="shared" si="7"/>
        <v>1</v>
      </c>
      <c r="F245" s="12" t="str">
        <f>"INSERT INTO "&amp;$F$1&amp;"("&amp;$A$1&amp;","&amp;SUBSTITUTE($B$1,"'","''")&amp;","&amp;$D$1&amp;","&amp;$E$1&amp;") VALUES ("&amp;A245&amp;",'"&amp;B245&amp;"', (SELECT " &amp;Dicionario!$A$1&amp; " FROM "&amp;Dicionario!$D$1&amp;" WHERE "&amp;Dicionario!$B$1&amp;" = '"&amp;C245&amp;"'),"&amp;E245&amp;");"</f>
        <v>INSERT INTO ESC_DICIONARIO_ITEM(CODIGO,TEXTO,FK_DICIONARIO,FK_IDIOMA) VALUES (244,'Existem dados de orçamento associados a esta seção. Exclusão cancelada.', (SELECT CODIGO FROM ESC_DICIONARIO WHERE CODIGO_CHAR = 'EXISTE_ORCAMENTO_SEC_EXCLUSAO_CANCELADA'),1);</v>
      </c>
      <c r="G245" s="8">
        <v>42404</v>
      </c>
      <c r="H245" s="9"/>
      <c r="I245" s="10" t="s">
        <v>1399</v>
      </c>
      <c r="J245" s="8">
        <v>42439</v>
      </c>
      <c r="K245" s="10" t="s">
        <v>1399</v>
      </c>
      <c r="P245" s="4"/>
      <c r="Q245" s="4"/>
      <c r="R245" s="4"/>
    </row>
    <row r="246" spans="1:18" ht="15" customHeight="1" x14ac:dyDescent="0.2">
      <c r="A246" s="12">
        <f t="shared" si="6"/>
        <v>245</v>
      </c>
      <c r="B246" s="12" t="s">
        <v>567</v>
      </c>
      <c r="C246" s="12" t="str">
        <f>VLOOKUP(D246,Dicionario!$A$2:$B$505,2,FALSE)</f>
        <v>EXISTE_REALIZADO_SEC_EXCLUSAO_CANCELADA</v>
      </c>
      <c r="D246" s="12">
        <f t="shared" si="6"/>
        <v>245</v>
      </c>
      <c r="E246" s="12">
        <f t="shared" si="7"/>
        <v>1</v>
      </c>
      <c r="F246" s="12" t="str">
        <f>"INSERT INTO "&amp;$F$1&amp;"("&amp;$A$1&amp;","&amp;SUBSTITUTE($B$1,"'","''")&amp;","&amp;$D$1&amp;","&amp;$E$1&amp;") VALUES ("&amp;A246&amp;",'"&amp;B246&amp;"', (SELECT " &amp;Dicionario!$A$1&amp; " FROM "&amp;Dicionario!$D$1&amp;" WHERE "&amp;Dicionario!$B$1&amp;" = '"&amp;C246&amp;"'),"&amp;E246&amp;");"</f>
        <v>INSERT INTO ESC_DICIONARIO_ITEM(CODIGO,TEXTO,FK_DICIONARIO,FK_IDIOMA) VALUES (245,'Existem dados de realizado associados a esta seção. Exclusão cancelada.', (SELECT CODIGO FROM ESC_DICIONARIO WHERE CODIGO_CHAR = 'EXISTE_REALIZADO_SEC_EXCLUSAO_CANCELADA'),1);</v>
      </c>
      <c r="G246" s="8">
        <v>42404</v>
      </c>
      <c r="H246" s="9"/>
      <c r="I246" s="10" t="s">
        <v>1399</v>
      </c>
      <c r="J246" s="8">
        <v>42439</v>
      </c>
      <c r="K246" s="10" t="s">
        <v>1399</v>
      </c>
      <c r="P246" s="4"/>
      <c r="Q246" s="4"/>
      <c r="R246" s="4"/>
    </row>
    <row r="247" spans="1:18" ht="15" customHeight="1" x14ac:dyDescent="0.2">
      <c r="A247" s="12">
        <f t="shared" si="6"/>
        <v>246</v>
      </c>
      <c r="B247" s="12" t="s">
        <v>568</v>
      </c>
      <c r="C247" s="12" t="str">
        <f>VLOOKUP(D247,Dicionario!$A$2:$B$505,2,FALSE)</f>
        <v>EXISTE_DESTI_AVISO_EXCLUSAO_CANCELADA</v>
      </c>
      <c r="D247" s="12">
        <f t="shared" si="6"/>
        <v>246</v>
      </c>
      <c r="E247" s="12">
        <f t="shared" si="7"/>
        <v>1</v>
      </c>
      <c r="F247" s="12" t="str">
        <f>"INSERT INTO "&amp;$F$1&amp;"("&amp;$A$1&amp;","&amp;SUBSTITUTE($B$1,"'","''")&amp;","&amp;$D$1&amp;","&amp;$E$1&amp;") VALUES ("&amp;A247&amp;",'"&amp;B247&amp;"', (SELECT " &amp;Dicionario!$A$1&amp; " FROM "&amp;Dicionario!$D$1&amp;" WHERE "&amp;Dicionario!$B$1&amp;" = '"&amp;C247&amp;"'),"&amp;E247&amp;");"</f>
        <v>INSERT INTO ESC_DICIONARIO_ITEM(CODIGO,TEXTO,FK_DICIONARIO,FK_IDIOMA) VALUES (246,'Existem destinatários associados a este aviso. Exclusão cancelada.', (SELECT CODIGO FROM ESC_DICIONARIO WHERE CODIGO_CHAR = 'EXISTE_DESTI_AVISO_EXCLUSAO_CANCELADA'),1);</v>
      </c>
      <c r="G247" s="8">
        <v>42404</v>
      </c>
      <c r="H247" s="9"/>
      <c r="I247" s="10" t="s">
        <v>1399</v>
      </c>
      <c r="J247" s="8">
        <v>42439</v>
      </c>
      <c r="K247" s="10" t="s">
        <v>1399</v>
      </c>
      <c r="P247" s="4"/>
      <c r="Q247" s="4"/>
      <c r="R247" s="4"/>
    </row>
    <row r="248" spans="1:18" ht="15" customHeight="1" x14ac:dyDescent="0.2">
      <c r="A248" s="12">
        <f t="shared" si="6"/>
        <v>247</v>
      </c>
      <c r="B248" s="12" t="s">
        <v>569</v>
      </c>
      <c r="C248" s="12" t="str">
        <f>VLOOKUP(D248,Dicionario!$A$2:$B$505,2,FALSE)</f>
        <v>EXISTE_HORARIO_DETALHE_EXCLUSAO_CANCELADA</v>
      </c>
      <c r="D248" s="12">
        <f t="shared" si="6"/>
        <v>247</v>
      </c>
      <c r="E248" s="12">
        <f t="shared" si="7"/>
        <v>1</v>
      </c>
      <c r="F248" s="12" t="str">
        <f>"INSERT INTO "&amp;$F$1&amp;"("&amp;$A$1&amp;","&amp;SUBSTITUTE($B$1,"'","''")&amp;","&amp;$D$1&amp;","&amp;$E$1&amp;") VALUES ("&amp;A248&amp;",'"&amp;B248&amp;"', (SELECT " &amp;Dicionario!$A$1&amp; " FROM "&amp;Dicionario!$D$1&amp;" WHERE "&amp;Dicionario!$B$1&amp;" = '"&amp;C248&amp;"'),"&amp;E248&amp;");"</f>
        <v>INSERT INTO ESC_DICIONARIO_ITEM(CODIGO,TEXTO,FK_DICIONARIO,FK_IDIOMA) VALUES (247,'Existem detalhes associados a este horário. Exclusão cancelada.', (SELECT CODIGO FROM ESC_DICIONARIO WHERE CODIGO_CHAR = 'EXISTE_HORARIO_DETALHE_EXCLUSAO_CANCELADA'),1);</v>
      </c>
      <c r="G248" s="8">
        <v>42404</v>
      </c>
      <c r="H248" s="9"/>
      <c r="I248" s="10" t="s">
        <v>1399</v>
      </c>
      <c r="J248" s="8">
        <v>42439</v>
      </c>
      <c r="K248" s="10" t="s">
        <v>1399</v>
      </c>
      <c r="P248" s="4"/>
      <c r="Q248" s="4"/>
      <c r="R248" s="4"/>
    </row>
    <row r="249" spans="1:18" ht="15" customHeight="1" x14ac:dyDescent="0.2">
      <c r="A249" s="12">
        <f t="shared" si="6"/>
        <v>248</v>
      </c>
      <c r="B249" s="12" t="s">
        <v>570</v>
      </c>
      <c r="C249" s="12" t="str">
        <f>VLOOKUP(D249,Dicionario!$A$2:$B$505,2,FALSE)</f>
        <v>EXISTE_DOMINIO_DETALHE_DOM_EXCLUSAO_CANCELADA</v>
      </c>
      <c r="D249" s="12">
        <f t="shared" si="6"/>
        <v>248</v>
      </c>
      <c r="E249" s="12">
        <f t="shared" si="7"/>
        <v>1</v>
      </c>
      <c r="F249" s="12" t="str">
        <f>"INSERT INTO "&amp;$F$1&amp;"("&amp;$A$1&amp;","&amp;SUBSTITUTE($B$1,"'","''")&amp;","&amp;$D$1&amp;","&amp;$E$1&amp;") VALUES ("&amp;A249&amp;",'"&amp;B249&amp;"', (SELECT " &amp;Dicionario!$A$1&amp; " FROM "&amp;Dicionario!$D$1&amp;" WHERE "&amp;Dicionario!$B$1&amp;" = '"&amp;C249&amp;"'),"&amp;E249&amp;");"</f>
        <v>INSERT INTO ESC_DICIONARIO_ITEM(CODIGO,TEXTO,FK_DICIONARIO,FK_IDIOMA) VALUES (248,'Existem detalhes de domínio associadas a este domínio. Exclusão cancelada.', (SELECT CODIGO FROM ESC_DICIONARIO WHERE CODIGO_CHAR = 'EXISTE_DOMINIO_DETALHE_DOM_EXCLUSAO_CANCELADA'),1);</v>
      </c>
      <c r="G249" s="8">
        <v>42404</v>
      </c>
      <c r="H249" s="9"/>
      <c r="I249" s="10" t="s">
        <v>1399</v>
      </c>
      <c r="J249" s="8">
        <v>42439</v>
      </c>
      <c r="K249" s="10" t="s">
        <v>1399</v>
      </c>
      <c r="P249" s="4"/>
      <c r="Q249" s="4"/>
      <c r="R249" s="4"/>
    </row>
    <row r="250" spans="1:18" ht="15" customHeight="1" x14ac:dyDescent="0.2">
      <c r="A250" s="12">
        <f t="shared" si="6"/>
        <v>249</v>
      </c>
      <c r="B250" s="12" t="s">
        <v>571</v>
      </c>
      <c r="C250" s="12" t="str">
        <f>VLOOKUP(D250,Dicionario!$A$2:$B$505,2,FALSE)</f>
        <v>EXISTE_DETALHE_CICLO_EXCLUSAO_CANCELADA</v>
      </c>
      <c r="D250" s="12">
        <f t="shared" si="6"/>
        <v>249</v>
      </c>
      <c r="E250" s="12">
        <f t="shared" si="7"/>
        <v>1</v>
      </c>
      <c r="F250" s="12" t="str">
        <f>"INSERT INTO "&amp;$F$1&amp;"("&amp;$A$1&amp;","&amp;SUBSTITUTE($B$1,"'","''")&amp;","&amp;$D$1&amp;","&amp;$E$1&amp;") VALUES ("&amp;A250&amp;",'"&amp;B250&amp;"', (SELECT " &amp;Dicionario!$A$1&amp; " FROM "&amp;Dicionario!$D$1&amp;" WHERE "&amp;Dicionario!$B$1&amp;" = '"&amp;C250&amp;"'),"&amp;E250&amp;");"</f>
        <v>INSERT INTO ESC_DICIONARIO_ITEM(CODIGO,TEXTO,FK_DICIONARIO,FK_IDIOMA) VALUES (249,'Existem detalhes do ciclo semanal associados a este ciclo. Exclusão cancelada.', (SELECT CODIGO FROM ESC_DICIONARIO WHERE CODIGO_CHAR = 'EXISTE_DETALHE_CICLO_EXCLUSAO_CANCELADA'),1);</v>
      </c>
      <c r="G250" s="8">
        <v>42404</v>
      </c>
      <c r="H250" s="9"/>
      <c r="I250" s="10" t="s">
        <v>1399</v>
      </c>
      <c r="J250" s="8">
        <v>42439</v>
      </c>
      <c r="K250" s="10" t="s">
        <v>1399</v>
      </c>
      <c r="P250" s="4"/>
      <c r="Q250" s="4"/>
      <c r="R250" s="4"/>
    </row>
    <row r="251" spans="1:18" ht="15" customHeight="1" x14ac:dyDescent="0.2">
      <c r="A251" s="12">
        <f t="shared" si="6"/>
        <v>250</v>
      </c>
      <c r="B251" s="12" t="s">
        <v>572</v>
      </c>
      <c r="C251" s="12" t="str">
        <f>VLOOKUP(D251,Dicionario!$A$2:$B$505,2,FALSE)</f>
        <v>EXISTE_ESCALA_SEC_EXCLUSAO_CANCELADA</v>
      </c>
      <c r="D251" s="12">
        <f t="shared" si="6"/>
        <v>250</v>
      </c>
      <c r="E251" s="12">
        <f t="shared" si="7"/>
        <v>1</v>
      </c>
      <c r="F251" s="12" t="str">
        <f>"INSERT INTO "&amp;$F$1&amp;"("&amp;$A$1&amp;","&amp;SUBSTITUTE($B$1,"'","''")&amp;","&amp;$D$1&amp;","&amp;$E$1&amp;") VALUES ("&amp;A251&amp;",'"&amp;B251&amp;"', (SELECT " &amp;Dicionario!$A$1&amp; " FROM "&amp;Dicionario!$D$1&amp;" WHERE "&amp;Dicionario!$B$1&amp;" = '"&amp;C251&amp;"'),"&amp;E251&amp;");"</f>
        <v>INSERT INTO ESC_DICIONARIO_ITEM(CODIGO,TEXTO,FK_DICIONARIO,FK_IDIOMA) VALUES (250,'Existem escalas associadas a esta seção. Exclusão cancelada.', (SELECT CODIGO FROM ESC_DICIONARIO WHERE CODIGO_CHAR = 'EXISTE_ESCALA_SEC_EXCLUSAO_CANCELADA'),1);</v>
      </c>
      <c r="G251" s="8">
        <v>42404</v>
      </c>
      <c r="H251" s="9"/>
      <c r="I251" s="10" t="s">
        <v>1399</v>
      </c>
      <c r="J251" s="8">
        <v>42439</v>
      </c>
      <c r="K251" s="10" t="s">
        <v>1399</v>
      </c>
      <c r="P251" s="4"/>
      <c r="Q251" s="4"/>
      <c r="R251" s="4"/>
    </row>
    <row r="252" spans="1:18" ht="15" customHeight="1" x14ac:dyDescent="0.2">
      <c r="A252" s="12">
        <f t="shared" si="6"/>
        <v>251</v>
      </c>
      <c r="B252" s="12" t="s">
        <v>573</v>
      </c>
      <c r="C252" s="12" t="str">
        <f>VLOOKUP(D252,Dicionario!$A$2:$B$505,2,FALSE)</f>
        <v>EXISTE_ESCALA_MOTIVO_EXCLUSAO_CANCELADA</v>
      </c>
      <c r="D252" s="12">
        <f t="shared" si="6"/>
        <v>251</v>
      </c>
      <c r="E252" s="12">
        <f t="shared" si="7"/>
        <v>1</v>
      </c>
      <c r="F252" s="12" t="str">
        <f>"INSERT INTO "&amp;$F$1&amp;"("&amp;$A$1&amp;","&amp;SUBSTITUTE($B$1,"'","''")&amp;","&amp;$D$1&amp;","&amp;$E$1&amp;") VALUES ("&amp;A252&amp;",'"&amp;B252&amp;"', (SELECT " &amp;Dicionario!$A$1&amp; " FROM "&amp;Dicionario!$D$1&amp;" WHERE "&amp;Dicionario!$B$1&amp;" = '"&amp;C252&amp;"'),"&amp;E252&amp;");"</f>
        <v>INSERT INTO ESC_DICIONARIO_ITEM(CODIGO,TEXTO,FK_DICIONARIO,FK_IDIOMA) VALUES (251,'Existem escalas associadas a este motivo de ausência. Exclusão cancelada', (SELECT CODIGO FROM ESC_DICIONARIO WHERE CODIGO_CHAR = 'EXISTE_ESCALA_MOTIVO_EXCLUSAO_CANCELADA'),1);</v>
      </c>
      <c r="G252" s="8">
        <v>42404</v>
      </c>
      <c r="H252" s="9"/>
      <c r="I252" s="10" t="s">
        <v>1399</v>
      </c>
      <c r="J252" s="8">
        <v>42439</v>
      </c>
      <c r="K252" s="10" t="s">
        <v>1399</v>
      </c>
      <c r="P252" s="4"/>
      <c r="Q252" s="4"/>
      <c r="R252" s="4"/>
    </row>
    <row r="253" spans="1:18" ht="15" customHeight="1" x14ac:dyDescent="0.2">
      <c r="A253" s="12">
        <f t="shared" si="6"/>
        <v>252</v>
      </c>
      <c r="B253" s="12" t="s">
        <v>574</v>
      </c>
      <c r="C253" s="12" t="str">
        <f>VLOOKUP(D253,Dicionario!$A$2:$B$505,2,FALSE)</f>
        <v>EXISTE_ESCALA_POSTO_SERV_EXCLUSAO_CANCELADA</v>
      </c>
      <c r="D253" s="12">
        <f t="shared" si="6"/>
        <v>252</v>
      </c>
      <c r="E253" s="12">
        <f t="shared" si="7"/>
        <v>1</v>
      </c>
      <c r="F253" s="12" t="str">
        <f>"INSERT INTO "&amp;$F$1&amp;"("&amp;$A$1&amp;","&amp;SUBSTITUTE($B$1,"'","''")&amp;","&amp;$D$1&amp;","&amp;$E$1&amp;") VALUES ("&amp;A253&amp;",'"&amp;B253&amp;"', (SELECT " &amp;Dicionario!$A$1&amp; " FROM "&amp;Dicionario!$D$1&amp;" WHERE "&amp;Dicionario!$B$1&amp;" = '"&amp;C253&amp;"'),"&amp;E253&amp;");"</f>
        <v>INSERT INTO ESC_DICIONARIO_ITEM(CODIGO,TEXTO,FK_DICIONARIO,FK_IDIOMA) VALUES (252,'Existem escalas associadas a este posto de serviço. Exclusão cancelada.', (SELECT CODIGO FROM ESC_DICIONARIO WHERE CODIGO_CHAR = 'EXISTE_ESCALA_POSTO_SERV_EXCLUSAO_CANCELADA'),1);</v>
      </c>
      <c r="G253" s="8">
        <v>42404</v>
      </c>
      <c r="H253" s="9"/>
      <c r="I253" s="10" t="s">
        <v>1399</v>
      </c>
      <c r="J253" s="8">
        <v>42439</v>
      </c>
      <c r="K253" s="10" t="s">
        <v>1399</v>
      </c>
      <c r="P253" s="4"/>
      <c r="Q253" s="4"/>
      <c r="R253" s="4"/>
    </row>
    <row r="254" spans="1:18" ht="15" customHeight="1" x14ac:dyDescent="0.2">
      <c r="A254" s="12">
        <f t="shared" si="6"/>
        <v>253</v>
      </c>
      <c r="B254" s="12" t="s">
        <v>575</v>
      </c>
      <c r="C254" s="12" t="str">
        <f>VLOOKUP(D254,Dicionario!$A$2:$B$505,2,FALSE)</f>
        <v>EXISTE_ESCALA_TIPO_POSTO_EXCLUSAO_CANCELADA</v>
      </c>
      <c r="D254" s="12">
        <f t="shared" si="6"/>
        <v>253</v>
      </c>
      <c r="E254" s="12">
        <f t="shared" si="7"/>
        <v>1</v>
      </c>
      <c r="F254" s="12" t="str">
        <f>"INSERT INTO "&amp;$F$1&amp;"("&amp;$A$1&amp;","&amp;SUBSTITUTE($B$1,"'","''")&amp;","&amp;$D$1&amp;","&amp;$E$1&amp;") VALUES ("&amp;A254&amp;",'"&amp;B254&amp;"', (SELECT " &amp;Dicionario!$A$1&amp; " FROM "&amp;Dicionario!$D$1&amp;" WHERE "&amp;Dicionario!$B$1&amp;" = '"&amp;C254&amp;"'),"&amp;E254&amp;");"</f>
        <v>INSERT INTO ESC_DICIONARIO_ITEM(CODIGO,TEXTO,FK_DICIONARIO,FK_IDIOMA) VALUES (253,'Existem escalas associadas a este tipo de posto. Exclusão cancelada.', (SELECT CODIGO FROM ESC_DICIONARIO WHERE CODIGO_CHAR = 'EXISTE_ESCALA_TIPO_POSTO_EXCLUSAO_CANCELADA'),1);</v>
      </c>
      <c r="G254" s="8">
        <v>42404</v>
      </c>
      <c r="H254" s="9"/>
      <c r="I254" s="10" t="s">
        <v>1399</v>
      </c>
      <c r="J254" s="8">
        <v>42439</v>
      </c>
      <c r="K254" s="10" t="s">
        <v>1399</v>
      </c>
      <c r="P254" s="4"/>
      <c r="Q254" s="4"/>
      <c r="R254" s="4"/>
    </row>
    <row r="255" spans="1:18" ht="15" customHeight="1" x14ac:dyDescent="0.2">
      <c r="A255" s="12">
        <f t="shared" si="6"/>
        <v>254</v>
      </c>
      <c r="B255" s="12" t="s">
        <v>576</v>
      </c>
      <c r="C255" s="12" t="str">
        <f>VLOOKUP(D255,Dicionario!$A$2:$B$505,2,FALSE)</f>
        <v>EXISTE_ESCALA_CON_EXCLUSAO_CANCELADA</v>
      </c>
      <c r="D255" s="12">
        <f t="shared" si="6"/>
        <v>254</v>
      </c>
      <c r="E255" s="12">
        <f t="shared" si="7"/>
        <v>1</v>
      </c>
      <c r="F255" s="12" t="str">
        <f>"INSERT INTO "&amp;$F$1&amp;"("&amp;$A$1&amp;","&amp;SUBSTITUTE($B$1,"'","''")&amp;","&amp;$D$1&amp;","&amp;$E$1&amp;") VALUES ("&amp;A255&amp;",'"&amp;B255&amp;"', (SELECT " &amp;Dicionario!$A$1&amp; " FROM "&amp;Dicionario!$D$1&amp;" WHERE "&amp;Dicionario!$B$1&amp;" = '"&amp;C255&amp;"'),"&amp;E255&amp;");"</f>
        <v>INSERT INTO ESC_DICIONARIO_ITEM(CODIGO,TEXTO,FK_DICIONARIO,FK_IDIOMA) VALUES (254,'Existem escalas associadas ao contrato. Exclusão cancelada.', (SELECT CODIGO FROM ESC_DICIONARIO WHERE CODIGO_CHAR = 'EXISTE_ESCALA_CON_EXCLUSAO_CANCELADA'),1);</v>
      </c>
      <c r="G255" s="8">
        <v>42404</v>
      </c>
      <c r="H255" s="9"/>
      <c r="I255" s="10" t="s">
        <v>1399</v>
      </c>
      <c r="J255" s="8">
        <v>42439</v>
      </c>
      <c r="K255" s="10" t="s">
        <v>1399</v>
      </c>
      <c r="P255" s="4"/>
      <c r="Q255" s="4"/>
      <c r="R255" s="4"/>
    </row>
    <row r="256" spans="1:18" ht="15" customHeight="1" x14ac:dyDescent="0.2">
      <c r="A256" s="12">
        <f t="shared" si="6"/>
        <v>255</v>
      </c>
      <c r="B256" s="12" t="s">
        <v>577</v>
      </c>
      <c r="C256" s="12" t="str">
        <f>VLOOKUP(D256,Dicionario!$A$2:$B$505,2,FALSE)</f>
        <v>EXISTE_ESCALA_MOTIVO_ALTERA_EXCLUSAO_CANCELADA</v>
      </c>
      <c r="D256" s="12">
        <f t="shared" si="6"/>
        <v>255</v>
      </c>
      <c r="E256" s="12">
        <f t="shared" si="7"/>
        <v>1</v>
      </c>
      <c r="F256" s="12" t="str">
        <f>"INSERT INTO "&amp;$F$1&amp;"("&amp;$A$1&amp;","&amp;SUBSTITUTE($B$1,"'","''")&amp;","&amp;$D$1&amp;","&amp;$E$1&amp;") VALUES ("&amp;A256&amp;",'"&amp;B256&amp;"', (SELECT " &amp;Dicionario!$A$1&amp; " FROM "&amp;Dicionario!$D$1&amp;" WHERE "&amp;Dicionario!$B$1&amp;" = '"&amp;C256&amp;"'),"&amp;E256&amp;");"</f>
        <v>INSERT INTO ESC_DICIONARIO_ITEM(CODIGO,TEXTO,FK_DICIONARIO,FK_IDIOMA) VALUES (255,'Existem escalas associadas este motivo de alteração. Exclusão cancelada.', (SELECT CODIGO FROM ESC_DICIONARIO WHERE CODIGO_CHAR = 'EXISTE_ESCALA_MOTIVO_ALTERA_EXCLUSAO_CANCELADA'),1);</v>
      </c>
      <c r="G256" s="8">
        <v>42404</v>
      </c>
      <c r="H256" s="9"/>
      <c r="I256" s="10" t="s">
        <v>1399</v>
      </c>
      <c r="J256" s="8">
        <v>42439</v>
      </c>
      <c r="K256" s="10" t="s">
        <v>1399</v>
      </c>
      <c r="P256" s="4"/>
      <c r="Q256" s="4"/>
      <c r="R256" s="4"/>
    </row>
    <row r="257" spans="1:18" ht="15" customHeight="1" x14ac:dyDescent="0.2">
      <c r="A257" s="12">
        <f t="shared" si="6"/>
        <v>256</v>
      </c>
      <c r="B257" s="12" t="s">
        <v>578</v>
      </c>
      <c r="C257" s="12" t="str">
        <f>VLOOKUP(D257,Dicionario!$A$2:$B$505,2,FALSE)</f>
        <v>EXISTE_ESCALA_COL_EXCLUSAO_CANCELADA</v>
      </c>
      <c r="D257" s="12">
        <f t="shared" si="6"/>
        <v>256</v>
      </c>
      <c r="E257" s="12">
        <f t="shared" si="7"/>
        <v>1</v>
      </c>
      <c r="F257" s="12" t="str">
        <f>"INSERT INTO "&amp;$F$1&amp;"("&amp;$A$1&amp;","&amp;SUBSTITUTE($B$1,"'","''")&amp;","&amp;$D$1&amp;","&amp;$E$1&amp;") VALUES ("&amp;A257&amp;",'"&amp;B257&amp;"', (SELECT " &amp;Dicionario!$A$1&amp; " FROM "&amp;Dicionario!$D$1&amp;" WHERE "&amp;Dicionario!$B$1&amp;" = '"&amp;C257&amp;"'),"&amp;E257&amp;");"</f>
        <v>INSERT INTO ESC_DICIONARIO_ITEM(CODIGO,TEXTO,FK_DICIONARIO,FK_IDIOMA) VALUES (256,'Existem escalas de trabalho para o colaborador. Exclusão cancelada.', (SELECT CODIGO FROM ESC_DICIONARIO WHERE CODIGO_CHAR = 'EXISTE_ESCALA_COL_EXCLUSAO_CANCELADA'),1);</v>
      </c>
      <c r="G257" s="8">
        <v>42404</v>
      </c>
      <c r="H257" s="9"/>
      <c r="I257" s="10" t="s">
        <v>1399</v>
      </c>
      <c r="J257" s="8">
        <v>42439</v>
      </c>
      <c r="K257" s="10" t="s">
        <v>1399</v>
      </c>
      <c r="P257" s="4"/>
      <c r="Q257" s="4"/>
      <c r="R257" s="4"/>
    </row>
    <row r="258" spans="1:18" ht="15" customHeight="1" x14ac:dyDescent="0.2">
      <c r="A258" s="12">
        <f t="shared" si="6"/>
        <v>257</v>
      </c>
      <c r="B258" s="12" t="s">
        <v>579</v>
      </c>
      <c r="C258" s="12" t="str">
        <f>VLOOKUP(D258,Dicionario!$A$2:$B$505,2,FALSE)</f>
        <v>EXISTE_TRABALHO_SUPL_SEC_EXCLUSAO_CANCELADA</v>
      </c>
      <c r="D258" s="12">
        <f t="shared" si="6"/>
        <v>257</v>
      </c>
      <c r="E258" s="12">
        <f t="shared" si="7"/>
        <v>1</v>
      </c>
      <c r="F258" s="12" t="str">
        <f>"INSERT INTO "&amp;$F$1&amp;"("&amp;$A$1&amp;","&amp;SUBSTITUTE($B$1,"'","''")&amp;","&amp;$D$1&amp;","&amp;$E$1&amp;") VALUES ("&amp;A258&amp;",'"&amp;B258&amp;"', (SELECT " &amp;Dicionario!$A$1&amp; " FROM "&amp;Dicionario!$D$1&amp;" WHERE "&amp;Dicionario!$B$1&amp;" = '"&amp;C258&amp;"'),"&amp;E258&amp;");"</f>
        <v>INSERT INTO ESC_DICIONARIO_ITEM(CODIGO,TEXTO,FK_DICIONARIO,FK_IDIOMA) VALUES (257,'Existem escalas de trabalho suplementar associadas a esta seção. Exclusão cancelada.', (SELECT CODIGO FROM ESC_DICIONARIO WHERE CODIGO_CHAR = 'EXISTE_TRABALHO_SUPL_SEC_EXCLUSAO_CANCELADA'),1);</v>
      </c>
      <c r="G258" s="8">
        <v>42404</v>
      </c>
      <c r="H258" s="9"/>
      <c r="I258" s="10" t="s">
        <v>1399</v>
      </c>
      <c r="J258" s="8">
        <v>42439</v>
      </c>
      <c r="K258" s="10" t="s">
        <v>1399</v>
      </c>
      <c r="P258" s="4"/>
      <c r="Q258" s="4"/>
      <c r="R258" s="4"/>
    </row>
    <row r="259" spans="1:18" ht="15" customHeight="1" x14ac:dyDescent="0.2">
      <c r="A259" s="12">
        <f t="shared" ref="A259:D322" si="8">A258+1</f>
        <v>258</v>
      </c>
      <c r="B259" s="12" t="s">
        <v>580</v>
      </c>
      <c r="C259" s="12" t="str">
        <f>VLOOKUP(D259,Dicionario!$A$2:$B$505,2,FALSE)</f>
        <v>EXISTE_TRABALHO_SUPL_TIPO_POSTO_EXCLUSAO_CANCELADA</v>
      </c>
      <c r="D259" s="12">
        <f t="shared" si="8"/>
        <v>258</v>
      </c>
      <c r="E259" s="12">
        <f t="shared" si="7"/>
        <v>1</v>
      </c>
      <c r="F259" s="12" t="str">
        <f>"INSERT INTO "&amp;$F$1&amp;"("&amp;$A$1&amp;","&amp;SUBSTITUTE($B$1,"'","''")&amp;","&amp;$D$1&amp;","&amp;$E$1&amp;") VALUES ("&amp;A259&amp;",'"&amp;B259&amp;"', (SELECT " &amp;Dicionario!$A$1&amp; " FROM "&amp;Dicionario!$D$1&amp;" WHERE "&amp;Dicionario!$B$1&amp;" = '"&amp;C259&amp;"'),"&amp;E259&amp;");"</f>
        <v>INSERT INTO ESC_DICIONARIO_ITEM(CODIGO,TEXTO,FK_DICIONARIO,FK_IDIOMA) VALUES (258,'Existem escalas de trabalho suplementar associadas a este tipo de posto. Exclusão cancelada.', (SELECT CODIGO FROM ESC_DICIONARIO WHERE CODIGO_CHAR = 'EXISTE_TRABALHO_SUPL_TIPO_POSTO_EXCLUSAO_CANCELADA'),1);</v>
      </c>
      <c r="G259" s="8">
        <v>42404</v>
      </c>
      <c r="H259" s="9"/>
      <c r="I259" s="10" t="s">
        <v>1399</v>
      </c>
      <c r="J259" s="8">
        <v>42439</v>
      </c>
      <c r="K259" s="10" t="s">
        <v>1399</v>
      </c>
      <c r="P259" s="4"/>
      <c r="Q259" s="4"/>
      <c r="R259" s="4"/>
    </row>
    <row r="260" spans="1:18" ht="15" customHeight="1" x14ac:dyDescent="0.2">
      <c r="A260" s="12">
        <f t="shared" si="8"/>
        <v>259</v>
      </c>
      <c r="B260" s="12" t="s">
        <v>581</v>
      </c>
      <c r="C260" s="12" t="str">
        <f>VLOOKUP(D260,Dicionario!$A$2:$B$505,2,FALSE)</f>
        <v>EXISTE_TRAB_SUP_COL_EXCLUSAO_CANCELADA</v>
      </c>
      <c r="D260" s="12">
        <f t="shared" si="8"/>
        <v>259</v>
      </c>
      <c r="E260" s="12">
        <f t="shared" ref="E260:E323" si="9">$E$2</f>
        <v>1</v>
      </c>
      <c r="F260" s="12" t="str">
        <f>"INSERT INTO "&amp;$F$1&amp;"("&amp;$A$1&amp;","&amp;SUBSTITUTE($B$1,"'","''")&amp;","&amp;$D$1&amp;","&amp;$E$1&amp;") VALUES ("&amp;A260&amp;",'"&amp;B260&amp;"', (SELECT " &amp;Dicionario!$A$1&amp; " FROM "&amp;Dicionario!$D$1&amp;" WHERE "&amp;Dicionario!$B$1&amp;" = '"&amp;C260&amp;"'),"&amp;E260&amp;");"</f>
        <v>INSERT INTO ESC_DICIONARIO_ITEM(CODIGO,TEXTO,FK_DICIONARIO,FK_IDIOMA) VALUES (259,'Existem escalas de trabalhos suplementares associados ao colaborador. Exclusão cancelada.', (SELECT CODIGO FROM ESC_DICIONARIO WHERE CODIGO_CHAR = 'EXISTE_TRAB_SUP_COL_EXCLUSAO_CANCELADA'),1);</v>
      </c>
      <c r="G260" s="8">
        <v>42404</v>
      </c>
      <c r="H260" s="9"/>
      <c r="I260" s="10" t="s">
        <v>1399</v>
      </c>
      <c r="J260" s="8">
        <v>42439</v>
      </c>
      <c r="K260" s="10" t="s">
        <v>1399</v>
      </c>
      <c r="P260" s="4"/>
      <c r="Q260" s="4"/>
      <c r="R260" s="4"/>
    </row>
    <row r="261" spans="1:18" ht="15" customHeight="1" x14ac:dyDescent="0.2">
      <c r="A261" s="12">
        <f t="shared" si="8"/>
        <v>260</v>
      </c>
      <c r="B261" s="12" t="s">
        <v>582</v>
      </c>
      <c r="C261" s="12" t="str">
        <f>VLOOKUP(D261,Dicionario!$A$2:$B$505,2,FALSE)</f>
        <v>EXISTE_TRABALHO_SUPL_POSTO_EXCLUSAO_CANCELADA</v>
      </c>
      <c r="D261" s="12">
        <f t="shared" si="8"/>
        <v>260</v>
      </c>
      <c r="E261" s="12">
        <f t="shared" si="9"/>
        <v>1</v>
      </c>
      <c r="F261" s="12" t="str">
        <f>"INSERT INTO "&amp;$F$1&amp;"("&amp;$A$1&amp;","&amp;SUBSTITUTE($B$1,"'","''")&amp;","&amp;$D$1&amp;","&amp;$E$1&amp;") VALUES ("&amp;A261&amp;",'"&amp;B261&amp;"', (SELECT " &amp;Dicionario!$A$1&amp; " FROM "&amp;Dicionario!$D$1&amp;" WHERE "&amp;Dicionario!$B$1&amp;" = '"&amp;C261&amp;"'),"&amp;E261&amp;");"</f>
        <v>INSERT INTO ESC_DICIONARIO_ITEM(CODIGO,TEXTO,FK_DICIONARIO,FK_IDIOMA) VALUES (260,'Existem escalas de trabalhos suplementares associados ao posto de serviço. Exclusão cancelada.', (SELECT CODIGO FROM ESC_DICIONARIO WHERE CODIGO_CHAR = 'EXISTE_TRABALHO_SUPL_POSTO_EXCLUSAO_CANCELADA'),1);</v>
      </c>
      <c r="G261" s="8">
        <v>42404</v>
      </c>
      <c r="H261" s="9"/>
      <c r="I261" s="10" t="s">
        <v>1399</v>
      </c>
      <c r="J261" s="8">
        <v>42439</v>
      </c>
      <c r="K261" s="10" t="s">
        <v>1399</v>
      </c>
      <c r="P261" s="4"/>
      <c r="Q261" s="4"/>
      <c r="R261" s="4"/>
    </row>
    <row r="262" spans="1:18" ht="15" customHeight="1" x14ac:dyDescent="0.2">
      <c r="A262" s="12">
        <f t="shared" si="8"/>
        <v>261</v>
      </c>
      <c r="B262" s="12" t="s">
        <v>583</v>
      </c>
      <c r="C262" s="12" t="str">
        <f>VLOOKUP(D262,Dicionario!$A$2:$B$505,2,FALSE)</f>
        <v>EXISTE_ESTIMATIVA_SEC_EXCLUSAO_CANCELADA</v>
      </c>
      <c r="D262" s="12">
        <f t="shared" si="8"/>
        <v>261</v>
      </c>
      <c r="E262" s="12">
        <f t="shared" si="9"/>
        <v>1</v>
      </c>
      <c r="F262" s="12" t="str">
        <f>"INSERT INTO "&amp;$F$1&amp;"("&amp;$A$1&amp;","&amp;SUBSTITUTE($B$1,"'","''")&amp;","&amp;$D$1&amp;","&amp;$E$1&amp;") VALUES ("&amp;A262&amp;",'"&amp;B262&amp;"', (SELECT " &amp;Dicionario!$A$1&amp; " FROM "&amp;Dicionario!$D$1&amp;" WHERE "&amp;Dicionario!$B$1&amp;" = '"&amp;C262&amp;"'),"&amp;E262&amp;");"</f>
        <v>INSERT INTO ESC_DICIONARIO_ITEM(CODIGO,TEXTO,FK_DICIONARIO,FK_IDIOMA) VALUES (261,'Existem estimativas associadas a esta seção. Exclusão cancelada.', (SELECT CODIGO FROM ESC_DICIONARIO WHERE CODIGO_CHAR = 'EXISTE_ESTIMATIVA_SEC_EXCLUSAO_CANCELADA'),1);</v>
      </c>
      <c r="G262" s="8">
        <v>42404</v>
      </c>
      <c r="H262" s="9"/>
      <c r="I262" s="10" t="s">
        <v>1399</v>
      </c>
      <c r="J262" s="8">
        <v>42439</v>
      </c>
      <c r="K262" s="10" t="s">
        <v>1399</v>
      </c>
      <c r="P262" s="4"/>
      <c r="Q262" s="4"/>
      <c r="R262" s="4"/>
    </row>
    <row r="263" spans="1:18" ht="15" customHeight="1" x14ac:dyDescent="0.2">
      <c r="A263" s="12">
        <f t="shared" si="8"/>
        <v>262</v>
      </c>
      <c r="B263" s="12" t="s">
        <v>584</v>
      </c>
      <c r="C263" s="12" t="str">
        <f>VLOOKUP(D263,Dicionario!$A$2:$B$505,2,FALSE)</f>
        <v>EXISTE_EVENTO_SEC_EXCLUSAO_CANCELADA</v>
      </c>
      <c r="D263" s="12">
        <f t="shared" si="8"/>
        <v>262</v>
      </c>
      <c r="E263" s="12">
        <f t="shared" si="9"/>
        <v>1</v>
      </c>
      <c r="F263" s="12" t="str">
        <f>"INSERT INTO "&amp;$F$1&amp;"("&amp;$A$1&amp;","&amp;SUBSTITUTE($B$1,"'","''")&amp;","&amp;$D$1&amp;","&amp;$E$1&amp;") VALUES ("&amp;A263&amp;",'"&amp;B263&amp;"', (SELECT " &amp;Dicionario!$A$1&amp; " FROM "&amp;Dicionario!$D$1&amp;" WHERE "&amp;Dicionario!$B$1&amp;" = '"&amp;C263&amp;"'),"&amp;E263&amp;");"</f>
        <v>INSERT INTO ESC_DICIONARIO_ITEM(CODIGO,TEXTO,FK_DICIONARIO,FK_IDIOMA) VALUES (262,'Existem eventos associados a esta seção. Exclusão cancelada.', (SELECT CODIGO FROM ESC_DICIONARIO WHERE CODIGO_CHAR = 'EXISTE_EVENTO_SEC_EXCLUSAO_CANCELADA'),1);</v>
      </c>
      <c r="G263" s="8">
        <v>42404</v>
      </c>
      <c r="H263" s="9"/>
      <c r="I263" s="10" t="s">
        <v>1399</v>
      </c>
      <c r="J263" s="8">
        <v>42439</v>
      </c>
      <c r="K263" s="10" t="s">
        <v>1399</v>
      </c>
      <c r="P263" s="4"/>
      <c r="Q263" s="4"/>
      <c r="R263" s="4"/>
    </row>
    <row r="264" spans="1:18" ht="15" customHeight="1" x14ac:dyDescent="0.2">
      <c r="A264" s="12">
        <f t="shared" si="8"/>
        <v>263</v>
      </c>
      <c r="B264" s="12" t="s">
        <v>585</v>
      </c>
      <c r="C264" s="12" t="str">
        <f>VLOOKUP(D264,Dicionario!$A$2:$B$505,2,FALSE)</f>
        <v>EXISTE_EVENTO_UNIDADE_EXCLUSAO_CANCELADA</v>
      </c>
      <c r="D264" s="12">
        <f t="shared" si="8"/>
        <v>263</v>
      </c>
      <c r="E264" s="12">
        <f t="shared" si="9"/>
        <v>1</v>
      </c>
      <c r="F264" s="12" t="str">
        <f>"INSERT INTO "&amp;$F$1&amp;"("&amp;$A$1&amp;","&amp;SUBSTITUTE($B$1,"'","''")&amp;","&amp;$D$1&amp;","&amp;$E$1&amp;") VALUES ("&amp;A264&amp;",'"&amp;B264&amp;"', (SELECT " &amp;Dicionario!$A$1&amp; " FROM "&amp;Dicionario!$D$1&amp;" WHERE "&amp;Dicionario!$B$1&amp;" = '"&amp;C264&amp;"'),"&amp;E264&amp;");"</f>
        <v>INSERT INTO ESC_DICIONARIO_ITEM(CODIGO,TEXTO,FK_DICIONARIO,FK_IDIOMA) VALUES (263,'Existem eventos associados a esta unidade. Exclusão cancelada.', (SELECT CODIGO FROM ESC_DICIONARIO WHERE CODIGO_CHAR = 'EXISTE_EVENTO_UNIDADE_EXCLUSAO_CANCELADA'),1);</v>
      </c>
      <c r="G264" s="8">
        <v>42404</v>
      </c>
      <c r="H264" s="9"/>
      <c r="I264" s="10" t="s">
        <v>1399</v>
      </c>
      <c r="J264" s="8">
        <v>42439</v>
      </c>
      <c r="K264" s="10" t="s">
        <v>1399</v>
      </c>
      <c r="P264" s="4"/>
      <c r="Q264" s="4"/>
      <c r="R264" s="4"/>
    </row>
    <row r="265" spans="1:18" ht="15" customHeight="1" x14ac:dyDescent="0.2">
      <c r="A265" s="12">
        <f t="shared" si="8"/>
        <v>264</v>
      </c>
      <c r="B265" s="12" t="s">
        <v>586</v>
      </c>
      <c r="C265" s="12" t="str">
        <f>VLOOKUP(D265,Dicionario!$A$2:$B$505,2,FALSE)</f>
        <v>EXISTE_FAIXA_HORARIA_SEC_EXCLUSAO_CANCELADA</v>
      </c>
      <c r="D265" s="12">
        <f t="shared" si="8"/>
        <v>264</v>
      </c>
      <c r="E265" s="12">
        <f t="shared" si="9"/>
        <v>1</v>
      </c>
      <c r="F265" s="12" t="str">
        <f>"INSERT INTO "&amp;$F$1&amp;"("&amp;$A$1&amp;","&amp;SUBSTITUTE($B$1,"'","''")&amp;","&amp;$D$1&amp;","&amp;$E$1&amp;") VALUES ("&amp;A265&amp;",'"&amp;B265&amp;"', (SELECT " &amp;Dicionario!$A$1&amp; " FROM "&amp;Dicionario!$D$1&amp;" WHERE "&amp;Dicionario!$B$1&amp;" = '"&amp;C265&amp;"'),"&amp;E265&amp;");"</f>
        <v>INSERT INTO ESC_DICIONARIO_ITEM(CODIGO,TEXTO,FK_DICIONARIO,FK_IDIOMA) VALUES (264,'Existem faixas de horário associadas a esta seção. Exclusão cancelada.', (SELECT CODIGO FROM ESC_DICIONARIO WHERE CODIGO_CHAR = 'EXISTE_FAIXA_HORARIA_SEC_EXCLUSAO_CANCELADA'),1);</v>
      </c>
      <c r="G265" s="8">
        <v>42404</v>
      </c>
      <c r="H265" s="9"/>
      <c r="I265" s="10" t="s">
        <v>1399</v>
      </c>
      <c r="J265" s="8">
        <v>42439</v>
      </c>
      <c r="K265" s="10" t="s">
        <v>1399</v>
      </c>
      <c r="P265" s="4"/>
      <c r="Q265" s="4"/>
      <c r="R265" s="4"/>
    </row>
    <row r="266" spans="1:18" ht="15" customHeight="1" x14ac:dyDescent="0.2">
      <c r="A266" s="12">
        <f t="shared" si="8"/>
        <v>265</v>
      </c>
      <c r="B266" s="12" t="s">
        <v>1338</v>
      </c>
      <c r="C266" s="12" t="str">
        <f>VLOOKUP(D266,Dicionario!$A$2:$B$505,2,FALSE)</f>
        <v>EXISTE_FAIXA_HORARIA_GRU_EXCLUSAO_CANCELADA</v>
      </c>
      <c r="D266" s="12">
        <f t="shared" si="8"/>
        <v>265</v>
      </c>
      <c r="E266" s="12">
        <f t="shared" si="9"/>
        <v>1</v>
      </c>
      <c r="F266" s="12" t="str">
        <f>"INSERT INTO "&amp;$F$1&amp;"("&amp;$A$1&amp;","&amp;SUBSTITUTE($B$1,"'","''")&amp;","&amp;$D$1&amp;","&amp;$E$1&amp;") VALUES ("&amp;A266&amp;",'"&amp;B266&amp;"', (SELECT " &amp;Dicionario!$A$1&amp; " FROM "&amp;Dicionario!$D$1&amp;" WHERE "&amp;Dicionario!$B$1&amp;" = '"&amp;C266&amp;"'),"&amp;E266&amp;");"</f>
        <v>INSERT INTO ESC_DICIONARIO_ITEM(CODIGO,TEXTO,FK_DICIONARIO,FK_IDIOMA) VALUES (265,'Existem faixas de horário associadas a este grupo: Apagar faixas de horário.', (SELECT CODIGO FROM ESC_DICIONARIO WHERE CODIGO_CHAR = 'EXISTE_FAIXA_HORARIA_GRU_EXCLUSAO_CANCELADA'),1);</v>
      </c>
      <c r="G266" s="8">
        <v>42404</v>
      </c>
      <c r="H266" s="9"/>
      <c r="I266" s="10" t="s">
        <v>1399</v>
      </c>
      <c r="J266" s="8">
        <v>42439</v>
      </c>
      <c r="K266" s="10" t="s">
        <v>1399</v>
      </c>
      <c r="P266" s="4"/>
      <c r="Q266" s="4"/>
      <c r="R266" s="4"/>
    </row>
    <row r="267" spans="1:18" ht="15" customHeight="1" x14ac:dyDescent="0.2">
      <c r="A267" s="12">
        <f t="shared" si="8"/>
        <v>266</v>
      </c>
      <c r="B267" s="12" t="s">
        <v>587</v>
      </c>
      <c r="C267" s="12" t="str">
        <f>VLOOKUP(D267,Dicionario!$A$2:$B$505,2,FALSE)</f>
        <v>EXISTE_FAIXA_COL_EXCLUSAO_CANCELADA</v>
      </c>
      <c r="D267" s="12">
        <f t="shared" si="8"/>
        <v>266</v>
      </c>
      <c r="E267" s="12">
        <f t="shared" si="9"/>
        <v>1</v>
      </c>
      <c r="F267" s="12" t="str">
        <f>"INSERT INTO "&amp;$F$1&amp;"("&amp;$A$1&amp;","&amp;SUBSTITUTE($B$1,"'","''")&amp;","&amp;$D$1&amp;","&amp;$E$1&amp;") VALUES ("&amp;A267&amp;",'"&amp;B267&amp;"', (SELECT " &amp;Dicionario!$A$1&amp; " FROM "&amp;Dicionario!$D$1&amp;" WHERE "&amp;Dicionario!$B$1&amp;" = '"&amp;C267&amp;"'),"&amp;E267&amp;");"</f>
        <v>INSERT INTO ESC_DICIONARIO_ITEM(CODIGO,TEXTO,FK_DICIONARIO,FK_IDIOMA) VALUES (266,'Existem faixas de horários associadas ao colaborador. Exclusão cancelada.', (SELECT CODIGO FROM ESC_DICIONARIO WHERE CODIGO_CHAR = 'EXISTE_FAIXA_COL_EXCLUSAO_CANCELADA'),1);</v>
      </c>
      <c r="G267" s="8">
        <v>42404</v>
      </c>
      <c r="H267" s="9"/>
      <c r="I267" s="10" t="s">
        <v>1399</v>
      </c>
      <c r="J267" s="8">
        <v>42439</v>
      </c>
      <c r="K267" s="10" t="s">
        <v>1399</v>
      </c>
      <c r="P267" s="4"/>
      <c r="Q267" s="4"/>
      <c r="R267" s="4"/>
    </row>
    <row r="268" spans="1:18" ht="15" customHeight="1" x14ac:dyDescent="0.2">
      <c r="A268" s="12">
        <f t="shared" si="8"/>
        <v>267</v>
      </c>
      <c r="B268" s="12" t="s">
        <v>588</v>
      </c>
      <c r="C268" s="12" t="str">
        <f>VLOOKUP(D268,Dicionario!$A$2:$B$505,2,FALSE)</f>
        <v>EXISTE_FAIXA_HORARIA_UNI_EXCLUSAO_CANCELADA</v>
      </c>
      <c r="D268" s="12">
        <f t="shared" si="8"/>
        <v>267</v>
      </c>
      <c r="E268" s="12">
        <f t="shared" si="9"/>
        <v>1</v>
      </c>
      <c r="F268" s="12" t="str">
        <f>"INSERT INTO "&amp;$F$1&amp;"("&amp;$A$1&amp;","&amp;SUBSTITUTE($B$1,"'","''")&amp;","&amp;$D$1&amp;","&amp;$E$1&amp;") VALUES ("&amp;A268&amp;",'"&amp;B268&amp;"', (SELECT " &amp;Dicionario!$A$1&amp; " FROM "&amp;Dicionario!$D$1&amp;" WHERE "&amp;Dicionario!$B$1&amp;" = '"&amp;C268&amp;"'),"&amp;E268&amp;");"</f>
        <v>INSERT INTO ESC_DICIONARIO_ITEM(CODIGO,TEXTO,FK_DICIONARIO,FK_IDIOMA) VALUES (267,'Existem faixas horário associados a esta unidade. Exclusão cancelada.', (SELECT CODIGO FROM ESC_DICIONARIO WHERE CODIGO_CHAR = 'EXISTE_FAIXA_HORARIA_UNI_EXCLUSAO_CANCELADA'),1);</v>
      </c>
      <c r="G268" s="8">
        <v>42404</v>
      </c>
      <c r="H268" s="9"/>
      <c r="I268" s="10" t="s">
        <v>1399</v>
      </c>
      <c r="J268" s="8">
        <v>42439</v>
      </c>
      <c r="K268" s="10" t="s">
        <v>1399</v>
      </c>
      <c r="P268" s="4"/>
      <c r="Q268" s="4"/>
      <c r="R268" s="4"/>
    </row>
    <row r="269" spans="1:18" ht="15" customHeight="1" x14ac:dyDescent="0.2">
      <c r="A269" s="12">
        <f t="shared" si="8"/>
        <v>268</v>
      </c>
      <c r="B269" s="12" t="s">
        <v>589</v>
      </c>
      <c r="C269" s="12" t="str">
        <f>VLOOKUP(D269,Dicionario!$A$2:$B$505,2,FALSE)</f>
        <v>EXISTE_FERIADO_UNI_EXCLUSAO_CANCELADA</v>
      </c>
      <c r="D269" s="12">
        <f t="shared" si="8"/>
        <v>268</v>
      </c>
      <c r="E269" s="12">
        <f t="shared" si="9"/>
        <v>1</v>
      </c>
      <c r="F269" s="12" t="str">
        <f>"INSERT INTO "&amp;$F$1&amp;"("&amp;$A$1&amp;","&amp;SUBSTITUTE($B$1,"'","''")&amp;","&amp;$D$1&amp;","&amp;$E$1&amp;") VALUES ("&amp;A269&amp;",'"&amp;B269&amp;"', (SELECT " &amp;Dicionario!$A$1&amp; " FROM "&amp;Dicionario!$D$1&amp;" WHERE "&amp;Dicionario!$B$1&amp;" = '"&amp;C269&amp;"'),"&amp;E269&amp;");"</f>
        <v>INSERT INTO ESC_DICIONARIO_ITEM(CODIGO,TEXTO,FK_DICIONARIO,FK_IDIOMA) VALUES (268,'Existem feriados associados a esta unidade. Exclusão cancelada.', (SELECT CODIGO FROM ESC_DICIONARIO WHERE CODIGO_CHAR = 'EXISTE_FERIADO_UNI_EXCLUSAO_CANCELADA'),1);</v>
      </c>
      <c r="G269" s="8">
        <v>42404</v>
      </c>
      <c r="H269" s="9"/>
      <c r="I269" s="10" t="s">
        <v>1399</v>
      </c>
      <c r="J269" s="8">
        <v>42439</v>
      </c>
      <c r="K269" s="10" t="s">
        <v>1399</v>
      </c>
      <c r="P269" s="4"/>
      <c r="Q269" s="4"/>
      <c r="R269" s="4"/>
    </row>
    <row r="270" spans="1:18" ht="15" customHeight="1" x14ac:dyDescent="0.2">
      <c r="A270" s="12">
        <f t="shared" si="8"/>
        <v>269</v>
      </c>
      <c r="B270" s="12" t="s">
        <v>1365</v>
      </c>
      <c r="C270" s="12" t="str">
        <f>VLOOKUP(D270,Dicionario!$A$2:$B$505,2,FALSE)</f>
        <v>EXISTE_GRUPO_SEC_EXCLUSAO_CANCELADA</v>
      </c>
      <c r="D270" s="12">
        <f t="shared" si="8"/>
        <v>269</v>
      </c>
      <c r="E270" s="12">
        <f t="shared" si="9"/>
        <v>1</v>
      </c>
      <c r="F270" s="12" t="str">
        <f>"INSERT INTO "&amp;$F$1&amp;"("&amp;$A$1&amp;","&amp;SUBSTITUTE($B$1,"'","''")&amp;","&amp;$D$1&amp;","&amp;$E$1&amp;") VALUES ("&amp;A270&amp;",'"&amp;B270&amp;"', (SELECT " &amp;Dicionario!$A$1&amp; " FROM "&amp;Dicionario!$D$1&amp;" WHERE "&amp;Dicionario!$B$1&amp;" = '"&amp;C270&amp;"'),"&amp;E270&amp;");"</f>
        <v>INSERT INTO ESC_DICIONARIO_ITEM(CODIGO,TEXTO,FK_DICIONARIO,FK_IDIOMA) VALUES (269,'Existem grupos associados a esta seção: Exclusão cancelada.', (SELECT CODIGO FROM ESC_DICIONARIO WHERE CODIGO_CHAR = 'EXISTE_GRUPO_SEC_EXCLUSAO_CANCELADA'),1);</v>
      </c>
      <c r="G270" s="8">
        <v>42404</v>
      </c>
      <c r="H270" s="9"/>
      <c r="I270" s="10" t="s">
        <v>1399</v>
      </c>
      <c r="J270" s="8">
        <v>42439</v>
      </c>
      <c r="K270" s="10" t="s">
        <v>1399</v>
      </c>
      <c r="P270" s="4"/>
      <c r="Q270" s="4"/>
      <c r="R270" s="4"/>
    </row>
    <row r="271" spans="1:18" ht="15" customHeight="1" x14ac:dyDescent="0.2">
      <c r="A271" s="12">
        <f t="shared" si="8"/>
        <v>270</v>
      </c>
      <c r="B271" s="12" t="s">
        <v>591</v>
      </c>
      <c r="C271" s="12" t="str">
        <f>VLOOKUP(D271,Dicionario!$A$2:$B$505,2,FALSE)</f>
        <v>EXISTE_UNIDADE_LOGO_EXCLUSAO_CANCELADA</v>
      </c>
      <c r="D271" s="12">
        <f t="shared" si="8"/>
        <v>270</v>
      </c>
      <c r="E271" s="12">
        <f t="shared" si="9"/>
        <v>1</v>
      </c>
      <c r="F271" s="12" t="str">
        <f>"INSERT INTO "&amp;$F$1&amp;"("&amp;$A$1&amp;","&amp;SUBSTITUTE($B$1,"'","''")&amp;","&amp;$D$1&amp;","&amp;$E$1&amp;") VALUES ("&amp;A271&amp;",'"&amp;B271&amp;"', (SELECT " &amp;Dicionario!$A$1&amp; " FROM "&amp;Dicionario!$D$1&amp;" WHERE "&amp;Dicionario!$B$1&amp;" = '"&amp;C271&amp;"'),"&amp;E271&amp;");"</f>
        <v>INSERT INTO ESC_DICIONARIO_ITEM(CODIGO,TEXTO,FK_DICIONARIO,FK_IDIOMA) VALUES (270,'Existem insígnias associadas a este logotipo. Exclusão cancelada.', (SELECT CODIGO FROM ESC_DICIONARIO WHERE CODIGO_CHAR = 'EXISTE_UNIDADE_LOGO_EXCLUSAO_CANCELADA'),1);</v>
      </c>
      <c r="G271" s="8">
        <v>42404</v>
      </c>
      <c r="H271" s="9"/>
      <c r="I271" s="10" t="s">
        <v>1399</v>
      </c>
      <c r="J271" s="8">
        <v>42439</v>
      </c>
      <c r="K271" s="10" t="s">
        <v>1399</v>
      </c>
      <c r="P271" s="4"/>
      <c r="Q271" s="4"/>
      <c r="R271" s="4"/>
    </row>
    <row r="272" spans="1:18" ht="15" customHeight="1" x14ac:dyDescent="0.2">
      <c r="A272" s="12">
        <f t="shared" si="8"/>
        <v>271</v>
      </c>
      <c r="B272" s="12" t="s">
        <v>592</v>
      </c>
      <c r="C272" s="12" t="str">
        <f>VLOOKUP(D272,Dicionario!$A$2:$B$505,2,FALSE)</f>
        <v>EXISTE_MAP_SEC_DW_EXCLUSAO_CANCELADA</v>
      </c>
      <c r="D272" s="12">
        <f t="shared" si="8"/>
        <v>271</v>
      </c>
      <c r="E272" s="12">
        <f t="shared" si="9"/>
        <v>1</v>
      </c>
      <c r="F272" s="12" t="str">
        <f>"INSERT INTO "&amp;$F$1&amp;"("&amp;$A$1&amp;","&amp;SUBSTITUTE($B$1,"'","''")&amp;","&amp;$D$1&amp;","&amp;$E$1&amp;") VALUES ("&amp;A272&amp;",'"&amp;B272&amp;"', (SELECT " &amp;Dicionario!$A$1&amp; " FROM "&amp;Dicionario!$D$1&amp;" WHERE "&amp;Dicionario!$B$1&amp;" = '"&amp;C272&amp;"'),"&amp;E272&amp;");"</f>
        <v>INSERT INTO ESC_DICIONARIO_ITEM(CODIGO,TEXTO,FK_DICIONARIO,FK_IDIOMA) VALUES (271,'Existem mapeamentos de seções associados a esta seção. Exclusão cancelada.', (SELECT CODIGO FROM ESC_DICIONARIO WHERE CODIGO_CHAR = 'EXISTE_MAP_SEC_DW_EXCLUSAO_CANCELADA'),1);</v>
      </c>
      <c r="G272" s="8">
        <v>42404</v>
      </c>
      <c r="H272" s="9"/>
      <c r="I272" s="10" t="s">
        <v>1399</v>
      </c>
      <c r="J272" s="8">
        <v>42439</v>
      </c>
      <c r="K272" s="10" t="s">
        <v>1399</v>
      </c>
      <c r="P272" s="4"/>
      <c r="Q272" s="4"/>
      <c r="R272" s="4"/>
    </row>
    <row r="273" spans="1:18" ht="15" customHeight="1" x14ac:dyDescent="0.2">
      <c r="A273" s="12">
        <f t="shared" si="8"/>
        <v>272</v>
      </c>
      <c r="B273" s="12" t="s">
        <v>593</v>
      </c>
      <c r="C273" s="12" t="str">
        <f>VLOOKUP(D273,Dicionario!$A$2:$B$505,2,FALSE)</f>
        <v>EXISTE_MAP_UND_DW_EXCLUSAO_CANCELADA</v>
      </c>
      <c r="D273" s="12">
        <f t="shared" si="8"/>
        <v>272</v>
      </c>
      <c r="E273" s="12">
        <f t="shared" si="9"/>
        <v>1</v>
      </c>
      <c r="F273" s="12" t="str">
        <f>"INSERT INTO "&amp;$F$1&amp;"("&amp;$A$1&amp;","&amp;SUBSTITUTE($B$1,"'","''")&amp;","&amp;$D$1&amp;","&amp;$E$1&amp;") VALUES ("&amp;A273&amp;",'"&amp;B273&amp;"', (SELECT " &amp;Dicionario!$A$1&amp; " FROM "&amp;Dicionario!$D$1&amp;" WHERE "&amp;Dicionario!$B$1&amp;" = '"&amp;C273&amp;"'),"&amp;E273&amp;");"</f>
        <v>INSERT INTO ESC_DICIONARIO_ITEM(CODIGO,TEXTO,FK_DICIONARIO,FK_IDIOMA) VALUES (272,'Existem mapeamentos de unidades associados a esta unidade. Exclusão cancelada.', (SELECT CODIGO FROM ESC_DICIONARIO WHERE CODIGO_CHAR = 'EXISTE_MAP_UND_DW_EXCLUSAO_CANCELADA'),1);</v>
      </c>
      <c r="G273" s="8">
        <v>42404</v>
      </c>
      <c r="H273" s="9"/>
      <c r="I273" s="10" t="s">
        <v>1399</v>
      </c>
      <c r="J273" s="8">
        <v>42439</v>
      </c>
      <c r="K273" s="10" t="s">
        <v>1399</v>
      </c>
      <c r="P273" s="4"/>
      <c r="Q273" s="4"/>
      <c r="R273" s="4"/>
    </row>
    <row r="274" spans="1:18" ht="15" customHeight="1" x14ac:dyDescent="0.2">
      <c r="A274" s="12">
        <f t="shared" si="8"/>
        <v>273</v>
      </c>
      <c r="B274" s="12" t="s">
        <v>594</v>
      </c>
      <c r="C274" s="12" t="str">
        <f>VLOOKUP(D274,Dicionario!$A$2:$B$505,2,FALSE)</f>
        <v>EXISTE_MEMBRO_CLUBE_EXCLUSAO_CANCELADA</v>
      </c>
      <c r="D274" s="12">
        <f t="shared" si="8"/>
        <v>273</v>
      </c>
      <c r="E274" s="12">
        <f t="shared" si="9"/>
        <v>1</v>
      </c>
      <c r="F274" s="12" t="str">
        <f>"INSERT INTO "&amp;$F$1&amp;"("&amp;$A$1&amp;","&amp;SUBSTITUTE($B$1,"'","''")&amp;","&amp;$D$1&amp;","&amp;$E$1&amp;") VALUES ("&amp;A274&amp;",'"&amp;B274&amp;"', (SELECT " &amp;Dicionario!$A$1&amp; " FROM "&amp;Dicionario!$D$1&amp;" WHERE "&amp;Dicionario!$B$1&amp;" = '"&amp;C274&amp;"'),"&amp;E274&amp;");"</f>
        <v>INSERT INTO ESC_DICIONARIO_ITEM(CODIGO,TEXTO,FK_DICIONARIO,FK_IDIOMA) VALUES (273,'Existem membros associados a este clube. Exclusão cancelada.', (SELECT CODIGO FROM ESC_DICIONARIO WHERE CODIGO_CHAR = 'EXISTE_MEMBRO_CLUBE_EXCLUSAO_CANCELADA'),1);</v>
      </c>
      <c r="G274" s="8">
        <v>42404</v>
      </c>
      <c r="H274" s="9"/>
      <c r="I274" s="10" t="s">
        <v>1399</v>
      </c>
      <c r="J274" s="8">
        <v>42439</v>
      </c>
      <c r="K274" s="10" t="s">
        <v>1399</v>
      </c>
      <c r="P274" s="4"/>
      <c r="Q274" s="4"/>
      <c r="R274" s="4"/>
    </row>
    <row r="275" spans="1:18" ht="15" customHeight="1" x14ac:dyDescent="0.2">
      <c r="A275" s="12">
        <f t="shared" si="8"/>
        <v>274</v>
      </c>
      <c r="B275" s="12" t="s">
        <v>595</v>
      </c>
      <c r="C275" s="12" t="str">
        <f>VLOOKUP(D275,Dicionario!$A$2:$B$505,2,FALSE)</f>
        <v>EXISTE_CICLOS_COL_EXCLUSAO_CANCELADA</v>
      </c>
      <c r="D275" s="12">
        <f t="shared" si="8"/>
        <v>274</v>
      </c>
      <c r="E275" s="12">
        <f t="shared" si="9"/>
        <v>1</v>
      </c>
      <c r="F275" s="12" t="str">
        <f>"INSERT INTO "&amp;$F$1&amp;"("&amp;$A$1&amp;","&amp;SUBSTITUTE($B$1,"'","''")&amp;","&amp;$D$1&amp;","&amp;$E$1&amp;") VALUES ("&amp;A275&amp;",'"&amp;B275&amp;"', (SELECT " &amp;Dicionario!$A$1&amp; " FROM "&amp;Dicionario!$D$1&amp;" WHERE "&amp;Dicionario!$B$1&amp;" = '"&amp;C275&amp;"'),"&amp;E275&amp;");"</f>
        <v>INSERT INTO ESC_DICIONARIO_ITEM(CODIGO,TEXTO,FK_DICIONARIO,FK_IDIOMA) VALUES (274,'Existem modelos de ciclos associados ao colaborador. Exclusão cancelada.', (SELECT CODIGO FROM ESC_DICIONARIO WHERE CODIGO_CHAR = 'EXISTE_CICLOS_COL_EXCLUSAO_CANCELADA'),1);</v>
      </c>
      <c r="G275" s="8">
        <v>42404</v>
      </c>
      <c r="H275" s="9"/>
      <c r="I275" s="10" t="s">
        <v>1399</v>
      </c>
      <c r="J275" s="8">
        <v>42439</v>
      </c>
      <c r="K275" s="10" t="s">
        <v>1399</v>
      </c>
      <c r="P275" s="4"/>
      <c r="Q275" s="4"/>
      <c r="R275" s="4"/>
    </row>
    <row r="276" spans="1:18" ht="15" customHeight="1" x14ac:dyDescent="0.2">
      <c r="A276" s="12">
        <f t="shared" si="8"/>
        <v>275</v>
      </c>
      <c r="B276" s="12" t="s">
        <v>1340</v>
      </c>
      <c r="C276" s="12" t="str">
        <f>VLOOKUP(D276,Dicionario!$A$2:$B$505,2,FALSE)</f>
        <v>EXISTE_GRUPO_GRU_EXCLUSAO_CANCELADA</v>
      </c>
      <c r="D276" s="12">
        <f t="shared" si="8"/>
        <v>275</v>
      </c>
      <c r="E276" s="12">
        <f t="shared" si="9"/>
        <v>1</v>
      </c>
      <c r="F276" s="12" t="str">
        <f>"INSERT INTO "&amp;$F$1&amp;"("&amp;$A$1&amp;","&amp;SUBSTITUTE($B$1,"'","''")&amp;","&amp;$D$1&amp;","&amp;$E$1&amp;") VALUES ("&amp;A276&amp;",'"&amp;B276&amp;"', (SELECT " &amp;Dicionario!$A$1&amp; " FROM "&amp;Dicionario!$D$1&amp;" WHERE "&amp;Dicionario!$B$1&amp;" = '"&amp;C276&amp;"'),"&amp;E276&amp;");"</f>
        <v>INSERT INTO ESC_DICIONARIO_ITEM(CODIGO,TEXTO,FK_DICIONARIO,FK_IDIOMA) VALUES (275,'Existem outros grupos associados a este grupo. Apagar sub-grupos.', (SELECT CODIGO FROM ESC_DICIONARIO WHERE CODIGO_CHAR = 'EXISTE_GRUPO_GRU_EXCLUSAO_CANCELADA'),1);</v>
      </c>
      <c r="G276" s="8">
        <v>42404</v>
      </c>
      <c r="H276" s="9"/>
      <c r="I276" s="10" t="s">
        <v>1399</v>
      </c>
      <c r="J276" s="8">
        <v>42439</v>
      </c>
      <c r="K276" s="10" t="s">
        <v>1399</v>
      </c>
      <c r="P276" s="4"/>
      <c r="Q276" s="4"/>
      <c r="R276" s="4"/>
    </row>
    <row r="277" spans="1:18" ht="15" customHeight="1" x14ac:dyDescent="0.2">
      <c r="A277" s="12">
        <f t="shared" si="8"/>
        <v>276</v>
      </c>
      <c r="B277" s="12" t="s">
        <v>596</v>
      </c>
      <c r="C277" s="12" t="str">
        <f>VLOOKUP(D277,Dicionario!$A$2:$B$505,2,FALSE)</f>
        <v>EXISTE_PARAMETRO_EMPRESA_EXCLUSAO_CANCELADA</v>
      </c>
      <c r="D277" s="12">
        <f t="shared" si="8"/>
        <v>276</v>
      </c>
      <c r="E277" s="12">
        <f t="shared" si="9"/>
        <v>1</v>
      </c>
      <c r="F277" s="12" t="str">
        <f>"INSERT INTO "&amp;$F$1&amp;"("&amp;$A$1&amp;","&amp;SUBSTITUTE($B$1,"'","''")&amp;","&amp;$D$1&amp;","&amp;$E$1&amp;") VALUES ("&amp;A277&amp;",'"&amp;B277&amp;"', (SELECT " &amp;Dicionario!$A$1&amp; " FROM "&amp;Dicionario!$D$1&amp;" WHERE "&amp;Dicionario!$B$1&amp;" = '"&amp;C277&amp;"'),"&amp;E277&amp;");"</f>
        <v>INSERT INTO ESC_DICIONARIO_ITEM(CODIGO,TEXTO,FK_DICIONARIO,FK_IDIOMA) VALUES (276,'Existem parâmetros associados a esta empresa. Exclusão cancelada.', (SELECT CODIGO FROM ESC_DICIONARIO WHERE CODIGO_CHAR = 'EXISTE_PARAMETRO_EMPRESA_EXCLUSAO_CANCELADA'),1);</v>
      </c>
      <c r="G277" s="8">
        <v>42404</v>
      </c>
      <c r="H277" s="9"/>
      <c r="I277" s="10" t="s">
        <v>1399</v>
      </c>
      <c r="J277" s="8">
        <v>42439</v>
      </c>
      <c r="K277" s="10" t="s">
        <v>1399</v>
      </c>
      <c r="P277" s="4"/>
      <c r="Q277" s="4"/>
      <c r="R277" s="4"/>
    </row>
    <row r="278" spans="1:18" ht="15" customHeight="1" x14ac:dyDescent="0.2">
      <c r="A278" s="12">
        <f t="shared" si="8"/>
        <v>277</v>
      </c>
      <c r="B278" s="12" t="s">
        <v>597</v>
      </c>
      <c r="C278" s="12" t="str">
        <f>VLOOKUP(D278,Dicionario!$A$2:$B$505,2,FALSE)</f>
        <v>EXISTE_PARAM_AVISO_EXCLUSAO_CANCELADA</v>
      </c>
      <c r="D278" s="12">
        <f t="shared" si="8"/>
        <v>277</v>
      </c>
      <c r="E278" s="12">
        <f t="shared" si="9"/>
        <v>1</v>
      </c>
      <c r="F278" s="12" t="str">
        <f>"INSERT INTO "&amp;$F$1&amp;"("&amp;$A$1&amp;","&amp;SUBSTITUTE($B$1,"'","''")&amp;","&amp;$D$1&amp;","&amp;$E$1&amp;") VALUES ("&amp;A278&amp;",'"&amp;B278&amp;"', (SELECT " &amp;Dicionario!$A$1&amp; " FROM "&amp;Dicionario!$D$1&amp;" WHERE "&amp;Dicionario!$B$1&amp;" = '"&amp;C278&amp;"'),"&amp;E278&amp;");"</f>
        <v>INSERT INTO ESC_DICIONARIO_ITEM(CODIGO,TEXTO,FK_DICIONARIO,FK_IDIOMA) VALUES (277,'Existem parâmetros associados a este aviso. Exclusão cancelada.', (SELECT CODIGO FROM ESC_DICIONARIO WHERE CODIGO_CHAR = 'EXISTE_PARAM_AVISO_EXCLUSAO_CANCELADA'),1);</v>
      </c>
      <c r="G278" s="8">
        <v>42404</v>
      </c>
      <c r="H278" s="9"/>
      <c r="I278" s="10" t="s">
        <v>1399</v>
      </c>
      <c r="J278" s="8">
        <v>42439</v>
      </c>
      <c r="K278" s="10" t="s">
        <v>1399</v>
      </c>
      <c r="P278" s="4"/>
      <c r="Q278" s="4"/>
      <c r="R278" s="4"/>
    </row>
    <row r="279" spans="1:18" ht="15" customHeight="1" x14ac:dyDescent="0.2">
      <c r="A279" s="12">
        <f t="shared" si="8"/>
        <v>278</v>
      </c>
      <c r="B279" s="12" t="s">
        <v>598</v>
      </c>
      <c r="C279" s="12" t="str">
        <f>VLOOKUP(D279,Dicionario!$A$2:$B$505,2,FALSE)</f>
        <v>EXISTE_PERFIL_CARGO_EXCLUSAO_CANCELADA</v>
      </c>
      <c r="D279" s="12">
        <f t="shared" si="8"/>
        <v>278</v>
      </c>
      <c r="E279" s="12">
        <f t="shared" si="9"/>
        <v>1</v>
      </c>
      <c r="F279" s="12" t="str">
        <f>"INSERT INTO "&amp;$F$1&amp;"("&amp;$A$1&amp;","&amp;SUBSTITUTE($B$1,"'","''")&amp;","&amp;$D$1&amp;","&amp;$E$1&amp;") VALUES ("&amp;A279&amp;",'"&amp;B279&amp;"', (SELECT " &amp;Dicionario!$A$1&amp; " FROM "&amp;Dicionario!$D$1&amp;" WHERE "&amp;Dicionario!$B$1&amp;" = '"&amp;C279&amp;"'),"&amp;E279&amp;");"</f>
        <v>INSERT INTO ESC_DICIONARIO_ITEM(CODIGO,TEXTO,FK_DICIONARIO,FK_IDIOMA) VALUES (278,'Existem perfis associados ao cargo. Exclusão cancelada.', (SELECT CODIGO FROM ESC_DICIONARIO WHERE CODIGO_CHAR = 'EXISTE_PERFIL_CARGO_EXCLUSAO_CANCELADA'),1);</v>
      </c>
      <c r="G279" s="8">
        <v>42404</v>
      </c>
      <c r="H279" s="9"/>
      <c r="I279" s="10" t="s">
        <v>1399</v>
      </c>
      <c r="J279" s="8">
        <v>42439</v>
      </c>
      <c r="K279" s="10" t="s">
        <v>1399</v>
      </c>
      <c r="P279" s="4"/>
      <c r="Q279" s="4"/>
      <c r="R279" s="4"/>
    </row>
    <row r="280" spans="1:18" ht="15" customHeight="1" x14ac:dyDescent="0.2">
      <c r="A280" s="12">
        <f t="shared" si="8"/>
        <v>279</v>
      </c>
      <c r="B280" s="12" t="s">
        <v>599</v>
      </c>
      <c r="C280" s="12" t="str">
        <f>VLOOKUP(D280,Dicionario!$A$2:$B$505,2,FALSE)</f>
        <v>EXISTE_PERFIL_COL_EXCLUSAO_CANCELADA</v>
      </c>
      <c r="D280" s="12">
        <f t="shared" si="8"/>
        <v>279</v>
      </c>
      <c r="E280" s="12">
        <f t="shared" si="9"/>
        <v>1</v>
      </c>
      <c r="F280" s="12" t="str">
        <f>"INSERT INTO "&amp;$F$1&amp;"("&amp;$A$1&amp;","&amp;SUBSTITUTE($B$1,"'","''")&amp;","&amp;$D$1&amp;","&amp;$E$1&amp;") VALUES ("&amp;A280&amp;",'"&amp;B280&amp;"', (SELECT " &amp;Dicionario!$A$1&amp; " FROM "&amp;Dicionario!$D$1&amp;" WHERE "&amp;Dicionario!$B$1&amp;" = '"&amp;C280&amp;"'),"&amp;E280&amp;");"</f>
        <v>INSERT INTO ESC_DICIONARIO_ITEM(CODIGO,TEXTO,FK_DICIONARIO,FK_IDIOMA) VALUES (279,'Existem perfis de acesso associados o colaborador. Exclusão cancelada.', (SELECT CODIGO FROM ESC_DICIONARIO WHERE CODIGO_CHAR = 'EXISTE_PERFIL_COL_EXCLUSAO_CANCELADA'),1);</v>
      </c>
      <c r="G280" s="8">
        <v>42404</v>
      </c>
      <c r="H280" s="9"/>
      <c r="I280" s="10" t="s">
        <v>1399</v>
      </c>
      <c r="J280" s="8">
        <v>42439</v>
      </c>
      <c r="K280" s="10" t="s">
        <v>1399</v>
      </c>
      <c r="P280" s="4"/>
      <c r="Q280" s="4"/>
      <c r="R280" s="4"/>
    </row>
    <row r="281" spans="1:18" ht="15" customHeight="1" x14ac:dyDescent="0.2">
      <c r="A281" s="12">
        <f t="shared" si="8"/>
        <v>280</v>
      </c>
      <c r="B281" s="12" t="s">
        <v>600</v>
      </c>
      <c r="C281" s="12" t="str">
        <f>VLOOKUP(D281,Dicionario!$A$2:$B$505,2,FALSE)</f>
        <v>EXISTE_POLIVALENTE_ESC_EXCLUSAO_CANCELADA</v>
      </c>
      <c r="D281" s="12">
        <f t="shared" si="8"/>
        <v>280</v>
      </c>
      <c r="E281" s="12">
        <f t="shared" si="9"/>
        <v>1</v>
      </c>
      <c r="F281" s="12" t="str">
        <f>"INSERT INTO "&amp;$F$1&amp;"("&amp;$A$1&amp;","&amp;SUBSTITUTE($B$1,"'","''")&amp;","&amp;$D$1&amp;","&amp;$E$1&amp;") VALUES ("&amp;A281&amp;",'"&amp;B281&amp;"', (SELECT " &amp;Dicionario!$A$1&amp; " FROM "&amp;Dicionario!$D$1&amp;" WHERE "&amp;Dicionario!$B$1&amp;" = '"&amp;C281&amp;"'),"&amp;E281&amp;");"</f>
        <v>INSERT INTO ESC_DICIONARIO_ITEM(CODIGO,TEXTO,FK_DICIONARIO,FK_IDIOMA) VALUES (280,'Existem polivalentes associados a esta escala. Exclusão cancelada.', (SELECT CODIGO FROM ESC_DICIONARIO WHERE CODIGO_CHAR = 'EXISTE_POLIVALENTE_ESC_EXCLUSAO_CANCELADA'),1);</v>
      </c>
      <c r="G281" s="8">
        <v>42404</v>
      </c>
      <c r="H281" s="9"/>
      <c r="I281" s="10" t="s">
        <v>1399</v>
      </c>
      <c r="J281" s="8">
        <v>42439</v>
      </c>
      <c r="K281" s="10" t="s">
        <v>1399</v>
      </c>
      <c r="P281" s="4"/>
      <c r="Q281" s="4"/>
      <c r="R281" s="4"/>
    </row>
    <row r="282" spans="1:18" ht="15" customHeight="1" x14ac:dyDescent="0.2">
      <c r="A282" s="12">
        <f t="shared" si="8"/>
        <v>281</v>
      </c>
      <c r="B282" s="12" t="s">
        <v>601</v>
      </c>
      <c r="C282" s="12" t="str">
        <f>VLOOKUP(D282,Dicionario!$A$2:$B$505,2,FALSE)</f>
        <v>EXISTE_POSTO_SERVICO_TIPO_POSTO_EXCLUSAO_CANCELADA</v>
      </c>
      <c r="D282" s="12">
        <f t="shared" si="8"/>
        <v>281</v>
      </c>
      <c r="E282" s="12">
        <f t="shared" si="9"/>
        <v>1</v>
      </c>
      <c r="F282" s="12" t="str">
        <f>"INSERT INTO "&amp;$F$1&amp;"("&amp;$A$1&amp;","&amp;SUBSTITUTE($B$1,"'","''")&amp;","&amp;$D$1&amp;","&amp;$E$1&amp;") VALUES ("&amp;A282&amp;",'"&amp;B282&amp;"', (SELECT " &amp;Dicionario!$A$1&amp; " FROM "&amp;Dicionario!$D$1&amp;" WHERE "&amp;Dicionario!$B$1&amp;" = '"&amp;C282&amp;"'),"&amp;E282&amp;");"</f>
        <v>INSERT INTO ESC_DICIONARIO_ITEM(CODIGO,TEXTO,FK_DICIONARIO,FK_IDIOMA) VALUES (281,'Existem postos de serviço associados a este tipo de posto. Exclusão cancelada.', (SELECT CODIGO FROM ESC_DICIONARIO WHERE CODIGO_CHAR = 'EXISTE_POSTO_SERVICO_TIPO_POSTO_EXCLUSAO_CANCELADA'),1);</v>
      </c>
      <c r="G282" s="8">
        <v>42404</v>
      </c>
      <c r="H282" s="9"/>
      <c r="I282" s="10" t="s">
        <v>1399</v>
      </c>
      <c r="J282" s="8">
        <v>42439</v>
      </c>
      <c r="K282" s="10" t="s">
        <v>1399</v>
      </c>
      <c r="P282" s="4"/>
      <c r="Q282" s="4"/>
      <c r="R282" s="4"/>
    </row>
    <row r="283" spans="1:18" ht="15" customHeight="1" x14ac:dyDescent="0.2">
      <c r="A283" s="12">
        <f t="shared" si="8"/>
        <v>282</v>
      </c>
      <c r="B283" s="12" t="s">
        <v>602</v>
      </c>
      <c r="C283" s="12" t="str">
        <f>VLOOKUP(D283,Dicionario!$A$2:$B$505,2,FALSE)</f>
        <v>EXISTE_POSTO_SERVICO_OBRIG_EXCLUSAO_CANCELADA</v>
      </c>
      <c r="D283" s="12">
        <f t="shared" si="8"/>
        <v>282</v>
      </c>
      <c r="E283" s="12">
        <f t="shared" si="9"/>
        <v>1</v>
      </c>
      <c r="F283" s="12" t="str">
        <f>"INSERT INTO "&amp;$F$1&amp;"("&amp;$A$1&amp;","&amp;SUBSTITUTE($B$1,"'","''")&amp;","&amp;$D$1&amp;","&amp;$E$1&amp;") VALUES ("&amp;A283&amp;",'"&amp;B283&amp;"', (SELECT " &amp;Dicionario!$A$1&amp; " FROM "&amp;Dicionario!$D$1&amp;" WHERE "&amp;Dicionario!$B$1&amp;" = '"&amp;C283&amp;"'),"&amp;E283&amp;");"</f>
        <v>INSERT INTO ESC_DICIONARIO_ITEM(CODIGO,TEXTO,FK_DICIONARIO,FK_IDIOMA) VALUES (282,'Existem quantidade de  posto obrigatório associados a este tipo de posto', (SELECT CODIGO FROM ESC_DICIONARIO WHERE CODIGO_CHAR = 'EXISTE_POSTO_SERVICO_OBRIG_EXCLUSAO_CANCELADA'),1);</v>
      </c>
      <c r="G283" s="8">
        <v>42404</v>
      </c>
      <c r="H283" s="9"/>
      <c r="I283" s="10" t="s">
        <v>1399</v>
      </c>
      <c r="J283" s="8">
        <v>42439</v>
      </c>
      <c r="K283" s="10" t="s">
        <v>1399</v>
      </c>
      <c r="P283" s="4"/>
      <c r="Q283" s="4"/>
      <c r="R283" s="4"/>
    </row>
    <row r="284" spans="1:18" ht="15" customHeight="1" x14ac:dyDescent="0.2">
      <c r="A284" s="12">
        <f t="shared" si="8"/>
        <v>283</v>
      </c>
      <c r="B284" s="12" t="s">
        <v>603</v>
      </c>
      <c r="C284" s="12" t="str">
        <f>VLOOKUP(D284,Dicionario!$A$2:$B$505,2,FALSE)</f>
        <v>EXISTE_COLABORADOR_CON_EXCLUSAO_CANCELADA</v>
      </c>
      <c r="D284" s="12">
        <f t="shared" si="8"/>
        <v>283</v>
      </c>
      <c r="E284" s="12">
        <f t="shared" si="9"/>
        <v>1</v>
      </c>
      <c r="F284" s="12" t="str">
        <f>"INSERT INTO "&amp;$F$1&amp;"("&amp;$A$1&amp;","&amp;SUBSTITUTE($B$1,"'","''")&amp;","&amp;$D$1&amp;","&amp;$E$1&amp;") VALUES ("&amp;A284&amp;",'"&amp;B284&amp;"', (SELECT " &amp;Dicionario!$A$1&amp; " FROM "&amp;Dicionario!$D$1&amp;" WHERE "&amp;Dicionario!$B$1&amp;" = '"&amp;C284&amp;"'),"&amp;E284&amp;");"</f>
        <v>INSERT INTO ESC_DICIONARIO_ITEM(CODIGO,TEXTO,FK_DICIONARIO,FK_IDIOMA) VALUES (283,'Existem registros de colaboradores associados ao contrato. Exclusão cancelada.', (SELECT CODIGO FROM ESC_DICIONARIO WHERE CODIGO_CHAR = 'EXISTE_COLABORADOR_CON_EXCLUSAO_CANCELADA'),1);</v>
      </c>
      <c r="G284" s="8">
        <v>42404</v>
      </c>
      <c r="H284" s="9"/>
      <c r="I284" s="10" t="s">
        <v>1399</v>
      </c>
      <c r="J284" s="8">
        <v>42439</v>
      </c>
      <c r="K284" s="10" t="s">
        <v>1399</v>
      </c>
      <c r="P284" s="4"/>
      <c r="Q284" s="4"/>
      <c r="R284" s="4"/>
    </row>
    <row r="285" spans="1:18" ht="15" customHeight="1" x14ac:dyDescent="0.2">
      <c r="A285" s="12">
        <f t="shared" si="8"/>
        <v>284</v>
      </c>
      <c r="B285" s="12" t="s">
        <v>604</v>
      </c>
      <c r="C285" s="12" t="str">
        <f>VLOOKUP(D285,Dicionario!$A$2:$B$505,2,FALSE)</f>
        <v>EXISTE_CONTRATO_CON_EXCLUSAO_CANCELADA</v>
      </c>
      <c r="D285" s="12">
        <f t="shared" si="8"/>
        <v>284</v>
      </c>
      <c r="E285" s="12">
        <f t="shared" si="9"/>
        <v>1</v>
      </c>
      <c r="F285" s="12" t="str">
        <f>"INSERT INTO "&amp;$F$1&amp;"("&amp;$A$1&amp;","&amp;SUBSTITUTE($B$1,"'","''")&amp;","&amp;$D$1&amp;","&amp;$E$1&amp;") VALUES ("&amp;A285&amp;",'"&amp;B285&amp;"', (SELECT " &amp;Dicionario!$A$1&amp; " FROM "&amp;Dicionario!$D$1&amp;" WHERE "&amp;Dicionario!$B$1&amp;" = '"&amp;C285&amp;"'),"&amp;E285&amp;");"</f>
        <v>INSERT INTO ESC_DICIONARIO_ITEM(CODIGO,TEXTO,FK_DICIONARIO,FK_IDIOMA) VALUES (284,'Existem registros de contratos associados ao contrato.', (SELECT CODIGO FROM ESC_DICIONARIO WHERE CODIGO_CHAR = 'EXISTE_CONTRATO_CON_EXCLUSAO_CANCELADA'),1);</v>
      </c>
      <c r="G285" s="8">
        <v>42404</v>
      </c>
      <c r="H285" s="9"/>
      <c r="I285" s="10" t="s">
        <v>1399</v>
      </c>
      <c r="J285" s="8">
        <v>42439</v>
      </c>
      <c r="K285" s="10" t="s">
        <v>1399</v>
      </c>
      <c r="P285" s="4"/>
      <c r="Q285" s="4"/>
      <c r="R285" s="4"/>
    </row>
    <row r="286" spans="1:18" ht="15" customHeight="1" x14ac:dyDescent="0.2">
      <c r="A286" s="12">
        <f t="shared" si="8"/>
        <v>285</v>
      </c>
      <c r="B286" s="12" t="s">
        <v>605</v>
      </c>
      <c r="C286" s="12" t="str">
        <f>VLOOKUP(D286,Dicionario!$A$2:$B$505,2,FALSE)</f>
        <v>EXISTE_ALTERACAO_HORARIO_EXCLUSAO_CANCELADA</v>
      </c>
      <c r="D286" s="12">
        <f t="shared" si="8"/>
        <v>285</v>
      </c>
      <c r="E286" s="12">
        <f t="shared" si="9"/>
        <v>1</v>
      </c>
      <c r="F286" s="12" t="str">
        <f>"INSERT INTO "&amp;$F$1&amp;"("&amp;$A$1&amp;","&amp;SUBSTITUTE($B$1,"'","''")&amp;","&amp;$D$1&amp;","&amp;$E$1&amp;") VALUES ("&amp;A286&amp;",'"&amp;B286&amp;"', (SELECT " &amp;Dicionario!$A$1&amp; " FROM "&amp;Dicionario!$D$1&amp;" WHERE "&amp;Dicionario!$B$1&amp;" = '"&amp;C286&amp;"'),"&amp;E286&amp;");"</f>
        <v>INSERT INTO ESC_DICIONARIO_ITEM(CODIGO,TEXTO,FK_DICIONARIO,FK_IDIOMA) VALUES (285,'Existem registros de troca/alteração horário associados a esta unidade. Exclusão cancelada.', (SELECT CODIGO FROM ESC_DICIONARIO WHERE CODIGO_CHAR = 'EXISTE_ALTERACAO_HORARIO_EXCLUSAO_CANCELADA'),1);</v>
      </c>
      <c r="G286" s="8">
        <v>42404</v>
      </c>
      <c r="H286" s="9"/>
      <c r="I286" s="10" t="s">
        <v>1399</v>
      </c>
      <c r="J286" s="8">
        <v>42439</v>
      </c>
      <c r="K286" s="10" t="s">
        <v>1399</v>
      </c>
      <c r="P286" s="4"/>
      <c r="Q286" s="4"/>
      <c r="R286" s="4"/>
    </row>
    <row r="287" spans="1:18" ht="15" customHeight="1" x14ac:dyDescent="0.2">
      <c r="A287" s="12">
        <f t="shared" si="8"/>
        <v>286</v>
      </c>
      <c r="B287" s="12" t="s">
        <v>606</v>
      </c>
      <c r="C287" s="12" t="str">
        <f>VLOOKUP(D287,Dicionario!$A$2:$B$505,2,FALSE)</f>
        <v>EXISTE_PROCESSO_BATCH_SEC_EXCLUSAO_CANCELADA</v>
      </c>
      <c r="D287" s="12">
        <f t="shared" si="8"/>
        <v>286</v>
      </c>
      <c r="E287" s="12">
        <f t="shared" si="9"/>
        <v>1</v>
      </c>
      <c r="F287" s="12" t="str">
        <f>"INSERT INTO "&amp;$F$1&amp;"("&amp;$A$1&amp;","&amp;SUBSTITUTE($B$1,"'","''")&amp;","&amp;$D$1&amp;","&amp;$E$1&amp;") VALUES ("&amp;A287&amp;",'"&amp;B287&amp;"', (SELECT " &amp;Dicionario!$A$1&amp; " FROM "&amp;Dicionario!$D$1&amp;" WHERE "&amp;Dicionario!$B$1&amp;" = '"&amp;C287&amp;"'),"&amp;E287&amp;");"</f>
        <v>INSERT INTO ESC_DICIONARIO_ITEM(CODIGO,TEXTO,FK_DICIONARIO,FK_IDIOMA) VALUES (286,'Existem registros na fila de processamento associados a esta seção. Exclusão cancelada.', (SELECT CODIGO FROM ESC_DICIONARIO WHERE CODIGO_CHAR = 'EXISTE_PROCESSO_BATCH_SEC_EXCLUSAO_CANCELADA'),1);</v>
      </c>
      <c r="G287" s="8">
        <v>42404</v>
      </c>
      <c r="H287" s="9"/>
      <c r="I287" s="10" t="s">
        <v>1399</v>
      </c>
      <c r="J287" s="8">
        <v>42439</v>
      </c>
      <c r="K287" s="10" t="s">
        <v>1399</v>
      </c>
      <c r="P287" s="4"/>
      <c r="Q287" s="4"/>
      <c r="R287" s="4"/>
    </row>
    <row r="288" spans="1:18" ht="15" customHeight="1" x14ac:dyDescent="0.2">
      <c r="A288" s="12">
        <f t="shared" si="8"/>
        <v>287</v>
      </c>
      <c r="B288" s="12" t="s">
        <v>607</v>
      </c>
      <c r="C288" s="12" t="str">
        <f>VLOOKUP(D288,Dicionario!$A$2:$B$505,2,FALSE)</f>
        <v>EXISTE_SECAO_UNI_EXCLUSAO_CANCELADA</v>
      </c>
      <c r="D288" s="12">
        <f t="shared" si="8"/>
        <v>287</v>
      </c>
      <c r="E288" s="12">
        <f t="shared" si="9"/>
        <v>1</v>
      </c>
      <c r="F288" s="12" t="str">
        <f>"INSERT INTO "&amp;$F$1&amp;"("&amp;$A$1&amp;","&amp;SUBSTITUTE($B$1,"'","''")&amp;","&amp;$D$1&amp;","&amp;$E$1&amp;") VALUES ("&amp;A288&amp;",'"&amp;B288&amp;"', (SELECT " &amp;Dicionario!$A$1&amp; " FROM "&amp;Dicionario!$D$1&amp;" WHERE "&amp;Dicionario!$B$1&amp;" = '"&amp;C288&amp;"'),"&amp;E288&amp;");"</f>
        <v>INSERT INTO ESC_DICIONARIO_ITEM(CODIGO,TEXTO,FK_DICIONARIO,FK_IDIOMA) VALUES (287,'Existem seções associadas a esta unidade. Exclusão cancelada.', (SELECT CODIGO FROM ESC_DICIONARIO WHERE CODIGO_CHAR = 'EXISTE_SECAO_UNI_EXCLUSAO_CANCELADA'),1);</v>
      </c>
      <c r="G288" s="8">
        <v>42404</v>
      </c>
      <c r="H288" s="9"/>
      <c r="I288" s="10" t="s">
        <v>1399</v>
      </c>
      <c r="J288" s="8">
        <v>42439</v>
      </c>
      <c r="K288" s="10" t="s">
        <v>1399</v>
      </c>
      <c r="P288" s="4"/>
      <c r="Q288" s="4"/>
      <c r="R288" s="4"/>
    </row>
    <row r="289" spans="1:18" ht="15" customHeight="1" x14ac:dyDescent="0.2">
      <c r="A289" s="12">
        <f t="shared" si="8"/>
        <v>288</v>
      </c>
      <c r="B289" s="12" t="s">
        <v>608</v>
      </c>
      <c r="C289" s="12" t="str">
        <f>VLOOKUP(D289,Dicionario!$A$2:$B$505,2,FALSE)</f>
        <v>EXISTE_SECAO_EVE_EXCLUSAO_CANCELADA</v>
      </c>
      <c r="D289" s="12">
        <f t="shared" si="8"/>
        <v>288</v>
      </c>
      <c r="E289" s="12">
        <f t="shared" si="9"/>
        <v>1</v>
      </c>
      <c r="F289" s="12" t="str">
        <f>"INSERT INTO "&amp;$F$1&amp;"("&amp;$A$1&amp;","&amp;SUBSTITUTE($B$1,"'","''")&amp;","&amp;$D$1&amp;","&amp;$E$1&amp;") VALUES ("&amp;A289&amp;",'"&amp;B289&amp;"', (SELECT " &amp;Dicionario!$A$1&amp; " FROM "&amp;Dicionario!$D$1&amp;" WHERE "&amp;Dicionario!$B$1&amp;" = '"&amp;C289&amp;"'),"&amp;E289&amp;");"</f>
        <v>INSERT INTO ESC_DICIONARIO_ITEM(CODIGO,TEXTO,FK_DICIONARIO,FK_IDIOMA) VALUES (288,'Existem seções associadas a este evento. Exclusão cancelada.', (SELECT CODIGO FROM ESC_DICIONARIO WHERE CODIGO_CHAR = 'EXISTE_SECAO_EVE_EXCLUSAO_CANCELADA'),1);</v>
      </c>
      <c r="G289" s="8">
        <v>42404</v>
      </c>
      <c r="H289" s="9"/>
      <c r="I289" s="10" t="s">
        <v>1399</v>
      </c>
      <c r="J289" s="8">
        <v>42439</v>
      </c>
      <c r="K289" s="10" t="s">
        <v>1399</v>
      </c>
      <c r="P289" s="4"/>
      <c r="Q289" s="4"/>
      <c r="R289" s="4"/>
    </row>
    <row r="290" spans="1:18" ht="15" customHeight="1" x14ac:dyDescent="0.2">
      <c r="A290" s="12">
        <f t="shared" si="8"/>
        <v>289</v>
      </c>
      <c r="B290" s="12" t="s">
        <v>609</v>
      </c>
      <c r="C290" s="12" t="str">
        <f>VLOOKUP(D290,Dicionario!$A$2:$B$505,2,FALSE)</f>
        <v>EXISTE_SECAO_COL_EXCLUSAO_CANCELADA</v>
      </c>
      <c r="D290" s="12">
        <f t="shared" si="8"/>
        <v>289</v>
      </c>
      <c r="E290" s="12">
        <f t="shared" si="9"/>
        <v>1</v>
      </c>
      <c r="F290" s="12" t="str">
        <f>"INSERT INTO "&amp;$F$1&amp;"("&amp;$A$1&amp;","&amp;SUBSTITUTE($B$1,"'","''")&amp;","&amp;$D$1&amp;","&amp;$E$1&amp;") VALUES ("&amp;A290&amp;",'"&amp;B290&amp;"', (SELECT " &amp;Dicionario!$A$1&amp; " FROM "&amp;Dicionario!$D$1&amp;" WHERE "&amp;Dicionario!$B$1&amp;" = '"&amp;C290&amp;"'),"&amp;E290&amp;");"</f>
        <v>INSERT INTO ESC_DICIONARIO_ITEM(CODIGO,TEXTO,FK_DICIONARIO,FK_IDIOMA) VALUES (289,'Existem seções associadas ao colaborador. Exclusão cancelada.', (SELECT CODIGO FROM ESC_DICIONARIO WHERE CODIGO_CHAR = 'EXISTE_SECAO_COL_EXCLUSAO_CANCELADA'),1);</v>
      </c>
      <c r="G290" s="8">
        <v>42404</v>
      </c>
      <c r="H290" s="9"/>
      <c r="I290" s="10" t="s">
        <v>1399</v>
      </c>
      <c r="J290" s="8">
        <v>42439</v>
      </c>
      <c r="K290" s="10" t="s">
        <v>1399</v>
      </c>
      <c r="P290" s="4"/>
      <c r="Q290" s="4"/>
      <c r="R290" s="4"/>
    </row>
    <row r="291" spans="1:18" ht="15" customHeight="1" x14ac:dyDescent="0.2">
      <c r="A291" s="12">
        <f t="shared" si="8"/>
        <v>290</v>
      </c>
      <c r="B291" s="12" t="s">
        <v>610</v>
      </c>
      <c r="C291" s="12" t="str">
        <f>VLOOKUP(D291,Dicionario!$A$2:$B$505,2,FALSE)</f>
        <v>EXISTE_TROCA_SEC_EXCLUSAO_CANCELADA</v>
      </c>
      <c r="D291" s="12">
        <f t="shared" si="8"/>
        <v>290</v>
      </c>
      <c r="E291" s="12">
        <f t="shared" si="9"/>
        <v>1</v>
      </c>
      <c r="F291" s="12" t="str">
        <f>"INSERT INTO "&amp;$F$1&amp;"("&amp;$A$1&amp;","&amp;SUBSTITUTE($B$1,"'","''")&amp;","&amp;$D$1&amp;","&amp;$E$1&amp;") VALUES ("&amp;A291&amp;",'"&amp;B291&amp;"', (SELECT " &amp;Dicionario!$A$1&amp; " FROM "&amp;Dicionario!$D$1&amp;" WHERE "&amp;Dicionario!$B$1&amp;" = '"&amp;C291&amp;"'),"&amp;E291&amp;");"</f>
        <v>INSERT INTO ESC_DICIONARIO_ITEM(CODIGO,TEXTO,FK_DICIONARIO,FK_IDIOMA) VALUES (290,'Existem solicitações de troca/alteração de horário associadas a esta seção. Exclusão cancelada.', (SELECT CODIGO FROM ESC_DICIONARIO WHERE CODIGO_CHAR = 'EXISTE_TROCA_SEC_EXCLUSAO_CANCELADA'),1);</v>
      </c>
      <c r="G291" s="8">
        <v>42404</v>
      </c>
      <c r="H291" s="9"/>
      <c r="I291" s="10" t="s">
        <v>1399</v>
      </c>
      <c r="J291" s="8">
        <v>42439</v>
      </c>
      <c r="K291" s="10" t="s">
        <v>1399</v>
      </c>
      <c r="P291" s="4"/>
      <c r="Q291" s="4"/>
      <c r="R291" s="4"/>
    </row>
    <row r="292" spans="1:18" ht="15" customHeight="1" x14ac:dyDescent="0.2">
      <c r="A292" s="12">
        <f t="shared" si="8"/>
        <v>291</v>
      </c>
      <c r="B292" s="12" t="s">
        <v>611</v>
      </c>
      <c r="C292" s="12" t="str">
        <f>VLOOKUP(D292,Dicionario!$A$2:$B$505,2,FALSE)</f>
        <v>EXISTE_SOL_TROCA_MOTIVO_ALTERA_EXCLUSAO_CANCELADA</v>
      </c>
      <c r="D292" s="12">
        <f t="shared" si="8"/>
        <v>291</v>
      </c>
      <c r="E292" s="12">
        <f t="shared" si="9"/>
        <v>1</v>
      </c>
      <c r="F292" s="12" t="str">
        <f>"INSERT INTO "&amp;$F$1&amp;"("&amp;$A$1&amp;","&amp;SUBSTITUTE($B$1,"'","''")&amp;","&amp;$D$1&amp;","&amp;$E$1&amp;") VALUES ("&amp;A292&amp;",'"&amp;B292&amp;"', (SELECT " &amp;Dicionario!$A$1&amp; " FROM "&amp;Dicionario!$D$1&amp;" WHERE "&amp;Dicionario!$B$1&amp;" = '"&amp;C292&amp;"'),"&amp;E292&amp;");"</f>
        <v>INSERT INTO ESC_DICIONARIO_ITEM(CODIGO,TEXTO,FK_DICIONARIO,FK_IDIOMA) VALUES (291,'Existem solicitações de troca/alteração de horário associadas a este motivo de alteração. Exclusão cancelada.', (SELECT CODIGO FROM ESC_DICIONARIO WHERE CODIGO_CHAR = 'EXISTE_SOL_TROCA_MOTIVO_ALTERA_EXCLUSAO_CANCELADA'),1);</v>
      </c>
      <c r="G292" s="8">
        <v>42404</v>
      </c>
      <c r="H292" s="9"/>
      <c r="I292" s="10" t="s">
        <v>1399</v>
      </c>
      <c r="J292" s="8">
        <v>42439</v>
      </c>
      <c r="K292" s="10" t="s">
        <v>1399</v>
      </c>
      <c r="P292" s="4"/>
      <c r="Q292" s="4"/>
      <c r="R292" s="4"/>
    </row>
    <row r="293" spans="1:18" ht="15" customHeight="1" x14ac:dyDescent="0.2">
      <c r="A293" s="12">
        <f t="shared" si="8"/>
        <v>292</v>
      </c>
      <c r="B293" s="12" t="s">
        <v>612</v>
      </c>
      <c r="C293" s="12" t="str">
        <f>VLOOKUP(D293,Dicionario!$A$2:$B$505,2,FALSE)</f>
        <v>EXISTE_SOL_TROCA_COL_EXCLUSAO_CANCELADA</v>
      </c>
      <c r="D293" s="12">
        <f t="shared" si="8"/>
        <v>292</v>
      </c>
      <c r="E293" s="12">
        <f t="shared" si="9"/>
        <v>1</v>
      </c>
      <c r="F293" s="12" t="str">
        <f>"INSERT INTO "&amp;$F$1&amp;"("&amp;$A$1&amp;","&amp;SUBSTITUTE($B$1,"'","''")&amp;","&amp;$D$1&amp;","&amp;$E$1&amp;") VALUES ("&amp;A293&amp;",'"&amp;B293&amp;"', (SELECT " &amp;Dicionario!$A$1&amp; " FROM "&amp;Dicionario!$D$1&amp;" WHERE "&amp;Dicionario!$B$1&amp;" = '"&amp;C293&amp;"'),"&amp;E293&amp;");"</f>
        <v>INSERT INTO ESC_DICIONARIO_ITEM(CODIGO,TEXTO,FK_DICIONARIO,FK_IDIOMA) VALUES (292,'Existem solicitações de troca/alteração de horários associadas o colaborador. Exclusão cancelada.', (SELECT CODIGO FROM ESC_DICIONARIO WHERE CODIGO_CHAR = 'EXISTE_SOL_TROCA_COL_EXCLUSAO_CANCELADA'),1);</v>
      </c>
      <c r="G293" s="8">
        <v>42404</v>
      </c>
      <c r="H293" s="9"/>
      <c r="I293" s="10" t="s">
        <v>1399</v>
      </c>
      <c r="J293" s="8">
        <v>42439</v>
      </c>
      <c r="K293" s="10" t="s">
        <v>1399</v>
      </c>
      <c r="P293" s="4"/>
      <c r="Q293" s="4"/>
      <c r="R293" s="4"/>
    </row>
    <row r="294" spans="1:18" ht="15" customHeight="1" x14ac:dyDescent="0.2">
      <c r="A294" s="12">
        <f t="shared" si="8"/>
        <v>293</v>
      </c>
      <c r="B294" s="12" t="s">
        <v>613</v>
      </c>
      <c r="C294" s="12" t="str">
        <f>VLOOKUP(D294,Dicionario!$A$2:$B$505,2,FALSE)</f>
        <v>EXISTE_TEMPO_FORA_POSTO_MOT_EXCLUSAO_CANCELADA</v>
      </c>
      <c r="D294" s="12">
        <f t="shared" si="8"/>
        <v>293</v>
      </c>
      <c r="E294" s="12">
        <f t="shared" si="9"/>
        <v>1</v>
      </c>
      <c r="F294" s="12" t="str">
        <f>"INSERT INTO "&amp;$F$1&amp;"("&amp;$A$1&amp;","&amp;SUBSTITUTE($B$1,"'","''")&amp;","&amp;$D$1&amp;","&amp;$E$1&amp;") VALUES ("&amp;A294&amp;",'"&amp;B294&amp;"', (SELECT " &amp;Dicionario!$A$1&amp; " FROM "&amp;Dicionario!$D$1&amp;" WHERE "&amp;Dicionario!$B$1&amp;" = '"&amp;C294&amp;"'),"&amp;E294&amp;");"</f>
        <v>INSERT INTO ESC_DICIONARIO_ITEM(CODIGO,TEXTO,FK_DICIONARIO,FK_IDIOMA) VALUES (293,'Existem tempos fora de posto associados a este motivo. Exclusão cancelada.', (SELECT CODIGO FROM ESC_DICIONARIO WHERE CODIGO_CHAR = 'EXISTE_TEMPO_FORA_POSTO_MOT_EXCLUSAO_CANCELADA'),1);</v>
      </c>
      <c r="G294" s="8">
        <v>42404</v>
      </c>
      <c r="H294" s="9"/>
      <c r="I294" s="10" t="s">
        <v>1399</v>
      </c>
      <c r="J294" s="8">
        <v>42439</v>
      </c>
      <c r="K294" s="10" t="s">
        <v>1399</v>
      </c>
      <c r="P294" s="4"/>
      <c r="Q294" s="4"/>
      <c r="R294" s="4"/>
    </row>
    <row r="295" spans="1:18" ht="15" customHeight="1" x14ac:dyDescent="0.2">
      <c r="A295" s="12">
        <f t="shared" si="8"/>
        <v>294</v>
      </c>
      <c r="B295" s="12" t="s">
        <v>614</v>
      </c>
      <c r="C295" s="12" t="str">
        <f>VLOOKUP(D295,Dicionario!$A$2:$B$505,2,FALSE)</f>
        <v>EXISTE_TEMPO_FORA_COL_EXCLUSAO_CANCELADA</v>
      </c>
      <c r="D295" s="12">
        <f t="shared" si="8"/>
        <v>294</v>
      </c>
      <c r="E295" s="12">
        <f t="shared" si="9"/>
        <v>1</v>
      </c>
      <c r="F295" s="12" t="str">
        <f>"INSERT INTO "&amp;$F$1&amp;"("&amp;$A$1&amp;","&amp;SUBSTITUTE($B$1,"'","''")&amp;","&amp;$D$1&amp;","&amp;$E$1&amp;") VALUES ("&amp;A295&amp;",'"&amp;B295&amp;"', (SELECT " &amp;Dicionario!$A$1&amp; " FROM "&amp;Dicionario!$D$1&amp;" WHERE "&amp;Dicionario!$B$1&amp;" = '"&amp;C295&amp;"'),"&amp;E295&amp;");"</f>
        <v>INSERT INTO ESC_DICIONARIO_ITEM(CODIGO,TEXTO,FK_DICIONARIO,FK_IDIOMA) VALUES (294,'Existem tempos fora de postos associados ao colaborador. Exclusão cancelada.', (SELECT CODIGO FROM ESC_DICIONARIO WHERE CODIGO_CHAR = 'EXISTE_TEMPO_FORA_COL_EXCLUSAO_CANCELADA'),1);</v>
      </c>
      <c r="G295" s="8">
        <v>42404</v>
      </c>
      <c r="H295" s="9"/>
      <c r="I295" s="10" t="s">
        <v>1399</v>
      </c>
      <c r="J295" s="8">
        <v>42439</v>
      </c>
      <c r="K295" s="10" t="s">
        <v>1399</v>
      </c>
      <c r="P295" s="4"/>
      <c r="Q295" s="4"/>
      <c r="R295" s="4"/>
    </row>
    <row r="296" spans="1:18" ht="15" customHeight="1" x14ac:dyDescent="0.2">
      <c r="A296" s="12">
        <f t="shared" si="8"/>
        <v>295</v>
      </c>
      <c r="B296" s="12" t="s">
        <v>615</v>
      </c>
      <c r="C296" s="12" t="str">
        <f>VLOOKUP(D296,Dicionario!$A$2:$B$505,2,FALSE)</f>
        <v>EXISTE_TIPO_POSTO_COL_EXCLUSAO_CANCELADA</v>
      </c>
      <c r="D296" s="12">
        <f t="shared" si="8"/>
        <v>295</v>
      </c>
      <c r="E296" s="12">
        <f t="shared" si="9"/>
        <v>1</v>
      </c>
      <c r="F296" s="12" t="str">
        <f>"INSERT INTO "&amp;$F$1&amp;"("&amp;$A$1&amp;","&amp;SUBSTITUTE($B$1,"'","''")&amp;","&amp;$D$1&amp;","&amp;$E$1&amp;") VALUES ("&amp;A296&amp;",'"&amp;B296&amp;"', (SELECT " &amp;Dicionario!$A$1&amp; " FROM "&amp;Dicionario!$D$1&amp;" WHERE "&amp;Dicionario!$B$1&amp;" = '"&amp;C296&amp;"'),"&amp;E296&amp;");"</f>
        <v>INSERT INTO ESC_DICIONARIO_ITEM(CODIGO,TEXTO,FK_DICIONARIO,FK_IDIOMA) VALUES (295,'Existem tipo de postos associados ao colaborador. Exclusão cancelada.', (SELECT CODIGO FROM ESC_DICIONARIO WHERE CODIGO_CHAR = 'EXISTE_TIPO_POSTO_COL_EXCLUSAO_CANCELADA'),1);</v>
      </c>
      <c r="G296" s="8">
        <v>42404</v>
      </c>
      <c r="H296" s="9"/>
      <c r="I296" s="10" t="s">
        <v>1399</v>
      </c>
      <c r="J296" s="8">
        <v>42439</v>
      </c>
      <c r="K296" s="10" t="s">
        <v>1399</v>
      </c>
      <c r="P296" s="4"/>
      <c r="Q296" s="4"/>
      <c r="R296" s="4"/>
    </row>
    <row r="297" spans="1:18" ht="15" customHeight="1" x14ac:dyDescent="0.2">
      <c r="A297" s="12">
        <f t="shared" si="8"/>
        <v>296</v>
      </c>
      <c r="B297" s="12" t="s">
        <v>616</v>
      </c>
      <c r="C297" s="12" t="str">
        <f>VLOOKUP(D297,Dicionario!$A$2:$B$505,2,FALSE)</f>
        <v>EXISTE_POSTO_SEC_EXCLUSAO_CANCELADA</v>
      </c>
      <c r="D297" s="12">
        <f t="shared" si="8"/>
        <v>296</v>
      </c>
      <c r="E297" s="12">
        <f t="shared" si="9"/>
        <v>1</v>
      </c>
      <c r="F297" s="12" t="str">
        <f>"INSERT INTO "&amp;$F$1&amp;"("&amp;$A$1&amp;","&amp;SUBSTITUTE($B$1,"'","''")&amp;","&amp;$D$1&amp;","&amp;$E$1&amp;") VALUES ("&amp;A297&amp;",'"&amp;B297&amp;"', (SELECT " &amp;Dicionario!$A$1&amp; " FROM "&amp;Dicionario!$D$1&amp;" WHERE "&amp;Dicionario!$B$1&amp;" = '"&amp;C297&amp;"'),"&amp;E297&amp;");"</f>
        <v>INSERT INTO ESC_DICIONARIO_ITEM(CODIGO,TEXTO,FK_DICIONARIO,FK_IDIOMA) VALUES (296,'Existem tipos de postos associados a esta seção. Exclusão cancelada.', (SELECT CODIGO FROM ESC_DICIONARIO WHERE CODIGO_CHAR = 'EXISTE_POSTO_SEC_EXCLUSAO_CANCELADA'),1);</v>
      </c>
      <c r="G297" s="8">
        <v>42404</v>
      </c>
      <c r="H297" s="9"/>
      <c r="I297" s="10" t="s">
        <v>1399</v>
      </c>
      <c r="J297" s="8">
        <v>42439</v>
      </c>
      <c r="K297" s="10" t="s">
        <v>1399</v>
      </c>
      <c r="P297" s="4"/>
      <c r="Q297" s="4"/>
      <c r="R297" s="4"/>
    </row>
    <row r="298" spans="1:18" ht="15" customHeight="1" x14ac:dyDescent="0.2">
      <c r="A298" s="12">
        <f t="shared" si="8"/>
        <v>297</v>
      </c>
      <c r="B298" s="12" t="s">
        <v>617</v>
      </c>
      <c r="C298" s="12" t="str">
        <f>VLOOKUP(D298,Dicionario!$A$2:$B$505,2,FALSE)</f>
        <v>EXISTE_FILA_TRA_SUPL_EXCLUSAO_CANCELADA</v>
      </c>
      <c r="D298" s="12">
        <f t="shared" si="8"/>
        <v>297</v>
      </c>
      <c r="E298" s="12">
        <f t="shared" si="9"/>
        <v>1</v>
      </c>
      <c r="F298" s="12" t="str">
        <f>"INSERT INTO "&amp;$F$1&amp;"("&amp;$A$1&amp;","&amp;SUBSTITUTE($B$1,"'","''")&amp;","&amp;$D$1&amp;","&amp;$E$1&amp;") VALUES ("&amp;A298&amp;",'"&amp;B298&amp;"', (SELECT " &amp;Dicionario!$A$1&amp; " FROM "&amp;Dicionario!$D$1&amp;" WHERE "&amp;Dicionario!$B$1&amp;" = '"&amp;C298&amp;"'),"&amp;E298&amp;");"</f>
        <v>INSERT INTO ESC_DICIONARIO_ITEM(CODIGO,TEXTO,FK_DICIONARIO,FK_IDIOMA) VALUES (297,'Existem trabalho suplementar na fila de processamento. Exclusão cancelada.', (SELECT CODIGO FROM ESC_DICIONARIO WHERE CODIGO_CHAR = 'EXISTE_FILA_TRA_SUPL_EXCLUSAO_CANCELADA'),1);</v>
      </c>
      <c r="G298" s="8">
        <v>42404</v>
      </c>
      <c r="H298" s="9"/>
      <c r="I298" s="10" t="s">
        <v>1399</v>
      </c>
      <c r="J298" s="8">
        <v>42439</v>
      </c>
      <c r="K298" s="10" t="s">
        <v>1399</v>
      </c>
      <c r="P298" s="4"/>
      <c r="Q298" s="4"/>
      <c r="R298" s="4"/>
    </row>
    <row r="299" spans="1:18" ht="15" customHeight="1" x14ac:dyDescent="0.2">
      <c r="A299" s="12">
        <f t="shared" si="8"/>
        <v>298</v>
      </c>
      <c r="B299" s="12" t="s">
        <v>618</v>
      </c>
      <c r="C299" s="12" t="str">
        <f>VLOOKUP(D299,Dicionario!$A$2:$B$505,2,FALSE)</f>
        <v>EXISTE_TRADUCAO_DIC_EXLCUSAO_CANCELADA</v>
      </c>
      <c r="D299" s="12">
        <f t="shared" si="8"/>
        <v>298</v>
      </c>
      <c r="E299" s="12">
        <f t="shared" si="9"/>
        <v>1</v>
      </c>
      <c r="F299" s="12" t="str">
        <f>"INSERT INTO "&amp;$F$1&amp;"("&amp;$A$1&amp;","&amp;SUBSTITUTE($B$1,"'","''")&amp;","&amp;$D$1&amp;","&amp;$E$1&amp;") VALUES ("&amp;A299&amp;",'"&amp;B299&amp;"', (SELECT " &amp;Dicionario!$A$1&amp; " FROM "&amp;Dicionario!$D$1&amp;" WHERE "&amp;Dicionario!$B$1&amp;" = '"&amp;C299&amp;"'),"&amp;E299&amp;");"</f>
        <v>INSERT INTO ESC_DICIONARIO_ITEM(CODIGO,TEXTO,FK_DICIONARIO,FK_IDIOMA) VALUES (298,'Existem traduções associadas a este dicionário. Exclusão cancelada.', (SELECT CODIGO FROM ESC_DICIONARIO WHERE CODIGO_CHAR = 'EXISTE_TRADUCAO_DIC_EXLCUSAO_CANCELADA'),1);</v>
      </c>
      <c r="G299" s="8">
        <v>42404</v>
      </c>
      <c r="H299" s="9"/>
      <c r="I299" s="10" t="s">
        <v>1399</v>
      </c>
      <c r="J299" s="8">
        <v>42439</v>
      </c>
      <c r="K299" s="10" t="s">
        <v>1399</v>
      </c>
      <c r="P299" s="4"/>
      <c r="Q299" s="4"/>
      <c r="R299" s="4"/>
    </row>
    <row r="300" spans="1:18" ht="15" customHeight="1" x14ac:dyDescent="0.2">
      <c r="A300" s="12">
        <f t="shared" si="8"/>
        <v>299</v>
      </c>
      <c r="B300" s="12" t="s">
        <v>619</v>
      </c>
      <c r="C300" s="12" t="str">
        <f>VLOOKUP(D300,Dicionario!$A$2:$B$505,2,FALSE)</f>
        <v>EXISTE_TRADUCAO_EX_DIC_EXLCUSAO_CANCELADA</v>
      </c>
      <c r="D300" s="12">
        <f t="shared" si="8"/>
        <v>299</v>
      </c>
      <c r="E300" s="12">
        <f t="shared" si="9"/>
        <v>1</v>
      </c>
      <c r="F300" s="12" t="str">
        <f>"INSERT INTO "&amp;$F$1&amp;"("&amp;$A$1&amp;","&amp;SUBSTITUTE($B$1,"'","''")&amp;","&amp;$D$1&amp;","&amp;$E$1&amp;") VALUES ("&amp;A300&amp;",'"&amp;B300&amp;"', (SELECT " &amp;Dicionario!$A$1&amp; " FROM "&amp;Dicionario!$D$1&amp;" WHERE "&amp;Dicionario!$B$1&amp;" = '"&amp;C300&amp;"'),"&amp;E300&amp;");"</f>
        <v>INSERT INTO ESC_DICIONARIO_ITEM(CODIGO,TEXTO,FK_DICIONARIO,FK_IDIOMA) VALUES (299,'Existem traduções de exceção associadas a este dicionário. Exclusão cancelada.', (SELECT CODIGO FROM ESC_DICIONARIO WHERE CODIGO_CHAR = 'EXISTE_TRADUCAO_EX_DIC_EXLCUSAO_CANCELADA'),1);</v>
      </c>
      <c r="G300" s="8">
        <v>42404</v>
      </c>
      <c r="H300" s="9"/>
      <c r="I300" s="10" t="s">
        <v>1399</v>
      </c>
      <c r="J300" s="8">
        <v>42439</v>
      </c>
      <c r="K300" s="10" t="s">
        <v>1399</v>
      </c>
      <c r="P300" s="4"/>
      <c r="Q300" s="4"/>
      <c r="R300" s="4"/>
    </row>
    <row r="301" spans="1:18" ht="15" customHeight="1" x14ac:dyDescent="0.2">
      <c r="A301" s="12">
        <f t="shared" si="8"/>
        <v>300</v>
      </c>
      <c r="B301" s="12" t="s">
        <v>620</v>
      </c>
      <c r="C301" s="12" t="str">
        <f>VLOOKUP(D301,Dicionario!$A$2:$B$505,2,FALSE)</f>
        <v>EXISTE_UNIDADE_EMPRESA_EXLUSAO_CANCELADA</v>
      </c>
      <c r="D301" s="12">
        <f t="shared" si="8"/>
        <v>300</v>
      </c>
      <c r="E301" s="12">
        <f t="shared" si="9"/>
        <v>1</v>
      </c>
      <c r="F301" s="12" t="str">
        <f>"INSERT INTO "&amp;$F$1&amp;"("&amp;$A$1&amp;","&amp;SUBSTITUTE($B$1,"'","''")&amp;","&amp;$D$1&amp;","&amp;$E$1&amp;") VALUES ("&amp;A301&amp;",'"&amp;B301&amp;"', (SELECT " &amp;Dicionario!$A$1&amp; " FROM "&amp;Dicionario!$D$1&amp;" WHERE "&amp;Dicionario!$B$1&amp;" = '"&amp;C301&amp;"'),"&amp;E301&amp;");"</f>
        <v>INSERT INTO ESC_DICIONARIO_ITEM(CODIGO,TEXTO,FK_DICIONARIO,FK_IDIOMA) VALUES (300,'Existem unidades associadas a esta empresa. Exclusão cancelada.', (SELECT CODIGO FROM ESC_DICIONARIO WHERE CODIGO_CHAR = 'EXISTE_UNIDADE_EMPRESA_EXLUSAO_CANCELADA'),1);</v>
      </c>
      <c r="G301" s="8">
        <v>42404</v>
      </c>
      <c r="H301" s="9"/>
      <c r="I301" s="10" t="s">
        <v>1399</v>
      </c>
      <c r="J301" s="8">
        <v>42439</v>
      </c>
      <c r="K301" s="10" t="s">
        <v>1399</v>
      </c>
      <c r="P301" s="4"/>
      <c r="Q301" s="4"/>
      <c r="R301" s="4"/>
    </row>
    <row r="302" spans="1:18" ht="15" customHeight="1" x14ac:dyDescent="0.2">
      <c r="A302" s="12">
        <f t="shared" si="8"/>
        <v>301</v>
      </c>
      <c r="B302" s="12" t="s">
        <v>621</v>
      </c>
      <c r="C302" s="12" t="str">
        <f>VLOOKUP(D302,Dicionario!$A$2:$B$505,2,FALSE)</f>
        <v>EXISTE_UNIDADE_INSIGNIA_EXCLUSAO_CANCELADA</v>
      </c>
      <c r="D302" s="12">
        <f t="shared" si="8"/>
        <v>301</v>
      </c>
      <c r="E302" s="12">
        <f t="shared" si="9"/>
        <v>1</v>
      </c>
      <c r="F302" s="12" t="str">
        <f>"INSERT INTO "&amp;$F$1&amp;"("&amp;$A$1&amp;","&amp;SUBSTITUTE($B$1,"'","''")&amp;","&amp;$D$1&amp;","&amp;$E$1&amp;") VALUES ("&amp;A302&amp;",'"&amp;B302&amp;"', (SELECT " &amp;Dicionario!$A$1&amp; " FROM "&amp;Dicionario!$D$1&amp;" WHERE "&amp;Dicionario!$B$1&amp;" = '"&amp;C302&amp;"'),"&amp;E302&amp;");"</f>
        <v>INSERT INTO ESC_DICIONARIO_ITEM(CODIGO,TEXTO,FK_DICIONARIO,FK_IDIOMA) VALUES (301,'Existem unidades associadas a esta insígnia. Exclusão cancelada.', (SELECT CODIGO FROM ESC_DICIONARIO WHERE CODIGO_CHAR = 'EXISTE_UNIDADE_INSIGNIA_EXCLUSAO_CANCELADA'),1);</v>
      </c>
      <c r="G302" s="8">
        <v>42404</v>
      </c>
      <c r="H302" s="9"/>
      <c r="I302" s="10" t="s">
        <v>1399</v>
      </c>
      <c r="J302" s="8">
        <v>42439</v>
      </c>
      <c r="K302" s="10" t="s">
        <v>1399</v>
      </c>
      <c r="P302" s="4"/>
      <c r="Q302" s="4"/>
      <c r="R302" s="4"/>
    </row>
    <row r="303" spans="1:18" ht="15" customHeight="1" x14ac:dyDescent="0.2">
      <c r="A303" s="12">
        <f t="shared" si="8"/>
        <v>302</v>
      </c>
      <c r="B303" s="12" t="s">
        <v>622</v>
      </c>
      <c r="C303" s="12" t="str">
        <f>VLOOKUP(D303,Dicionario!$A$2:$B$505,2,FALSE)</f>
        <v>EXISTE_UNIDADE_EVE_EXCLUSAO_CANCELADA</v>
      </c>
      <c r="D303" s="12">
        <f t="shared" si="8"/>
        <v>302</v>
      </c>
      <c r="E303" s="12">
        <f t="shared" si="9"/>
        <v>1</v>
      </c>
      <c r="F303" s="12" t="str">
        <f>"INSERT INTO "&amp;$F$1&amp;"("&amp;$A$1&amp;","&amp;SUBSTITUTE($B$1,"'","''")&amp;","&amp;$D$1&amp;","&amp;$E$1&amp;") VALUES ("&amp;A303&amp;",'"&amp;B303&amp;"', (SELECT " &amp;Dicionario!$A$1&amp; " FROM "&amp;Dicionario!$D$1&amp;" WHERE "&amp;Dicionario!$B$1&amp;" = '"&amp;C303&amp;"'),"&amp;E303&amp;");"</f>
        <v>INSERT INTO ESC_DICIONARIO_ITEM(CODIGO,TEXTO,FK_DICIONARIO,FK_IDIOMA) VALUES (302,'Existem unidades associadas a este evento. Exclusão cancelada.', (SELECT CODIGO FROM ESC_DICIONARIO WHERE CODIGO_CHAR = 'EXISTE_UNIDADE_EVE_EXCLUSAO_CANCELADA'),1);</v>
      </c>
      <c r="G303" s="8">
        <v>42404</v>
      </c>
      <c r="H303" s="9"/>
      <c r="I303" s="10" t="s">
        <v>1399</v>
      </c>
      <c r="J303" s="8">
        <v>42439</v>
      </c>
      <c r="K303" s="10" t="s">
        <v>1399</v>
      </c>
      <c r="P303" s="4"/>
      <c r="Q303" s="4"/>
      <c r="R303" s="4"/>
    </row>
    <row r="304" spans="1:18" ht="15" customHeight="1" x14ac:dyDescent="0.2">
      <c r="A304" s="12">
        <f t="shared" si="8"/>
        <v>303</v>
      </c>
      <c r="B304" s="12" t="s">
        <v>623</v>
      </c>
      <c r="C304" s="12" t="str">
        <f>VLOOKUP(D304,Dicionario!$A$2:$B$505,2,FALSE)</f>
        <v>FATOR_AJUSTE_NULO</v>
      </c>
      <c r="D304" s="12">
        <f t="shared" si="8"/>
        <v>303</v>
      </c>
      <c r="E304" s="12">
        <f t="shared" si="9"/>
        <v>1</v>
      </c>
      <c r="F304" s="12" t="str">
        <f>"INSERT INTO "&amp;$F$1&amp;"("&amp;$A$1&amp;","&amp;SUBSTITUTE($B$1,"'","''")&amp;","&amp;$D$1&amp;","&amp;$E$1&amp;") VALUES ("&amp;A304&amp;",'"&amp;B304&amp;"', (SELECT " &amp;Dicionario!$A$1&amp; " FROM "&amp;Dicionario!$D$1&amp;" WHERE "&amp;Dicionario!$B$1&amp;" = '"&amp;C304&amp;"'),"&amp;E304&amp;");"</f>
        <v>INSERT INTO ESC_DICIONARIO_ITEM(CODIGO,TEXTO,FK_DICIONARIO,FK_IDIOMA) VALUES (303,'Fator de ajuste deve ser informado.', (SELECT CODIGO FROM ESC_DICIONARIO WHERE CODIGO_CHAR = 'FATOR_AJUSTE_NULO'),1);</v>
      </c>
      <c r="G304" s="8">
        <v>42404</v>
      </c>
      <c r="H304" s="9"/>
      <c r="I304" s="10" t="s">
        <v>1399</v>
      </c>
      <c r="J304" s="8">
        <v>42439</v>
      </c>
      <c r="K304" s="10" t="s">
        <v>1399</v>
      </c>
      <c r="P304" s="4"/>
      <c r="Q304" s="4"/>
      <c r="R304" s="4"/>
    </row>
    <row r="305" spans="1:18" ht="15" customHeight="1" x14ac:dyDescent="0.2">
      <c r="A305" s="12">
        <f t="shared" si="8"/>
        <v>304</v>
      </c>
      <c r="B305" s="12" t="s">
        <v>624</v>
      </c>
      <c r="C305" s="12" t="str">
        <f>VLOOKUP(D305,Dicionario!$A$2:$B$505,2,FALSE)</f>
        <v>FOLGA_MEIO_TURNO_NAO_ULTIMA_FOLGA_SEMANA</v>
      </c>
      <c r="D305" s="12">
        <f t="shared" si="8"/>
        <v>304</v>
      </c>
      <c r="E305" s="12">
        <f t="shared" si="9"/>
        <v>1</v>
      </c>
      <c r="F305" s="12" t="str">
        <f>"INSERT INTO "&amp;$F$1&amp;"("&amp;$A$1&amp;","&amp;SUBSTITUTE($B$1,"'","''")&amp;","&amp;$D$1&amp;","&amp;$E$1&amp;") VALUES ("&amp;A305&amp;",'"&amp;B305&amp;"', (SELECT " &amp;Dicionario!$A$1&amp; " FROM "&amp;Dicionario!$D$1&amp;" WHERE "&amp;Dicionario!$B$1&amp;" = '"&amp;C305&amp;"'),"&amp;E305&amp;");"</f>
        <v>INSERT INTO ESC_DICIONARIO_ITEM(CODIGO,TEXTO,FK_DICIONARIO,FK_IDIOMA) VALUES (304,'Folga complementar de meio turno  não pode ser a última folga da semana.', (SELECT CODIGO FROM ESC_DICIONARIO WHERE CODIGO_CHAR = 'FOLGA_MEIO_TURNO_NAO_ULTIMA_FOLGA_SEMANA'),1);</v>
      </c>
      <c r="G305" s="8">
        <v>42404</v>
      </c>
      <c r="H305" s="9"/>
      <c r="I305" s="10" t="s">
        <v>1399</v>
      </c>
      <c r="J305" s="8">
        <v>42439</v>
      </c>
      <c r="K305" s="10" t="s">
        <v>1399</v>
      </c>
      <c r="P305" s="4"/>
      <c r="Q305" s="4"/>
      <c r="R305" s="4"/>
    </row>
    <row r="306" spans="1:18" ht="15" customHeight="1" x14ac:dyDescent="0.2">
      <c r="A306" s="12">
        <f t="shared" si="8"/>
        <v>305</v>
      </c>
      <c r="B306" s="12" t="s">
        <v>625</v>
      </c>
      <c r="C306" s="12" t="str">
        <f>VLOOKUP(D306,Dicionario!$A$2:$B$505,2,FALSE)</f>
        <v>FORMATO_INVALIDO</v>
      </c>
      <c r="D306" s="12">
        <f t="shared" si="8"/>
        <v>305</v>
      </c>
      <c r="E306" s="12">
        <f t="shared" si="9"/>
        <v>1</v>
      </c>
      <c r="F306" s="12" t="str">
        <f>"INSERT INTO "&amp;$F$1&amp;"("&amp;$A$1&amp;","&amp;SUBSTITUTE($B$1,"'","''")&amp;","&amp;$D$1&amp;","&amp;$E$1&amp;") VALUES ("&amp;A306&amp;",'"&amp;B306&amp;"', (SELECT " &amp;Dicionario!$A$1&amp; " FROM "&amp;Dicionario!$D$1&amp;" WHERE "&amp;Dicionario!$B$1&amp;" = '"&amp;C306&amp;"'),"&amp;E306&amp;");"</f>
        <v>INSERT INTO ESC_DICIONARIO_ITEM(CODIGO,TEXTO,FK_DICIONARIO,FK_IDIOMA) VALUES (305,'Formatação inválida.', (SELECT CODIGO FROM ESC_DICIONARIO WHERE CODIGO_CHAR = 'FORMATO_INVALIDO'),1);</v>
      </c>
      <c r="G306" s="8">
        <v>42404</v>
      </c>
      <c r="H306" s="9"/>
      <c r="I306" s="10" t="s">
        <v>1399</v>
      </c>
      <c r="J306" s="8">
        <v>42439</v>
      </c>
      <c r="K306" s="10" t="s">
        <v>1399</v>
      </c>
      <c r="P306" s="4"/>
      <c r="Q306" s="4"/>
      <c r="R306" s="4"/>
    </row>
    <row r="307" spans="1:18" ht="15" customHeight="1" x14ac:dyDescent="0.2">
      <c r="A307" s="12">
        <f t="shared" si="8"/>
        <v>306</v>
      </c>
      <c r="B307" s="12" t="s">
        <v>626</v>
      </c>
      <c r="C307" s="12" t="str">
        <f>VLOOKUP(D307,Dicionario!$A$2:$B$505,2,FALSE)</f>
        <v>GRANULARIDADE_MAIOR_INTERCALACAO</v>
      </c>
      <c r="D307" s="12">
        <f t="shared" si="8"/>
        <v>306</v>
      </c>
      <c r="E307" s="12">
        <f t="shared" si="9"/>
        <v>1</v>
      </c>
      <c r="F307" s="12" t="str">
        <f>"INSERT INTO "&amp;$F$1&amp;"("&amp;$A$1&amp;","&amp;SUBSTITUTE($B$1,"'","''")&amp;","&amp;$D$1&amp;","&amp;$E$1&amp;") VALUES ("&amp;A307&amp;",'"&amp;B307&amp;"', (SELECT " &amp;Dicionario!$A$1&amp; " FROM "&amp;Dicionario!$D$1&amp;" WHERE "&amp;Dicionario!$B$1&amp;" = '"&amp;C307&amp;"'),"&amp;E307&amp;");"</f>
        <v>INSERT INTO ESC_DICIONARIO_ITEM(CODIGO,TEXTO,FK_DICIONARIO,FK_IDIOMA) VALUES (306,'Granularidade da escala não pode ser maior do que o período de intercalação da seção.', (SELECT CODIGO FROM ESC_DICIONARIO WHERE CODIGO_CHAR = 'GRANULARIDADE_MAIOR_INTERCALACAO'),1);</v>
      </c>
      <c r="G307" s="8">
        <v>42404</v>
      </c>
      <c r="H307" s="9"/>
      <c r="I307" s="10" t="s">
        <v>1399</v>
      </c>
      <c r="J307" s="8">
        <v>42439</v>
      </c>
      <c r="K307" s="10" t="s">
        <v>1399</v>
      </c>
      <c r="P307" s="4"/>
      <c r="Q307" s="4"/>
      <c r="R307" s="4"/>
    </row>
    <row r="308" spans="1:18" ht="15" customHeight="1" x14ac:dyDescent="0.2">
      <c r="A308" s="12">
        <f t="shared" si="8"/>
        <v>307</v>
      </c>
      <c r="B308" s="12" t="s">
        <v>627</v>
      </c>
      <c r="C308" s="12" t="str">
        <f>VLOOKUP(D308,Dicionario!$A$2:$B$505,2,FALSE)</f>
        <v>GRANULARIDADE_NULO</v>
      </c>
      <c r="D308" s="12">
        <f t="shared" si="8"/>
        <v>307</v>
      </c>
      <c r="E308" s="12">
        <f t="shared" si="9"/>
        <v>1</v>
      </c>
      <c r="F308" s="12" t="str">
        <f>"INSERT INTO "&amp;$F$1&amp;"("&amp;$A$1&amp;","&amp;SUBSTITUTE($B$1,"'","''")&amp;","&amp;$D$1&amp;","&amp;$E$1&amp;") VALUES ("&amp;A308&amp;",'"&amp;B308&amp;"', (SELECT " &amp;Dicionario!$A$1&amp; " FROM "&amp;Dicionario!$D$1&amp;" WHERE "&amp;Dicionario!$B$1&amp;" = '"&amp;C308&amp;"'),"&amp;E308&amp;");"</f>
        <v>INSERT INTO ESC_DICIONARIO_ITEM(CODIGO,TEXTO,FK_DICIONARIO,FK_IDIOMA) VALUES (307,'Granularidade deve ser informada.', (SELECT CODIGO FROM ESC_DICIONARIO WHERE CODIGO_CHAR = 'GRANULARIDADE_NULO'),1);</v>
      </c>
      <c r="G308" s="8">
        <v>42404</v>
      </c>
      <c r="H308" s="9"/>
      <c r="I308" s="10" t="s">
        <v>1399</v>
      </c>
      <c r="J308" s="8">
        <v>42439</v>
      </c>
      <c r="K308" s="10" t="s">
        <v>1399</v>
      </c>
      <c r="P308" s="4"/>
      <c r="Q308" s="4"/>
      <c r="R308" s="4"/>
    </row>
    <row r="309" spans="1:18" ht="15" customHeight="1" x14ac:dyDescent="0.2">
      <c r="A309" s="12">
        <f t="shared" si="8"/>
        <v>308</v>
      </c>
      <c r="B309" s="12" t="s">
        <v>628</v>
      </c>
      <c r="C309" s="12" t="str">
        <f>VLOOKUP(D309,Dicionario!$A$2:$B$505,2,FALSE)</f>
        <v>GRANULARIDADE_INVALIDA</v>
      </c>
      <c r="D309" s="12">
        <f t="shared" si="8"/>
        <v>308</v>
      </c>
      <c r="E309" s="12">
        <f t="shared" si="9"/>
        <v>1</v>
      </c>
      <c r="F309" s="12" t="str">
        <f>"INSERT INTO "&amp;$F$1&amp;"("&amp;$A$1&amp;","&amp;SUBSTITUTE($B$1,"'","''")&amp;","&amp;$D$1&amp;","&amp;$E$1&amp;") VALUES ("&amp;A309&amp;",'"&amp;B309&amp;"', (SELECT " &amp;Dicionario!$A$1&amp; " FROM "&amp;Dicionario!$D$1&amp;" WHERE "&amp;Dicionario!$B$1&amp;" = '"&amp;C309&amp;"'),"&amp;E309&amp;");"</f>
        <v>INSERT INTO ESC_DICIONARIO_ITEM(CODIGO,TEXTO,FK_DICIONARIO,FK_IDIOMA) VALUES (308,'Granularidade inválida (15,30 e 60).', (SELECT CODIGO FROM ESC_DICIONARIO WHERE CODIGO_CHAR = 'GRANULARIDADE_INVALIDA'),1);</v>
      </c>
      <c r="G309" s="8">
        <v>42404</v>
      </c>
      <c r="H309" s="9"/>
      <c r="I309" s="10" t="s">
        <v>1399</v>
      </c>
      <c r="J309" s="8">
        <v>42439</v>
      </c>
      <c r="K309" s="10" t="s">
        <v>1399</v>
      </c>
      <c r="P309" s="4"/>
      <c r="Q309" s="4"/>
      <c r="R309" s="4"/>
    </row>
    <row r="310" spans="1:18" ht="15" customHeight="1" x14ac:dyDescent="0.2">
      <c r="A310" s="12">
        <f t="shared" si="8"/>
        <v>309</v>
      </c>
      <c r="B310" s="12" t="s">
        <v>629</v>
      </c>
      <c r="C310" s="12" t="str">
        <f>VLOOKUP(D310,Dicionario!$A$2:$B$505,2,FALSE)</f>
        <v>GRUPO_ATIVO</v>
      </c>
      <c r="D310" s="12">
        <f t="shared" si="8"/>
        <v>309</v>
      </c>
      <c r="E310" s="12">
        <f t="shared" si="9"/>
        <v>1</v>
      </c>
      <c r="F310" s="12" t="str">
        <f>"INSERT INTO "&amp;$F$1&amp;"("&amp;$A$1&amp;","&amp;SUBSTITUTE($B$1,"'","''")&amp;","&amp;$D$1&amp;","&amp;$E$1&amp;") VALUES ("&amp;A310&amp;",'"&amp;B310&amp;"', (SELECT " &amp;Dicionario!$A$1&amp; " FROM "&amp;Dicionario!$D$1&amp;" WHERE "&amp;Dicionario!$B$1&amp;" = '"&amp;C310&amp;"'),"&amp;E310&amp;");"</f>
        <v>INSERT INTO ESC_DICIONARIO_ITEM(CODIGO,TEXTO,FK_DICIONARIO,FK_IDIOMA) VALUES (309,'Grupo deve ser ativo.', (SELECT CODIGO FROM ESC_DICIONARIO WHERE CODIGO_CHAR = 'GRUPO_ATIVO'),1);</v>
      </c>
      <c r="G310" s="8">
        <v>42404</v>
      </c>
      <c r="H310" s="9"/>
      <c r="I310" s="10" t="s">
        <v>1399</v>
      </c>
      <c r="J310" s="8">
        <v>42439</v>
      </c>
      <c r="K310" s="10" t="s">
        <v>1399</v>
      </c>
      <c r="P310" s="4"/>
      <c r="Q310" s="4"/>
      <c r="R310" s="4"/>
    </row>
    <row r="311" spans="1:18" ht="15" customHeight="1" x14ac:dyDescent="0.2">
      <c r="A311" s="12">
        <f t="shared" si="8"/>
        <v>310</v>
      </c>
      <c r="B311" s="12" t="s">
        <v>630</v>
      </c>
      <c r="C311" s="12" t="str">
        <f>VLOOKUP(D311,Dicionario!$A$2:$B$505,2,FALSE)</f>
        <v>GRUPO_NULO</v>
      </c>
      <c r="D311" s="12">
        <f t="shared" si="8"/>
        <v>310</v>
      </c>
      <c r="E311" s="12">
        <f t="shared" si="9"/>
        <v>1</v>
      </c>
      <c r="F311" s="12" t="str">
        <f>"INSERT INTO "&amp;$F$1&amp;"("&amp;$A$1&amp;","&amp;SUBSTITUTE($B$1,"'","''")&amp;","&amp;$D$1&amp;","&amp;$E$1&amp;") VALUES ("&amp;A311&amp;",'"&amp;B311&amp;"', (SELECT " &amp;Dicionario!$A$1&amp; " FROM "&amp;Dicionario!$D$1&amp;" WHERE "&amp;Dicionario!$B$1&amp;" = '"&amp;C311&amp;"'),"&amp;E311&amp;");"</f>
        <v>INSERT INTO ESC_DICIONARIO_ITEM(CODIGO,TEXTO,FK_DICIONARIO,FK_IDIOMA) VALUES (310,'Grupo deve ser informado.', (SELECT CODIGO FROM ESC_DICIONARIO WHERE CODIGO_CHAR = 'GRUPO_NULO'),1);</v>
      </c>
      <c r="G311" s="8">
        <v>42404</v>
      </c>
      <c r="H311" s="9"/>
      <c r="I311" s="10" t="s">
        <v>1399</v>
      </c>
      <c r="J311" s="8">
        <v>42439</v>
      </c>
      <c r="K311" s="10" t="s">
        <v>1399</v>
      </c>
      <c r="P311" s="4"/>
      <c r="Q311" s="4"/>
      <c r="R311" s="4"/>
    </row>
    <row r="312" spans="1:18" ht="15" customHeight="1" x14ac:dyDescent="0.2">
      <c r="A312" s="12">
        <f t="shared" si="8"/>
        <v>311</v>
      </c>
      <c r="B312" s="12" t="s">
        <v>631</v>
      </c>
      <c r="C312" s="12" t="str">
        <f>VLOOKUP(D312,Dicionario!$A$2:$B$505,2,FALSE)</f>
        <v>GRUPO_INVALIDO</v>
      </c>
      <c r="D312" s="12">
        <f t="shared" si="8"/>
        <v>311</v>
      </c>
      <c r="E312" s="12">
        <f t="shared" si="9"/>
        <v>1</v>
      </c>
      <c r="F312" s="12" t="str">
        <f>"INSERT INTO "&amp;$F$1&amp;"("&amp;$A$1&amp;","&amp;SUBSTITUTE($B$1,"'","''")&amp;","&amp;$D$1&amp;","&amp;$E$1&amp;") VALUES ("&amp;A312&amp;",'"&amp;B312&amp;"', (SELECT " &amp;Dicionario!$A$1&amp; " FROM "&amp;Dicionario!$D$1&amp;" WHERE "&amp;Dicionario!$B$1&amp;" = '"&amp;C312&amp;"'),"&amp;E312&amp;");"</f>
        <v>INSERT INTO ESC_DICIONARIO_ITEM(CODIGO,TEXTO,FK_DICIONARIO,FK_IDIOMA) VALUES (311,'Grupo inválido.', (SELECT CODIGO FROM ESC_DICIONARIO WHERE CODIGO_CHAR = 'GRUPO_INVALIDO'),1);</v>
      </c>
      <c r="G312" s="8">
        <v>42404</v>
      </c>
      <c r="H312" s="9"/>
      <c r="I312" s="10" t="s">
        <v>1399</v>
      </c>
      <c r="J312" s="8">
        <v>42439</v>
      </c>
      <c r="K312" s="10" t="s">
        <v>1399</v>
      </c>
      <c r="P312" s="4"/>
      <c r="Q312" s="4"/>
      <c r="R312" s="4"/>
    </row>
    <row r="313" spans="1:18" ht="15" customHeight="1" x14ac:dyDescent="0.2">
      <c r="A313" s="12">
        <f t="shared" si="8"/>
        <v>312</v>
      </c>
      <c r="B313" s="12" t="s">
        <v>632</v>
      </c>
      <c r="C313" s="12" t="str">
        <f>VLOOKUP(D313,Dicionario!$A$2:$B$505,2,FALSE)</f>
        <v>GRUPO_ORIGEM_NULO</v>
      </c>
      <c r="D313" s="12">
        <f t="shared" si="8"/>
        <v>312</v>
      </c>
      <c r="E313" s="12">
        <f t="shared" si="9"/>
        <v>1</v>
      </c>
      <c r="F313" s="12" t="str">
        <f>"INSERT INTO "&amp;$F$1&amp;"("&amp;$A$1&amp;","&amp;SUBSTITUTE($B$1,"'","''")&amp;","&amp;$D$1&amp;","&amp;$E$1&amp;") VALUES ("&amp;A313&amp;",'"&amp;B313&amp;"', (SELECT " &amp;Dicionario!$A$1&amp; " FROM "&amp;Dicionario!$D$1&amp;" WHERE "&amp;Dicionario!$B$1&amp;" = '"&amp;C313&amp;"'),"&amp;E313&amp;");"</f>
        <v>INSERT INTO ESC_DICIONARIO_ITEM(CODIGO,TEXTO,FK_DICIONARIO,FK_IDIOMA) VALUES (312,'Grupo origem deve ser informado.', (SELECT CODIGO FROM ESC_DICIONARIO WHERE CODIGO_CHAR = 'GRUPO_ORIGEM_NULO'),1);</v>
      </c>
      <c r="G313" s="8">
        <v>42404</v>
      </c>
      <c r="H313" s="9"/>
      <c r="I313" s="10" t="s">
        <v>1399</v>
      </c>
      <c r="J313" s="8">
        <v>42439</v>
      </c>
      <c r="K313" s="10" t="s">
        <v>1399</v>
      </c>
      <c r="P313" s="4"/>
      <c r="Q313" s="4"/>
      <c r="R313" s="4"/>
    </row>
    <row r="314" spans="1:18" ht="15" customHeight="1" x14ac:dyDescent="0.2">
      <c r="A314" s="12">
        <f t="shared" si="8"/>
        <v>313</v>
      </c>
      <c r="B314" s="12" t="s">
        <v>633</v>
      </c>
      <c r="C314" s="12" t="str">
        <f>VLOOKUP(D314,Dicionario!$A$2:$B$505,2,FALSE)</f>
        <v>GRUPO_ORIGEM_INVALIDO</v>
      </c>
      <c r="D314" s="12">
        <f t="shared" si="8"/>
        <v>313</v>
      </c>
      <c r="E314" s="12">
        <f t="shared" si="9"/>
        <v>1</v>
      </c>
      <c r="F314" s="12" t="str">
        <f>"INSERT INTO "&amp;$F$1&amp;"("&amp;$A$1&amp;","&amp;SUBSTITUTE($B$1,"'","''")&amp;","&amp;$D$1&amp;","&amp;$E$1&amp;") VALUES ("&amp;A314&amp;",'"&amp;B314&amp;"', (SELECT " &amp;Dicionario!$A$1&amp; " FROM "&amp;Dicionario!$D$1&amp;" WHERE "&amp;Dicionario!$B$1&amp;" = '"&amp;C314&amp;"'),"&amp;E314&amp;");"</f>
        <v>INSERT INTO ESC_DICIONARIO_ITEM(CODIGO,TEXTO,FK_DICIONARIO,FK_IDIOMA) VALUES (313,'Grupo origem inválido.', (SELECT CODIGO FROM ESC_DICIONARIO WHERE CODIGO_CHAR = 'GRUPO_ORIGEM_INVALIDO'),1);</v>
      </c>
      <c r="G314" s="8">
        <v>42404</v>
      </c>
      <c r="H314" s="9"/>
      <c r="I314" s="10" t="s">
        <v>1399</v>
      </c>
      <c r="J314" s="8">
        <v>42439</v>
      </c>
      <c r="K314" s="10" t="s">
        <v>1399</v>
      </c>
      <c r="P314" s="4"/>
      <c r="Q314" s="4"/>
      <c r="R314" s="4"/>
    </row>
    <row r="315" spans="1:18" ht="15" customHeight="1" x14ac:dyDescent="0.2">
      <c r="A315" s="12">
        <f t="shared" si="8"/>
        <v>314</v>
      </c>
      <c r="B315" s="12" t="s">
        <v>634</v>
      </c>
      <c r="C315" s="12" t="str">
        <f>VLOOKUP(D315,Dicionario!$A$2:$B$505,2,FALSE)</f>
        <v>GRUPO_PADRAO_INVALIDO</v>
      </c>
      <c r="D315" s="12">
        <f t="shared" si="8"/>
        <v>314</v>
      </c>
      <c r="E315" s="12">
        <f t="shared" si="9"/>
        <v>1</v>
      </c>
      <c r="F315" s="12" t="str">
        <f>"INSERT INTO "&amp;$F$1&amp;"("&amp;$A$1&amp;","&amp;SUBSTITUTE($B$1,"'","''")&amp;","&amp;$D$1&amp;","&amp;$E$1&amp;") VALUES ("&amp;A315&amp;",'"&amp;B315&amp;"', (SELECT " &amp;Dicionario!$A$1&amp; " FROM "&amp;Dicionario!$D$1&amp;" WHERE "&amp;Dicionario!$B$1&amp;" = '"&amp;C315&amp;"'),"&amp;E315&amp;");"</f>
        <v>INSERT INTO ESC_DICIONARIO_ITEM(CODIGO,TEXTO,FK_DICIONARIO,FK_IDIOMA) VALUES (314,'Grupo padrão deve ser informado. ( S/N )', (SELECT CODIGO FROM ESC_DICIONARIO WHERE CODIGO_CHAR = 'GRUPO_PADRAO_INVALIDO'),1);</v>
      </c>
      <c r="G315" s="8">
        <v>42404</v>
      </c>
      <c r="H315" s="9"/>
      <c r="I315" s="10" t="s">
        <v>1399</v>
      </c>
      <c r="J315" s="8">
        <v>42439</v>
      </c>
      <c r="K315" s="10" t="s">
        <v>1399</v>
      </c>
      <c r="P315" s="4"/>
      <c r="Q315" s="4"/>
      <c r="R315" s="4"/>
    </row>
    <row r="316" spans="1:18" ht="15" customHeight="1" x14ac:dyDescent="0.2">
      <c r="A316" s="12">
        <f t="shared" si="8"/>
        <v>315</v>
      </c>
      <c r="B316" s="12" t="s">
        <v>635</v>
      </c>
      <c r="C316" s="12" t="str">
        <f>VLOOKUP(D316,Dicionario!$A$2:$B$505,2,FALSE)</f>
        <v>GRUPO_TAREFA_ATIVO</v>
      </c>
      <c r="D316" s="12">
        <f t="shared" si="8"/>
        <v>315</v>
      </c>
      <c r="E316" s="12">
        <f t="shared" si="9"/>
        <v>1</v>
      </c>
      <c r="F316" s="12" t="str">
        <f>"INSERT INTO "&amp;$F$1&amp;"("&amp;$A$1&amp;","&amp;SUBSTITUTE($B$1,"'","''")&amp;","&amp;$D$1&amp;","&amp;$E$1&amp;") VALUES ("&amp;A316&amp;",'"&amp;B316&amp;"', (SELECT " &amp;Dicionario!$A$1&amp; " FROM "&amp;Dicionario!$D$1&amp;" WHERE "&amp;Dicionario!$B$1&amp;" = '"&amp;C316&amp;"'),"&amp;E316&amp;");"</f>
        <v>INSERT INTO ESC_DICIONARIO_ITEM(CODIGO,TEXTO,FK_DICIONARIO,FK_IDIOMA) VALUES (315,'Grupo tarefa ativo ( S/N ).', (SELECT CODIGO FROM ESC_DICIONARIO WHERE CODIGO_CHAR = 'GRUPO_TAREFA_ATIVO'),1);</v>
      </c>
      <c r="G316" s="8">
        <v>42404</v>
      </c>
      <c r="H316" s="9"/>
      <c r="I316" s="10" t="s">
        <v>1399</v>
      </c>
      <c r="J316" s="8">
        <v>42439</v>
      </c>
      <c r="K316" s="10" t="s">
        <v>1399</v>
      </c>
      <c r="P316" s="4"/>
      <c r="Q316" s="4"/>
      <c r="R316" s="4"/>
    </row>
    <row r="317" spans="1:18" ht="15" customHeight="1" x14ac:dyDescent="0.2">
      <c r="A317" s="12">
        <f t="shared" si="8"/>
        <v>316</v>
      </c>
      <c r="B317" s="12" t="s">
        <v>660</v>
      </c>
      <c r="C317" s="12" t="str">
        <f>VLOOKUP(D317,Dicionario!$A$2:$B$505,2,FALSE)</f>
        <v>MOD_HORARIO_EXISTENTE</v>
      </c>
      <c r="D317" s="12">
        <f t="shared" si="8"/>
        <v>316</v>
      </c>
      <c r="E317" s="12">
        <f t="shared" si="9"/>
        <v>1</v>
      </c>
      <c r="F317" s="12" t="str">
        <f>"INSERT INTO "&amp;$F$1&amp;"("&amp;$A$1&amp;","&amp;SUBSTITUTE($B$1,"'","''")&amp;","&amp;$D$1&amp;","&amp;$E$1&amp;") VALUES ("&amp;A317&amp;",'"&amp;B317&amp;"', (SELECT " &amp;Dicionario!$A$1&amp; " FROM "&amp;Dicionario!$D$1&amp;" WHERE "&amp;Dicionario!$B$1&amp;" = '"&amp;C317&amp;"'),"&amp;E317&amp;");"</f>
        <v>INSERT INTO ESC_DICIONARIO_ITEM(CODIGO,TEXTO,FK_DICIONARIO,FK_IDIOMA) VALUES (316,'Ja existe feriado cadastrado para essa data para essa unidade!', (SELECT CODIGO FROM ESC_DICIONARIO WHERE CODIGO_CHAR = 'MOD_HORARIO_EXISTENTE'),1);</v>
      </c>
      <c r="G317" s="8">
        <v>42404</v>
      </c>
      <c r="H317" s="9"/>
      <c r="I317" s="10" t="s">
        <v>1399</v>
      </c>
      <c r="J317" s="8">
        <v>42439</v>
      </c>
      <c r="K317" s="10" t="s">
        <v>1399</v>
      </c>
      <c r="P317" s="4"/>
      <c r="Q317" s="4"/>
      <c r="R317" s="4"/>
    </row>
    <row r="318" spans="1:18" ht="15" customHeight="1" x14ac:dyDescent="0.2">
      <c r="A318" s="12">
        <f t="shared" si="8"/>
        <v>317</v>
      </c>
      <c r="B318" s="12" t="s">
        <v>661</v>
      </c>
      <c r="C318" s="12" t="str">
        <f>VLOOKUP(D318,Dicionario!$A$2:$B$505,2,FALSE)</f>
        <v>FERIADO_ABERTO</v>
      </c>
      <c r="D318" s="12">
        <f t="shared" si="8"/>
        <v>317</v>
      </c>
      <c r="E318" s="12">
        <f t="shared" si="9"/>
        <v>1</v>
      </c>
      <c r="F318" s="12" t="str">
        <f>"INSERT INTO "&amp;$F$1&amp;"("&amp;$A$1&amp;","&amp;SUBSTITUTE($B$1,"'","''")&amp;","&amp;$D$1&amp;","&amp;$E$1&amp;") VALUES ("&amp;A318&amp;",'"&amp;B318&amp;"', (SELECT " &amp;Dicionario!$A$1&amp; " FROM "&amp;Dicionario!$D$1&amp;" WHERE "&amp;Dicionario!$B$1&amp;" = '"&amp;C318&amp;"'),"&amp;E318&amp;");"</f>
        <v>INSERT INTO ESC_DICIONARIO_ITEM(CODIGO,TEXTO,FK_DICIONARIO,FK_IDIOMA) VALUES (317,'Feriado aberto', (SELECT CODIGO FROM ESC_DICIONARIO WHERE CODIGO_CHAR = 'FERIADO_ABERTO'),1);</v>
      </c>
      <c r="G318" s="8">
        <v>42404</v>
      </c>
      <c r="H318" s="9"/>
      <c r="I318" s="10" t="s">
        <v>1399</v>
      </c>
      <c r="J318" s="8">
        <v>42439</v>
      </c>
      <c r="K318" s="10" t="s">
        <v>1399</v>
      </c>
      <c r="P318" s="4"/>
      <c r="Q318" s="4"/>
      <c r="R318" s="4"/>
    </row>
    <row r="319" spans="1:18" ht="15" customHeight="1" x14ac:dyDescent="0.2">
      <c r="A319" s="12">
        <f t="shared" si="8"/>
        <v>318</v>
      </c>
      <c r="B319" s="12" t="s">
        <v>662</v>
      </c>
      <c r="C319" s="12" t="str">
        <f>VLOOKUP(D319,Dicionario!$A$2:$B$505,2,FALSE)</f>
        <v>AUSENCIA_ORIG_SAP</v>
      </c>
      <c r="D319" s="12">
        <f t="shared" si="8"/>
        <v>318</v>
      </c>
      <c r="E319" s="12">
        <f t="shared" si="9"/>
        <v>1</v>
      </c>
      <c r="F319" s="12" t="str">
        <f>"INSERT INTO "&amp;$F$1&amp;"("&amp;$A$1&amp;","&amp;SUBSTITUTE($B$1,"'","''")&amp;","&amp;$D$1&amp;","&amp;$E$1&amp;") VALUES ("&amp;A319&amp;",'"&amp;B319&amp;"', (SELECT " &amp;Dicionario!$A$1&amp; " FROM "&amp;Dicionario!$D$1&amp;" WHERE "&amp;Dicionario!$B$1&amp;" = '"&amp;C319&amp;"'),"&amp;E319&amp;");"</f>
        <v>INSERT INTO ESC_DICIONARIO_ITEM(CODIGO,TEXTO,FK_DICIONARIO,FK_IDIOMA) VALUES (318,'SAP', (SELECT CODIGO FROM ESC_DICIONARIO WHERE CODIGO_CHAR = 'AUSENCIA_ORIG_SAP'),1);</v>
      </c>
      <c r="G319" s="8">
        <v>42404</v>
      </c>
      <c r="H319" s="9"/>
      <c r="I319" s="10" t="s">
        <v>1399</v>
      </c>
      <c r="J319" s="8">
        <v>42439</v>
      </c>
      <c r="K319" s="10" t="s">
        <v>1399</v>
      </c>
      <c r="P319" s="4"/>
      <c r="Q319" s="4"/>
      <c r="R319" s="4"/>
    </row>
    <row r="320" spans="1:18" ht="15" customHeight="1" x14ac:dyDescent="0.2">
      <c r="A320" s="12">
        <f t="shared" si="8"/>
        <v>319</v>
      </c>
      <c r="B320" s="12" t="s">
        <v>663</v>
      </c>
      <c r="C320" s="12" t="str">
        <f>VLOOKUP(D320,Dicionario!$A$2:$B$505,2,FALSE)</f>
        <v>TIPO_PRIORITARIO</v>
      </c>
      <c r="D320" s="12">
        <f t="shared" si="8"/>
        <v>319</v>
      </c>
      <c r="E320" s="12">
        <f t="shared" si="9"/>
        <v>1</v>
      </c>
      <c r="F320" s="12" t="str">
        <f>"INSERT INTO "&amp;$F$1&amp;"("&amp;$A$1&amp;","&amp;SUBSTITUTE($B$1,"'","''")&amp;","&amp;$D$1&amp;","&amp;$E$1&amp;") VALUES ("&amp;A320&amp;",'"&amp;B320&amp;"', (SELECT " &amp;Dicionario!$A$1&amp; " FROM "&amp;Dicionario!$D$1&amp;" WHERE "&amp;Dicionario!$B$1&amp;" = '"&amp;C320&amp;"'),"&amp;E320&amp;");"</f>
        <v>INSERT INTO ESC_DICIONARIO_ITEM(CODIGO,TEXTO,FK_DICIONARIO,FK_IDIOMA) VALUES (319,'Prioritário', (SELECT CODIGO FROM ESC_DICIONARIO WHERE CODIGO_CHAR = 'TIPO_PRIORITARIO'),1);</v>
      </c>
      <c r="G320" s="8">
        <v>42404</v>
      </c>
      <c r="H320" s="9"/>
      <c r="I320" s="10" t="s">
        <v>1399</v>
      </c>
      <c r="J320" s="8">
        <v>42439</v>
      </c>
      <c r="K320" s="10" t="s">
        <v>1399</v>
      </c>
      <c r="P320" s="4"/>
      <c r="Q320" s="4"/>
      <c r="R320" s="4"/>
    </row>
    <row r="321" spans="1:18" ht="15" customHeight="1" x14ac:dyDescent="0.2">
      <c r="A321" s="12">
        <f t="shared" si="8"/>
        <v>320</v>
      </c>
      <c r="B321" s="12" t="s">
        <v>664</v>
      </c>
      <c r="C321" s="12" t="str">
        <f>VLOOKUP(D321,Dicionario!$A$2:$B$505,2,FALSE)</f>
        <v>MOTIVO_ALTERACAO_PDV_NULO</v>
      </c>
      <c r="D321" s="12">
        <f t="shared" si="8"/>
        <v>320</v>
      </c>
      <c r="E321" s="12">
        <f t="shared" si="9"/>
        <v>1</v>
      </c>
      <c r="F321" s="12" t="str">
        <f>"INSERT INTO "&amp;$F$1&amp;"("&amp;$A$1&amp;","&amp;SUBSTITUTE($B$1,"'","''")&amp;","&amp;$D$1&amp;","&amp;$E$1&amp;") VALUES ("&amp;A321&amp;",'"&amp;B321&amp;"', (SELECT " &amp;Dicionario!$A$1&amp; " FROM "&amp;Dicionario!$D$1&amp;" WHERE "&amp;Dicionario!$B$1&amp;" = '"&amp;C321&amp;"'),"&amp;E321&amp;");"</f>
        <v>INSERT INTO ESC_DICIONARIO_ITEM(CODIGO,TEXTO,FK_DICIONARIO,FK_IDIOMA) VALUES (320,'O motivo da alteração deve ser informado.', (SELECT CODIGO FROM ESC_DICIONARIO WHERE CODIGO_CHAR = 'MOTIVO_ALTERACAO_PDV_NULO'),1);</v>
      </c>
      <c r="G321" s="8">
        <v>42404</v>
      </c>
      <c r="H321" s="9"/>
      <c r="I321" s="10" t="s">
        <v>1399</v>
      </c>
      <c r="J321" s="8">
        <v>42439</v>
      </c>
      <c r="K321" s="10" t="s">
        <v>1399</v>
      </c>
      <c r="P321" s="4"/>
      <c r="Q321" s="4"/>
      <c r="R321" s="4"/>
    </row>
    <row r="322" spans="1:18" ht="15" customHeight="1" x14ac:dyDescent="0.2">
      <c r="A322" s="12">
        <f t="shared" si="8"/>
        <v>321</v>
      </c>
      <c r="B322" s="12" t="s">
        <v>665</v>
      </c>
      <c r="C322" s="12" t="str">
        <f>VLOOKUP(D322,Dicionario!$A$2:$B$505,2,FALSE)</f>
        <v>TIPO_OPERACAO_NULO</v>
      </c>
      <c r="D322" s="12">
        <f t="shared" si="8"/>
        <v>321</v>
      </c>
      <c r="E322" s="12">
        <f t="shared" si="9"/>
        <v>1</v>
      </c>
      <c r="F322" s="12" t="str">
        <f>"INSERT INTO "&amp;$F$1&amp;"("&amp;$A$1&amp;","&amp;SUBSTITUTE($B$1,"'","''")&amp;","&amp;$D$1&amp;","&amp;$E$1&amp;") VALUES ("&amp;A322&amp;",'"&amp;B322&amp;"', (SELECT " &amp;Dicionario!$A$1&amp; " FROM "&amp;Dicionario!$D$1&amp;" WHERE "&amp;Dicionario!$B$1&amp;" = '"&amp;C322&amp;"'),"&amp;E322&amp;");"</f>
        <v>INSERT INTO ESC_DICIONARIO_ITEM(CODIGO,TEXTO,FK_DICIONARIO,FK_IDIOMA) VALUES (321,'Tipo de operação deve ser informado.', (SELECT CODIGO FROM ESC_DICIONARIO WHERE CODIGO_CHAR = 'TIPO_OPERACAO_NULO'),1);</v>
      </c>
      <c r="G322" s="8">
        <v>42404</v>
      </c>
      <c r="H322" s="9"/>
      <c r="I322" s="10" t="s">
        <v>1399</v>
      </c>
      <c r="J322" s="8">
        <v>42439</v>
      </c>
      <c r="K322" s="10" t="s">
        <v>1399</v>
      </c>
      <c r="P322" s="4"/>
      <c r="Q322" s="4"/>
      <c r="R322" s="4"/>
    </row>
    <row r="323" spans="1:18" ht="15" customHeight="1" x14ac:dyDescent="0.2">
      <c r="A323" s="12">
        <f t="shared" ref="A323:D386" si="10">A322+1</f>
        <v>322</v>
      </c>
      <c r="B323" s="12" t="s">
        <v>666</v>
      </c>
      <c r="C323" s="12" t="str">
        <f>VLOOKUP(D323,Dicionario!$A$2:$B$505,2,FALSE)</f>
        <v>TIPO_ALTERACAO_INVALIDO</v>
      </c>
      <c r="D323" s="12">
        <f t="shared" si="10"/>
        <v>322</v>
      </c>
      <c r="E323" s="12">
        <f t="shared" si="9"/>
        <v>1</v>
      </c>
      <c r="F323" s="12" t="str">
        <f>"INSERT INTO "&amp;$F$1&amp;"("&amp;$A$1&amp;","&amp;SUBSTITUTE($B$1,"'","''")&amp;","&amp;$D$1&amp;","&amp;$E$1&amp;") VALUES ("&amp;A323&amp;",'"&amp;B323&amp;"', (SELECT " &amp;Dicionario!$A$1&amp; " FROM "&amp;Dicionario!$D$1&amp;" WHERE "&amp;Dicionario!$B$1&amp;" = '"&amp;C323&amp;"'),"&amp;E323&amp;");"</f>
        <v>INSERT INTO ESC_DICIONARIO_ITEM(CODIGO,TEXTO,FK_DICIONARIO,FK_IDIOMA) VALUES (322,'Tipo de alteração inválido.', (SELECT CODIGO FROM ESC_DICIONARIO WHERE CODIGO_CHAR = 'TIPO_ALTERACAO_INVALIDO'),1);</v>
      </c>
      <c r="G323" s="8">
        <v>42404</v>
      </c>
      <c r="H323" s="9"/>
      <c r="I323" s="10" t="s">
        <v>1399</v>
      </c>
      <c r="J323" s="8">
        <v>42439</v>
      </c>
      <c r="K323" s="10" t="s">
        <v>1399</v>
      </c>
      <c r="P323" s="4"/>
      <c r="Q323" s="4"/>
      <c r="R323" s="4"/>
    </row>
    <row r="324" spans="1:18" ht="15" customHeight="1" x14ac:dyDescent="0.2">
      <c r="A324" s="12">
        <f t="shared" si="10"/>
        <v>323</v>
      </c>
      <c r="B324" s="12" t="s">
        <v>667</v>
      </c>
      <c r="C324" s="12" t="str">
        <f>VLOOKUP(D324,Dicionario!$A$2:$B$505,2,FALSE)</f>
        <v>TIPO_OPERACAO_INVALIDO</v>
      </c>
      <c r="D324" s="12">
        <f t="shared" si="10"/>
        <v>323</v>
      </c>
      <c r="E324" s="12">
        <f t="shared" ref="E324:E387" si="11">$E$2</f>
        <v>1</v>
      </c>
      <c r="F324" s="12" t="str">
        <f>"INSERT INTO "&amp;$F$1&amp;"("&amp;$A$1&amp;","&amp;SUBSTITUTE($B$1,"'","''")&amp;","&amp;$D$1&amp;","&amp;$E$1&amp;") VALUES ("&amp;A324&amp;",'"&amp;B324&amp;"', (SELECT " &amp;Dicionario!$A$1&amp; " FROM "&amp;Dicionario!$D$1&amp;" WHERE "&amp;Dicionario!$B$1&amp;" = '"&amp;C324&amp;"'),"&amp;E324&amp;");"</f>
        <v>INSERT INTO ESC_DICIONARIO_ITEM(CODIGO,TEXTO,FK_DICIONARIO,FK_IDIOMA) VALUES (323,'Tipo de operação inválido.', (SELECT CODIGO FROM ESC_DICIONARIO WHERE CODIGO_CHAR = 'TIPO_OPERACAO_INVALIDO'),1);</v>
      </c>
      <c r="G324" s="8">
        <v>42404</v>
      </c>
      <c r="H324" s="9"/>
      <c r="I324" s="10" t="s">
        <v>1399</v>
      </c>
      <c r="J324" s="8">
        <v>42439</v>
      </c>
      <c r="K324" s="10" t="s">
        <v>1399</v>
      </c>
      <c r="P324" s="4"/>
      <c r="Q324" s="4"/>
      <c r="R324" s="4"/>
    </row>
    <row r="325" spans="1:18" ht="15" customHeight="1" x14ac:dyDescent="0.2">
      <c r="A325" s="12">
        <f t="shared" si="10"/>
        <v>324</v>
      </c>
      <c r="B325" s="12" t="s">
        <v>1210</v>
      </c>
      <c r="C325" s="12" t="str">
        <f>VLOOKUP(D325,Dicionario!$A$2:$B$505,2,FALSE)</f>
        <v>AUSENCIA_ESCALA_GERADA</v>
      </c>
      <c r="D325" s="12">
        <f t="shared" si="10"/>
        <v>324</v>
      </c>
      <c r="E325" s="12">
        <f t="shared" si="11"/>
        <v>1</v>
      </c>
      <c r="F325" s="12" t="str">
        <f>"INSERT INTO "&amp;$F$1&amp;"("&amp;$A$1&amp;","&amp;SUBSTITUTE($B$1,"'","''")&amp;","&amp;$D$1&amp;","&amp;$E$1&amp;") VALUES ("&amp;A325&amp;",'"&amp;B325&amp;"', (SELECT " &amp;Dicionario!$A$1&amp; " FROM "&amp;Dicionario!$D$1&amp;" WHERE "&amp;Dicionario!$B$1&amp;" = '"&amp;C325&amp;"'),"&amp;E325&amp;");"</f>
        <v>INSERT INTO ESC_DICIONARIO_ITEM(CODIGO,TEXTO,FK_DICIONARIO,FK_IDIOMA) VALUES (324,'Existe escala gerada para o período. Deseja continuar?', (SELECT CODIGO FROM ESC_DICIONARIO WHERE CODIGO_CHAR = 'AUSENCIA_ESCALA_GERADA'),1);</v>
      </c>
      <c r="G325" s="8">
        <v>42404</v>
      </c>
      <c r="H325" s="9"/>
      <c r="I325" s="10" t="s">
        <v>1399</v>
      </c>
      <c r="J325" s="8">
        <v>42439</v>
      </c>
      <c r="K325" s="10" t="s">
        <v>1399</v>
      </c>
      <c r="P325" s="4"/>
      <c r="Q325" s="4"/>
      <c r="R325" s="4"/>
    </row>
    <row r="326" spans="1:18" ht="15" customHeight="1" x14ac:dyDescent="0.2">
      <c r="A326" s="12">
        <f t="shared" si="10"/>
        <v>325</v>
      </c>
      <c r="B326" s="12" t="s">
        <v>668</v>
      </c>
      <c r="C326" s="12" t="str">
        <f>VLOOKUP(D326,Dicionario!$A$2:$B$505,2,FALSE)</f>
        <v>AUSENCIA_ESCALA_RODANDO</v>
      </c>
      <c r="D326" s="12">
        <f t="shared" si="10"/>
        <v>325</v>
      </c>
      <c r="E326" s="12">
        <f t="shared" si="11"/>
        <v>1</v>
      </c>
      <c r="F326" s="12" t="str">
        <f>"INSERT INTO "&amp;$F$1&amp;"("&amp;$A$1&amp;","&amp;SUBSTITUTE($B$1,"'","''")&amp;","&amp;$D$1&amp;","&amp;$E$1&amp;") VALUES ("&amp;A326&amp;",'"&amp;B326&amp;"', (SELECT " &amp;Dicionario!$A$1&amp; " FROM "&amp;Dicionario!$D$1&amp;" WHERE "&amp;Dicionario!$B$1&amp;" = '"&amp;C326&amp;"'),"&amp;E326&amp;");"</f>
        <v>INSERT INTO ESC_DICIONARIO_ITEM(CODIGO,TEXTO,FK_DICIONARIO,FK_IDIOMA) VALUES (325,'Não podem ser alteradas as ausências para este colaborador, pois existe uma escala rodando para o mesmo.', (SELECT CODIGO FROM ESC_DICIONARIO WHERE CODIGO_CHAR = 'AUSENCIA_ESCALA_RODANDO'),1);</v>
      </c>
      <c r="G326" s="8">
        <v>42404</v>
      </c>
      <c r="H326" s="9"/>
      <c r="I326" s="10" t="s">
        <v>1399</v>
      </c>
      <c r="J326" s="8">
        <v>42439</v>
      </c>
      <c r="K326" s="10" t="s">
        <v>1399</v>
      </c>
      <c r="P326" s="4"/>
      <c r="Q326" s="4"/>
      <c r="R326" s="4"/>
    </row>
    <row r="327" spans="1:18" ht="15" customHeight="1" x14ac:dyDescent="0.2">
      <c r="A327" s="12">
        <f t="shared" si="10"/>
        <v>326</v>
      </c>
      <c r="B327" s="12" t="s">
        <v>669</v>
      </c>
      <c r="C327" s="12" t="str">
        <f>VLOOKUP(D327,Dicionario!$A$2:$B$505,2,FALSE)</f>
        <v>AUSENCIA_VALIDA_PERIODO</v>
      </c>
      <c r="D327" s="12">
        <f t="shared" si="10"/>
        <v>326</v>
      </c>
      <c r="E327" s="12">
        <f t="shared" si="11"/>
        <v>1</v>
      </c>
      <c r="F327" s="12" t="str">
        <f>"INSERT INTO "&amp;$F$1&amp;"("&amp;$A$1&amp;","&amp;SUBSTITUTE($B$1,"'","''")&amp;","&amp;$D$1&amp;","&amp;$E$1&amp;") VALUES ("&amp;A327&amp;",'"&amp;B327&amp;"', (SELECT " &amp;Dicionario!$A$1&amp; " FROM "&amp;Dicionario!$D$1&amp;" WHERE "&amp;Dicionario!$B$1&amp;" = '"&amp;C327&amp;"'),"&amp;E327&amp;");"</f>
        <v>INSERT INTO ESC_DICIONARIO_ITEM(CODIGO,TEXTO,FK_DICIONARIO,FK_IDIOMA) VALUES (326,'Já existe uma ausência definida cujo intervalo coincide com o intervalo informado.', (SELECT CODIGO FROM ESC_DICIONARIO WHERE CODIGO_CHAR = 'AUSENCIA_VALIDA_PERIODO'),1);</v>
      </c>
      <c r="G327" s="8">
        <v>42404</v>
      </c>
      <c r="H327" s="9"/>
      <c r="I327" s="10" t="s">
        <v>1399</v>
      </c>
      <c r="J327" s="8">
        <v>42439</v>
      </c>
      <c r="K327" s="10" t="s">
        <v>1399</v>
      </c>
      <c r="P327" s="4"/>
      <c r="Q327" s="4"/>
      <c r="R327" s="4"/>
    </row>
    <row r="328" spans="1:18" ht="15" customHeight="1" x14ac:dyDescent="0.2">
      <c r="A328" s="12">
        <f t="shared" si="10"/>
        <v>327</v>
      </c>
      <c r="B328" s="12" t="s">
        <v>753</v>
      </c>
      <c r="C328" s="12" t="str">
        <f>VLOOKUP(D328,Dicionario!$A$2:$B$505,2,FALSE)</f>
        <v>PER_DEST_N_EXIST</v>
      </c>
      <c r="D328" s="12">
        <f t="shared" si="10"/>
        <v>327</v>
      </c>
      <c r="E328" s="12">
        <f t="shared" si="11"/>
        <v>1</v>
      </c>
      <c r="F328" s="12" t="str">
        <f>"INSERT INTO "&amp;$F$1&amp;"("&amp;$A$1&amp;","&amp;SUBSTITUTE($B$1,"'","''")&amp;","&amp;$D$1&amp;","&amp;$E$1&amp;") VALUES ("&amp;A328&amp;",'"&amp;B328&amp;"', (SELECT " &amp;Dicionario!$A$1&amp; " FROM "&amp;Dicionario!$D$1&amp;" WHERE "&amp;Dicionario!$B$1&amp;" = '"&amp;C328&amp;"'),"&amp;E328&amp;");"</f>
        <v>INSERT INTO ESC_DICIONARIO_ITEM(CODIGO,TEXTO,FK_DICIONARIO,FK_IDIOMA) VALUES (327,'Não existe estimativa no período de destino', (SELECT CODIGO FROM ESC_DICIONARIO WHERE CODIGO_CHAR = 'PER_DEST_N_EXIST'),1);</v>
      </c>
      <c r="G328" s="8">
        <v>42404</v>
      </c>
      <c r="H328" s="9"/>
      <c r="I328" s="10" t="s">
        <v>1399</v>
      </c>
      <c r="J328" s="8">
        <v>42439</v>
      </c>
      <c r="K328" s="10" t="s">
        <v>1399</v>
      </c>
      <c r="P328" s="4"/>
      <c r="Q328" s="4"/>
      <c r="R328" s="4"/>
    </row>
    <row r="329" spans="1:18" ht="15" customHeight="1" x14ac:dyDescent="0.2">
      <c r="A329" s="12">
        <f t="shared" si="10"/>
        <v>328</v>
      </c>
      <c r="B329" s="12" t="s">
        <v>331</v>
      </c>
      <c r="C329" s="12" t="str">
        <f>VLOOKUP(D329,Dicionario!$A$2:$B$505,2,FALSE)</f>
        <v>FOLGA</v>
      </c>
      <c r="D329" s="12">
        <f t="shared" si="10"/>
        <v>328</v>
      </c>
      <c r="E329" s="12">
        <f t="shared" si="11"/>
        <v>1</v>
      </c>
      <c r="F329" s="12" t="str">
        <f>"INSERT INTO "&amp;$F$1&amp;"("&amp;$A$1&amp;","&amp;SUBSTITUTE($B$1,"'","''")&amp;","&amp;$D$1&amp;","&amp;$E$1&amp;") VALUES ("&amp;A329&amp;",'"&amp;B329&amp;"', (SELECT " &amp;Dicionario!$A$1&amp; " FROM "&amp;Dicionario!$D$1&amp;" WHERE "&amp;Dicionario!$B$1&amp;" = '"&amp;C329&amp;"'),"&amp;E329&amp;");"</f>
        <v>INSERT INTO ESC_DICIONARIO_ITEM(CODIGO,TEXTO,FK_DICIONARIO,FK_IDIOMA) VALUES (328,'FOLGA', (SELECT CODIGO FROM ESC_DICIONARIO WHERE CODIGO_CHAR = 'FOLGA'),1);</v>
      </c>
      <c r="G329" s="8">
        <v>42404</v>
      </c>
      <c r="H329" s="9"/>
      <c r="I329" s="10" t="s">
        <v>1399</v>
      </c>
      <c r="J329" s="8">
        <v>42439</v>
      </c>
      <c r="K329" s="10" t="s">
        <v>1399</v>
      </c>
      <c r="P329" s="4"/>
      <c r="Q329" s="4"/>
      <c r="R329" s="4"/>
    </row>
    <row r="330" spans="1:18" ht="15" customHeight="1" x14ac:dyDescent="0.2">
      <c r="A330" s="12">
        <f t="shared" si="10"/>
        <v>329</v>
      </c>
      <c r="B330" s="12" t="s">
        <v>784</v>
      </c>
      <c r="C330" s="12" t="str">
        <f>VLOOKUP(D330,Dicionario!$A$2:$B$505,2,FALSE)</f>
        <v>ALTERACAO_HORARIO</v>
      </c>
      <c r="D330" s="12">
        <f t="shared" si="10"/>
        <v>329</v>
      </c>
      <c r="E330" s="12">
        <f t="shared" si="11"/>
        <v>1</v>
      </c>
      <c r="F330" s="12" t="str">
        <f>"INSERT INTO "&amp;$F$1&amp;"("&amp;$A$1&amp;","&amp;SUBSTITUTE($B$1,"'","''")&amp;","&amp;$D$1&amp;","&amp;$E$1&amp;") VALUES ("&amp;A330&amp;",'"&amp;B330&amp;"', (SELECT " &amp;Dicionario!$A$1&amp; " FROM "&amp;Dicionario!$D$1&amp;" WHERE "&amp;Dicionario!$B$1&amp;" = '"&amp;C330&amp;"'),"&amp;E330&amp;");"</f>
        <v>INSERT INTO ESC_DICIONARIO_ITEM(CODIGO,TEXTO,FK_DICIONARIO,FK_IDIOMA) VALUES (329,'Cadastro de Colaborador e Parametros', (SELECT CODIGO FROM ESC_DICIONARIO WHERE CODIGO_CHAR = 'ALTERACAO_HORARIO'),1);</v>
      </c>
      <c r="G330" s="8">
        <v>42404</v>
      </c>
      <c r="H330" s="9"/>
      <c r="I330" s="10" t="s">
        <v>1399</v>
      </c>
      <c r="J330" s="8">
        <v>42439</v>
      </c>
      <c r="K330" s="10" t="s">
        <v>1399</v>
      </c>
      <c r="P330" s="4"/>
      <c r="Q330" s="4"/>
      <c r="R330" s="4"/>
    </row>
    <row r="331" spans="1:18" ht="15" customHeight="1" x14ac:dyDescent="0.2">
      <c r="A331" s="12">
        <f t="shared" si="10"/>
        <v>330</v>
      </c>
      <c r="B331" s="12" t="s">
        <v>1186</v>
      </c>
      <c r="C331" s="12" t="str">
        <f>VLOOKUP(D331,Dicionario!$A$2:$B$505,2,FALSE)</f>
        <v>PRIORIDADE_EXISTENTE</v>
      </c>
      <c r="D331" s="12">
        <f t="shared" si="10"/>
        <v>330</v>
      </c>
      <c r="E331" s="12">
        <f t="shared" si="11"/>
        <v>1</v>
      </c>
      <c r="F331" s="12" t="str">
        <f>"INSERT INTO "&amp;$F$1&amp;"("&amp;$A$1&amp;","&amp;SUBSTITUTE($B$1,"'","''")&amp;","&amp;$D$1&amp;","&amp;$E$1&amp;") VALUES ("&amp;A331&amp;",'"&amp;B331&amp;"', (SELECT " &amp;Dicionario!$A$1&amp; " FROM "&amp;Dicionario!$D$1&amp;" WHERE "&amp;Dicionario!$B$1&amp;" = '"&amp;C331&amp;"'),"&amp;E331&amp;");"</f>
        <v>INSERT INTO ESC_DICIONARIO_ITEM(CODIGO,TEXTO,FK_DICIONARIO,FK_IDIOMA) VALUES (330,'Este colaborador já possui polivalência cadastrada com esta prioridade.', (SELECT CODIGO FROM ESC_DICIONARIO WHERE CODIGO_CHAR = 'PRIORIDADE_EXISTENTE'),1);</v>
      </c>
      <c r="G331" s="8">
        <v>42404</v>
      </c>
      <c r="H331" s="9"/>
      <c r="I331" s="10" t="s">
        <v>1399</v>
      </c>
      <c r="J331" s="8">
        <v>42439</v>
      </c>
      <c r="K331" s="10" t="s">
        <v>1399</v>
      </c>
      <c r="P331" s="4"/>
      <c r="Q331" s="4"/>
      <c r="R331" s="4"/>
    </row>
    <row r="332" spans="1:18" ht="15" customHeight="1" x14ac:dyDescent="0.2">
      <c r="A332" s="12">
        <f t="shared" si="10"/>
        <v>331</v>
      </c>
      <c r="B332" s="12" t="s">
        <v>670</v>
      </c>
      <c r="C332" s="12" t="str">
        <f>VLOOKUP(D332,Dicionario!$A$2:$B$505,2,FALSE)</f>
        <v>FOLGA_MEIO_TURNO_AUTOM</v>
      </c>
      <c r="D332" s="12">
        <f t="shared" si="10"/>
        <v>331</v>
      </c>
      <c r="E332" s="12">
        <f t="shared" si="11"/>
        <v>1</v>
      </c>
      <c r="F332" s="12" t="str">
        <f>"INSERT INTO "&amp;$F$1&amp;"("&amp;$A$1&amp;","&amp;SUBSTITUTE($B$1,"'","''")&amp;","&amp;$D$1&amp;","&amp;$E$1&amp;") VALUES ("&amp;A332&amp;",'"&amp;B332&amp;"', (SELECT " &amp;Dicionario!$A$1&amp; " FROM "&amp;Dicionario!$D$1&amp;" WHERE "&amp;Dicionario!$B$1&amp;" = '"&amp;C332&amp;"'),"&amp;E332&amp;");"</f>
        <v>INSERT INTO ESC_DICIONARIO_ITEM(CODIGO,TEXTO,FK_DICIONARIO,FK_IDIOMA) VALUES (331,'Folga de meio turno em semana com dia automático', (SELECT CODIGO FROM ESC_DICIONARIO WHERE CODIGO_CHAR = 'FOLGA_MEIO_TURNO_AUTOM'),1);</v>
      </c>
      <c r="G332" s="8">
        <v>42404</v>
      </c>
      <c r="H332" s="9"/>
      <c r="I332" s="10" t="s">
        <v>1399</v>
      </c>
      <c r="J332" s="8">
        <v>42439</v>
      </c>
      <c r="K332" s="10" t="s">
        <v>1399</v>
      </c>
      <c r="P332" s="4"/>
      <c r="Q332" s="4"/>
      <c r="R332" s="4"/>
    </row>
    <row r="333" spans="1:18" ht="15" customHeight="1" x14ac:dyDescent="0.2">
      <c r="A333" s="12">
        <f t="shared" si="10"/>
        <v>332</v>
      </c>
      <c r="B333" s="12" t="s">
        <v>671</v>
      </c>
      <c r="C333" s="12" t="str">
        <f>VLOOKUP(D333,Dicionario!$A$2:$B$505,2,FALSE)</f>
        <v>PERIODO_INVALIDO_DIA</v>
      </c>
      <c r="D333" s="12">
        <f t="shared" si="10"/>
        <v>332</v>
      </c>
      <c r="E333" s="12">
        <f t="shared" si="11"/>
        <v>1</v>
      </c>
      <c r="F333" s="12" t="str">
        <f>"INSERT INTO "&amp;$F$1&amp;"("&amp;$A$1&amp;","&amp;SUBSTITUTE($B$1,"'","''")&amp;","&amp;$D$1&amp;","&amp;$E$1&amp;") VALUES ("&amp;A333&amp;",'"&amp;B333&amp;"', (SELECT " &amp;Dicionario!$A$1&amp; " FROM "&amp;Dicionario!$D$1&amp;" WHERE "&amp;Dicionario!$B$1&amp;" = '"&amp;C333&amp;"'),"&amp;E333&amp;");"</f>
        <v>INSERT INTO ESC_DICIONARIO_ITEM(CODIGO,TEXTO,FK_DICIONARIO,FK_IDIOMA) VALUES (332,'Período inválido. Na @1', (SELECT CODIGO FROM ESC_DICIONARIO WHERE CODIGO_CHAR = 'PERIODO_INVALIDO_DIA'),1);</v>
      </c>
      <c r="G333" s="8">
        <v>42404</v>
      </c>
      <c r="H333" s="9"/>
      <c r="I333" s="10" t="s">
        <v>1399</v>
      </c>
      <c r="J333" s="8">
        <v>42439</v>
      </c>
      <c r="K333" s="10" t="s">
        <v>1399</v>
      </c>
      <c r="P333" s="4"/>
      <c r="Q333" s="4"/>
      <c r="R333" s="4"/>
    </row>
    <row r="334" spans="1:18" ht="15" customHeight="1" x14ac:dyDescent="0.2">
      <c r="A334" s="12">
        <f t="shared" si="10"/>
        <v>333</v>
      </c>
      <c r="B334" s="12" t="s">
        <v>672</v>
      </c>
      <c r="C334" s="12" t="str">
        <f>VLOOKUP(D334,Dicionario!$A$2:$B$505,2,FALSE)</f>
        <v>TROCA_COLABORADOR_ALOCADO_DIA</v>
      </c>
      <c r="D334" s="12">
        <f t="shared" si="10"/>
        <v>333</v>
      </c>
      <c r="E334" s="12">
        <f t="shared" si="11"/>
        <v>1</v>
      </c>
      <c r="F334" s="12" t="str">
        <f>"INSERT INTO "&amp;$F$1&amp;"("&amp;$A$1&amp;","&amp;SUBSTITUTE($B$1,"'","''")&amp;","&amp;$D$1&amp;","&amp;$E$1&amp;") VALUES ("&amp;A334&amp;",'"&amp;B334&amp;"', (SELECT " &amp;Dicionario!$A$1&amp; " FROM "&amp;Dicionario!$D$1&amp;" WHERE "&amp;Dicionario!$B$1&amp;" = '"&amp;C334&amp;"'),"&amp;E334&amp;");"</f>
        <v>INSERT INTO ESC_DICIONARIO_ITEM(CODIGO,TEXTO,FK_DICIONARIO,FK_IDIOMA) VALUES (333,'Colaborador ja esta alocado neste dia. Deseja sobrescrever?', (SELECT CODIGO FROM ESC_DICIONARIO WHERE CODIGO_CHAR = 'TROCA_COLABORADOR_ALOCADO_DIA'),1);</v>
      </c>
      <c r="G334" s="8">
        <v>42404</v>
      </c>
      <c r="H334" s="9"/>
      <c r="I334" s="10" t="s">
        <v>1399</v>
      </c>
      <c r="J334" s="8">
        <v>42439</v>
      </c>
      <c r="K334" s="10" t="s">
        <v>1399</v>
      </c>
      <c r="P334" s="4"/>
      <c r="Q334" s="4"/>
      <c r="R334" s="4"/>
    </row>
    <row r="335" spans="1:18" ht="15" customHeight="1" x14ac:dyDescent="0.2">
      <c r="A335" s="12">
        <f t="shared" si="10"/>
        <v>334</v>
      </c>
      <c r="B335" s="12" t="s">
        <v>673</v>
      </c>
      <c r="C335" s="12" t="str">
        <f>VLOOKUP(D335,Dicionario!$A$2:$B$505,2,FALSE)</f>
        <v>HORARIO_INTERVALO_INVALIDO_DIA</v>
      </c>
      <c r="D335" s="12">
        <f t="shared" si="10"/>
        <v>334</v>
      </c>
      <c r="E335" s="12">
        <f t="shared" si="11"/>
        <v>1</v>
      </c>
      <c r="F335" s="12" t="str">
        <f>"INSERT INTO "&amp;$F$1&amp;"("&amp;$A$1&amp;","&amp;SUBSTITUTE($B$1,"'","''")&amp;","&amp;$D$1&amp;","&amp;$E$1&amp;") VALUES ("&amp;A335&amp;",'"&amp;B335&amp;"', (SELECT " &amp;Dicionario!$A$1&amp; " FROM "&amp;Dicionario!$D$1&amp;" WHERE "&amp;Dicionario!$B$1&amp;" = '"&amp;C335&amp;"'),"&amp;E335&amp;");"</f>
        <v>INSERT INTO ESC_DICIONARIO_ITEM(CODIGO,TEXTO,FK_DICIONARIO,FK_IDIOMA) VALUES (334,'Intervalo de horário inválido para a @1 ', (SELECT CODIGO FROM ESC_DICIONARIO WHERE CODIGO_CHAR = 'HORARIO_INTERVALO_INVALIDO_DIA'),1);</v>
      </c>
      <c r="G335" s="8">
        <v>42404</v>
      </c>
      <c r="H335" s="9"/>
      <c r="I335" s="10" t="s">
        <v>1399</v>
      </c>
      <c r="J335" s="8">
        <v>42439</v>
      </c>
      <c r="K335" s="10" t="s">
        <v>1399</v>
      </c>
      <c r="P335" s="4"/>
      <c r="Q335" s="4"/>
      <c r="R335" s="4"/>
    </row>
    <row r="336" spans="1:18" ht="15" customHeight="1" x14ac:dyDescent="0.2">
      <c r="A336" s="12">
        <f t="shared" si="10"/>
        <v>335</v>
      </c>
      <c r="B336" s="12" t="s">
        <v>674</v>
      </c>
      <c r="C336" s="12" t="str">
        <f>VLOOKUP(D336,Dicionario!$A$2:$B$505,2,FALSE)</f>
        <v>ALT_HOR_TIPO_INT_NULO</v>
      </c>
      <c r="D336" s="12">
        <f t="shared" si="10"/>
        <v>335</v>
      </c>
      <c r="E336" s="12">
        <f t="shared" si="11"/>
        <v>1</v>
      </c>
      <c r="F336" s="12" t="str">
        <f>"INSERT INTO "&amp;$F$1&amp;"("&amp;$A$1&amp;","&amp;SUBSTITUTE($B$1,"'","''")&amp;","&amp;$D$1&amp;","&amp;$E$1&amp;") VALUES ("&amp;A336&amp;",'"&amp;B336&amp;"', (SELECT " &amp;Dicionario!$A$1&amp; " FROM "&amp;Dicionario!$D$1&amp;" WHERE "&amp;Dicionario!$B$1&amp;" = '"&amp;C336&amp;"'),"&amp;E336&amp;");"</f>
        <v>INSERT INTO ESC_DICIONARIO_ITEM(CODIGO,TEXTO,FK_DICIONARIO,FK_IDIOMA) VALUES (335,'O tipo de intervalo deve ser informado', (SELECT CODIGO FROM ESC_DICIONARIO WHERE CODIGO_CHAR = 'ALT_HOR_TIPO_INT_NULO'),1);</v>
      </c>
      <c r="G336" s="8">
        <v>42404</v>
      </c>
      <c r="H336" s="9"/>
      <c r="I336" s="10" t="s">
        <v>1399</v>
      </c>
      <c r="J336" s="8">
        <v>42439</v>
      </c>
      <c r="K336" s="10" t="s">
        <v>1399</v>
      </c>
      <c r="P336" s="4"/>
      <c r="Q336" s="4"/>
      <c r="R336" s="4"/>
    </row>
    <row r="337" spans="1:18" ht="15" customHeight="1" x14ac:dyDescent="0.2">
      <c r="A337" s="12">
        <f t="shared" si="10"/>
        <v>336</v>
      </c>
      <c r="B337" s="12" t="s">
        <v>339</v>
      </c>
      <c r="C337" s="12" t="str">
        <f>VLOOKUP(D337,Dicionario!$A$2:$B$505,2,FALSE)</f>
        <v>ANDAMENTO</v>
      </c>
      <c r="D337" s="12">
        <f t="shared" si="10"/>
        <v>336</v>
      </c>
      <c r="E337" s="12">
        <f t="shared" si="11"/>
        <v>1</v>
      </c>
      <c r="F337" s="12" t="str">
        <f>"INSERT INTO "&amp;$F$1&amp;"("&amp;$A$1&amp;","&amp;SUBSTITUTE($B$1,"'","''")&amp;","&amp;$D$1&amp;","&amp;$E$1&amp;") VALUES ("&amp;A337&amp;",'"&amp;B337&amp;"', (SELECT " &amp;Dicionario!$A$1&amp; " FROM "&amp;Dicionario!$D$1&amp;" WHERE "&amp;Dicionario!$B$1&amp;" = '"&amp;C337&amp;"'),"&amp;E337&amp;");"</f>
        <v>INSERT INTO ESC_DICIONARIO_ITEM(CODIGO,TEXTO,FK_DICIONARIO,FK_IDIOMA) VALUES (336,'Andamento', (SELECT CODIGO FROM ESC_DICIONARIO WHERE CODIGO_CHAR = 'ANDAMENTO'),1);</v>
      </c>
      <c r="G337" s="8">
        <v>42404</v>
      </c>
      <c r="H337" s="9"/>
      <c r="I337" s="10" t="s">
        <v>1399</v>
      </c>
      <c r="J337" s="8">
        <v>42439</v>
      </c>
      <c r="K337" s="10" t="s">
        <v>1399</v>
      </c>
      <c r="P337" s="4"/>
      <c r="Q337" s="4"/>
      <c r="R337" s="4"/>
    </row>
    <row r="338" spans="1:18" ht="15" customHeight="1" x14ac:dyDescent="0.2">
      <c r="A338" s="12">
        <f t="shared" si="10"/>
        <v>337</v>
      </c>
      <c r="B338" s="12" t="s">
        <v>698</v>
      </c>
      <c r="C338" s="12" t="str">
        <f>VLOOKUP(D338,Dicionario!$A$2:$B$505,2,FALSE)</f>
        <v>ALT_HOR_INT_MAIOR_5H</v>
      </c>
      <c r="D338" s="12">
        <f t="shared" si="10"/>
        <v>337</v>
      </c>
      <c r="E338" s="12">
        <f t="shared" si="11"/>
        <v>1</v>
      </c>
      <c r="F338" s="12" t="str">
        <f>"INSERT INTO "&amp;$F$1&amp;"("&amp;$A$1&amp;","&amp;SUBSTITUTE($B$1,"'","''")&amp;","&amp;$D$1&amp;","&amp;$E$1&amp;") VALUES ("&amp;A338&amp;",'"&amp;B338&amp;"', (SELECT " &amp;Dicionario!$A$1&amp; " FROM "&amp;Dicionario!$D$1&amp;" WHERE "&amp;Dicionario!$B$1&amp;" = '"&amp;C338&amp;"'),"&amp;E338&amp;");"</f>
        <v>INSERT INTO ESC_DICIONARIO_ITEM(CODIGO,TEXTO,FK_DICIONARIO,FK_IDIOMA) VALUES (337,'O intevalo de horário não pode ultrapassar 5 horas seguidas.', (SELECT CODIGO FROM ESC_DICIONARIO WHERE CODIGO_CHAR = 'ALT_HOR_INT_MAIOR_5H'),1);</v>
      </c>
      <c r="G338" s="8">
        <v>42404</v>
      </c>
      <c r="H338" s="9"/>
      <c r="I338" s="10" t="s">
        <v>1399</v>
      </c>
      <c r="J338" s="8">
        <v>42439</v>
      </c>
      <c r="K338" s="10" t="s">
        <v>1399</v>
      </c>
      <c r="P338" s="4"/>
      <c r="Q338" s="4"/>
      <c r="R338" s="4"/>
    </row>
    <row r="339" spans="1:18" ht="15" customHeight="1" x14ac:dyDescent="0.2">
      <c r="A339" s="12">
        <f t="shared" si="10"/>
        <v>338</v>
      </c>
      <c r="B339" s="12" t="s">
        <v>675</v>
      </c>
      <c r="C339" s="12" t="str">
        <f>VLOOKUP(D339,Dicionario!$A$2:$B$505,2,FALSE)</f>
        <v>EVENTO_FUTURO</v>
      </c>
      <c r="D339" s="12">
        <f t="shared" si="10"/>
        <v>338</v>
      </c>
      <c r="E339" s="12">
        <f t="shared" si="11"/>
        <v>1</v>
      </c>
      <c r="F339" s="12" t="str">
        <f>"INSERT INTO "&amp;$F$1&amp;"("&amp;$A$1&amp;","&amp;SUBSTITUTE($B$1,"'","''")&amp;","&amp;$D$1&amp;","&amp;$E$1&amp;") VALUES ("&amp;A339&amp;",'"&amp;B339&amp;"', (SELECT " &amp;Dicionario!$A$1&amp; " FROM "&amp;Dicionario!$D$1&amp;" WHERE "&amp;Dicionario!$B$1&amp;" = '"&amp;C339&amp;"'),"&amp;E339&amp;");"</f>
        <v>INSERT INTO ESC_DICIONARIO_ITEM(CODIGO,TEXTO,FK_DICIONARIO,FK_IDIOMA) VALUES (338,'Evento não pode ser criado para o passado.', (SELECT CODIGO FROM ESC_DICIONARIO WHERE CODIGO_CHAR = 'EVENTO_FUTURO'),1);</v>
      </c>
      <c r="G339" s="8">
        <v>42404</v>
      </c>
      <c r="H339" s="9"/>
      <c r="I339" s="10" t="s">
        <v>1399</v>
      </c>
      <c r="J339" s="8">
        <v>42439</v>
      </c>
      <c r="K339" s="10" t="s">
        <v>1399</v>
      </c>
      <c r="P339" s="4"/>
      <c r="Q339" s="4"/>
      <c r="R339" s="4"/>
    </row>
    <row r="340" spans="1:18" ht="15" customHeight="1" x14ac:dyDescent="0.2">
      <c r="A340" s="12">
        <f t="shared" si="10"/>
        <v>339</v>
      </c>
      <c r="B340" s="12" t="s">
        <v>676</v>
      </c>
      <c r="C340" s="12" t="str">
        <f>VLOOKUP(D340,Dicionario!$A$2:$B$505,2,FALSE)</f>
        <v>BASE_CALCULO_INVALIDO</v>
      </c>
      <c r="D340" s="12">
        <f t="shared" si="10"/>
        <v>339</v>
      </c>
      <c r="E340" s="12">
        <f t="shared" si="11"/>
        <v>1</v>
      </c>
      <c r="F340" s="12" t="str">
        <f>"INSERT INTO "&amp;$F$1&amp;"("&amp;$A$1&amp;","&amp;SUBSTITUTE($B$1,"'","''")&amp;","&amp;$D$1&amp;","&amp;$E$1&amp;") VALUES ("&amp;A340&amp;",'"&amp;B340&amp;"', (SELECT " &amp;Dicionario!$A$1&amp; " FROM "&amp;Dicionario!$D$1&amp;" WHERE "&amp;Dicionario!$B$1&amp;" = '"&amp;C340&amp;"'),"&amp;E340&amp;");"</f>
        <v>INSERT INTO ESC_DICIONARIO_ITEM(CODIGO,TEXTO,FK_DICIONARIO,FK_IDIOMA) VALUES (339,'Base de cálculo inválida.', (SELECT CODIGO FROM ESC_DICIONARIO WHERE CODIGO_CHAR = 'BASE_CALCULO_INVALIDO'),1);</v>
      </c>
      <c r="G340" s="8">
        <v>42404</v>
      </c>
      <c r="H340" s="9"/>
      <c r="I340" s="10" t="s">
        <v>1399</v>
      </c>
      <c r="J340" s="8">
        <v>42439</v>
      </c>
      <c r="K340" s="10" t="s">
        <v>1399</v>
      </c>
      <c r="P340" s="4"/>
      <c r="Q340" s="4"/>
      <c r="R340" s="4"/>
    </row>
    <row r="341" spans="1:18" ht="15" customHeight="1" x14ac:dyDescent="0.2">
      <c r="A341" s="12">
        <f t="shared" si="10"/>
        <v>340</v>
      </c>
      <c r="B341" s="12" t="s">
        <v>677</v>
      </c>
      <c r="C341" s="12" t="str">
        <f>VLOOKUP(D341,Dicionario!$A$2:$B$505,2,FALSE)</f>
        <v>SEM_TIPO_POSTO</v>
      </c>
      <c r="D341" s="12">
        <f t="shared" si="10"/>
        <v>340</v>
      </c>
      <c r="E341" s="12">
        <f t="shared" si="11"/>
        <v>1</v>
      </c>
      <c r="F341" s="12" t="str">
        <f>"INSERT INTO "&amp;$F$1&amp;"("&amp;$A$1&amp;","&amp;SUBSTITUTE($B$1,"'","''")&amp;","&amp;$D$1&amp;","&amp;$E$1&amp;") VALUES ("&amp;A341&amp;",'"&amp;B341&amp;"', (SELECT " &amp;Dicionario!$A$1&amp; " FROM "&amp;Dicionario!$D$1&amp;" WHERE "&amp;Dicionario!$B$1&amp;" = '"&amp;C341&amp;"'),"&amp;E341&amp;");"</f>
        <v>INSERT INTO ESC_DICIONARIO_ITEM(CODIGO,TEXTO,FK_DICIONARIO,FK_IDIOMA) VALUES (340,' Colaborador sem tipo de posto', (SELECT CODIGO FROM ESC_DICIONARIO WHERE CODIGO_CHAR = 'SEM_TIPO_POSTO'),1);</v>
      </c>
      <c r="G341" s="8">
        <v>42404</v>
      </c>
      <c r="H341" s="9"/>
      <c r="I341" s="10" t="s">
        <v>1399</v>
      </c>
      <c r="J341" s="8">
        <v>42439</v>
      </c>
      <c r="K341" s="10" t="s">
        <v>1399</v>
      </c>
      <c r="P341" s="4"/>
      <c r="Q341" s="4"/>
      <c r="R341" s="4"/>
    </row>
    <row r="342" spans="1:18" ht="15" customHeight="1" x14ac:dyDescent="0.2">
      <c r="A342" s="12">
        <f t="shared" si="10"/>
        <v>341</v>
      </c>
      <c r="B342" s="12" t="s">
        <v>678</v>
      </c>
      <c r="C342" s="12" t="str">
        <f>VLOOKUP(D342,Dicionario!$A$2:$B$505,2,FALSE)</f>
        <v>MOTIVO_ALT_ESC_ATIVO_S_N</v>
      </c>
      <c r="D342" s="12">
        <f t="shared" si="10"/>
        <v>341</v>
      </c>
      <c r="E342" s="12">
        <f t="shared" si="11"/>
        <v>1</v>
      </c>
      <c r="F342" s="12" t="str">
        <f>"INSERT INTO "&amp;$F$1&amp;"("&amp;$A$1&amp;","&amp;SUBSTITUTE($B$1,"'","''")&amp;","&amp;$D$1&amp;","&amp;$E$1&amp;") VALUES ("&amp;A342&amp;",'"&amp;B342&amp;"', (SELECT " &amp;Dicionario!$A$1&amp; " FROM "&amp;Dicionario!$D$1&amp;" WHERE "&amp;Dicionario!$B$1&amp;" = '"&amp;C342&amp;"'),"&amp;E342&amp;");"</f>
        <v>INSERT INTO ESC_DICIONARIO_ITEM(CODIGO,TEXTO,FK_DICIONARIO,FK_IDIOMA) VALUES (341,'Situação inválida. [S/N)', (SELECT CODIGO FROM ESC_DICIONARIO WHERE CODIGO_CHAR = 'MOTIVO_ALT_ESC_ATIVO_S_N'),1);</v>
      </c>
      <c r="G342" s="8">
        <v>42404</v>
      </c>
      <c r="H342" s="9"/>
      <c r="I342" s="10" t="s">
        <v>1399</v>
      </c>
      <c r="J342" s="8">
        <v>42439</v>
      </c>
      <c r="K342" s="10" t="s">
        <v>1399</v>
      </c>
      <c r="P342" s="4"/>
      <c r="Q342" s="4"/>
      <c r="R342" s="4"/>
    </row>
    <row r="343" spans="1:18" ht="15" customHeight="1" x14ac:dyDescent="0.2">
      <c r="A343" s="12">
        <f t="shared" si="10"/>
        <v>342</v>
      </c>
      <c r="B343" s="12" t="s">
        <v>679</v>
      </c>
      <c r="C343" s="12" t="str">
        <f>VLOOKUP(D343,Dicionario!$A$2:$B$505,2,FALSE)</f>
        <v>MOTIVO_ALT_ESC_DESCRITIVO_S_N</v>
      </c>
      <c r="D343" s="12">
        <f t="shared" si="10"/>
        <v>342</v>
      </c>
      <c r="E343" s="12">
        <f t="shared" si="11"/>
        <v>1</v>
      </c>
      <c r="F343" s="12" t="str">
        <f>"INSERT INTO "&amp;$F$1&amp;"("&amp;$A$1&amp;","&amp;SUBSTITUTE($B$1,"'","''")&amp;","&amp;$D$1&amp;","&amp;$E$1&amp;") VALUES ("&amp;A343&amp;",'"&amp;B343&amp;"', (SELECT " &amp;Dicionario!$A$1&amp; " FROM "&amp;Dicionario!$D$1&amp;" WHERE "&amp;Dicionario!$B$1&amp;" = '"&amp;C343&amp;"'),"&amp;E343&amp;");"</f>
        <v>INSERT INTO ESC_DICIONARIO_ITEM(CODIGO,TEXTO,FK_DICIONARIO,FK_IDIOMA) VALUES (342,'Indicador de obrigatoriedade de descritivo inválido.(S/N)', (SELECT CODIGO FROM ESC_DICIONARIO WHERE CODIGO_CHAR = 'MOTIVO_ALT_ESC_DESCRITIVO_S_N'),1);</v>
      </c>
      <c r="G343" s="8">
        <v>42404</v>
      </c>
      <c r="H343" s="9"/>
      <c r="I343" s="10" t="s">
        <v>1399</v>
      </c>
      <c r="J343" s="8">
        <v>42439</v>
      </c>
      <c r="K343" s="10" t="s">
        <v>1399</v>
      </c>
      <c r="P343" s="4"/>
      <c r="Q343" s="4"/>
      <c r="R343" s="4"/>
    </row>
    <row r="344" spans="1:18" ht="15" customHeight="1" x14ac:dyDescent="0.2">
      <c r="A344" s="12">
        <f t="shared" si="10"/>
        <v>343</v>
      </c>
      <c r="B344" s="12" t="s">
        <v>346</v>
      </c>
      <c r="C344" s="12" t="str">
        <f>VLOOKUP(D344,Dicionario!$A$2:$B$505,2,FALSE)</f>
        <v>GERADO</v>
      </c>
      <c r="D344" s="12">
        <f t="shared" si="10"/>
        <v>343</v>
      </c>
      <c r="E344" s="12">
        <f t="shared" si="11"/>
        <v>1</v>
      </c>
      <c r="F344" s="12" t="str">
        <f>"INSERT INTO "&amp;$F$1&amp;"("&amp;$A$1&amp;","&amp;SUBSTITUTE($B$1,"'","''")&amp;","&amp;$D$1&amp;","&amp;$E$1&amp;") VALUES ("&amp;A344&amp;",'"&amp;B344&amp;"', (SELECT " &amp;Dicionario!$A$1&amp; " FROM "&amp;Dicionario!$D$1&amp;" WHERE "&amp;Dicionario!$B$1&amp;" = '"&amp;C344&amp;"'),"&amp;E344&amp;");"</f>
        <v>INSERT INTO ESC_DICIONARIO_ITEM(CODIGO,TEXTO,FK_DICIONARIO,FK_IDIOMA) VALUES (343,'GERADO', (SELECT CODIGO FROM ESC_DICIONARIO WHERE CODIGO_CHAR = 'GERADO'),1);</v>
      </c>
      <c r="G344" s="8">
        <v>42404</v>
      </c>
      <c r="H344" s="9"/>
      <c r="I344" s="10" t="s">
        <v>1399</v>
      </c>
      <c r="J344" s="8">
        <v>42439</v>
      </c>
      <c r="K344" s="10" t="s">
        <v>1399</v>
      </c>
      <c r="P344" s="4"/>
      <c r="Q344" s="4"/>
      <c r="R344" s="4"/>
    </row>
    <row r="345" spans="1:18" ht="15" customHeight="1" x14ac:dyDescent="0.2">
      <c r="A345" s="12">
        <f t="shared" si="10"/>
        <v>344</v>
      </c>
      <c r="B345" s="12" t="s">
        <v>680</v>
      </c>
      <c r="C345" s="12" t="str">
        <f>VLOOKUP(D345,Dicionario!$A$2:$B$505,2,FALSE)</f>
        <v>NAO_FINALIZADO</v>
      </c>
      <c r="D345" s="12">
        <f t="shared" si="10"/>
        <v>344</v>
      </c>
      <c r="E345" s="12">
        <f t="shared" si="11"/>
        <v>1</v>
      </c>
      <c r="F345" s="12" t="str">
        <f>"INSERT INTO "&amp;$F$1&amp;"("&amp;$A$1&amp;","&amp;SUBSTITUTE($B$1,"'","''")&amp;","&amp;$D$1&amp;","&amp;$E$1&amp;") VALUES ("&amp;A345&amp;",'"&amp;B345&amp;"', (SELECT " &amp;Dicionario!$A$1&amp; " FROM "&amp;Dicionario!$D$1&amp;" WHERE "&amp;Dicionario!$B$1&amp;" = '"&amp;C345&amp;"'),"&amp;E345&amp;");"</f>
        <v>INSERT INTO ESC_DICIONARIO_ITEM(CODIGO,TEXTO,FK_DICIONARIO,FK_IDIOMA) VALUES (344,'NÃO FINALIZADO', (SELECT CODIGO FROM ESC_DICIONARIO WHERE CODIGO_CHAR = 'NAO_FINALIZADO'),1);</v>
      </c>
      <c r="G345" s="8">
        <v>42404</v>
      </c>
      <c r="H345" s="9"/>
      <c r="I345" s="10" t="s">
        <v>1399</v>
      </c>
      <c r="J345" s="8">
        <v>42439</v>
      </c>
      <c r="K345" s="10" t="s">
        <v>1399</v>
      </c>
      <c r="P345" s="4"/>
      <c r="Q345" s="4"/>
      <c r="R345" s="4"/>
    </row>
    <row r="346" spans="1:18" ht="15" customHeight="1" x14ac:dyDescent="0.2">
      <c r="A346" s="12">
        <f t="shared" si="10"/>
        <v>345</v>
      </c>
      <c r="B346" s="12" t="s">
        <v>349</v>
      </c>
      <c r="C346" s="12" t="str">
        <f>VLOOKUP(D346,Dicionario!$A$2:$B$505,2,FALSE)</f>
        <v>AGUARDANDO</v>
      </c>
      <c r="D346" s="12">
        <f t="shared" si="10"/>
        <v>345</v>
      </c>
      <c r="E346" s="12">
        <f t="shared" si="11"/>
        <v>1</v>
      </c>
      <c r="F346" s="12" t="str">
        <f>"INSERT INTO "&amp;$F$1&amp;"("&amp;$A$1&amp;","&amp;SUBSTITUTE($B$1,"'","''")&amp;","&amp;$D$1&amp;","&amp;$E$1&amp;") VALUES ("&amp;A346&amp;",'"&amp;B346&amp;"', (SELECT " &amp;Dicionario!$A$1&amp; " FROM "&amp;Dicionario!$D$1&amp;" WHERE "&amp;Dicionario!$B$1&amp;" = '"&amp;C346&amp;"'),"&amp;E346&amp;");"</f>
        <v>INSERT INTO ESC_DICIONARIO_ITEM(CODIGO,TEXTO,FK_DICIONARIO,FK_IDIOMA) VALUES (345,'AGUARDANDO', (SELECT CODIGO FROM ESC_DICIONARIO WHERE CODIGO_CHAR = 'AGUARDANDO'),1);</v>
      </c>
      <c r="G346" s="8">
        <v>42404</v>
      </c>
      <c r="H346" s="9"/>
      <c r="I346" s="10" t="s">
        <v>1399</v>
      </c>
      <c r="J346" s="8">
        <v>42439</v>
      </c>
      <c r="K346" s="10" t="s">
        <v>1399</v>
      </c>
      <c r="P346" s="4"/>
      <c r="Q346" s="4"/>
      <c r="R346" s="4"/>
    </row>
    <row r="347" spans="1:18" ht="15" customHeight="1" x14ac:dyDescent="0.2">
      <c r="A347" s="12">
        <f t="shared" si="10"/>
        <v>346</v>
      </c>
      <c r="B347" s="12" t="s">
        <v>681</v>
      </c>
      <c r="C347" s="12" t="str">
        <f>VLOOKUP(D347,Dicionario!$A$2:$B$505,2,FALSE)</f>
        <v>NAO_PROCESSADO</v>
      </c>
      <c r="D347" s="12">
        <f t="shared" si="10"/>
        <v>346</v>
      </c>
      <c r="E347" s="12">
        <f t="shared" si="11"/>
        <v>1</v>
      </c>
      <c r="F347" s="12" t="str">
        <f>"INSERT INTO "&amp;$F$1&amp;"("&amp;$A$1&amp;","&amp;SUBSTITUTE($B$1,"'","''")&amp;","&amp;$D$1&amp;","&amp;$E$1&amp;") VALUES ("&amp;A347&amp;",'"&amp;B347&amp;"', (SELECT " &amp;Dicionario!$A$1&amp; " FROM "&amp;Dicionario!$D$1&amp;" WHERE "&amp;Dicionario!$B$1&amp;" = '"&amp;C347&amp;"'),"&amp;E347&amp;");"</f>
        <v>INSERT INTO ESC_DICIONARIO_ITEM(CODIGO,TEXTO,FK_DICIONARIO,FK_IDIOMA) VALUES (346,'NÃO PROCESSADO', (SELECT CODIGO FROM ESC_DICIONARIO WHERE CODIGO_CHAR = 'NAO_PROCESSADO'),1);</v>
      </c>
      <c r="G347" s="8">
        <v>42404</v>
      </c>
      <c r="H347" s="9"/>
      <c r="I347" s="10" t="s">
        <v>1399</v>
      </c>
      <c r="J347" s="8">
        <v>42439</v>
      </c>
      <c r="K347" s="10" t="s">
        <v>1399</v>
      </c>
      <c r="P347" s="4"/>
      <c r="Q347" s="4"/>
      <c r="R347" s="4"/>
    </row>
    <row r="348" spans="1:18" ht="15" customHeight="1" x14ac:dyDescent="0.2">
      <c r="A348" s="12">
        <f t="shared" si="10"/>
        <v>347</v>
      </c>
      <c r="B348" s="12" t="s">
        <v>351</v>
      </c>
      <c r="C348" s="12" t="str">
        <f>VLOOKUP(D348,Dicionario!$A$2:$B$505,2,FALSE)</f>
        <v>ERRO</v>
      </c>
      <c r="D348" s="12">
        <f t="shared" si="10"/>
        <v>347</v>
      </c>
      <c r="E348" s="12">
        <f t="shared" si="11"/>
        <v>1</v>
      </c>
      <c r="F348" s="12" t="str">
        <f>"INSERT INTO "&amp;$F$1&amp;"("&amp;$A$1&amp;","&amp;SUBSTITUTE($B$1,"'","''")&amp;","&amp;$D$1&amp;","&amp;$E$1&amp;") VALUES ("&amp;A348&amp;",'"&amp;B348&amp;"', (SELECT " &amp;Dicionario!$A$1&amp; " FROM "&amp;Dicionario!$D$1&amp;" WHERE "&amp;Dicionario!$B$1&amp;" = '"&amp;C348&amp;"'),"&amp;E348&amp;");"</f>
        <v>INSERT INTO ESC_DICIONARIO_ITEM(CODIGO,TEXTO,FK_DICIONARIO,FK_IDIOMA) VALUES (347,'ERRO', (SELECT CODIGO FROM ESC_DICIONARIO WHERE CODIGO_CHAR = 'ERRO'),1);</v>
      </c>
      <c r="G348" s="8">
        <v>42404</v>
      </c>
      <c r="H348" s="9"/>
      <c r="I348" s="10" t="s">
        <v>1399</v>
      </c>
      <c r="J348" s="8">
        <v>42439</v>
      </c>
      <c r="K348" s="10" t="s">
        <v>1399</v>
      </c>
      <c r="P348" s="4"/>
      <c r="Q348" s="4"/>
      <c r="R348" s="4"/>
    </row>
    <row r="349" spans="1:18" ht="15" customHeight="1" x14ac:dyDescent="0.2">
      <c r="A349" s="12">
        <f t="shared" si="10"/>
        <v>348</v>
      </c>
      <c r="B349" s="12" t="s">
        <v>682</v>
      </c>
      <c r="C349" s="12" t="str">
        <f>VLOOKUP(D349,Dicionario!$A$2:$B$505,2,FALSE)</f>
        <v>INVALIDO</v>
      </c>
      <c r="D349" s="12">
        <f t="shared" si="10"/>
        <v>348</v>
      </c>
      <c r="E349" s="12">
        <f t="shared" si="11"/>
        <v>1</v>
      </c>
      <c r="F349" s="12" t="str">
        <f>"INSERT INTO "&amp;$F$1&amp;"("&amp;$A$1&amp;","&amp;SUBSTITUTE($B$1,"'","''")&amp;","&amp;$D$1&amp;","&amp;$E$1&amp;") VALUES ("&amp;A349&amp;",'"&amp;B349&amp;"', (SELECT " &amp;Dicionario!$A$1&amp; " FROM "&amp;Dicionario!$D$1&amp;" WHERE "&amp;Dicionario!$B$1&amp;" = '"&amp;C349&amp;"'),"&amp;E349&amp;");"</f>
        <v>INSERT INTO ESC_DICIONARIO_ITEM(CODIGO,TEXTO,FK_DICIONARIO,FK_IDIOMA) VALUES (348,'INVÁLIDO', (SELECT CODIGO FROM ESC_DICIONARIO WHERE CODIGO_CHAR = 'INVALIDO'),1);</v>
      </c>
      <c r="G349" s="8">
        <v>42404</v>
      </c>
      <c r="H349" s="9"/>
      <c r="I349" s="10" t="s">
        <v>1399</v>
      </c>
      <c r="J349" s="8">
        <v>42439</v>
      </c>
      <c r="K349" s="10" t="s">
        <v>1399</v>
      </c>
      <c r="P349" s="4"/>
      <c r="Q349" s="4"/>
      <c r="R349" s="4"/>
    </row>
    <row r="350" spans="1:18" ht="15" customHeight="1" x14ac:dyDescent="0.2">
      <c r="A350" s="12">
        <f t="shared" si="10"/>
        <v>349</v>
      </c>
      <c r="B350" s="12" t="s">
        <v>773</v>
      </c>
      <c r="C350" s="12" t="str">
        <f>VLOOKUP(D350,Dicionario!$A$2:$B$505,2,FALSE)</f>
        <v>DIA_NAO_TRABALHO</v>
      </c>
      <c r="D350" s="12">
        <f t="shared" si="10"/>
        <v>349</v>
      </c>
      <c r="E350" s="12">
        <f t="shared" si="11"/>
        <v>1</v>
      </c>
      <c r="F350" s="12" t="str">
        <f>"INSERT INTO "&amp;$F$1&amp;"("&amp;$A$1&amp;","&amp;SUBSTITUTE($B$1,"'","''")&amp;","&amp;$D$1&amp;","&amp;$E$1&amp;") VALUES ("&amp;A350&amp;",'"&amp;B350&amp;"', (SELECT " &amp;Dicionario!$A$1&amp; " FROM "&amp;Dicionario!$D$1&amp;" WHERE "&amp;Dicionario!$B$1&amp;" = '"&amp;C350&amp;"'),"&amp;E350&amp;");"</f>
        <v>INSERT INTO ESC_DICIONARIO_ITEM(CODIGO,TEXTO,FK_DICIONARIO,FK_IDIOMA) VALUES (349,'DIA SEM TRABALHO', (SELECT CODIGO FROM ESC_DICIONARIO WHERE CODIGO_CHAR = 'DIA_NAO_TRABALHO'),1);</v>
      </c>
      <c r="G350" s="8">
        <v>42404</v>
      </c>
      <c r="H350" s="9"/>
      <c r="I350" s="10" t="s">
        <v>1399</v>
      </c>
      <c r="J350" s="8">
        <v>42439</v>
      </c>
      <c r="K350" s="10" t="s">
        <v>1399</v>
      </c>
      <c r="P350" s="4"/>
      <c r="Q350" s="4"/>
      <c r="R350" s="4"/>
    </row>
    <row r="351" spans="1:18" ht="15" customHeight="1" x14ac:dyDescent="0.2">
      <c r="A351" s="12">
        <f t="shared" si="10"/>
        <v>350</v>
      </c>
      <c r="B351" s="12" t="s">
        <v>1427</v>
      </c>
      <c r="C351" s="12" t="str">
        <f>VLOOKUP(D351,Dicionario!$A$2:$B$505,2,FALSE)</f>
        <v>MAX_DIAS_TRABALHO_CONSECUTIVOS_INVALIDO</v>
      </c>
      <c r="D351" s="12">
        <f t="shared" si="10"/>
        <v>350</v>
      </c>
      <c r="E351" s="12">
        <f t="shared" si="11"/>
        <v>1</v>
      </c>
      <c r="F351" s="12" t="str">
        <f>"INSERT INTO "&amp;$F$1&amp;"("&amp;$A$1&amp;","&amp;SUBSTITUTE($B$1,"'","''")&amp;","&amp;$D$1&amp;","&amp;$E$1&amp;") VALUES ("&amp;A351&amp;",'"&amp;B351&amp;"', (SELECT " &amp;Dicionario!$A$1&amp; " FROM "&amp;Dicionario!$D$1&amp;" WHERE "&amp;Dicionario!$B$1&amp;" = '"&amp;C351&amp;"'),"&amp;E351&amp;");"</f>
        <v>INSERT INTO ESC_DICIONARIO_ITEM(CODIGO,TEXTO,FK_DICIONARIO,FK_IDIOMA) VALUES (350,'O Número Máximo de Dias de Trabalho Consecutivos para o colaborador @1  ultrapassa o maximo configurado no contrato na data @2 .', (SELECT CODIGO FROM ESC_DICIONARIO WHERE CODIGO_CHAR = 'MAX_DIAS_TRABALHO_CONSECUTIVOS_INVALIDO'),1);</v>
      </c>
      <c r="G351" s="8">
        <v>42433</v>
      </c>
      <c r="H351" s="9"/>
      <c r="I351" s="8">
        <v>42433</v>
      </c>
      <c r="J351" s="8">
        <v>42439</v>
      </c>
      <c r="K351" s="10" t="s">
        <v>1399</v>
      </c>
      <c r="P351" s="4"/>
      <c r="Q351" s="4"/>
      <c r="R351" s="4"/>
    </row>
    <row r="352" spans="1:18" ht="15" customHeight="1" x14ac:dyDescent="0.2">
      <c r="A352" s="12">
        <f t="shared" si="10"/>
        <v>351</v>
      </c>
      <c r="B352" s="12" t="s">
        <v>355</v>
      </c>
      <c r="C352" s="12" t="str">
        <f>VLOOKUP(D352,Dicionario!$A$2:$B$505,2,FALSE)</f>
        <v>FERIADO</v>
      </c>
      <c r="D352" s="12">
        <f t="shared" si="10"/>
        <v>351</v>
      </c>
      <c r="E352" s="12">
        <f t="shared" si="11"/>
        <v>1</v>
      </c>
      <c r="F352" s="12" t="str">
        <f>"INSERT INTO "&amp;$F$1&amp;"("&amp;$A$1&amp;","&amp;SUBSTITUTE($B$1,"'","''")&amp;","&amp;$D$1&amp;","&amp;$E$1&amp;") VALUES ("&amp;A352&amp;",'"&amp;B352&amp;"', (SELECT " &amp;Dicionario!$A$1&amp; " FROM "&amp;Dicionario!$D$1&amp;" WHERE "&amp;Dicionario!$B$1&amp;" = '"&amp;C352&amp;"'),"&amp;E352&amp;");"</f>
        <v>INSERT INTO ESC_DICIONARIO_ITEM(CODIGO,TEXTO,FK_DICIONARIO,FK_IDIOMA) VALUES (351,'FERIADO', (SELECT CODIGO FROM ESC_DICIONARIO WHERE CODIGO_CHAR = 'FERIADO'),1);</v>
      </c>
      <c r="G352" s="8">
        <v>42404</v>
      </c>
      <c r="H352" s="9"/>
      <c r="I352" s="10" t="s">
        <v>1399</v>
      </c>
      <c r="J352" s="8">
        <v>42439</v>
      </c>
      <c r="K352" s="10" t="s">
        <v>1399</v>
      </c>
      <c r="P352" s="4"/>
      <c r="Q352" s="4"/>
      <c r="R352" s="4"/>
    </row>
    <row r="353" spans="1:18" ht="15" customHeight="1" x14ac:dyDescent="0.2">
      <c r="A353" s="12">
        <f t="shared" si="10"/>
        <v>352</v>
      </c>
      <c r="B353" s="12" t="s">
        <v>683</v>
      </c>
      <c r="C353" s="12" t="str">
        <f>VLOOKUP(D353,Dicionario!$A$2:$B$505,2,FALSE)</f>
        <v>TROCA_ALTERACAO_HORARIO_SECAO_INVALIDO</v>
      </c>
      <c r="D353" s="12">
        <f t="shared" si="10"/>
        <v>352</v>
      </c>
      <c r="E353" s="12">
        <f t="shared" si="11"/>
        <v>1</v>
      </c>
      <c r="F353" s="12" t="str">
        <f>"INSERT INTO "&amp;$F$1&amp;"("&amp;$A$1&amp;","&amp;SUBSTITUTE($B$1,"'","''")&amp;","&amp;$D$1&amp;","&amp;$E$1&amp;") VALUES ("&amp;A353&amp;",'"&amp;B353&amp;"', (SELECT " &amp;Dicionario!$A$1&amp; " FROM "&amp;Dicionario!$D$1&amp;" WHERE "&amp;Dicionario!$B$1&amp;" = '"&amp;C353&amp;"'),"&amp;E353&amp;");"</f>
        <v>INSERT INTO ESC_DICIONARIO_ITEM(CODIGO,TEXTO,FK_DICIONARIO,FK_IDIOMA) VALUES (352,'O horário informado está fora dos limites de horário da seção. Deseja Continuar?', (SELECT CODIGO FROM ESC_DICIONARIO WHERE CODIGO_CHAR = 'TROCA_ALTERACAO_HORARIO_SECAO_INVALIDO'),1);</v>
      </c>
      <c r="G353" s="8">
        <v>42404</v>
      </c>
      <c r="H353" s="9"/>
      <c r="I353" s="10" t="s">
        <v>1399</v>
      </c>
      <c r="J353" s="8">
        <v>42439</v>
      </c>
      <c r="K353" s="10" t="s">
        <v>1399</v>
      </c>
      <c r="P353" s="4"/>
      <c r="Q353" s="4"/>
      <c r="R353" s="4"/>
    </row>
    <row r="354" spans="1:18" ht="15" customHeight="1" x14ac:dyDescent="0.2">
      <c r="A354" s="12">
        <f t="shared" si="10"/>
        <v>353</v>
      </c>
      <c r="B354" s="12" t="s">
        <v>699</v>
      </c>
      <c r="C354" s="12" t="str">
        <f>VLOOKUP(D354,Dicionario!$A$2:$B$505,2,FALSE)</f>
        <v>CARGA_HORARIA</v>
      </c>
      <c r="D354" s="12">
        <f t="shared" si="10"/>
        <v>353</v>
      </c>
      <c r="E354" s="12">
        <f t="shared" si="11"/>
        <v>1</v>
      </c>
      <c r="F354" s="12" t="str">
        <f>"INSERT INTO "&amp;$F$1&amp;"("&amp;$A$1&amp;","&amp;SUBSTITUTE($B$1,"'","''")&amp;","&amp;$D$1&amp;","&amp;$E$1&amp;") VALUES ("&amp;A354&amp;",'"&amp;B354&amp;"', (SELECT " &amp;Dicionario!$A$1&amp; " FROM "&amp;Dicionario!$D$1&amp;" WHERE "&amp;Dicionario!$B$1&amp;" = '"&amp;C354&amp;"'),"&amp;E354&amp;");"</f>
        <v>INSERT INTO ESC_DICIONARIO_ITEM(CODIGO,TEXTO,FK_DICIONARIO,FK_IDIOMA) VALUES (353,'CARGA HORARIA', (SELECT CODIGO FROM ESC_DICIONARIO WHERE CODIGO_CHAR = 'CARGA_HORARIA'),1);</v>
      </c>
      <c r="G354" s="8">
        <v>42404</v>
      </c>
      <c r="H354" s="9"/>
      <c r="I354" s="10" t="s">
        <v>1399</v>
      </c>
      <c r="J354" s="8">
        <v>42439</v>
      </c>
      <c r="K354" s="10" t="s">
        <v>1399</v>
      </c>
      <c r="P354" s="4"/>
      <c r="Q354" s="4"/>
      <c r="R354" s="4"/>
    </row>
    <row r="355" spans="1:18" ht="15" customHeight="1" x14ac:dyDescent="0.2">
      <c r="A355" s="12">
        <f t="shared" si="10"/>
        <v>354</v>
      </c>
      <c r="B355" s="12" t="s">
        <v>700</v>
      </c>
      <c r="C355" s="12" t="str">
        <f>VLOOKUP(D355,Dicionario!$A$2:$B$505,2,FALSE)</f>
        <v>PERIODO_DE</v>
      </c>
      <c r="D355" s="12">
        <f t="shared" si="10"/>
        <v>354</v>
      </c>
      <c r="E355" s="12">
        <f t="shared" si="11"/>
        <v>1</v>
      </c>
      <c r="F355" s="12" t="str">
        <f>"INSERT INTO "&amp;$F$1&amp;"("&amp;$A$1&amp;","&amp;SUBSTITUTE($B$1,"'","''")&amp;","&amp;$D$1&amp;","&amp;$E$1&amp;") VALUES ("&amp;A355&amp;",'"&amp;B355&amp;"', (SELECT " &amp;Dicionario!$A$1&amp; " FROM "&amp;Dicionario!$D$1&amp;" WHERE "&amp;Dicionario!$B$1&amp;" = '"&amp;C355&amp;"'),"&amp;E355&amp;");"</f>
        <v>INSERT INTO ESC_DICIONARIO_ITEM(CODIGO,TEXTO,FK_DICIONARIO,FK_IDIOMA) VALUES (354,'PERIODO DE', (SELECT CODIGO FROM ESC_DICIONARIO WHERE CODIGO_CHAR = 'PERIODO_DE'),1);</v>
      </c>
      <c r="G355" s="8">
        <v>42404</v>
      </c>
      <c r="H355" s="9"/>
      <c r="I355" s="10" t="s">
        <v>1399</v>
      </c>
      <c r="J355" s="8">
        <v>42439</v>
      </c>
      <c r="K355" s="10" t="s">
        <v>1399</v>
      </c>
      <c r="P355" s="4"/>
      <c r="Q355" s="4"/>
      <c r="R355" s="4"/>
    </row>
    <row r="356" spans="1:18" ht="15" customHeight="1" x14ac:dyDescent="0.2">
      <c r="A356" s="12">
        <f t="shared" si="10"/>
        <v>355</v>
      </c>
      <c r="B356" s="12" t="s">
        <v>727</v>
      </c>
      <c r="C356" s="12" t="str">
        <f>VLOOKUP(D356,Dicionario!$A$2:$B$505,2,FALSE)</f>
        <v>DIAS_CONSEC_SEM_FOLGA</v>
      </c>
      <c r="D356" s="12">
        <f t="shared" si="10"/>
        <v>355</v>
      </c>
      <c r="E356" s="12">
        <f t="shared" si="11"/>
        <v>1</v>
      </c>
      <c r="F356" s="12" t="str">
        <f>"INSERT INTO "&amp;$F$1&amp;"("&amp;$A$1&amp;","&amp;SUBSTITUTE($B$1,"'","''")&amp;","&amp;$D$1&amp;","&amp;$E$1&amp;") VALUES ("&amp;A356&amp;",'"&amp;B356&amp;"', (SELECT " &amp;Dicionario!$A$1&amp; " FROM "&amp;Dicionario!$D$1&amp;" WHERE "&amp;Dicionario!$B$1&amp;" = '"&amp;C356&amp;"'),"&amp;E356&amp;");"</f>
        <v>INSERT INTO ESC_DICIONARIO_ITEM(CODIGO,TEXTO,FK_DICIONARIO,FK_IDIOMA) VALUES (355,'Número de dias consecutivos sem folgas maior que o permitido', (SELECT CODIGO FROM ESC_DICIONARIO WHERE CODIGO_CHAR = 'DIAS_CONSEC_SEM_FOLGA'),1);</v>
      </c>
      <c r="G356" s="8">
        <v>42404</v>
      </c>
      <c r="H356" s="9"/>
      <c r="I356" s="10" t="s">
        <v>1399</v>
      </c>
      <c r="J356" s="8">
        <v>42439</v>
      </c>
      <c r="K356" s="10" t="s">
        <v>1399</v>
      </c>
      <c r="P356" s="4"/>
      <c r="Q356" s="4"/>
      <c r="R356" s="4"/>
    </row>
    <row r="357" spans="1:18" ht="15" customHeight="1" x14ac:dyDescent="0.2">
      <c r="A357" s="12">
        <f t="shared" si="10"/>
        <v>356</v>
      </c>
      <c r="B357" s="12" t="s">
        <v>726</v>
      </c>
      <c r="C357" s="12" t="str">
        <f>VLOOKUP(D357,Dicionario!$A$2:$B$505,2,FALSE)</f>
        <v>INTERVALO_ULTRAPASSOU_5H_SEGUIDA</v>
      </c>
      <c r="D357" s="12">
        <f t="shared" si="10"/>
        <v>356</v>
      </c>
      <c r="E357" s="12">
        <f t="shared" si="11"/>
        <v>1</v>
      </c>
      <c r="F357" s="12" t="str">
        <f>"INSERT INTO "&amp;$F$1&amp;"("&amp;$A$1&amp;","&amp;SUBSTITUTE($B$1,"'","''")&amp;","&amp;$D$1&amp;","&amp;$E$1&amp;") VALUES ("&amp;A357&amp;",'"&amp;B357&amp;"', (SELECT " &amp;Dicionario!$A$1&amp; " FROM "&amp;Dicionario!$D$1&amp;" WHERE "&amp;Dicionario!$B$1&amp;" = '"&amp;C357&amp;"'),"&amp;E357&amp;");"</f>
        <v>INSERT INTO ESC_DICIONARIO_ITEM(CODIGO,TEXTO,FK_DICIONARIO,FK_IDIOMA) VALUES (356,'Intervalo ultrapassou 5 horas seguidas', (SELECT CODIGO FROM ESC_DICIONARIO WHERE CODIGO_CHAR = 'INTERVALO_ULTRAPASSOU_5H_SEGUIDA'),1);</v>
      </c>
      <c r="G357" s="8">
        <v>42404</v>
      </c>
      <c r="H357" s="9"/>
      <c r="I357" s="10" t="s">
        <v>1399</v>
      </c>
      <c r="J357" s="8">
        <v>42439</v>
      </c>
      <c r="K357" s="10" t="s">
        <v>1399</v>
      </c>
      <c r="P357" s="4"/>
      <c r="Q357" s="4"/>
      <c r="R357" s="4"/>
    </row>
    <row r="358" spans="1:18" ht="15" customHeight="1" x14ac:dyDescent="0.2">
      <c r="A358" s="12">
        <f t="shared" si="10"/>
        <v>357</v>
      </c>
      <c r="B358" s="12" t="s">
        <v>361</v>
      </c>
      <c r="C358" s="12" t="str">
        <f>VLOOKUP(D358,Dicionario!$A$2:$B$505,2,FALSE)</f>
        <v>NUMERO_HORAS_SEMANA</v>
      </c>
      <c r="D358" s="12">
        <f t="shared" si="10"/>
        <v>357</v>
      </c>
      <c r="E358" s="12">
        <f t="shared" si="11"/>
        <v>1</v>
      </c>
      <c r="F358" s="12" t="str">
        <f>"INSERT INTO "&amp;$F$1&amp;"("&amp;$A$1&amp;","&amp;SUBSTITUTE($B$1,"'","''")&amp;","&amp;$D$1&amp;","&amp;$E$1&amp;") VALUES ("&amp;A358&amp;",'"&amp;B358&amp;"', (SELECT " &amp;Dicionario!$A$1&amp; " FROM "&amp;Dicionario!$D$1&amp;" WHERE "&amp;Dicionario!$B$1&amp;" = '"&amp;C358&amp;"'),"&amp;E358&amp;");"</f>
        <v>INSERT INTO ESC_DICIONARIO_ITEM(CODIGO,TEXTO,FK_DICIONARIO,FK_IDIOMA) VALUES (357,'NUMERO_HORAS_SEMANA', (SELECT CODIGO FROM ESC_DICIONARIO WHERE CODIGO_CHAR = 'NUMERO_HORAS_SEMANA'),1);</v>
      </c>
      <c r="G358" s="8">
        <v>42404</v>
      </c>
      <c r="H358" s="9"/>
      <c r="I358" s="10" t="s">
        <v>1399</v>
      </c>
      <c r="J358" s="8">
        <v>42439</v>
      </c>
      <c r="K358" s="10" t="s">
        <v>1399</v>
      </c>
      <c r="P358" s="4"/>
      <c r="Q358" s="4"/>
      <c r="R358" s="4"/>
    </row>
    <row r="359" spans="1:18" ht="15" customHeight="1" x14ac:dyDescent="0.2">
      <c r="A359" s="12">
        <f t="shared" si="10"/>
        <v>358</v>
      </c>
      <c r="B359" s="12" t="s">
        <v>701</v>
      </c>
      <c r="C359" s="12" t="str">
        <f>VLOOKUP(D359,Dicionario!$A$2:$B$505,2,FALSE)</f>
        <v>PROCESSAMENTO</v>
      </c>
      <c r="D359" s="12">
        <f t="shared" si="10"/>
        <v>358</v>
      </c>
      <c r="E359" s="12">
        <f t="shared" si="11"/>
        <v>1</v>
      </c>
      <c r="F359" s="12" t="str">
        <f>"INSERT INTO "&amp;$F$1&amp;"("&amp;$A$1&amp;","&amp;SUBSTITUTE($B$1,"'","''")&amp;","&amp;$D$1&amp;","&amp;$E$1&amp;") VALUES ("&amp;A359&amp;",'"&amp;B359&amp;"', (SELECT " &amp;Dicionario!$A$1&amp; " FROM "&amp;Dicionario!$D$1&amp;" WHERE "&amp;Dicionario!$B$1&amp;" = '"&amp;C359&amp;"'),"&amp;E359&amp;");"</f>
        <v>INSERT INTO ESC_DICIONARIO_ITEM(CODIGO,TEXTO,FK_DICIONARIO,FK_IDIOMA) VALUES (358,'Processamentos', (SELECT CODIGO FROM ESC_DICIONARIO WHERE CODIGO_CHAR = 'PROCESSAMENTO'),1);</v>
      </c>
      <c r="G359" s="8">
        <v>42404</v>
      </c>
      <c r="H359" s="9"/>
      <c r="I359" s="10" t="s">
        <v>1399</v>
      </c>
      <c r="J359" s="8">
        <v>42439</v>
      </c>
      <c r="K359" s="10" t="s">
        <v>1399</v>
      </c>
      <c r="P359" s="4"/>
      <c r="Q359" s="4"/>
      <c r="R359" s="4"/>
    </row>
    <row r="360" spans="1:18" ht="15" customHeight="1" x14ac:dyDescent="0.2">
      <c r="A360" s="12">
        <f t="shared" si="10"/>
        <v>359</v>
      </c>
      <c r="B360" s="12" t="s">
        <v>725</v>
      </c>
      <c r="C360" s="12" t="str">
        <f>VLOOKUP(D360,Dicionario!$A$2:$B$505,2,FALSE)</f>
        <v>ALERTA_AUSENCIA</v>
      </c>
      <c r="D360" s="12">
        <f t="shared" si="10"/>
        <v>359</v>
      </c>
      <c r="E360" s="12">
        <f t="shared" si="11"/>
        <v>1</v>
      </c>
      <c r="F360" s="12" t="str">
        <f>"INSERT INTO "&amp;$F$1&amp;"("&amp;$A$1&amp;","&amp;SUBSTITUTE($B$1,"'","''")&amp;","&amp;$D$1&amp;","&amp;$E$1&amp;") VALUES ("&amp;A360&amp;",'"&amp;B360&amp;"', (SELECT " &amp;Dicionario!$A$1&amp; " FROM "&amp;Dicionario!$D$1&amp;" WHERE "&amp;Dicionario!$B$1&amp;" = '"&amp;C360&amp;"'),"&amp;E360&amp;");"</f>
        <v>INSERT INTO ESC_DICIONARIO_ITEM(CODIGO,TEXTO,FK_DICIONARIO,FK_IDIOMA) VALUES (359,'Alteração de Horário / Cadastro de Ausência', (SELECT CODIGO FROM ESC_DICIONARIO WHERE CODIGO_CHAR = 'ALERTA_AUSENCIA'),1);</v>
      </c>
      <c r="G360" s="8">
        <v>42404</v>
      </c>
      <c r="H360" s="9"/>
      <c r="I360" s="10" t="s">
        <v>1399</v>
      </c>
      <c r="J360" s="8">
        <v>42439</v>
      </c>
      <c r="K360" s="10" t="s">
        <v>1399</v>
      </c>
      <c r="P360" s="4"/>
      <c r="Q360" s="4"/>
      <c r="R360" s="4"/>
    </row>
    <row r="361" spans="1:18" ht="15" customHeight="1" x14ac:dyDescent="0.2">
      <c r="A361" s="12">
        <f t="shared" si="10"/>
        <v>360</v>
      </c>
      <c r="B361" s="12" t="s">
        <v>685</v>
      </c>
      <c r="C361" s="12" t="str">
        <f>VLOOKUP(D361,Dicionario!$A$2:$B$505,2,FALSE)</f>
        <v>DIA_MINIMO_CINTERVALO_NULO</v>
      </c>
      <c r="D361" s="12">
        <f t="shared" si="10"/>
        <v>360</v>
      </c>
      <c r="E361" s="12">
        <f t="shared" si="11"/>
        <v>1</v>
      </c>
      <c r="F361" s="12" t="str">
        <f>"INSERT INTO "&amp;$F$1&amp;"("&amp;$A$1&amp;","&amp;SUBSTITUTE($B$1,"'","''")&amp;","&amp;$D$1&amp;","&amp;$E$1&amp;") VALUES ("&amp;A361&amp;",'"&amp;B361&amp;"', (SELECT " &amp;Dicionario!$A$1&amp; " FROM "&amp;Dicionario!$D$1&amp;" WHERE "&amp;Dicionario!$B$1&amp;" = '"&amp;C361&amp;"'),"&amp;E361&amp;");"</f>
        <v>INSERT INTO ESC_DICIONARIO_ITEM(CODIGO,TEXTO,FK_DICIONARIO,FK_IDIOMA) VALUES (360,'O número mínimo de dias com intervalo deve ser informado', (SELECT CODIGO FROM ESC_DICIONARIO WHERE CODIGO_CHAR = 'DIA_MINIMO_CINTERVALO_NULO'),1);</v>
      </c>
      <c r="G361" s="8">
        <v>42404</v>
      </c>
      <c r="H361" s="9"/>
      <c r="I361" s="10" t="s">
        <v>1399</v>
      </c>
      <c r="J361" s="8">
        <v>42439</v>
      </c>
      <c r="K361" s="10" t="s">
        <v>1399</v>
      </c>
      <c r="P361" s="4"/>
      <c r="Q361" s="4"/>
      <c r="R361" s="4"/>
    </row>
    <row r="362" spans="1:18" ht="15" customHeight="1" x14ac:dyDescent="0.2">
      <c r="A362" s="12">
        <f t="shared" si="10"/>
        <v>361</v>
      </c>
      <c r="B362" s="12" t="s">
        <v>686</v>
      </c>
      <c r="C362" s="12" t="str">
        <f>VLOOKUP(D362,Dicionario!$A$2:$B$505,2,FALSE)</f>
        <v>DIA_MAXIMO_CINTERVALO_NULO</v>
      </c>
      <c r="D362" s="12">
        <f t="shared" si="10"/>
        <v>361</v>
      </c>
      <c r="E362" s="12">
        <f t="shared" si="11"/>
        <v>1</v>
      </c>
      <c r="F362" s="12" t="str">
        <f>"INSERT INTO "&amp;$F$1&amp;"("&amp;$A$1&amp;","&amp;SUBSTITUTE($B$1,"'","''")&amp;","&amp;$D$1&amp;","&amp;$E$1&amp;") VALUES ("&amp;A362&amp;",'"&amp;B362&amp;"', (SELECT " &amp;Dicionario!$A$1&amp; " FROM "&amp;Dicionario!$D$1&amp;" WHERE "&amp;Dicionario!$B$1&amp;" = '"&amp;C362&amp;"'),"&amp;E362&amp;");"</f>
        <v>INSERT INTO ESC_DICIONARIO_ITEM(CODIGO,TEXTO,FK_DICIONARIO,FK_IDIOMA) VALUES (361,'O número máximo de dias com intervalo deve ser informado', (SELECT CODIGO FROM ESC_DICIONARIO WHERE CODIGO_CHAR = 'DIA_MAXIMO_CINTERVALO_NULO'),1);</v>
      </c>
      <c r="G362" s="8">
        <v>42404</v>
      </c>
      <c r="H362" s="9"/>
      <c r="I362" s="10" t="s">
        <v>1399</v>
      </c>
      <c r="J362" s="8">
        <v>42439</v>
      </c>
      <c r="K362" s="10" t="s">
        <v>1399</v>
      </c>
      <c r="P362" s="4"/>
      <c r="Q362" s="4"/>
      <c r="R362" s="4"/>
    </row>
    <row r="363" spans="1:18" ht="15" customHeight="1" x14ac:dyDescent="0.2">
      <c r="A363" s="12">
        <f t="shared" si="10"/>
        <v>362</v>
      </c>
      <c r="B363" s="12" t="s">
        <v>684</v>
      </c>
      <c r="C363" s="12" t="str">
        <f>VLOOKUP(D363,Dicionario!$A$2:$B$505,2,FALSE)</f>
        <v>ORIGEM_COLABORADOR</v>
      </c>
      <c r="D363" s="12">
        <f t="shared" si="10"/>
        <v>362</v>
      </c>
      <c r="E363" s="12">
        <f t="shared" si="11"/>
        <v>1</v>
      </c>
      <c r="F363" s="12" t="str">
        <f>"INSERT INTO "&amp;$F$1&amp;"("&amp;$A$1&amp;","&amp;SUBSTITUTE($B$1,"'","''")&amp;","&amp;$D$1&amp;","&amp;$E$1&amp;") VALUES ("&amp;A363&amp;",'"&amp;B363&amp;"', (SELECT " &amp;Dicionario!$A$1&amp; " FROM "&amp;Dicionario!$D$1&amp;" WHERE "&amp;Dicionario!$B$1&amp;" = '"&amp;C363&amp;"'),"&amp;E363&amp;");"</f>
        <v>INSERT INTO ESC_DICIONARIO_ITEM(CODIGO,TEXTO,FK_DICIONARIO,FK_IDIOMA) VALUES (362,'Origem do Cadastro de Colaboradores', (SELECT CODIGO FROM ESC_DICIONARIO WHERE CODIGO_CHAR = 'ORIGEM_COLABORADOR'),1);</v>
      </c>
      <c r="G363" s="8">
        <v>42404</v>
      </c>
      <c r="H363" s="9"/>
      <c r="I363" s="10" t="s">
        <v>1399</v>
      </c>
      <c r="J363" s="8">
        <v>42439</v>
      </c>
      <c r="K363" s="10" t="s">
        <v>1399</v>
      </c>
      <c r="P363" s="4"/>
      <c r="Q363" s="4"/>
      <c r="R363" s="4"/>
    </row>
    <row r="364" spans="1:18" ht="15" customHeight="1" x14ac:dyDescent="0.2">
      <c r="A364" s="12">
        <f t="shared" si="10"/>
        <v>363</v>
      </c>
      <c r="B364" s="12" t="s">
        <v>692</v>
      </c>
      <c r="C364" s="12" t="str">
        <f>VLOOKUP(D364,Dicionario!$A$2:$B$505,2,FALSE)</f>
        <v>FOLGA_MEIO_TURNO</v>
      </c>
      <c r="D364" s="12">
        <f t="shared" si="10"/>
        <v>363</v>
      </c>
      <c r="E364" s="12">
        <f t="shared" si="11"/>
        <v>1</v>
      </c>
      <c r="F364" s="12" t="str">
        <f>"INSERT INTO "&amp;$F$1&amp;"("&amp;$A$1&amp;","&amp;SUBSTITUTE($B$1,"'","''")&amp;","&amp;$D$1&amp;","&amp;$E$1&amp;") VALUES ("&amp;A364&amp;",'"&amp;B364&amp;"', (SELECT " &amp;Dicionario!$A$1&amp; " FROM "&amp;Dicionario!$D$1&amp;" WHERE "&amp;Dicionario!$B$1&amp;" = '"&amp;C364&amp;"'),"&amp;E364&amp;");"</f>
        <v>INSERT INTO ESC_DICIONARIO_ITEM(CODIGO,TEXTO,FK_DICIONARIO,FK_IDIOMA) VALUES (363,'Folga Meio Turno', (SELECT CODIGO FROM ESC_DICIONARIO WHERE CODIGO_CHAR = 'FOLGA_MEIO_TURNO'),1);</v>
      </c>
      <c r="G364" s="8">
        <v>42404</v>
      </c>
      <c r="H364" s="9"/>
      <c r="I364" s="10" t="s">
        <v>1399</v>
      </c>
      <c r="J364" s="8">
        <v>42439</v>
      </c>
      <c r="K364" s="10" t="s">
        <v>1399</v>
      </c>
      <c r="P364" s="4"/>
      <c r="Q364" s="4"/>
      <c r="R364" s="4"/>
    </row>
    <row r="365" spans="1:18" ht="15" customHeight="1" x14ac:dyDescent="0.2">
      <c r="A365" s="12">
        <f t="shared" si="10"/>
        <v>364</v>
      </c>
      <c r="B365" s="12" t="s">
        <v>728</v>
      </c>
      <c r="C365" s="12" t="str">
        <f>VLOOKUP(D365,Dicionario!$A$2:$B$505,2,FALSE)</f>
        <v>ORIGEM_NULO</v>
      </c>
      <c r="D365" s="12">
        <f t="shared" si="10"/>
        <v>364</v>
      </c>
      <c r="E365" s="12">
        <f t="shared" si="11"/>
        <v>1</v>
      </c>
      <c r="F365" s="12" t="str">
        <f>"INSERT INTO "&amp;$F$1&amp;"("&amp;$A$1&amp;","&amp;SUBSTITUTE($B$1,"'","''")&amp;","&amp;$D$1&amp;","&amp;$E$1&amp;") VALUES ("&amp;A365&amp;",'"&amp;B365&amp;"', (SELECT " &amp;Dicionario!$A$1&amp; " FROM "&amp;Dicionario!$D$1&amp;" WHERE "&amp;Dicionario!$B$1&amp;" = '"&amp;C365&amp;"'),"&amp;E365&amp;");"</f>
        <v>INSERT INTO ESC_DICIONARIO_ITEM(CODIGO,TEXTO,FK_DICIONARIO,FK_IDIOMA) VALUES (364,'Campo Origem deve ser preenchido', (SELECT CODIGO FROM ESC_DICIONARIO WHERE CODIGO_CHAR = 'ORIGEM_NULO'),1);</v>
      </c>
      <c r="G365" s="8">
        <v>42404</v>
      </c>
      <c r="H365" s="9"/>
      <c r="I365" s="10" t="s">
        <v>1399</v>
      </c>
      <c r="J365" s="8">
        <v>42439</v>
      </c>
      <c r="K365" s="10" t="s">
        <v>1399</v>
      </c>
      <c r="P365" s="4"/>
      <c r="Q365" s="4"/>
      <c r="R365" s="4"/>
    </row>
    <row r="366" spans="1:18" ht="15" customHeight="1" x14ac:dyDescent="0.2">
      <c r="A366" s="12">
        <f t="shared" si="10"/>
        <v>365</v>
      </c>
      <c r="B366" s="12" t="s">
        <v>729</v>
      </c>
      <c r="C366" s="12" t="str">
        <f>VLOOKUP(D366,Dicionario!$A$2:$B$505,2,FALSE)</f>
        <v>EXIST_SOL_TROCA_COL_EXCLUSAO_CANCELADA</v>
      </c>
      <c r="D366" s="12">
        <f t="shared" si="10"/>
        <v>365</v>
      </c>
      <c r="E366" s="12">
        <f t="shared" si="11"/>
        <v>1</v>
      </c>
      <c r="F366" s="12" t="str">
        <f>"INSERT INTO "&amp;$F$1&amp;"("&amp;$A$1&amp;","&amp;SUBSTITUTE($B$1,"'","''")&amp;","&amp;$D$1&amp;","&amp;$E$1&amp;") VALUES ("&amp;A366&amp;",'"&amp;B366&amp;"', (SELECT " &amp;Dicionario!$A$1&amp; " FROM "&amp;Dicionario!$D$1&amp;" WHERE "&amp;Dicionario!$B$1&amp;" = '"&amp;C366&amp;"'),"&amp;E366&amp;");"</f>
        <v>INSERT INTO ESC_DICIONARIO_ITEM(CODIGO,TEXTO,FK_DICIONARIO,FK_IDIOMA) VALUES (365,'Existe solicitações de trocas para esse Colaborador. Exclusão cancelada.', (SELECT CODIGO FROM ESC_DICIONARIO WHERE CODIGO_CHAR = 'EXIST_SOL_TROCA_COL_EXCLUSAO_CANCELADA'),1);</v>
      </c>
      <c r="G366" s="8">
        <v>42404</v>
      </c>
      <c r="H366" s="9"/>
      <c r="I366" s="10" t="s">
        <v>1399</v>
      </c>
      <c r="J366" s="8">
        <v>42439</v>
      </c>
      <c r="K366" s="10" t="s">
        <v>1399</v>
      </c>
      <c r="P366" s="4"/>
      <c r="Q366" s="4"/>
      <c r="R366" s="4"/>
    </row>
    <row r="367" spans="1:18" ht="15" customHeight="1" x14ac:dyDescent="0.2">
      <c r="A367" s="12">
        <f t="shared" si="10"/>
        <v>366</v>
      </c>
      <c r="B367" s="12" t="s">
        <v>730</v>
      </c>
      <c r="C367" s="12" t="str">
        <f>VLOOKUP(D367,Dicionario!$A$2:$B$505,2,FALSE)</f>
        <v>COLAB_POSSUI_SEC_PERM</v>
      </c>
      <c r="D367" s="12">
        <f t="shared" si="10"/>
        <v>366</v>
      </c>
      <c r="E367" s="12">
        <f t="shared" si="11"/>
        <v>1</v>
      </c>
      <c r="F367" s="12" t="str">
        <f>"INSERT INTO "&amp;$F$1&amp;"("&amp;$A$1&amp;","&amp;SUBSTITUTE($B$1,"'","''")&amp;","&amp;$D$1&amp;","&amp;$E$1&amp;") VALUES ("&amp;A367&amp;",'"&amp;B367&amp;"', (SELECT " &amp;Dicionario!$A$1&amp; " FROM "&amp;Dicionario!$D$1&amp;" WHERE "&amp;Dicionario!$B$1&amp;" = '"&amp;C367&amp;"'),"&amp;E367&amp;");"</f>
        <v>INSERT INTO ESC_DICIONARIO_ITEM(CODIGO,TEXTO,FK_DICIONARIO,FK_IDIOMA) VALUES (366,'Colaborador possui Seção Permanente configurada.', (SELECT CODIGO FROM ESC_DICIONARIO WHERE CODIGO_CHAR = 'COLAB_POSSUI_SEC_PERM'),1);</v>
      </c>
      <c r="G367" s="8">
        <v>42404</v>
      </c>
      <c r="H367" s="9"/>
      <c r="I367" s="10" t="s">
        <v>1399</v>
      </c>
      <c r="J367" s="8">
        <v>42439</v>
      </c>
      <c r="K367" s="10" t="s">
        <v>1399</v>
      </c>
      <c r="P367" s="4"/>
      <c r="Q367" s="4"/>
      <c r="R367" s="4"/>
    </row>
    <row r="368" spans="1:18" ht="15" customHeight="1" x14ac:dyDescent="0.2">
      <c r="A368" s="12">
        <f t="shared" si="10"/>
        <v>367</v>
      </c>
      <c r="B368" s="12" t="s">
        <v>740</v>
      </c>
      <c r="C368" s="12" t="str">
        <f>VLOOKUP(D368,Dicionario!$A$2:$B$505,2,FALSE)</f>
        <v>ALT_HOR_COLAB_AUSENTE</v>
      </c>
      <c r="D368" s="12">
        <f t="shared" si="10"/>
        <v>367</v>
      </c>
      <c r="E368" s="12">
        <f t="shared" si="11"/>
        <v>1</v>
      </c>
      <c r="F368" s="12" t="str">
        <f>"INSERT INTO "&amp;$F$1&amp;"("&amp;$A$1&amp;","&amp;SUBSTITUTE($B$1,"'","''")&amp;","&amp;$D$1&amp;","&amp;$E$1&amp;") VALUES ("&amp;A368&amp;",'"&amp;B368&amp;"', (SELECT " &amp;Dicionario!$A$1&amp; " FROM "&amp;Dicionario!$D$1&amp;" WHERE "&amp;Dicionario!$B$1&amp;" = '"&amp;C368&amp;"'),"&amp;E368&amp;");"</f>
        <v>INSERT INTO ESC_DICIONARIO_ITEM(CODIGO,TEXTO,FK_DICIONARIO,FK_IDIOMA) VALUES (367,'Existe uma ausência cadastrada para esse dia', (SELECT CODIGO FROM ESC_DICIONARIO WHERE CODIGO_CHAR = 'ALT_HOR_COLAB_AUSENTE'),1);</v>
      </c>
      <c r="G368" s="8">
        <v>42404</v>
      </c>
      <c r="H368" s="9"/>
      <c r="I368" s="10" t="s">
        <v>1399</v>
      </c>
      <c r="J368" s="8">
        <v>42439</v>
      </c>
      <c r="K368" s="10" t="s">
        <v>1399</v>
      </c>
      <c r="P368" s="4"/>
      <c r="Q368" s="4"/>
      <c r="R368" s="4"/>
    </row>
    <row r="369" spans="1:18" ht="15" customHeight="1" x14ac:dyDescent="0.2">
      <c r="A369" s="12">
        <f t="shared" si="10"/>
        <v>368</v>
      </c>
      <c r="B369" s="12" t="s">
        <v>741</v>
      </c>
      <c r="C369" s="12" t="str">
        <f>VLOOKUP(D369,Dicionario!$A$2:$B$505,2,FALSE)</f>
        <v>ALT_HOR_HORA_INICIAL_NULO</v>
      </c>
      <c r="D369" s="12">
        <f t="shared" si="10"/>
        <v>368</v>
      </c>
      <c r="E369" s="12">
        <f t="shared" si="11"/>
        <v>1</v>
      </c>
      <c r="F369" s="12" t="str">
        <f>"INSERT INTO "&amp;$F$1&amp;"("&amp;$A$1&amp;","&amp;SUBSTITUTE($B$1,"'","''")&amp;","&amp;$D$1&amp;","&amp;$E$1&amp;") VALUES ("&amp;A369&amp;",'"&amp;B369&amp;"', (SELECT " &amp;Dicionario!$A$1&amp; " FROM "&amp;Dicionario!$D$1&amp;" WHERE "&amp;Dicionario!$B$1&amp;" = '"&amp;C369&amp;"'),"&amp;E369&amp;");"</f>
        <v>INSERT INTO ESC_DICIONARIO_ITEM(CODIGO,TEXTO,FK_DICIONARIO,FK_IDIOMA) VALUES (368,'Horário de Início do trabalho não pode ser nulo', (SELECT CODIGO FROM ESC_DICIONARIO WHERE CODIGO_CHAR = 'ALT_HOR_HORA_INICIAL_NULO'),1);</v>
      </c>
      <c r="G369" s="8">
        <v>42404</v>
      </c>
      <c r="H369" s="9"/>
      <c r="I369" s="10" t="s">
        <v>1399</v>
      </c>
      <c r="J369" s="8">
        <v>42439</v>
      </c>
      <c r="K369" s="10" t="s">
        <v>1399</v>
      </c>
      <c r="P369" s="4"/>
      <c r="Q369" s="4"/>
      <c r="R369" s="4"/>
    </row>
    <row r="370" spans="1:18" ht="15" customHeight="1" x14ac:dyDescent="0.2">
      <c r="A370" s="12">
        <f t="shared" si="10"/>
        <v>369</v>
      </c>
      <c r="B370" s="12" t="s">
        <v>742</v>
      </c>
      <c r="C370" s="12" t="str">
        <f>VLOOKUP(D370,Dicionario!$A$2:$B$505,2,FALSE)</f>
        <v>ALT_HOR_HORA_FINAL_NULO</v>
      </c>
      <c r="D370" s="12">
        <f t="shared" si="10"/>
        <v>369</v>
      </c>
      <c r="E370" s="12">
        <f t="shared" si="11"/>
        <v>1</v>
      </c>
      <c r="F370" s="12" t="str">
        <f>"INSERT INTO "&amp;$F$1&amp;"("&amp;$A$1&amp;","&amp;SUBSTITUTE($B$1,"'","''")&amp;","&amp;$D$1&amp;","&amp;$E$1&amp;") VALUES ("&amp;A370&amp;",'"&amp;B370&amp;"', (SELECT " &amp;Dicionario!$A$1&amp; " FROM "&amp;Dicionario!$D$1&amp;" WHERE "&amp;Dicionario!$B$1&amp;" = '"&amp;C370&amp;"'),"&amp;E370&amp;");"</f>
        <v>INSERT INTO ESC_DICIONARIO_ITEM(CODIGO,TEXTO,FK_DICIONARIO,FK_IDIOMA) VALUES (369,'Horário de Fim do trabalho não pode ser nulo', (SELECT CODIGO FROM ESC_DICIONARIO WHERE CODIGO_CHAR = 'ALT_HOR_HORA_FINAL_NULO'),1);</v>
      </c>
      <c r="G370" s="8">
        <v>42404</v>
      </c>
      <c r="H370" s="9"/>
      <c r="I370" s="10" t="s">
        <v>1399</v>
      </c>
      <c r="J370" s="8">
        <v>42439</v>
      </c>
      <c r="K370" s="10" t="s">
        <v>1399</v>
      </c>
      <c r="P370" s="4"/>
      <c r="Q370" s="4"/>
      <c r="R370" s="4"/>
    </row>
    <row r="371" spans="1:18" ht="15" customHeight="1" x14ac:dyDescent="0.2">
      <c r="A371" s="12">
        <f t="shared" si="10"/>
        <v>370</v>
      </c>
      <c r="B371" s="12" t="s">
        <v>743</v>
      </c>
      <c r="C371" s="12" t="str">
        <f>VLOOKUP(D371,Dicionario!$A$2:$B$505,2,FALSE)</f>
        <v>ALT_HOR_HORA_INICIAL_INT_NULO</v>
      </c>
      <c r="D371" s="12">
        <f t="shared" si="10"/>
        <v>370</v>
      </c>
      <c r="E371" s="12">
        <f t="shared" si="11"/>
        <v>1</v>
      </c>
      <c r="F371" s="12" t="str">
        <f>"INSERT INTO "&amp;$F$1&amp;"("&amp;$A$1&amp;","&amp;SUBSTITUTE($B$1,"'","''")&amp;","&amp;$D$1&amp;","&amp;$E$1&amp;") VALUES ("&amp;A371&amp;",'"&amp;B371&amp;"', (SELECT " &amp;Dicionario!$A$1&amp; " FROM "&amp;Dicionario!$D$1&amp;" WHERE "&amp;Dicionario!$B$1&amp;" = '"&amp;C371&amp;"'),"&amp;E371&amp;");"</f>
        <v>INSERT INTO ESC_DICIONARIO_ITEM(CODIGO,TEXTO,FK_DICIONARIO,FK_IDIOMA) VALUES (370,'Horário de Início do Intervalo não pode ser nulo', (SELECT CODIGO FROM ESC_DICIONARIO WHERE CODIGO_CHAR = 'ALT_HOR_HORA_INICIAL_INT_NULO'),1);</v>
      </c>
      <c r="G371" s="8">
        <v>42404</v>
      </c>
      <c r="H371" s="9"/>
      <c r="I371" s="10" t="s">
        <v>1399</v>
      </c>
      <c r="J371" s="8">
        <v>42439</v>
      </c>
      <c r="K371" s="10" t="s">
        <v>1399</v>
      </c>
      <c r="P371" s="4"/>
      <c r="Q371" s="4"/>
      <c r="R371" s="4"/>
    </row>
    <row r="372" spans="1:18" ht="15" customHeight="1" x14ac:dyDescent="0.2">
      <c r="A372" s="12">
        <f t="shared" si="10"/>
        <v>371</v>
      </c>
      <c r="B372" s="12" t="s">
        <v>744</v>
      </c>
      <c r="C372" s="12" t="str">
        <f>VLOOKUP(D372,Dicionario!$A$2:$B$505,2,FALSE)</f>
        <v>ALT_HOR_HORA_FINAL_INT_NULO</v>
      </c>
      <c r="D372" s="12">
        <f t="shared" si="10"/>
        <v>371</v>
      </c>
      <c r="E372" s="12">
        <f t="shared" si="11"/>
        <v>1</v>
      </c>
      <c r="F372" s="12" t="str">
        <f>"INSERT INTO "&amp;$F$1&amp;"("&amp;$A$1&amp;","&amp;SUBSTITUTE($B$1,"'","''")&amp;","&amp;$D$1&amp;","&amp;$E$1&amp;") VALUES ("&amp;A372&amp;",'"&amp;B372&amp;"', (SELECT " &amp;Dicionario!$A$1&amp; " FROM "&amp;Dicionario!$D$1&amp;" WHERE "&amp;Dicionario!$B$1&amp;" = '"&amp;C372&amp;"'),"&amp;E372&amp;");"</f>
        <v>INSERT INTO ESC_DICIONARIO_ITEM(CODIGO,TEXTO,FK_DICIONARIO,FK_IDIOMA) VALUES (371,'Horário de Fim do Intervalo não pode ser nulo', (SELECT CODIGO FROM ESC_DICIONARIO WHERE CODIGO_CHAR = 'ALT_HOR_HORA_FINAL_INT_NULO'),1);</v>
      </c>
      <c r="G372" s="8">
        <v>42404</v>
      </c>
      <c r="H372" s="9"/>
      <c r="I372" s="10" t="s">
        <v>1399</v>
      </c>
      <c r="J372" s="8">
        <v>42439</v>
      </c>
      <c r="K372" s="10" t="s">
        <v>1399</v>
      </c>
      <c r="P372" s="4"/>
      <c r="Q372" s="4"/>
      <c r="R372" s="4"/>
    </row>
    <row r="373" spans="1:18" ht="15" customHeight="1" x14ac:dyDescent="0.2">
      <c r="A373" s="12">
        <f t="shared" si="10"/>
        <v>372</v>
      </c>
      <c r="B373" s="12" t="s">
        <v>745</v>
      </c>
      <c r="C373" s="12" t="str">
        <f>VLOOKUP(D373,Dicionario!$A$2:$B$505,2,FALSE)</f>
        <v>ALT_HOR_HORA_FINAL_MAIOR_INICIAL</v>
      </c>
      <c r="D373" s="12">
        <f t="shared" si="10"/>
        <v>372</v>
      </c>
      <c r="E373" s="12">
        <f t="shared" si="11"/>
        <v>1</v>
      </c>
      <c r="F373" s="12" t="str">
        <f>"INSERT INTO "&amp;$F$1&amp;"("&amp;$A$1&amp;","&amp;SUBSTITUTE($B$1,"'","''")&amp;","&amp;$D$1&amp;","&amp;$E$1&amp;") VALUES ("&amp;A373&amp;",'"&amp;B373&amp;"', (SELECT " &amp;Dicionario!$A$1&amp; " FROM "&amp;Dicionario!$D$1&amp;" WHERE "&amp;Dicionario!$B$1&amp;" = '"&amp;C373&amp;"'),"&amp;E373&amp;");"</f>
        <v>INSERT INTO ESC_DICIONARIO_ITEM(CODIGO,TEXTO,FK_DICIONARIO,FK_IDIOMA) VALUES (372,'Horário de Início do Intervalo maior que o Fim do Intervalo', (SELECT CODIGO FROM ESC_DICIONARIO WHERE CODIGO_CHAR = 'ALT_HOR_HORA_FINAL_MAIOR_INICIAL'),1);</v>
      </c>
      <c r="G373" s="8">
        <v>42404</v>
      </c>
      <c r="H373" s="9"/>
      <c r="I373" s="10" t="s">
        <v>1399</v>
      </c>
      <c r="J373" s="8">
        <v>42439</v>
      </c>
      <c r="K373" s="10" t="s">
        <v>1399</v>
      </c>
      <c r="P373" s="4"/>
      <c r="Q373" s="4"/>
      <c r="R373" s="4"/>
    </row>
    <row r="374" spans="1:18" ht="15" customHeight="1" x14ac:dyDescent="0.2">
      <c r="A374" s="12">
        <f t="shared" si="10"/>
        <v>373</v>
      </c>
      <c r="B374" s="12" t="s">
        <v>746</v>
      </c>
      <c r="C374" s="12" t="str">
        <f>VLOOKUP(D374,Dicionario!$A$2:$B$505,2,FALSE)</f>
        <v>ALT_HOR_HORA_INT_DENTRO_HORA_TRAB</v>
      </c>
      <c r="D374" s="12">
        <f t="shared" si="10"/>
        <v>373</v>
      </c>
      <c r="E374" s="12">
        <f t="shared" si="11"/>
        <v>1</v>
      </c>
      <c r="F374" s="12" t="str">
        <f>"INSERT INTO "&amp;$F$1&amp;"("&amp;$A$1&amp;","&amp;SUBSTITUTE($B$1,"'","''")&amp;","&amp;$D$1&amp;","&amp;$E$1&amp;") VALUES ("&amp;A374&amp;",'"&amp;B374&amp;"', (SELECT " &amp;Dicionario!$A$1&amp; " FROM "&amp;Dicionario!$D$1&amp;" WHERE "&amp;Dicionario!$B$1&amp;" = '"&amp;C374&amp;"'),"&amp;E374&amp;");"</f>
        <v>INSERT INTO ESC_DICIONARIO_ITEM(CODIGO,TEXTO,FK_DICIONARIO,FK_IDIOMA) VALUES (373,'Horário de Intervalo estão fora do limite de trabalho', (SELECT CODIGO FROM ESC_DICIONARIO WHERE CODIGO_CHAR = 'ALT_HOR_HORA_INT_DENTRO_HORA_TRAB'),1);</v>
      </c>
      <c r="G374" s="8">
        <v>42404</v>
      </c>
      <c r="H374" s="9"/>
      <c r="I374" s="10" t="s">
        <v>1399</v>
      </c>
      <c r="J374" s="8">
        <v>42439</v>
      </c>
      <c r="K374" s="10" t="s">
        <v>1399</v>
      </c>
      <c r="P374" s="4"/>
      <c r="Q374" s="4"/>
      <c r="R374" s="4"/>
    </row>
    <row r="375" spans="1:18" ht="15" customHeight="1" x14ac:dyDescent="0.2">
      <c r="A375" s="12">
        <f t="shared" si="10"/>
        <v>374</v>
      </c>
      <c r="B375" s="12" t="s">
        <v>747</v>
      </c>
      <c r="C375" s="12" t="str">
        <f>VLOOKUP(D375,Dicionario!$A$2:$B$505,2,FALSE)</f>
        <v>ALT_HOR_MOTIVO_ALTERACAO_NULO</v>
      </c>
      <c r="D375" s="12">
        <f t="shared" si="10"/>
        <v>374</v>
      </c>
      <c r="E375" s="12">
        <f t="shared" si="11"/>
        <v>1</v>
      </c>
      <c r="F375" s="12" t="str">
        <f>"INSERT INTO "&amp;$F$1&amp;"("&amp;$A$1&amp;","&amp;SUBSTITUTE($B$1,"'","''")&amp;","&amp;$D$1&amp;","&amp;$E$1&amp;") VALUES ("&amp;A375&amp;",'"&amp;B375&amp;"', (SELECT " &amp;Dicionario!$A$1&amp; " FROM "&amp;Dicionario!$D$1&amp;" WHERE "&amp;Dicionario!$B$1&amp;" = '"&amp;C375&amp;"'),"&amp;E375&amp;");"</f>
        <v>INSERT INTO ESC_DICIONARIO_ITEM(CODIGO,TEXTO,FK_DICIONARIO,FK_IDIOMA) VALUES (374,'Motivo de Alteração não pode ser nulo', (SELECT CODIGO FROM ESC_DICIONARIO WHERE CODIGO_CHAR = 'ALT_HOR_MOTIVO_ALTERACAO_NULO'),1);</v>
      </c>
      <c r="G375" s="8">
        <v>42404</v>
      </c>
      <c r="H375" s="9"/>
      <c r="I375" s="10" t="s">
        <v>1399</v>
      </c>
      <c r="J375" s="8">
        <v>42439</v>
      </c>
      <c r="K375" s="10" t="s">
        <v>1399</v>
      </c>
      <c r="P375" s="4"/>
      <c r="Q375" s="4"/>
      <c r="R375" s="4"/>
    </row>
    <row r="376" spans="1:18" ht="15" customHeight="1" x14ac:dyDescent="0.2">
      <c r="A376" s="12">
        <f t="shared" si="10"/>
        <v>375</v>
      </c>
      <c r="B376" s="12" t="s">
        <v>748</v>
      </c>
      <c r="C376" s="12" t="str">
        <f>VLOOKUP(D376,Dicionario!$A$2:$B$505,2,FALSE)</f>
        <v>ALT_HOR_DESCANSO_OBRG_INVALIDO</v>
      </c>
      <c r="D376" s="12">
        <f t="shared" si="10"/>
        <v>375</v>
      </c>
      <c r="E376" s="12">
        <f t="shared" si="11"/>
        <v>1</v>
      </c>
      <c r="F376" s="12" t="str">
        <f>"INSERT INTO "&amp;$F$1&amp;"("&amp;$A$1&amp;","&amp;SUBSTITUTE($B$1,"'","''")&amp;","&amp;$D$1&amp;","&amp;$E$1&amp;") VALUES ("&amp;A376&amp;",'"&amp;B376&amp;"', (SELECT " &amp;Dicionario!$A$1&amp; " FROM "&amp;Dicionario!$D$1&amp;" WHERE "&amp;Dicionario!$B$1&amp;" = '"&amp;C376&amp;"'),"&amp;E376&amp;");"</f>
        <v>INSERT INTO ESC_DICIONARIO_ITEM(CODIGO,TEXTO,FK_DICIONARIO,FK_IDIOMA) VALUES (375,'Horário de Início de Trabalho é maior que o Descanso Obrigatório', (SELECT CODIGO FROM ESC_DICIONARIO WHERE CODIGO_CHAR = 'ALT_HOR_DESCANSO_OBRG_INVALIDO'),1);</v>
      </c>
      <c r="G376" s="8">
        <v>42404</v>
      </c>
      <c r="H376" s="9"/>
      <c r="I376" s="10" t="s">
        <v>1399</v>
      </c>
      <c r="J376" s="8">
        <v>42439</v>
      </c>
      <c r="K376" s="10" t="s">
        <v>1399</v>
      </c>
      <c r="P376" s="4"/>
      <c r="Q376" s="4"/>
      <c r="R376" s="4"/>
    </row>
    <row r="377" spans="1:18" ht="15" customHeight="1" x14ac:dyDescent="0.2">
      <c r="A377" s="12">
        <f t="shared" si="10"/>
        <v>376</v>
      </c>
      <c r="B377" s="12" t="s">
        <v>749</v>
      </c>
      <c r="C377" s="12" t="str">
        <f>VLOOKUP(D377,Dicionario!$A$2:$B$505,2,FALSE)</f>
        <v>ALT_HOR_ERRO_EXCLUIR_COLAB</v>
      </c>
      <c r="D377" s="12">
        <f t="shared" si="10"/>
        <v>376</v>
      </c>
      <c r="E377" s="12">
        <f t="shared" si="11"/>
        <v>1</v>
      </c>
      <c r="F377" s="12" t="str">
        <f>"INSERT INTO "&amp;$F$1&amp;"("&amp;$A$1&amp;","&amp;SUBSTITUTE($B$1,"'","''")&amp;","&amp;$D$1&amp;","&amp;$E$1&amp;") VALUES ("&amp;A377&amp;",'"&amp;B377&amp;"', (SELECT " &amp;Dicionario!$A$1&amp; " FROM "&amp;Dicionario!$D$1&amp;" WHERE "&amp;Dicionario!$B$1&amp;" = '"&amp;C377&amp;"'),"&amp;E377&amp;");"</f>
        <v>INSERT INTO ESC_DICIONARIO_ITEM(CODIGO,TEXTO,FK_DICIONARIO,FK_IDIOMA) VALUES (376,'Não foi possível excluir o horário do colaborador na Escala', (SELECT CODIGO FROM ESC_DICIONARIO WHERE CODIGO_CHAR = 'ALT_HOR_ERRO_EXCLUIR_COLAB'),1);</v>
      </c>
      <c r="G377" s="8">
        <v>42404</v>
      </c>
      <c r="H377" s="9"/>
      <c r="I377" s="10" t="s">
        <v>1399</v>
      </c>
      <c r="J377" s="8">
        <v>42439</v>
      </c>
      <c r="K377" s="10" t="s">
        <v>1399</v>
      </c>
      <c r="P377" s="4"/>
      <c r="Q377" s="4"/>
      <c r="R377" s="4"/>
    </row>
    <row r="378" spans="1:18" ht="15" customHeight="1" x14ac:dyDescent="0.2">
      <c r="A378" s="12">
        <f t="shared" si="10"/>
        <v>377</v>
      </c>
      <c r="B378" s="12" t="s">
        <v>750</v>
      </c>
      <c r="C378" s="12" t="str">
        <f>VLOOKUP(D378,Dicionario!$A$2:$B$505,2,FALSE)</f>
        <v>ALT_HOR_ERRO_INCLUIR_COLAB</v>
      </c>
      <c r="D378" s="12">
        <f t="shared" si="10"/>
        <v>377</v>
      </c>
      <c r="E378" s="12">
        <f t="shared" si="11"/>
        <v>1</v>
      </c>
      <c r="F378" s="12" t="str">
        <f>"INSERT INTO "&amp;$F$1&amp;"("&amp;$A$1&amp;","&amp;SUBSTITUTE($B$1,"'","''")&amp;","&amp;$D$1&amp;","&amp;$E$1&amp;") VALUES ("&amp;A378&amp;",'"&amp;B378&amp;"', (SELECT " &amp;Dicionario!$A$1&amp; " FROM "&amp;Dicionario!$D$1&amp;" WHERE "&amp;Dicionario!$B$1&amp;" = '"&amp;C378&amp;"'),"&amp;E378&amp;");"</f>
        <v>INSERT INTO ESC_DICIONARIO_ITEM(CODIGO,TEXTO,FK_DICIONARIO,FK_IDIOMA) VALUES (377,'Não foi possível gravar o horário do colaborador na Escala', (SELECT CODIGO FROM ESC_DICIONARIO WHERE CODIGO_CHAR = 'ALT_HOR_ERRO_INCLUIR_COLAB'),1);</v>
      </c>
      <c r="G378" s="8">
        <v>42404</v>
      </c>
      <c r="H378" s="9"/>
      <c r="I378" s="10" t="s">
        <v>1399</v>
      </c>
      <c r="J378" s="8">
        <v>42439</v>
      </c>
      <c r="K378" s="10" t="s">
        <v>1399</v>
      </c>
      <c r="P378" s="4"/>
      <c r="Q378" s="4"/>
      <c r="R378" s="4"/>
    </row>
    <row r="379" spans="1:18" ht="15" customHeight="1" x14ac:dyDescent="0.2">
      <c r="A379" s="12">
        <f t="shared" si="10"/>
        <v>378</v>
      </c>
      <c r="B379" s="12" t="s">
        <v>731</v>
      </c>
      <c r="C379" s="12" t="str">
        <f>VLOOKUP(D379,Dicionario!$A$2:$B$505,2,FALSE)</f>
        <v>ERRO_NENHUMA_FK_INFORMADA</v>
      </c>
      <c r="D379" s="12">
        <f t="shared" si="10"/>
        <v>378</v>
      </c>
      <c r="E379" s="12">
        <f t="shared" si="11"/>
        <v>1</v>
      </c>
      <c r="F379" s="12" t="str">
        <f>"INSERT INTO "&amp;$F$1&amp;"("&amp;$A$1&amp;","&amp;SUBSTITUTE($B$1,"'","''")&amp;","&amp;$D$1&amp;","&amp;$E$1&amp;") VALUES ("&amp;A379&amp;",'"&amp;B379&amp;"', (SELECT " &amp;Dicionario!$A$1&amp; " FROM "&amp;Dicionario!$D$1&amp;" WHERE "&amp;Dicionario!$B$1&amp;" = '"&amp;C379&amp;"'),"&amp;E379&amp;");"</f>
        <v>INSERT INTO ESC_DICIONARIO_ITEM(CODIGO,TEXTO,FK_DICIONARIO,FK_IDIOMA) VALUES (378,'Seção ou Grupo ou Colaborador não foram selecionados', (SELECT CODIGO FROM ESC_DICIONARIO WHERE CODIGO_CHAR = 'ERRO_NENHUMA_FK_INFORMADA'),1);</v>
      </c>
      <c r="G379" s="8">
        <v>42404</v>
      </c>
      <c r="H379" s="9"/>
      <c r="I379" s="10" t="s">
        <v>1399</v>
      </c>
      <c r="J379" s="8">
        <v>42439</v>
      </c>
      <c r="K379" s="10" t="s">
        <v>1399</v>
      </c>
      <c r="P379" s="4"/>
      <c r="Q379" s="4"/>
      <c r="R379" s="4"/>
    </row>
    <row r="380" spans="1:18" ht="15" customHeight="1" x14ac:dyDescent="0.2">
      <c r="A380" s="12">
        <f t="shared" si="10"/>
        <v>379</v>
      </c>
      <c r="B380" s="12" t="s">
        <v>732</v>
      </c>
      <c r="C380" s="12" t="str">
        <f>VLOOKUP(D380,Dicionario!$A$2:$B$505,2,FALSE)</f>
        <v>EXCLUSAO_GRUPO_PADRAO</v>
      </c>
      <c r="D380" s="12">
        <f t="shared" si="10"/>
        <v>379</v>
      </c>
      <c r="E380" s="12">
        <f t="shared" si="11"/>
        <v>1</v>
      </c>
      <c r="F380" s="12" t="str">
        <f>"INSERT INTO "&amp;$F$1&amp;"("&amp;$A$1&amp;","&amp;SUBSTITUTE($B$1,"'","''")&amp;","&amp;$D$1&amp;","&amp;$E$1&amp;") VALUES ("&amp;A380&amp;",'"&amp;B380&amp;"', (SELECT " &amp;Dicionario!$A$1&amp; " FROM "&amp;Dicionario!$D$1&amp;" WHERE "&amp;Dicionario!$B$1&amp;" = '"&amp;C380&amp;"'),"&amp;E380&amp;");"</f>
        <v>INSERT INTO ESC_DICIONARIO_ITEM(CODIGO,TEXTO,FK_DICIONARIO,FK_IDIOMA) VALUES (379,'Não é possível excluir o Grupo Padrão', (SELECT CODIGO FROM ESC_DICIONARIO WHERE CODIGO_CHAR = 'EXCLUSAO_GRUPO_PADRAO'),1);</v>
      </c>
      <c r="G380" s="8">
        <v>42404</v>
      </c>
      <c r="H380" s="9"/>
      <c r="I380" s="10" t="s">
        <v>1399</v>
      </c>
      <c r="J380" s="8">
        <v>42439</v>
      </c>
      <c r="K380" s="10" t="s">
        <v>1399</v>
      </c>
      <c r="P380" s="4"/>
      <c r="Q380" s="4"/>
      <c r="R380" s="4"/>
    </row>
    <row r="381" spans="1:18" ht="15" customHeight="1" x14ac:dyDescent="0.2">
      <c r="A381" s="12">
        <f t="shared" si="10"/>
        <v>380</v>
      </c>
      <c r="B381" s="12" t="s">
        <v>738</v>
      </c>
      <c r="C381" s="12" t="str">
        <f>VLOOKUP(D381,Dicionario!$A$2:$B$505,2,FALSE)</f>
        <v>COLABORADOR_SEM_CONTRATO</v>
      </c>
      <c r="D381" s="12">
        <f t="shared" si="10"/>
        <v>380</v>
      </c>
      <c r="E381" s="12">
        <f t="shared" si="11"/>
        <v>1</v>
      </c>
      <c r="F381" s="12" t="str">
        <f>"INSERT INTO "&amp;$F$1&amp;"("&amp;$A$1&amp;","&amp;SUBSTITUTE($B$1,"'","''")&amp;","&amp;$D$1&amp;","&amp;$E$1&amp;") VALUES ("&amp;A381&amp;",'"&amp;B381&amp;"', (SELECT " &amp;Dicionario!$A$1&amp; " FROM "&amp;Dicionario!$D$1&amp;" WHERE "&amp;Dicionario!$B$1&amp;" = '"&amp;C381&amp;"'),"&amp;E381&amp;");"</f>
        <v>INSERT INTO ESC_DICIONARIO_ITEM(CODIGO,TEXTO,FK_DICIONARIO,FK_IDIOMA) VALUES (380,'Colaborador não possui nenhum contrato ativo.', (SELECT CODIGO FROM ESC_DICIONARIO WHERE CODIGO_CHAR = 'COLABORADOR_SEM_CONTRATO'),1);</v>
      </c>
      <c r="G381" s="8">
        <v>42404</v>
      </c>
      <c r="H381" s="9"/>
      <c r="I381" s="10" t="s">
        <v>1399</v>
      </c>
      <c r="J381" s="8">
        <v>42439</v>
      </c>
      <c r="K381" s="10" t="s">
        <v>1399</v>
      </c>
      <c r="P381" s="4"/>
      <c r="Q381" s="4"/>
      <c r="R381" s="4"/>
    </row>
    <row r="382" spans="1:18" ht="15" customHeight="1" x14ac:dyDescent="0.2">
      <c r="A382" s="12">
        <f t="shared" si="10"/>
        <v>381</v>
      </c>
      <c r="B382" s="12" t="s">
        <v>739</v>
      </c>
      <c r="C382" s="12" t="str">
        <f>VLOOKUP(D382,Dicionario!$A$2:$B$505,2,FALSE)</f>
        <v>NUMERO_SEMANA_NULO</v>
      </c>
      <c r="D382" s="12">
        <f t="shared" si="10"/>
        <v>381</v>
      </c>
      <c r="E382" s="12">
        <f t="shared" si="11"/>
        <v>1</v>
      </c>
      <c r="F382" s="12" t="str">
        <f>"INSERT INTO "&amp;$F$1&amp;"("&amp;$A$1&amp;","&amp;SUBSTITUTE($B$1,"'","''")&amp;","&amp;$D$1&amp;","&amp;$E$1&amp;") VALUES ("&amp;A382&amp;",'"&amp;B382&amp;"', (SELECT " &amp;Dicionario!$A$1&amp; " FROM "&amp;Dicionario!$D$1&amp;" WHERE "&amp;Dicionario!$B$1&amp;" = '"&amp;C382&amp;"'),"&amp;E382&amp;");"</f>
        <v>INSERT INTO ESC_DICIONARIO_ITEM(CODIGO,TEXTO,FK_DICIONARIO,FK_IDIOMA) VALUES (381,'Número de semana em um ciclo deve ser informada.', (SELECT CODIGO FROM ESC_DICIONARIO WHERE CODIGO_CHAR = 'NUMERO_SEMANA_NULO'),1);</v>
      </c>
      <c r="G382" s="8">
        <v>42404</v>
      </c>
      <c r="H382" s="9"/>
      <c r="I382" s="10" t="s">
        <v>1399</v>
      </c>
      <c r="J382" s="8">
        <v>42439</v>
      </c>
      <c r="K382" s="10" t="s">
        <v>1399</v>
      </c>
      <c r="P382" s="4"/>
      <c r="Q382" s="4"/>
      <c r="R382" s="4"/>
    </row>
    <row r="383" spans="1:18" ht="15" customHeight="1" x14ac:dyDescent="0.2">
      <c r="A383" s="12">
        <f t="shared" si="10"/>
        <v>382</v>
      </c>
      <c r="B383" s="12" t="s">
        <v>733</v>
      </c>
      <c r="C383" s="12" t="str">
        <f>VLOOKUP(D383,Dicionario!$A$2:$B$505,2,FALSE)</f>
        <v>CAMPO_DESCRICAO_NULO</v>
      </c>
      <c r="D383" s="12">
        <f t="shared" si="10"/>
        <v>382</v>
      </c>
      <c r="E383" s="12">
        <f t="shared" si="11"/>
        <v>1</v>
      </c>
      <c r="F383" s="12" t="str">
        <f>"INSERT INTO "&amp;$F$1&amp;"("&amp;$A$1&amp;","&amp;SUBSTITUTE($B$1,"'","''")&amp;","&amp;$D$1&amp;","&amp;$E$1&amp;") VALUES ("&amp;A383&amp;",'"&amp;B383&amp;"', (SELECT " &amp;Dicionario!$A$1&amp; " FROM "&amp;Dicionario!$D$1&amp;" WHERE "&amp;Dicionario!$B$1&amp;" = '"&amp;C383&amp;"'),"&amp;E383&amp;");"</f>
        <v>INSERT INTO ESC_DICIONARIO_ITEM(CODIGO,TEXTO,FK_DICIONARIO,FK_IDIOMA) VALUES (382,'Campo Descrição deve ser preenchida', (SELECT CODIGO FROM ESC_DICIONARIO WHERE CODIGO_CHAR = 'CAMPO_DESCRICAO_NULO'),1);</v>
      </c>
      <c r="G383" s="8">
        <v>42404</v>
      </c>
      <c r="H383" s="9"/>
      <c r="I383" s="10" t="s">
        <v>1399</v>
      </c>
      <c r="J383" s="8">
        <v>42439</v>
      </c>
      <c r="K383" s="10" t="s">
        <v>1399</v>
      </c>
      <c r="P383" s="4"/>
      <c r="Q383" s="4"/>
      <c r="R383" s="4"/>
    </row>
    <row r="384" spans="1:18" ht="15" customHeight="1" x14ac:dyDescent="0.2">
      <c r="A384" s="12">
        <f t="shared" si="10"/>
        <v>383</v>
      </c>
      <c r="B384" s="12" t="s">
        <v>734</v>
      </c>
      <c r="C384" s="12" t="str">
        <f>VLOOKUP(D384,Dicionario!$A$2:$B$505,2,FALSE)</f>
        <v>N_EXSTE_LOGO_INSIG</v>
      </c>
      <c r="D384" s="12">
        <f t="shared" si="10"/>
        <v>383</v>
      </c>
      <c r="E384" s="12">
        <f t="shared" si="11"/>
        <v>1</v>
      </c>
      <c r="F384" s="12" t="str">
        <f>"INSERT INTO "&amp;$F$1&amp;"("&amp;$A$1&amp;","&amp;SUBSTITUTE($B$1,"'","''")&amp;","&amp;$D$1&amp;","&amp;$E$1&amp;") VALUES ("&amp;A384&amp;",'"&amp;B384&amp;"', (SELECT " &amp;Dicionario!$A$1&amp; " FROM "&amp;Dicionario!$D$1&amp;" WHERE "&amp;Dicionario!$B$1&amp;" = '"&amp;C384&amp;"'),"&amp;E384&amp;");"</f>
        <v>INSERT INTO ESC_DICIONARIO_ITEM(CODIGO,TEXTO,FK_DICIONARIO,FK_IDIOMA) VALUES (383,'Não existe logotipo para a Insignia', (SELECT CODIGO FROM ESC_DICIONARIO WHERE CODIGO_CHAR = 'N_EXSTE_LOGO_INSIG'),1);</v>
      </c>
      <c r="G384" s="8">
        <v>42404</v>
      </c>
      <c r="H384" s="9"/>
      <c r="I384" s="10" t="s">
        <v>1399</v>
      </c>
      <c r="J384" s="8">
        <v>42439</v>
      </c>
      <c r="K384" s="10" t="s">
        <v>1399</v>
      </c>
      <c r="P384" s="4"/>
      <c r="Q384" s="4"/>
      <c r="R384" s="4"/>
    </row>
    <row r="385" spans="1:18" ht="15" customHeight="1" x14ac:dyDescent="0.2">
      <c r="A385" s="12">
        <f t="shared" si="10"/>
        <v>384</v>
      </c>
      <c r="B385" s="12" t="s">
        <v>735</v>
      </c>
      <c r="C385" s="12" t="str">
        <f>VLOOKUP(D385,Dicionario!$A$2:$B$505,2,FALSE)</f>
        <v>EXISTE_INSIGNIA_LOGO_EXCLUSAO_CANCELADA</v>
      </c>
      <c r="D385" s="12">
        <f t="shared" si="10"/>
        <v>384</v>
      </c>
      <c r="E385" s="12">
        <f t="shared" si="11"/>
        <v>1</v>
      </c>
      <c r="F385" s="12" t="str">
        <f>"INSERT INTO "&amp;$F$1&amp;"("&amp;$A$1&amp;","&amp;SUBSTITUTE($B$1,"'","''")&amp;","&amp;$D$1&amp;","&amp;$E$1&amp;") VALUES ("&amp;A385&amp;",'"&amp;B385&amp;"', (SELECT " &amp;Dicionario!$A$1&amp; " FROM "&amp;Dicionario!$D$1&amp;" WHERE "&amp;Dicionario!$B$1&amp;" = '"&amp;C385&amp;"'),"&amp;E385&amp;");"</f>
        <v>INSERT INTO ESC_DICIONARIO_ITEM(CODIGO,TEXTO,FK_DICIONARIO,FK_IDIOMA) VALUES (384,'Existe uma Insignia vínculada a esse logotipo', (SELECT CODIGO FROM ESC_DICIONARIO WHERE CODIGO_CHAR = 'EXISTE_INSIGNIA_LOGO_EXCLUSAO_CANCELADA'),1);</v>
      </c>
      <c r="G385" s="8">
        <v>42404</v>
      </c>
      <c r="H385" s="9"/>
      <c r="I385" s="10" t="s">
        <v>1399</v>
      </c>
      <c r="J385" s="8">
        <v>42439</v>
      </c>
      <c r="K385" s="10" t="s">
        <v>1399</v>
      </c>
      <c r="P385" s="4"/>
      <c r="Q385" s="4"/>
      <c r="R385" s="4"/>
    </row>
    <row r="386" spans="1:18" ht="15" customHeight="1" x14ac:dyDescent="0.2">
      <c r="A386" s="12">
        <f t="shared" si="10"/>
        <v>385</v>
      </c>
      <c r="B386" s="12" t="s">
        <v>736</v>
      </c>
      <c r="C386" s="12" t="str">
        <f>VLOOKUP(D386,Dicionario!$A$2:$B$505,2,FALSE)</f>
        <v>DESCRITIVO_NULO</v>
      </c>
      <c r="D386" s="12">
        <f t="shared" si="10"/>
        <v>385</v>
      </c>
      <c r="E386" s="12">
        <f t="shared" si="11"/>
        <v>1</v>
      </c>
      <c r="F386" s="12" t="str">
        <f>"INSERT INTO "&amp;$F$1&amp;"("&amp;$A$1&amp;","&amp;SUBSTITUTE($B$1,"'","''")&amp;","&amp;$D$1&amp;","&amp;$E$1&amp;") VALUES ("&amp;A386&amp;",'"&amp;B386&amp;"', (SELECT " &amp;Dicionario!$A$1&amp; " FROM "&amp;Dicionario!$D$1&amp;" WHERE "&amp;Dicionario!$B$1&amp;" = '"&amp;C386&amp;"'),"&amp;E386&amp;");"</f>
        <v>INSERT INTO ESC_DICIONARIO_ITEM(CODIGO,TEXTO,FK_DICIONARIO,FK_IDIOMA) VALUES (385,'Campo Descritivo não pode ser nulo', (SELECT CODIGO FROM ESC_DICIONARIO WHERE CODIGO_CHAR = 'DESCRITIVO_NULO'),1);</v>
      </c>
      <c r="G386" s="8">
        <v>42404</v>
      </c>
      <c r="H386" s="9"/>
      <c r="I386" s="10" t="s">
        <v>1399</v>
      </c>
      <c r="J386" s="8">
        <v>42439</v>
      </c>
      <c r="K386" s="10" t="s">
        <v>1399</v>
      </c>
      <c r="P386" s="4"/>
      <c r="Q386" s="4"/>
      <c r="R386" s="4"/>
    </row>
    <row r="387" spans="1:18" ht="15" customHeight="1" x14ac:dyDescent="0.2">
      <c r="A387" s="12">
        <f t="shared" ref="A387:D403" si="12">A386+1</f>
        <v>386</v>
      </c>
      <c r="B387" s="12" t="s">
        <v>737</v>
      </c>
      <c r="C387" s="12" t="str">
        <f>VLOOKUP(D387,Dicionario!$A$2:$B$505,2,FALSE)</f>
        <v>NOME_PERFIL</v>
      </c>
      <c r="D387" s="12">
        <f t="shared" si="12"/>
        <v>386</v>
      </c>
      <c r="E387" s="12">
        <f t="shared" si="11"/>
        <v>1</v>
      </c>
      <c r="F387" s="12" t="str">
        <f>"INSERT INTO "&amp;$F$1&amp;"("&amp;$A$1&amp;","&amp;SUBSTITUTE($B$1,"'","''")&amp;","&amp;$D$1&amp;","&amp;$E$1&amp;") VALUES ("&amp;A387&amp;",'"&amp;B387&amp;"', (SELECT " &amp;Dicionario!$A$1&amp; " FROM "&amp;Dicionario!$D$1&amp;" WHERE "&amp;Dicionario!$B$1&amp;" = '"&amp;C387&amp;"'),"&amp;E387&amp;");"</f>
        <v>INSERT INTO ESC_DICIONARIO_ITEM(CODIGO,TEXTO,FK_DICIONARIO,FK_IDIOMA) VALUES (386,'Nome do Perfil deve ser informada', (SELECT CODIGO FROM ESC_DICIONARIO WHERE CODIGO_CHAR = 'NOME_PERFIL'),1);</v>
      </c>
      <c r="G387" s="8">
        <v>42404</v>
      </c>
      <c r="H387" s="9"/>
      <c r="I387" s="10" t="s">
        <v>1399</v>
      </c>
      <c r="J387" s="8">
        <v>42439</v>
      </c>
      <c r="K387" s="10" t="s">
        <v>1399</v>
      </c>
      <c r="P387" s="4"/>
      <c r="Q387" s="4"/>
      <c r="R387" s="4"/>
    </row>
    <row r="388" spans="1:18" ht="15" customHeight="1" x14ac:dyDescent="0.2">
      <c r="A388" s="12">
        <f t="shared" si="12"/>
        <v>387</v>
      </c>
      <c r="B388" s="12" t="s">
        <v>752</v>
      </c>
      <c r="C388" s="12" t="str">
        <f>VLOOKUP(D388,Dicionario!$A$2:$B$505,2,FALSE)</f>
        <v>AVISO_MENSAGEM_INVALIDO</v>
      </c>
      <c r="D388" s="12">
        <f t="shared" si="12"/>
        <v>387</v>
      </c>
      <c r="E388" s="12">
        <f t="shared" ref="E388:E395" si="13">$E$2</f>
        <v>1</v>
      </c>
      <c r="F388" s="12" t="str">
        <f>"INSERT INTO "&amp;$F$1&amp;"("&amp;$A$1&amp;","&amp;SUBSTITUTE($B$1,"'","''")&amp;","&amp;$D$1&amp;","&amp;$E$1&amp;") VALUES ("&amp;A388&amp;",'"&amp;B388&amp;"', (SELECT " &amp;Dicionario!$A$1&amp; " FROM "&amp;Dicionario!$D$1&amp;" WHERE "&amp;Dicionario!$B$1&amp;" = '"&amp;C388&amp;"'),"&amp;E388&amp;");"</f>
        <v>INSERT INTO ESC_DICIONARIO_ITEM(CODIGO,TEXTO,FK_DICIONARIO,FK_IDIOMA) VALUES (387,'Não foi possível inserir os parametros para a mensagem de um aviso', (SELECT CODIGO FROM ESC_DICIONARIO WHERE CODIGO_CHAR = 'AVISO_MENSAGEM_INVALIDO'),1);</v>
      </c>
      <c r="G388" s="8">
        <v>42404</v>
      </c>
      <c r="H388" s="9"/>
      <c r="I388" s="10" t="s">
        <v>1399</v>
      </c>
      <c r="J388" s="8">
        <v>42439</v>
      </c>
      <c r="K388" s="10" t="s">
        <v>1399</v>
      </c>
      <c r="P388" s="4"/>
      <c r="Q388" s="4"/>
      <c r="R388" s="4"/>
    </row>
    <row r="389" spans="1:18" ht="15" customHeight="1" x14ac:dyDescent="0.2">
      <c r="A389" s="12">
        <f t="shared" si="12"/>
        <v>388</v>
      </c>
      <c r="B389" s="12" t="s">
        <v>759</v>
      </c>
      <c r="C389" s="12" t="str">
        <f>VLOOKUP(D389,Dicionario!$A$2:$B$505,2,FALSE)</f>
        <v>ALIAS_NULO</v>
      </c>
      <c r="D389" s="12">
        <f t="shared" si="12"/>
        <v>388</v>
      </c>
      <c r="E389" s="12">
        <f t="shared" si="13"/>
        <v>1</v>
      </c>
      <c r="F389" s="12" t="str">
        <f>"INSERT INTO "&amp;$F$1&amp;"("&amp;$A$1&amp;","&amp;SUBSTITUTE($B$1,"'","''")&amp;","&amp;$D$1&amp;","&amp;$E$1&amp;") VALUES ("&amp;A389&amp;",'"&amp;B389&amp;"', (SELECT " &amp;Dicionario!$A$1&amp; " FROM "&amp;Dicionario!$D$1&amp;" WHERE "&amp;Dicionario!$B$1&amp;" = '"&amp;C389&amp;"'),"&amp;E389&amp;");"</f>
        <v>INSERT INTO ESC_DICIONARIO_ITEM(CODIGO,TEXTO,FK_DICIONARIO,FK_IDIOMA) VALUES (388,'Alias das notificações não pode ser nulo', (SELECT CODIGO FROM ESC_DICIONARIO WHERE CODIGO_CHAR = 'ALIAS_NULO'),1);</v>
      </c>
      <c r="G389" s="8">
        <v>42404</v>
      </c>
      <c r="H389" s="9"/>
      <c r="I389" s="10" t="s">
        <v>1399</v>
      </c>
      <c r="J389" s="8">
        <v>42439</v>
      </c>
      <c r="K389" s="10" t="s">
        <v>1399</v>
      </c>
      <c r="P389" s="4"/>
      <c r="Q389" s="4"/>
      <c r="R389" s="4"/>
    </row>
    <row r="390" spans="1:18" ht="15" customHeight="1" x14ac:dyDescent="0.2">
      <c r="A390" s="12">
        <f t="shared" si="12"/>
        <v>389</v>
      </c>
      <c r="B390" s="12" t="s">
        <v>760</v>
      </c>
      <c r="C390" s="12" t="str">
        <f>VLOOKUP(D390,Dicionario!$A$2:$B$505,2,FALSE)</f>
        <v>PARAMETRO_NULO</v>
      </c>
      <c r="D390" s="12">
        <f t="shared" si="12"/>
        <v>389</v>
      </c>
      <c r="E390" s="12">
        <f t="shared" si="13"/>
        <v>1</v>
      </c>
      <c r="F390" s="12" t="str">
        <f>"INSERT INTO "&amp;$F$1&amp;"("&amp;$A$1&amp;","&amp;SUBSTITUTE($B$1,"'","''")&amp;","&amp;$D$1&amp;","&amp;$E$1&amp;") VALUES ("&amp;A390&amp;",'"&amp;B390&amp;"', (SELECT " &amp;Dicionario!$A$1&amp; " FROM "&amp;Dicionario!$D$1&amp;" WHERE "&amp;Dicionario!$B$1&amp;" = '"&amp;C390&amp;"'),"&amp;E390&amp;");"</f>
        <v>INSERT INTO ESC_DICIONARIO_ITEM(CODIGO,TEXTO,FK_DICIONARIO,FK_IDIOMA) VALUES (389,'Parametros das notificações não pode ser nulo', (SELECT CODIGO FROM ESC_DICIONARIO WHERE CODIGO_CHAR = 'PARAMETRO_NULO'),1);</v>
      </c>
      <c r="G390" s="8">
        <v>42404</v>
      </c>
      <c r="H390" s="9"/>
      <c r="I390" s="10" t="s">
        <v>1399</v>
      </c>
      <c r="J390" s="8">
        <v>42439</v>
      </c>
      <c r="K390" s="10" t="s">
        <v>1399</v>
      </c>
      <c r="P390" s="4"/>
      <c r="Q390" s="4"/>
      <c r="R390" s="4"/>
    </row>
    <row r="391" spans="1:18" ht="15" customHeight="1" x14ac:dyDescent="0.2">
      <c r="A391" s="12">
        <f t="shared" si="12"/>
        <v>390</v>
      </c>
      <c r="B391" s="12" t="s">
        <v>761</v>
      </c>
      <c r="C391" s="12" t="str">
        <f>VLOOKUP(D391,Dicionario!$A$2:$B$505,2,FALSE)</f>
        <v>CODIGO_PERFIL</v>
      </c>
      <c r="D391" s="12">
        <f t="shared" si="12"/>
        <v>390</v>
      </c>
      <c r="E391" s="12">
        <f t="shared" si="13"/>
        <v>1</v>
      </c>
      <c r="F391" s="12" t="str">
        <f>"INSERT INTO "&amp;$F$1&amp;"("&amp;$A$1&amp;","&amp;SUBSTITUTE($B$1,"'","''")&amp;","&amp;$D$1&amp;","&amp;$E$1&amp;") VALUES ("&amp;A391&amp;",'"&amp;B391&amp;"', (SELECT " &amp;Dicionario!$A$1&amp; " FROM "&amp;Dicionario!$D$1&amp;" WHERE "&amp;Dicionario!$B$1&amp;" = '"&amp;C391&amp;"'),"&amp;E391&amp;");"</f>
        <v>INSERT INTO ESC_DICIONARIO_ITEM(CODIGO,TEXTO,FK_DICIONARIO,FK_IDIOMA) VALUES (390,'Código do perfil não pode ser nulo', (SELECT CODIGO FROM ESC_DICIONARIO WHERE CODIGO_CHAR = 'CODIGO_PERFIL'),1);</v>
      </c>
      <c r="G391" s="8">
        <v>42404</v>
      </c>
      <c r="H391" s="9"/>
      <c r="I391" s="10" t="s">
        <v>1399</v>
      </c>
      <c r="J391" s="8">
        <v>42439</v>
      </c>
      <c r="K391" s="10" t="s">
        <v>1399</v>
      </c>
      <c r="P391" s="4"/>
      <c r="Q391" s="4"/>
      <c r="R391" s="4"/>
    </row>
    <row r="392" spans="1:18" ht="15" customHeight="1" x14ac:dyDescent="0.2">
      <c r="A392" s="12">
        <f t="shared" si="12"/>
        <v>391</v>
      </c>
      <c r="B392" s="12" t="s">
        <v>762</v>
      </c>
      <c r="C392" s="12" t="str">
        <f>VLOOKUP(D392,Dicionario!$A$2:$B$505,2,FALSE)</f>
        <v>NAO_EXISTE_PERFIL</v>
      </c>
      <c r="D392" s="12">
        <f t="shared" si="12"/>
        <v>391</v>
      </c>
      <c r="E392" s="12">
        <f t="shared" si="13"/>
        <v>1</v>
      </c>
      <c r="F392" s="12" t="str">
        <f>"INSERT INTO "&amp;$F$1&amp;"("&amp;$A$1&amp;","&amp;SUBSTITUTE($B$1,"'","''")&amp;","&amp;$D$1&amp;","&amp;$E$1&amp;") VALUES ("&amp;A392&amp;",'"&amp;B392&amp;"', (SELECT " &amp;Dicionario!$A$1&amp; " FROM "&amp;Dicionario!$D$1&amp;" WHERE "&amp;Dicionario!$B$1&amp;" = '"&amp;C392&amp;"'),"&amp;E392&amp;");"</f>
        <v>INSERT INTO ESC_DICIONARIO_ITEM(CODIGO,TEXTO,FK_DICIONARIO,FK_IDIOMA) VALUES (391,'Não existe o perfil selecionado', (SELECT CODIGO FROM ESC_DICIONARIO WHERE CODIGO_CHAR = 'NAO_EXISTE_PERFIL'),1);</v>
      </c>
      <c r="G392" s="8">
        <v>42404</v>
      </c>
      <c r="H392" s="9"/>
      <c r="I392" s="10" t="s">
        <v>1399</v>
      </c>
      <c r="J392" s="8">
        <v>42439</v>
      </c>
      <c r="K392" s="10" t="s">
        <v>1399</v>
      </c>
      <c r="P392" s="4"/>
      <c r="Q392" s="4"/>
      <c r="R392" s="4"/>
    </row>
    <row r="393" spans="1:18" ht="15" customHeight="1" x14ac:dyDescent="0.2">
      <c r="A393" s="12">
        <f t="shared" si="12"/>
        <v>392</v>
      </c>
      <c r="B393" s="12" t="s">
        <v>763</v>
      </c>
      <c r="C393" s="12" t="str">
        <f>VLOOKUP(D393,Dicionario!$A$2:$B$505,2,FALSE)</f>
        <v>LOG_ID</v>
      </c>
      <c r="D393" s="12">
        <f t="shared" si="12"/>
        <v>392</v>
      </c>
      <c r="E393" s="12">
        <f t="shared" si="13"/>
        <v>1</v>
      </c>
      <c r="F393" s="12" t="str">
        <f>"INSERT INTO "&amp;$F$1&amp;"("&amp;$A$1&amp;","&amp;SUBSTITUTE($B$1,"'","''")&amp;","&amp;$D$1&amp;","&amp;$E$1&amp;") VALUES ("&amp;A393&amp;",'"&amp;B393&amp;"', (SELECT " &amp;Dicionario!$A$1&amp; " FROM "&amp;Dicionario!$D$1&amp;" WHERE "&amp;Dicionario!$B$1&amp;" = '"&amp;C393&amp;"'),"&amp;E393&amp;");"</f>
        <v>INSERT INTO ESC_DICIONARIO_ITEM(CODIGO,TEXTO,FK_DICIONARIO,FK_IDIOMA) VALUES (392,'Código do log não pode ser nulo', (SELECT CODIGO FROM ESC_DICIONARIO WHERE CODIGO_CHAR = 'LOG_ID'),1);</v>
      </c>
      <c r="G393" s="8">
        <v>42404</v>
      </c>
      <c r="H393" s="9"/>
      <c r="I393" s="10" t="s">
        <v>1399</v>
      </c>
      <c r="J393" s="8">
        <v>42439</v>
      </c>
      <c r="K393" s="10" t="s">
        <v>1399</v>
      </c>
      <c r="P393" s="4"/>
      <c r="Q393" s="4"/>
      <c r="R393" s="4"/>
    </row>
    <row r="394" spans="1:18" ht="15" customHeight="1" x14ac:dyDescent="0.2">
      <c r="A394" s="12">
        <f t="shared" si="12"/>
        <v>393</v>
      </c>
      <c r="B394" s="12" t="s">
        <v>774</v>
      </c>
      <c r="C394" s="12" t="str">
        <f>VLOOKUP(D394,Dicionario!$A$2:$B$505,2,FALSE)</f>
        <v>TROCA_VALIDATE_INTERVALO_INVALIDO_CONTRATO</v>
      </c>
      <c r="D394" s="12">
        <f t="shared" si="12"/>
        <v>393</v>
      </c>
      <c r="E394" s="12">
        <f t="shared" si="13"/>
        <v>1</v>
      </c>
      <c r="F394" s="12" t="str">
        <f>"INSERT INTO "&amp;$F$1&amp;"("&amp;$A$1&amp;","&amp;SUBSTITUTE($B$1,"'","''")&amp;","&amp;$D$1&amp;","&amp;$E$1&amp;") VALUES ("&amp;A394&amp;",'"&amp;B394&amp;"', (SELECT " &amp;Dicionario!$A$1&amp; " FROM "&amp;Dicionario!$D$1&amp;" WHERE "&amp;Dicionario!$B$1&amp;" = '"&amp;C394&amp;"'),"&amp;E394&amp;");"</f>
        <v>INSERT INTO ESC_DICIONARIO_ITEM(CODIGO,TEXTO,FK_DICIONARIO,FK_IDIOMA) VALUES (393,'Duração do intervalo do colaborador @1 está divergente do contrato na data @2', (SELECT CODIGO FROM ESC_DICIONARIO WHERE CODIGO_CHAR = 'TROCA_VALIDATE_INTERVALO_INVALIDO_CONTRATO'),1);</v>
      </c>
      <c r="G394" s="8">
        <v>42404</v>
      </c>
      <c r="H394" s="9"/>
      <c r="I394" s="10" t="s">
        <v>1399</v>
      </c>
      <c r="J394" s="8">
        <v>42439</v>
      </c>
      <c r="K394" s="10" t="s">
        <v>1399</v>
      </c>
      <c r="P394" s="4"/>
      <c r="Q394" s="4"/>
      <c r="R394" s="4"/>
    </row>
    <row r="395" spans="1:18" ht="15" customHeight="1" x14ac:dyDescent="0.2">
      <c r="A395" s="12">
        <f t="shared" si="12"/>
        <v>394</v>
      </c>
      <c r="B395" s="12" t="s">
        <v>775</v>
      </c>
      <c r="C395" s="12" t="str">
        <f>VLOOKUP(D395,Dicionario!$A$2:$B$505,2,FALSE)</f>
        <v>TROCA_VALIDATE_INTERVALO_REMUNERADO_INVALIDO_CONTR</v>
      </c>
      <c r="D395" s="12">
        <f t="shared" si="12"/>
        <v>394</v>
      </c>
      <c r="E395" s="12">
        <f t="shared" si="13"/>
        <v>1</v>
      </c>
      <c r="F395" s="12" t="str">
        <f>"INSERT INTO "&amp;$F$1&amp;"("&amp;$A$1&amp;","&amp;SUBSTITUTE($B$1,"'","''")&amp;","&amp;$D$1&amp;","&amp;$E$1&amp;") VALUES ("&amp;A395&amp;",'"&amp;B395&amp;"', (SELECT " &amp;Dicionario!$A$1&amp; " FROM "&amp;Dicionario!$D$1&amp;" WHERE "&amp;Dicionario!$B$1&amp;" = '"&amp;C395&amp;"'),"&amp;E395&amp;");"</f>
        <v>INSERT INTO ESC_DICIONARIO_ITEM(CODIGO,TEXTO,FK_DICIONARIO,FK_IDIOMA) VALUES (394,'Duração do intervalo para descanso remunerado do colaborador @1 está divergente do contrato na data @2', (SELECT CODIGO FROM ESC_DICIONARIO WHERE CODIGO_CHAR = 'TROCA_VALIDATE_INTERVALO_REMUNERADO_INVALIDO_CONTR'),1);</v>
      </c>
      <c r="G395" s="8">
        <v>42404</v>
      </c>
      <c r="H395" s="16"/>
      <c r="I395" s="10" t="s">
        <v>1399</v>
      </c>
      <c r="J395" s="8">
        <v>42439</v>
      </c>
      <c r="K395" s="10" t="s">
        <v>1399</v>
      </c>
      <c r="P395" s="4"/>
      <c r="Q395" s="4"/>
      <c r="R395" s="4"/>
    </row>
    <row r="396" spans="1:18" ht="15" customHeight="1" x14ac:dyDescent="0.2">
      <c r="A396" s="12">
        <f t="shared" si="12"/>
        <v>395</v>
      </c>
      <c r="B396" s="12" t="s">
        <v>776</v>
      </c>
      <c r="C396" s="12" t="str">
        <f>VLOOKUP(D396,Dicionario!$A$2:$B$505,2,FALSE)</f>
        <v>TROCA_VALIDATE_INTERVALO_DURACAO_INVALIDO_CONTR</v>
      </c>
      <c r="D396" s="12">
        <f t="shared" si="12"/>
        <v>395</v>
      </c>
      <c r="E396" s="12">
        <f t="shared" ref="E396:E442" si="14">$E$2</f>
        <v>1</v>
      </c>
      <c r="F396" s="12" t="str">
        <f>"INSERT INTO "&amp;$F$1&amp;"("&amp;$A$1&amp;","&amp;SUBSTITUTE($B$1,"'","''")&amp;","&amp;$D$1&amp;","&amp;$E$1&amp;") VALUES ("&amp;A396&amp;",'"&amp;B396&amp;"', (SELECT " &amp;Dicionario!$A$1&amp; " FROM "&amp;Dicionario!$D$1&amp;" WHERE "&amp;Dicionario!$B$1&amp;" = '"&amp;C396&amp;"'),"&amp;E396&amp;");"</f>
        <v>INSERT INTO ESC_DICIONARIO_ITEM(CODIGO,TEXTO,FK_DICIONARIO,FK_IDIOMA) VALUES (395,'Duração do trabalho do colaborador @1 até o intervalo está divergente do contrato na data @2', (SELECT CODIGO FROM ESC_DICIONARIO WHERE CODIGO_CHAR = 'TROCA_VALIDATE_INTERVALO_DURACAO_INVALIDO_CONTR'),1);</v>
      </c>
      <c r="G396" s="8">
        <v>42404</v>
      </c>
      <c r="H396" s="16"/>
      <c r="I396" s="10" t="s">
        <v>1399</v>
      </c>
      <c r="J396" s="8">
        <v>42439</v>
      </c>
      <c r="K396" s="10" t="s">
        <v>1399</v>
      </c>
      <c r="P396" s="4"/>
      <c r="Q396" s="4"/>
      <c r="R396" s="4"/>
    </row>
    <row r="397" spans="1:18" ht="15" customHeight="1" x14ac:dyDescent="0.2">
      <c r="A397" s="12">
        <f t="shared" si="12"/>
        <v>396</v>
      </c>
      <c r="B397" s="12" t="s">
        <v>780</v>
      </c>
      <c r="C397" s="12" t="str">
        <f>VLOOKUP(D397,Dicionario!$A$2:$B$505,2,FALSE)</f>
        <v>TROCA_NRO_DIAS_TRAB_SEMANA_LIMITES</v>
      </c>
      <c r="D397" s="12">
        <f t="shared" si="12"/>
        <v>396</v>
      </c>
      <c r="E397" s="12">
        <f t="shared" si="14"/>
        <v>1</v>
      </c>
      <c r="F397" s="12" t="str">
        <f>"INSERT INTO "&amp;$F$1&amp;"("&amp;$A$1&amp;","&amp;SUBSTITUTE($B$1,"'","''")&amp;","&amp;$D$1&amp;","&amp;$E$1&amp;") VALUES ("&amp;A397&amp;",'"&amp;B397&amp;"', (SELECT " &amp;Dicionario!$A$1&amp; " FROM "&amp;Dicionario!$D$1&amp;" WHERE "&amp;Dicionario!$B$1&amp;" = '"&amp;C397&amp;"'),"&amp;E397&amp;");"</f>
        <v>INSERT INTO ESC_DICIONARIO_ITEM(CODIGO,TEXTO,FK_DICIONARIO,FK_IDIOMA) VALUES (396,'Dias trabalhados do colaborador @1 está fora do limite permitido no contrato na data @2 . Deseja Continuar?', (SELECT CODIGO FROM ESC_DICIONARIO WHERE CODIGO_CHAR = 'TROCA_NRO_DIAS_TRAB_SEMANA_LIMITES'),1);</v>
      </c>
      <c r="G397" s="8">
        <v>42404</v>
      </c>
      <c r="H397" s="9"/>
      <c r="I397" s="10" t="s">
        <v>1399</v>
      </c>
      <c r="J397" s="8">
        <v>42439</v>
      </c>
      <c r="K397" s="10" t="s">
        <v>1399</v>
      </c>
      <c r="P397" s="4"/>
      <c r="Q397" s="4"/>
      <c r="R397" s="4"/>
    </row>
    <row r="398" spans="1:18" ht="15" customHeight="1" x14ac:dyDescent="0.2">
      <c r="A398" s="12">
        <f t="shared" si="12"/>
        <v>397</v>
      </c>
      <c r="B398" s="12" t="s">
        <v>1417</v>
      </c>
      <c r="C398" s="12" t="str">
        <f>VLOOKUP(D398,Dicionario!$A$2:$B$505,2,FALSE)</f>
        <v>TROCA_NRO_DIAS_TRAB_SEMANA_FOLGAS_MAX</v>
      </c>
      <c r="D398" s="12">
        <f t="shared" si="12"/>
        <v>397</v>
      </c>
      <c r="E398" s="12">
        <f t="shared" si="14"/>
        <v>1</v>
      </c>
      <c r="F398" s="12" t="str">
        <f>"INSERT INTO "&amp;$F$1&amp;"("&amp;$A$1&amp;","&amp;SUBSTITUTE($B$1,"'","''")&amp;","&amp;$D$1&amp;","&amp;$E$1&amp;") VALUES ("&amp;A398&amp;",'"&amp;B398&amp;"', (SELECT " &amp;Dicionario!$A$1&amp; " FROM "&amp;Dicionario!$D$1&amp;" WHERE "&amp;Dicionario!$B$1&amp;" = '"&amp;C398&amp;"'),"&amp;E398&amp;");"</f>
        <v>INSERT INTO ESC_DICIONARIO_ITEM(CODIGO,TEXTO,FK_DICIONARIO,FK_IDIOMA) VALUES (397,'A Quantidade de folgas para o colaborador @1 está acima do contrato na data @2.', (SELECT CODIGO FROM ESC_DICIONARIO WHERE CODIGO_CHAR = 'TROCA_NRO_DIAS_TRAB_SEMANA_FOLGAS_MAX'),1);</v>
      </c>
      <c r="G398" s="8">
        <v>42433</v>
      </c>
      <c r="H398" s="9"/>
      <c r="I398" s="8">
        <v>42433</v>
      </c>
      <c r="J398" s="8">
        <v>42439</v>
      </c>
      <c r="K398" s="10" t="s">
        <v>1399</v>
      </c>
      <c r="P398" s="4"/>
      <c r="Q398" s="4"/>
      <c r="R398" s="4"/>
    </row>
    <row r="399" spans="1:18" ht="15" customHeight="1" x14ac:dyDescent="0.2">
      <c r="A399" s="12">
        <f t="shared" si="12"/>
        <v>398</v>
      </c>
      <c r="B399" s="12" t="s">
        <v>1418</v>
      </c>
      <c r="C399" s="12" t="str">
        <f>VLOOKUP(D399,Dicionario!$A$2:$B$505,2,FALSE)</f>
        <v>TROCA_NRO_DIAS_TRAB_SEMANA_FOLGAS_MIN</v>
      </c>
      <c r="D399" s="12">
        <f t="shared" si="12"/>
        <v>398</v>
      </c>
      <c r="E399" s="12">
        <f t="shared" si="14"/>
        <v>1</v>
      </c>
      <c r="F399" s="12" t="str">
        <f>"INSERT INTO "&amp;$F$1&amp;"("&amp;$A$1&amp;","&amp;SUBSTITUTE($B$1,"'","''")&amp;","&amp;$D$1&amp;","&amp;$E$1&amp;") VALUES ("&amp;A399&amp;",'"&amp;B399&amp;"', (SELECT " &amp;Dicionario!$A$1&amp; " FROM "&amp;Dicionario!$D$1&amp;" WHERE "&amp;Dicionario!$B$1&amp;" = '"&amp;C399&amp;"'),"&amp;E399&amp;");"</f>
        <v>INSERT INTO ESC_DICIONARIO_ITEM(CODIGO,TEXTO,FK_DICIONARIO,FK_IDIOMA) VALUES (398,'A Quantidade de folgas para o colaborador @1 está abaixo do contrato na data @2.', (SELECT CODIGO FROM ESC_DICIONARIO WHERE CODIGO_CHAR = 'TROCA_NRO_DIAS_TRAB_SEMANA_FOLGAS_MIN'),1);</v>
      </c>
      <c r="G399" s="8">
        <v>42433</v>
      </c>
      <c r="H399" s="9"/>
      <c r="I399" s="8">
        <v>42433</v>
      </c>
      <c r="J399" s="8">
        <v>42439</v>
      </c>
      <c r="K399" s="10" t="s">
        <v>1399</v>
      </c>
      <c r="P399" s="4"/>
      <c r="Q399" s="4"/>
      <c r="R399" s="4"/>
    </row>
    <row r="400" spans="1:18" ht="15" customHeight="1" x14ac:dyDescent="0.2">
      <c r="A400" s="12">
        <f t="shared" si="12"/>
        <v>399</v>
      </c>
      <c r="B400" s="12" t="s">
        <v>785</v>
      </c>
      <c r="C400" s="12" t="str">
        <f>VLOOKUP(D400,Dicionario!$A$2:$B$505,2,FALSE)</f>
        <v>PROCESSO_ESCALA</v>
      </c>
      <c r="D400" s="12">
        <f t="shared" si="12"/>
        <v>399</v>
      </c>
      <c r="E400" s="12">
        <f t="shared" si="14"/>
        <v>1</v>
      </c>
      <c r="F400" s="12" t="str">
        <f>"INSERT INTO "&amp;$F$1&amp;"("&amp;$A$1&amp;","&amp;SUBSTITUTE($B$1,"'","''")&amp;","&amp;$D$1&amp;","&amp;$E$1&amp;") VALUES ("&amp;A400&amp;",'"&amp;B400&amp;"', (SELECT " &amp;Dicionario!$A$1&amp; " FROM "&amp;Dicionario!$D$1&amp;" WHERE "&amp;Dicionario!$B$1&amp;" = '"&amp;C400&amp;"'),"&amp;E400&amp;");"</f>
        <v>INSERT INTO ESC_DICIONARIO_ITEM(CODIGO,TEXTO,FK_DICIONARIO,FK_IDIOMA) VALUES (399,'Âmbito da Escala', (SELECT CODIGO FROM ESC_DICIONARIO WHERE CODIGO_CHAR = 'PROCESSO_ESCALA'),1);</v>
      </c>
      <c r="G400" s="8">
        <v>42404</v>
      </c>
      <c r="H400" s="9"/>
      <c r="I400" s="10" t="s">
        <v>1399</v>
      </c>
      <c r="J400" s="8">
        <v>42439</v>
      </c>
      <c r="K400" s="10" t="s">
        <v>1399</v>
      </c>
      <c r="P400" s="4"/>
      <c r="Q400" s="4"/>
      <c r="R400" s="4"/>
    </row>
    <row r="401" spans="1:18" ht="15" customHeight="1" x14ac:dyDescent="0.2">
      <c r="A401" s="12">
        <f t="shared" si="12"/>
        <v>400</v>
      </c>
      <c r="B401" s="12" t="s">
        <v>786</v>
      </c>
      <c r="C401" s="12" t="str">
        <f>VLOOKUP(D401,Dicionario!$A$2:$B$505,2,FALSE)</f>
        <v>PROCESSO_ESTIMATIVA</v>
      </c>
      <c r="D401" s="12">
        <f t="shared" si="12"/>
        <v>400</v>
      </c>
      <c r="E401" s="12">
        <f t="shared" si="14"/>
        <v>1</v>
      </c>
      <c r="F401" s="12" t="str">
        <f>"INSERT INTO "&amp;$F$1&amp;"("&amp;$A$1&amp;","&amp;SUBSTITUTE($B$1,"'","''")&amp;","&amp;$D$1&amp;","&amp;$E$1&amp;") VALUES ("&amp;A401&amp;",'"&amp;B401&amp;"', (SELECT " &amp;Dicionario!$A$1&amp; " FROM "&amp;Dicionario!$D$1&amp;" WHERE "&amp;Dicionario!$B$1&amp;" = '"&amp;C401&amp;"'),"&amp;E401&amp;");"</f>
        <v>INSERT INTO ESC_DICIONARIO_ITEM(CODIGO,TEXTO,FK_DICIONARIO,FK_IDIOMA) VALUES (400,'Âmbito da Estimativa', (SELECT CODIGO FROM ESC_DICIONARIO WHERE CODIGO_CHAR = 'PROCESSO_ESTIMATIVA'),1);</v>
      </c>
      <c r="G401" s="8">
        <v>42404</v>
      </c>
      <c r="H401" s="9"/>
      <c r="I401" s="10" t="s">
        <v>1399</v>
      </c>
      <c r="J401" s="8">
        <v>42439</v>
      </c>
      <c r="K401" s="10" t="s">
        <v>1399</v>
      </c>
      <c r="P401" s="4"/>
      <c r="Q401" s="4"/>
      <c r="R401" s="4"/>
    </row>
    <row r="402" spans="1:18" ht="15" customHeight="1" x14ac:dyDescent="0.2">
      <c r="A402" s="12">
        <f t="shared" si="12"/>
        <v>401</v>
      </c>
      <c r="B402" s="12" t="s">
        <v>788</v>
      </c>
      <c r="C402" s="12" t="str">
        <f>VLOOKUP(D402,Dicionario!$A$2:$B$505,2,FALSE)</f>
        <v>CICLO_MAX_NROSEMANAS</v>
      </c>
      <c r="D402" s="12">
        <f t="shared" si="12"/>
        <v>401</v>
      </c>
      <c r="E402" s="12">
        <f t="shared" si="14"/>
        <v>1</v>
      </c>
      <c r="F402" s="12" t="str">
        <f>"INSERT INTO "&amp;$F$1&amp;"("&amp;$A$1&amp;","&amp;SUBSTITUTE($B$1,"'","''")&amp;","&amp;$D$1&amp;","&amp;$E$1&amp;") VALUES ("&amp;A402&amp;",'"&amp;B402&amp;"', (SELECT " &amp;Dicionario!$A$1&amp; " FROM "&amp;Dicionario!$D$1&amp;" WHERE "&amp;Dicionario!$B$1&amp;" = '"&amp;C402&amp;"'),"&amp;E402&amp;");"</f>
        <v>INSERT INTO ESC_DICIONARIO_ITEM(CODIGO,TEXTO,FK_DICIONARIO,FK_IDIOMA) VALUES (401,'O número de semanas para o ciclo ultrapassou o número máximo de @1 semanas.', (SELECT CODIGO FROM ESC_DICIONARIO WHERE CODIGO_CHAR = 'CICLO_MAX_NROSEMANAS'),1);</v>
      </c>
      <c r="G402" s="8">
        <v>42404</v>
      </c>
      <c r="H402" s="9"/>
      <c r="I402" s="10" t="s">
        <v>1399</v>
      </c>
      <c r="J402" s="8">
        <v>42439</v>
      </c>
      <c r="K402" s="10" t="s">
        <v>1399</v>
      </c>
      <c r="P402" s="4"/>
      <c r="Q402" s="4"/>
      <c r="R402" s="4"/>
    </row>
    <row r="403" spans="1:18" ht="15" customHeight="1" x14ac:dyDescent="0.2">
      <c r="A403" s="12">
        <f t="shared" si="12"/>
        <v>402</v>
      </c>
      <c r="B403" s="12" t="s">
        <v>790</v>
      </c>
      <c r="C403" s="12" t="str">
        <f>VLOOKUP(D403,Dicionario!$A$2:$B$505,2,FALSE)</f>
        <v>TROCA_VALIDA_POLIVALENCIA</v>
      </c>
      <c r="D403" s="12">
        <f t="shared" si="12"/>
        <v>402</v>
      </c>
      <c r="E403" s="12">
        <f t="shared" si="14"/>
        <v>1</v>
      </c>
      <c r="F403" s="12" t="str">
        <f>"INSERT INTO "&amp;$F$1&amp;"("&amp;$A$1&amp;","&amp;SUBSTITUTE($B$1,"'","''")&amp;","&amp;$D$1&amp;","&amp;$E$1&amp;") VALUES ("&amp;A403&amp;",'"&amp;B403&amp;"', (SELECT " &amp;Dicionario!$A$1&amp; " FROM "&amp;Dicionario!$D$1&amp;" WHERE "&amp;Dicionario!$B$1&amp;" = '"&amp;C403&amp;"'),"&amp;E403&amp;");"</f>
        <v>INSERT INTO ESC_DICIONARIO_ITEM(CODIGO,TEXTO,FK_DICIONARIO,FK_IDIOMA) VALUES (402,'O colaborador @1 com polivalência na data @2. Possivel anulação da polivalência. Deseja Continuar?', (SELECT CODIGO FROM ESC_DICIONARIO WHERE CODIGO_CHAR = 'TROCA_VALIDA_POLIVALENCIA'),1);</v>
      </c>
      <c r="G403" s="8">
        <v>42404</v>
      </c>
      <c r="H403" s="9"/>
      <c r="I403" s="10" t="s">
        <v>1399</v>
      </c>
      <c r="J403" s="8">
        <v>42439</v>
      </c>
      <c r="K403" s="10" t="s">
        <v>1399</v>
      </c>
      <c r="P403" s="4"/>
      <c r="Q403" s="4"/>
      <c r="R403" s="4"/>
    </row>
    <row r="404" spans="1:18" ht="15" customHeight="1" x14ac:dyDescent="0.2">
      <c r="A404" s="12">
        <f t="shared" ref="A404" si="15">A403+1</f>
        <v>403</v>
      </c>
      <c r="B404" s="12" t="s">
        <v>1342</v>
      </c>
      <c r="C404" s="12" t="str">
        <f>VLOOKUP(D404,Dicionario!$A$2:$B$505,2,FALSE)</f>
        <v>EXISTE_PROCESSO_GRU_EXCLUSAO_CANCELADA</v>
      </c>
      <c r="D404" s="12">
        <f t="shared" ref="D404" si="16">D403+1</f>
        <v>403</v>
      </c>
      <c r="E404" s="12">
        <f t="shared" si="14"/>
        <v>1</v>
      </c>
      <c r="F404" s="12" t="str">
        <f>"INSERT INTO "&amp;$F$1&amp;"("&amp;$A$1&amp;","&amp;SUBSTITUTE($B$1,"'","''")&amp;","&amp;$D$1&amp;","&amp;$E$1&amp;") VALUES ("&amp;A404&amp;",'"&amp;B404&amp;"', (SELECT " &amp;Dicionario!$A$1&amp; " FROM "&amp;Dicionario!$D$1&amp;" WHERE "&amp;Dicionario!$B$1&amp;" = '"&amp;C404&amp;"'),"&amp;E404&amp;");"</f>
        <v>INSERT INTO ESC_DICIONARIO_ITEM(CODIGO,TEXTO,FK_DICIONARIO,FK_IDIOMA) VALUES (403,'Existem processos para o grupo: Apagar processos.', (SELECT CODIGO FROM ESC_DICIONARIO WHERE CODIGO_CHAR = 'EXISTE_PROCESSO_GRU_EXCLUSAO_CANCELADA'),1);</v>
      </c>
      <c r="G404" s="8">
        <v>42404</v>
      </c>
      <c r="H404" s="9"/>
      <c r="I404" s="10" t="s">
        <v>1399</v>
      </c>
      <c r="J404" s="8">
        <v>42439</v>
      </c>
      <c r="K404" s="10" t="s">
        <v>1399</v>
      </c>
      <c r="P404" s="4"/>
      <c r="Q404" s="4"/>
      <c r="R404" s="4"/>
    </row>
    <row r="405" spans="1:18" ht="15" customHeight="1" x14ac:dyDescent="0.2">
      <c r="A405" s="12">
        <f t="shared" ref="A405:A442" si="17">A404+1</f>
        <v>404</v>
      </c>
      <c r="B405" s="12" t="s">
        <v>793</v>
      </c>
      <c r="C405" s="12" t="str">
        <f>VLOOKUP(D405,Dicionario!$A$2:$B$505,2,FALSE)</f>
        <v>DIAS_SEMANA_INSUFICIENTES_CARGA</v>
      </c>
      <c r="D405" s="12">
        <f t="shared" ref="D405:D442" si="18">D404+1</f>
        <v>404</v>
      </c>
      <c r="E405" s="12">
        <f t="shared" si="14"/>
        <v>1</v>
      </c>
      <c r="F405" s="12" t="str">
        <f>"INSERT INTO "&amp;$F$1&amp;"("&amp;$A$1&amp;","&amp;SUBSTITUTE($B$1,"'","''")&amp;","&amp;$D$1&amp;","&amp;$E$1&amp;") VALUES ("&amp;A405&amp;",'"&amp;B405&amp;"', (SELECT " &amp;Dicionario!$A$1&amp; " FROM "&amp;Dicionario!$D$1&amp;" WHERE "&amp;Dicionario!$B$1&amp;" = '"&amp;C405&amp;"'),"&amp;E405&amp;");"</f>
        <v>INSERT INTO ESC_DICIONARIO_ITEM(CODIGO,TEXTO,FK_DICIONARIO,FK_IDIOMA) VALUES (404,'Número mínimo de dias de trabalho por semana insuficiente para a carga horária informada', (SELECT CODIGO FROM ESC_DICIONARIO WHERE CODIGO_CHAR = 'DIAS_SEMANA_INSUFICIENTES_CARGA'),1);</v>
      </c>
      <c r="G405" s="8">
        <v>42404</v>
      </c>
      <c r="H405" s="9"/>
      <c r="I405" s="10" t="s">
        <v>1399</v>
      </c>
      <c r="J405" s="8">
        <v>42439</v>
      </c>
      <c r="K405" s="10" t="s">
        <v>1399</v>
      </c>
      <c r="P405" s="4"/>
      <c r="Q405" s="4"/>
      <c r="R405" s="4"/>
    </row>
    <row r="406" spans="1:18" ht="15" customHeight="1" x14ac:dyDescent="0.2">
      <c r="A406" s="12">
        <f t="shared" si="17"/>
        <v>405</v>
      </c>
      <c r="B406" s="12" t="s">
        <v>1426</v>
      </c>
      <c r="C406" s="12" t="str">
        <f>VLOOKUP(D406,Dicionario!$A$2:$B$505,2,FALSE)</f>
        <v>TROCA_VALIDA_POSTO_SERVICO</v>
      </c>
      <c r="D406" s="12">
        <f t="shared" si="18"/>
        <v>405</v>
      </c>
      <c r="E406" s="12">
        <f t="shared" si="14"/>
        <v>1</v>
      </c>
      <c r="F406" s="12" t="str">
        <f>"INSERT INTO "&amp;$F$1&amp;"("&amp;$A$1&amp;","&amp;SUBSTITUTE($B$1,"'","''")&amp;","&amp;$D$1&amp;","&amp;$E$1&amp;") VALUES ("&amp;A406&amp;",'"&amp;B406&amp;"', (SELECT " &amp;Dicionario!$A$1&amp; " FROM "&amp;Dicionario!$D$1&amp;" WHERE "&amp;Dicionario!$B$1&amp;" = '"&amp;C406&amp;"'),"&amp;E406&amp;");"</f>
        <v>INSERT INTO ESC_DICIONARIO_ITEM(CODIGO,TEXTO,FK_DICIONARIO,FK_IDIOMA) VALUES (405,'O posto de serviço será afetado para o colaborador @1.', (SELECT CODIGO FROM ESC_DICIONARIO WHERE CODIGO_CHAR = 'TROCA_VALIDA_POSTO_SERVICO'),1);</v>
      </c>
      <c r="G406" s="8">
        <v>42433</v>
      </c>
      <c r="H406" s="9"/>
      <c r="I406" s="8">
        <v>42433</v>
      </c>
      <c r="J406" s="8">
        <v>42439</v>
      </c>
      <c r="K406" s="10"/>
      <c r="P406" s="4"/>
      <c r="Q406" s="4"/>
      <c r="R406" s="4"/>
    </row>
    <row r="407" spans="1:18" ht="15" customHeight="1" x14ac:dyDescent="0.2">
      <c r="A407" s="12">
        <f t="shared" si="17"/>
        <v>406</v>
      </c>
      <c r="B407" s="12" t="s">
        <v>1180</v>
      </c>
      <c r="C407" s="12" t="str">
        <f>VLOOKUP(D407,Dicionario!$A$2:$B$505,2,FALSE)</f>
        <v>COPIA_FAIXA_HORARIO_SEM_DADOS</v>
      </c>
      <c r="D407" s="12">
        <f t="shared" si="18"/>
        <v>406</v>
      </c>
      <c r="E407" s="12">
        <f t="shared" si="14"/>
        <v>1</v>
      </c>
      <c r="F407" s="12" t="str">
        <f>"INSERT INTO "&amp;$F$1&amp;"("&amp;$A$1&amp;","&amp;SUBSTITUTE($B$1,"'","''")&amp;","&amp;$D$1&amp;","&amp;$E$1&amp;") VALUES ("&amp;A407&amp;",'"&amp;B407&amp;"', (SELECT " &amp;Dicionario!$A$1&amp; " FROM "&amp;Dicionario!$D$1&amp;" WHERE "&amp;Dicionario!$B$1&amp;" = '"&amp;C407&amp;"'),"&amp;E407&amp;");"</f>
        <v>INSERT INTO ESC_DICIONARIO_ITEM(CODIGO,TEXTO,FK_DICIONARIO,FK_IDIOMA) VALUES (406,'Não existem faixas de horário para serem copiadas.', (SELECT CODIGO FROM ESC_DICIONARIO WHERE CODIGO_CHAR = 'COPIA_FAIXA_HORARIO_SEM_DADOS'),1);</v>
      </c>
      <c r="G407" s="8">
        <v>42404</v>
      </c>
      <c r="H407" s="9"/>
      <c r="I407" s="10" t="s">
        <v>1399</v>
      </c>
      <c r="J407" s="8">
        <v>42439</v>
      </c>
      <c r="K407" s="10" t="s">
        <v>1399</v>
      </c>
      <c r="P407" s="4"/>
      <c r="Q407" s="4"/>
      <c r="R407" s="4"/>
    </row>
    <row r="408" spans="1:18" ht="15" customHeight="1" x14ac:dyDescent="0.2">
      <c r="A408" s="12">
        <f t="shared" si="17"/>
        <v>407</v>
      </c>
      <c r="B408" s="12" t="s">
        <v>1184</v>
      </c>
      <c r="C408" s="12" t="str">
        <f>VLOOKUP(D408,Dicionario!$A$2:$B$505,2,FALSE)</f>
        <v>PRIORIDADE_MENOR_INEXISTENTE</v>
      </c>
      <c r="D408" s="12">
        <f t="shared" si="18"/>
        <v>407</v>
      </c>
      <c r="E408" s="12">
        <f t="shared" si="14"/>
        <v>1</v>
      </c>
      <c r="F408" s="12" t="str">
        <f>"INSERT INTO "&amp;$F$1&amp;"("&amp;$A$1&amp;","&amp;SUBSTITUTE($B$1,"'","''")&amp;","&amp;$D$1&amp;","&amp;$E$1&amp;") VALUES ("&amp;A408&amp;",'"&amp;B408&amp;"', (SELECT " &amp;Dicionario!$A$1&amp; " FROM "&amp;Dicionario!$D$1&amp;" WHERE "&amp;Dicionario!$B$1&amp;" = '"&amp;C408&amp;"'),"&amp;E408&amp;");"</f>
        <v>INSERT INTO ESC_DICIONARIO_ITEM(CODIGO,TEXTO,FK_DICIONARIO,FK_IDIOMA) VALUES (407,'Este colaborador não possui a polivalência @1 cadastrada.', (SELECT CODIGO FROM ESC_DICIONARIO WHERE CODIGO_CHAR = 'PRIORIDADE_MENOR_INEXISTENTE'),1);</v>
      </c>
      <c r="G408" s="8">
        <v>42404</v>
      </c>
      <c r="H408" s="9"/>
      <c r="I408" s="10" t="s">
        <v>1399</v>
      </c>
      <c r="J408" s="8">
        <v>42439</v>
      </c>
      <c r="K408" s="10" t="s">
        <v>1399</v>
      </c>
      <c r="P408" s="4"/>
      <c r="Q408" s="4"/>
      <c r="R408" s="4"/>
    </row>
    <row r="409" spans="1:18" ht="15" customHeight="1" x14ac:dyDescent="0.2">
      <c r="A409" s="12">
        <f t="shared" si="17"/>
        <v>408</v>
      </c>
      <c r="B409" s="12" t="s">
        <v>1189</v>
      </c>
      <c r="C409" s="12" t="str">
        <f>VLOOKUP(D409,Dicionario!$A$2:$B$505,2,FALSE)</f>
        <v>TIPO_POSTO_PRIORIDADE_EXISTENTE</v>
      </c>
      <c r="D409" s="12">
        <f t="shared" si="18"/>
        <v>408</v>
      </c>
      <c r="E409" s="12">
        <f t="shared" si="14"/>
        <v>1</v>
      </c>
      <c r="F409" s="12" t="str">
        <f>"INSERT INTO "&amp;$F$1&amp;"("&amp;$A$1&amp;","&amp;SUBSTITUTE($B$1,"'","''")&amp;","&amp;$D$1&amp;","&amp;$E$1&amp;") VALUES ("&amp;A409&amp;",'"&amp;B409&amp;"', (SELECT " &amp;Dicionario!$A$1&amp; " FROM "&amp;Dicionario!$D$1&amp;" WHERE "&amp;Dicionario!$B$1&amp;" = '"&amp;C409&amp;"'),"&amp;E409&amp;");"</f>
        <v>INSERT INTO ESC_DICIONARIO_ITEM(CODIGO,TEXTO,FK_DICIONARIO,FK_IDIOMA) VALUES (408,'Este colaborador já possui prioridade cadastrada para este tipo de posto.', (SELECT CODIGO FROM ESC_DICIONARIO WHERE CODIGO_CHAR = 'TIPO_POSTO_PRIORIDADE_EXISTENTE'),1);</v>
      </c>
      <c r="G409" s="8">
        <v>42404</v>
      </c>
      <c r="H409" s="9"/>
      <c r="I409" s="10" t="s">
        <v>1399</v>
      </c>
      <c r="J409" s="8">
        <v>42439</v>
      </c>
      <c r="K409" s="10" t="s">
        <v>1399</v>
      </c>
      <c r="P409" s="4"/>
      <c r="Q409" s="4"/>
      <c r="R409" s="4"/>
    </row>
    <row r="410" spans="1:18" ht="15" customHeight="1" x14ac:dyDescent="0.2">
      <c r="A410" s="12">
        <f t="shared" si="17"/>
        <v>409</v>
      </c>
      <c r="B410" s="12" t="s">
        <v>1218</v>
      </c>
      <c r="C410" s="12" t="str">
        <f>VLOOKUP(D410,Dicionario!$A$2:$B$505,2,FALSE)</f>
        <v>GRUPO_ADAPTABILIDADE_INVALIDA</v>
      </c>
      <c r="D410" s="12">
        <f t="shared" si="18"/>
        <v>409</v>
      </c>
      <c r="E410" s="12">
        <f t="shared" si="14"/>
        <v>1</v>
      </c>
      <c r="F410" s="12" t="str">
        <f>"INSERT INTO "&amp;$F$1&amp;"("&amp;$A$1&amp;","&amp;SUBSTITUTE($B$1,"'","''")&amp;","&amp;$D$1&amp;","&amp;$E$1&amp;") VALUES ("&amp;A410&amp;",'"&amp;B410&amp;"', (SELECT " &amp;Dicionario!$A$1&amp; " FROM "&amp;Dicionario!$D$1&amp;" WHERE "&amp;Dicionario!$B$1&amp;" = '"&amp;C410&amp;"'),"&amp;E410&amp;");"</f>
        <v>INSERT INTO ESC_DICIONARIO_ITEM(CODIGO,TEXTO,FK_DICIONARIO,FK_IDIOMA) VALUES (409,'O limite máximo da adaptabilidade que está configurada na unidade é {0}.', (SELECT CODIGO FROM ESC_DICIONARIO WHERE CODIGO_CHAR = 'GRUPO_ADAPTABILIDADE_INVALIDA'),1);</v>
      </c>
      <c r="G410" s="8">
        <v>42404</v>
      </c>
      <c r="H410" s="9"/>
      <c r="I410" s="10" t="s">
        <v>1399</v>
      </c>
      <c r="J410" s="8">
        <v>42439</v>
      </c>
      <c r="K410" s="10" t="s">
        <v>1399</v>
      </c>
      <c r="P410" s="4"/>
      <c r="Q410" s="4"/>
      <c r="R410" s="4"/>
    </row>
    <row r="411" spans="1:18" ht="15" customHeight="1" x14ac:dyDescent="0.2">
      <c r="A411" s="12">
        <f t="shared" si="17"/>
        <v>410</v>
      </c>
      <c r="B411" s="12" t="s">
        <v>1193</v>
      </c>
      <c r="C411" s="12" t="str">
        <f>VLOOKUP(D411,Dicionario!$A$2:$B$505,2,FALSE)</f>
        <v>ACESSO_INVALIDO</v>
      </c>
      <c r="D411" s="12">
        <f t="shared" si="18"/>
        <v>410</v>
      </c>
      <c r="E411" s="12">
        <f t="shared" si="14"/>
        <v>1</v>
      </c>
      <c r="F411" s="12" t="str">
        <f>"INSERT INTO "&amp;$F$1&amp;"("&amp;$A$1&amp;","&amp;SUBSTITUTE($B$1,"'","''")&amp;","&amp;$D$1&amp;","&amp;$E$1&amp;") VALUES ("&amp;A411&amp;",'"&amp;B411&amp;"', (SELECT " &amp;Dicionario!$A$1&amp; " FROM "&amp;Dicionario!$D$1&amp;" WHERE "&amp;Dicionario!$B$1&amp;" = '"&amp;C411&amp;"'),"&amp;E411&amp;");"</f>
        <v>INSERT INTO ESC_DICIONARIO_ITEM(CODIGO,TEXTO,FK_DICIONARIO,FK_IDIOMA) VALUES (410,'Utilizador sem acesso ao sistema.', (SELECT CODIGO FROM ESC_DICIONARIO WHERE CODIGO_CHAR = 'ACESSO_INVALIDO'),1);</v>
      </c>
      <c r="G411" s="8">
        <v>42404</v>
      </c>
      <c r="H411" s="9"/>
      <c r="I411" s="10" t="s">
        <v>1399</v>
      </c>
      <c r="J411" s="8">
        <v>42439</v>
      </c>
      <c r="K411" s="10" t="s">
        <v>1399</v>
      </c>
      <c r="P411" s="4"/>
      <c r="Q411" s="4"/>
      <c r="R411" s="4"/>
    </row>
    <row r="412" spans="1:18" ht="15" customHeight="1" x14ac:dyDescent="0.2">
      <c r="A412" s="12">
        <f t="shared" si="17"/>
        <v>411</v>
      </c>
      <c r="B412" s="12" t="s">
        <v>1366</v>
      </c>
      <c r="C412" s="12" t="str">
        <f>VLOOKUP(D412,Dicionario!$A$2:$B$505,2,FALSE)</f>
        <v>ISENCAO_HORARIO_SIGLA</v>
      </c>
      <c r="D412" s="12">
        <f t="shared" si="18"/>
        <v>411</v>
      </c>
      <c r="E412" s="12">
        <f t="shared" si="14"/>
        <v>1</v>
      </c>
      <c r="F412" s="12" t="str">
        <f>"INSERT INTO "&amp;$F$1&amp;"("&amp;$A$1&amp;","&amp;SUBSTITUTE($B$1,"'","''")&amp;","&amp;$D$1&amp;","&amp;$E$1&amp;") VALUES ("&amp;A412&amp;",'"&amp;B412&amp;"', (SELECT " &amp;Dicionario!$A$1&amp; " FROM "&amp;Dicionario!$D$1&amp;" WHERE "&amp;Dicionario!$B$1&amp;" = '"&amp;C412&amp;"'),"&amp;E412&amp;");"</f>
        <v>INSERT INTO ESC_DICIONARIO_ITEM(CODIGO,TEXTO,FK_DICIONARIO,FK_IDIOMA) VALUES (411,'IHT', (SELECT CODIGO FROM ESC_DICIONARIO WHERE CODIGO_CHAR = 'ISENCAO_HORARIO_SIGLA'),1);</v>
      </c>
      <c r="G412" s="8">
        <v>42404</v>
      </c>
      <c r="H412" s="9"/>
      <c r="I412" s="10" t="s">
        <v>1399</v>
      </c>
      <c r="J412" s="8">
        <v>42439</v>
      </c>
      <c r="K412" s="10" t="s">
        <v>1399</v>
      </c>
      <c r="P412" s="4"/>
      <c r="Q412" s="4"/>
      <c r="R412" s="4"/>
    </row>
    <row r="413" spans="1:18" ht="15" customHeight="1" x14ac:dyDescent="0.2">
      <c r="A413" s="12">
        <f t="shared" si="17"/>
        <v>412</v>
      </c>
      <c r="B413" s="12" t="s">
        <v>1198</v>
      </c>
      <c r="C413" s="12" t="str">
        <f>VLOOKUP(D413,Dicionario!$A$2:$B$505,2,FALSE)</f>
        <v>UNIDADE_GRUPO_ADAPT_MAIOR</v>
      </c>
      <c r="D413" s="12">
        <f t="shared" si="18"/>
        <v>412</v>
      </c>
      <c r="E413" s="12">
        <f t="shared" si="14"/>
        <v>1</v>
      </c>
      <c r="F413" s="12" t="str">
        <f>"INSERT INTO "&amp;$F$1&amp;"("&amp;$A$1&amp;","&amp;SUBSTITUTE($B$1,"'","''")&amp;","&amp;$D$1&amp;","&amp;$E$1&amp;") VALUES ("&amp;A413&amp;",'"&amp;B413&amp;"', (SELECT " &amp;Dicionario!$A$1&amp; " FROM "&amp;Dicionario!$D$1&amp;" WHERE "&amp;Dicionario!$B$1&amp;" = '"&amp;C413&amp;"'),"&amp;E413&amp;");"</f>
        <v>INSERT INTO ESC_DICIONARIO_ITEM(CODIGO,TEXTO,FK_DICIONARIO,FK_IDIOMA) VALUES (412,'Não é possível alterar número máximo de semanas, pois o grupo "{0}" tem adaptabilidade maior que o valor informado.', (SELECT CODIGO FROM ESC_DICIONARIO WHERE CODIGO_CHAR = 'UNIDADE_GRUPO_ADAPT_MAIOR'),1);</v>
      </c>
      <c r="G413" s="8">
        <v>42404</v>
      </c>
      <c r="H413" s="9"/>
      <c r="I413" s="10" t="s">
        <v>1399</v>
      </c>
      <c r="J413" s="8">
        <v>42439</v>
      </c>
      <c r="K413" s="10" t="s">
        <v>1399</v>
      </c>
      <c r="P413" s="4"/>
      <c r="Q413" s="4"/>
      <c r="R413" s="4"/>
    </row>
    <row r="414" spans="1:18" ht="15" customHeight="1" x14ac:dyDescent="0.2">
      <c r="A414" s="12">
        <f t="shared" si="17"/>
        <v>413</v>
      </c>
      <c r="B414" s="12" t="s">
        <v>1201</v>
      </c>
      <c r="C414" s="12" t="str">
        <f>VLOOKUP(D414,Dicionario!$A$2:$B$505,2,FALSE)</f>
        <v>EXISTE_PROCESSO_COL_EXCLUSAO_CANCELADA</v>
      </c>
      <c r="D414" s="12">
        <f t="shared" si="18"/>
        <v>413</v>
      </c>
      <c r="E414" s="12">
        <f t="shared" si="14"/>
        <v>1</v>
      </c>
      <c r="F414" s="12" t="str">
        <f>"INSERT INTO "&amp;$F$1&amp;"("&amp;$A$1&amp;","&amp;SUBSTITUTE($B$1,"'","''")&amp;","&amp;$D$1&amp;","&amp;$E$1&amp;") VALUES ("&amp;A414&amp;",'"&amp;B414&amp;"', (SELECT " &amp;Dicionario!$A$1&amp; " FROM "&amp;Dicionario!$D$1&amp;" WHERE "&amp;Dicionario!$B$1&amp;" = '"&amp;C414&amp;"'),"&amp;E414&amp;");"</f>
        <v>INSERT INTO ESC_DICIONARIO_ITEM(CODIGO,TEXTO,FK_DICIONARIO,FK_IDIOMA) VALUES (413,'Existem processos associados ao colaborador. Exclusão cancelada.', (SELECT CODIGO FROM ESC_DICIONARIO WHERE CODIGO_CHAR = 'EXISTE_PROCESSO_COL_EXCLUSAO_CANCELADA'),1);</v>
      </c>
      <c r="G414" s="8">
        <v>42404</v>
      </c>
      <c r="H414" s="9"/>
      <c r="I414" s="10" t="s">
        <v>1399</v>
      </c>
      <c r="J414" s="8">
        <v>42439</v>
      </c>
      <c r="K414" s="10" t="s">
        <v>1399</v>
      </c>
      <c r="P414" s="4"/>
      <c r="Q414" s="4"/>
      <c r="R414" s="4"/>
    </row>
    <row r="415" spans="1:18" ht="15" customHeight="1" x14ac:dyDescent="0.2">
      <c r="A415" s="12">
        <f t="shared" si="17"/>
        <v>414</v>
      </c>
      <c r="B415" s="12" t="s">
        <v>1204</v>
      </c>
      <c r="C415" s="12" t="str">
        <f>VLOOKUP(D415,Dicionario!$A$2:$B$505,2,FALSE)</f>
        <v>FAIXA_HORAS_EXCEDEM_MAX</v>
      </c>
      <c r="D415" s="12">
        <f t="shared" si="18"/>
        <v>414</v>
      </c>
      <c r="E415" s="12">
        <f t="shared" si="14"/>
        <v>1</v>
      </c>
      <c r="F415" s="12" t="str">
        <f>"INSERT INTO "&amp;$F$1&amp;"("&amp;$A$1&amp;","&amp;SUBSTITUTE($B$1,"'","''")&amp;","&amp;$D$1&amp;","&amp;$E$1&amp;") VALUES ("&amp;A415&amp;",'"&amp;B415&amp;"', (SELECT " &amp;Dicionario!$A$1&amp; " FROM "&amp;Dicionario!$D$1&amp;" WHERE "&amp;Dicionario!$B$1&amp;" = '"&amp;C415&amp;"'),"&amp;E415&amp;");"</f>
        <v>INSERT INTO ESC_DICIONARIO_ITEM(CODIGO,TEXTO,FK_DICIONARIO,FK_IDIOMA) VALUES (414,'A quantidade de horas informada deve ser igual ou inferior a {0}.', (SELECT CODIGO FROM ESC_DICIONARIO WHERE CODIGO_CHAR = 'FAIXA_HORAS_EXCEDEM_MAX'),1);</v>
      </c>
      <c r="G415" s="8">
        <v>42404</v>
      </c>
      <c r="H415" s="9"/>
      <c r="I415" s="10" t="s">
        <v>1399</v>
      </c>
      <c r="J415" s="8">
        <v>42439</v>
      </c>
      <c r="K415" s="10" t="s">
        <v>1399</v>
      </c>
      <c r="P415" s="4"/>
      <c r="Q415" s="4"/>
      <c r="R415" s="4"/>
    </row>
    <row r="416" spans="1:18" ht="15" customHeight="1" x14ac:dyDescent="0.2">
      <c r="A416" s="12">
        <f t="shared" si="17"/>
        <v>415</v>
      </c>
      <c r="B416" s="12" t="s">
        <v>1208</v>
      </c>
      <c r="C416" s="12" t="str">
        <f>VLOOKUP(D416,Dicionario!$A$2:$B$505,2,FALSE)</f>
        <v>DATA_ADMISSAO_NULO</v>
      </c>
      <c r="D416" s="12">
        <f t="shared" si="18"/>
        <v>415</v>
      </c>
      <c r="E416" s="12">
        <f t="shared" si="14"/>
        <v>1</v>
      </c>
      <c r="F416" s="12" t="str">
        <f>"INSERT INTO "&amp;$F$1&amp;"("&amp;$A$1&amp;","&amp;SUBSTITUTE($B$1,"'","''")&amp;","&amp;$D$1&amp;","&amp;$E$1&amp;") VALUES ("&amp;A416&amp;",'"&amp;B416&amp;"', (SELECT " &amp;Dicionario!$A$1&amp; " FROM "&amp;Dicionario!$D$1&amp;" WHERE "&amp;Dicionario!$B$1&amp;" = '"&amp;C416&amp;"'),"&amp;E416&amp;");"</f>
        <v>INSERT INTO ESC_DICIONARIO_ITEM(CODIGO,TEXTO,FK_DICIONARIO,FK_IDIOMA) VALUES (415,'Data de Admissão não pode ser nula.', (SELECT CODIGO FROM ESC_DICIONARIO WHERE CODIGO_CHAR = 'DATA_ADMISSAO_NULO'),1);</v>
      </c>
      <c r="G416" s="8">
        <v>42404</v>
      </c>
      <c r="H416" s="9"/>
      <c r="I416" s="10" t="s">
        <v>1399</v>
      </c>
      <c r="J416" s="8">
        <v>42439</v>
      </c>
      <c r="K416" s="10" t="s">
        <v>1399</v>
      </c>
      <c r="P416" s="4"/>
      <c r="Q416" s="4"/>
      <c r="R416" s="4"/>
    </row>
    <row r="417" spans="1:18" ht="15" customHeight="1" x14ac:dyDescent="0.2">
      <c r="A417" s="12">
        <f t="shared" si="17"/>
        <v>416</v>
      </c>
      <c r="B417" s="12" t="s">
        <v>1209</v>
      </c>
      <c r="C417" s="12" t="str">
        <f>VLOOKUP(D417,Dicionario!$A$2:$B$505,2,FALSE)</f>
        <v>DATA_DEMISSAO_MENOR_DATA_ADMISSAO</v>
      </c>
      <c r="D417" s="12">
        <f t="shared" si="18"/>
        <v>416</v>
      </c>
      <c r="E417" s="12">
        <f t="shared" si="14"/>
        <v>1</v>
      </c>
      <c r="F417" s="12" t="str">
        <f>"INSERT INTO "&amp;$F$1&amp;"("&amp;$A$1&amp;","&amp;SUBSTITUTE($B$1,"'","''")&amp;","&amp;$D$1&amp;","&amp;$E$1&amp;") VALUES ("&amp;A417&amp;",'"&amp;B417&amp;"', (SELECT " &amp;Dicionario!$A$1&amp; " FROM "&amp;Dicionario!$D$1&amp;" WHERE "&amp;Dicionario!$B$1&amp;" = '"&amp;C417&amp;"'),"&amp;E417&amp;");"</f>
        <v>INSERT INTO ESC_DICIONARIO_ITEM(CODIGO,TEXTO,FK_DICIONARIO,FK_IDIOMA) VALUES (416,'Data de Demissão não pode ser menor que a Data de Admissão.', (SELECT CODIGO FROM ESC_DICIONARIO WHERE CODIGO_CHAR = 'DATA_DEMISSAO_MENOR_DATA_ADMISSAO'),1);</v>
      </c>
      <c r="G417" s="8">
        <v>42404</v>
      </c>
      <c r="H417" s="9"/>
      <c r="I417" s="10" t="s">
        <v>1399</v>
      </c>
      <c r="J417" s="8">
        <v>42439</v>
      </c>
      <c r="K417" s="10" t="s">
        <v>1399</v>
      </c>
      <c r="P417" s="4"/>
      <c r="Q417" s="4"/>
      <c r="R417" s="4"/>
    </row>
    <row r="418" spans="1:18" ht="15" customHeight="1" x14ac:dyDescent="0.2">
      <c r="A418" s="12">
        <f t="shared" si="17"/>
        <v>417</v>
      </c>
      <c r="B418" s="12" t="s">
        <v>1213</v>
      </c>
      <c r="C418" s="12" t="str">
        <f>VLOOKUP(D418,Dicionario!$A$2:$B$505,2,FALSE)</f>
        <v>GRUPO_MESMO_NOME</v>
      </c>
      <c r="D418" s="12">
        <f t="shared" si="18"/>
        <v>417</v>
      </c>
      <c r="E418" s="12">
        <f t="shared" si="14"/>
        <v>1</v>
      </c>
      <c r="F418" s="12" t="str">
        <f>"INSERT INTO "&amp;$F$1&amp;"("&amp;$A$1&amp;","&amp;SUBSTITUTE($B$1,"'","''")&amp;","&amp;$D$1&amp;","&amp;$E$1&amp;") VALUES ("&amp;A418&amp;",'"&amp;B418&amp;"', (SELECT " &amp;Dicionario!$A$1&amp; " FROM "&amp;Dicionario!$D$1&amp;" WHERE "&amp;Dicionario!$B$1&amp;" = '"&amp;C418&amp;"'),"&amp;E418&amp;");"</f>
        <v>INSERT INTO ESC_DICIONARIO_ITEM(CODIGO,TEXTO,FK_DICIONARIO,FK_IDIOMA) VALUES (417,'Existe um grupo cadastrado com o mesmo nome para essa seção.', (SELECT CODIGO FROM ESC_DICIONARIO WHERE CODIGO_CHAR = 'GRUPO_MESMO_NOME'),1);</v>
      </c>
      <c r="G418" s="8">
        <v>42404</v>
      </c>
      <c r="H418" s="9"/>
      <c r="I418" s="10" t="s">
        <v>1399</v>
      </c>
      <c r="J418" s="8">
        <v>42439</v>
      </c>
      <c r="K418" s="10" t="s">
        <v>1399</v>
      </c>
      <c r="P418" s="4"/>
      <c r="Q418" s="4"/>
      <c r="R418" s="4"/>
    </row>
    <row r="419" spans="1:18" ht="15" customHeight="1" x14ac:dyDescent="0.2">
      <c r="A419" s="12">
        <f t="shared" si="17"/>
        <v>418</v>
      </c>
      <c r="B419" s="12" t="s">
        <v>1216</v>
      </c>
      <c r="C419" s="12" t="str">
        <f>VLOOKUP(D419,Dicionario!$A$2:$B$505,2,FALSE)</f>
        <v>UNIDADE_ADAPT_ZERO</v>
      </c>
      <c r="D419" s="12">
        <f t="shared" si="18"/>
        <v>418</v>
      </c>
      <c r="E419" s="12">
        <f t="shared" si="14"/>
        <v>1</v>
      </c>
      <c r="F419" s="12" t="str">
        <f>"INSERT INTO "&amp;$F$1&amp;"("&amp;$A$1&amp;","&amp;SUBSTITUTE($B$1,"'","''")&amp;","&amp;$D$1&amp;","&amp;$E$1&amp;") VALUES ("&amp;A419&amp;",'"&amp;B419&amp;"', (SELECT " &amp;Dicionario!$A$1&amp; " FROM "&amp;Dicionario!$D$1&amp;" WHERE "&amp;Dicionario!$B$1&amp;" = '"&amp;C419&amp;"'),"&amp;E419&amp;");"</f>
        <v>INSERT INTO ESC_DICIONARIO_ITEM(CODIGO,TEXTO,FK_DICIONARIO,FK_IDIOMA) VALUES (418,'Limite mínimo de Adaptabilidade deve ser 1.', (SELECT CODIGO FROM ESC_DICIONARIO WHERE CODIGO_CHAR = 'UNIDADE_ADAPT_ZERO'),1);</v>
      </c>
      <c r="G419" s="8">
        <v>42404</v>
      </c>
      <c r="H419" s="9"/>
      <c r="I419" s="10" t="s">
        <v>1399</v>
      </c>
      <c r="J419" s="8">
        <v>42439</v>
      </c>
      <c r="K419" s="10" t="s">
        <v>1399</v>
      </c>
      <c r="P419" s="4"/>
      <c r="Q419" s="4"/>
      <c r="R419" s="4"/>
    </row>
    <row r="420" spans="1:18" ht="15" customHeight="1" x14ac:dyDescent="0.2">
      <c r="A420" s="12">
        <f t="shared" si="17"/>
        <v>419</v>
      </c>
      <c r="B420" s="12" t="s">
        <v>1221</v>
      </c>
      <c r="C420" s="12" t="str">
        <f>VLOOKUP(D420,Dicionario!$A$2:$B$505,2,FALSE)</f>
        <v>SEMANA_DE</v>
      </c>
      <c r="D420" s="12">
        <f t="shared" si="18"/>
        <v>419</v>
      </c>
      <c r="E420" s="12">
        <f t="shared" si="14"/>
        <v>1</v>
      </c>
      <c r="F420" s="12" t="str">
        <f>"INSERT INTO "&amp;$F$1&amp;"("&amp;$A$1&amp;","&amp;SUBSTITUTE($B$1,"'","''")&amp;","&amp;$D$1&amp;","&amp;$E$1&amp;") VALUES ("&amp;A420&amp;",'"&amp;B420&amp;"', (SELECT " &amp;Dicionario!$A$1&amp; " FROM "&amp;Dicionario!$D$1&amp;" WHERE "&amp;Dicionario!$B$1&amp;" = '"&amp;C420&amp;"'),"&amp;E420&amp;");"</f>
        <v>INSERT INTO ESC_DICIONARIO_ITEM(CODIGO,TEXTO,FK_DICIONARIO,FK_IDIOMA) VALUES (419,'Semana de @1 a @2', (SELECT CODIGO FROM ESC_DICIONARIO WHERE CODIGO_CHAR = 'SEMANA_DE'),1);</v>
      </c>
      <c r="G420" s="8">
        <v>42404</v>
      </c>
      <c r="H420" s="9"/>
      <c r="I420" s="10" t="s">
        <v>1399</v>
      </c>
      <c r="J420" s="8">
        <v>42439</v>
      </c>
      <c r="K420" s="10" t="s">
        <v>1399</v>
      </c>
      <c r="P420" s="4"/>
      <c r="Q420" s="4"/>
      <c r="R420" s="4"/>
    </row>
    <row r="421" spans="1:18" ht="15" customHeight="1" x14ac:dyDescent="0.2">
      <c r="A421" s="12">
        <f t="shared" si="17"/>
        <v>420</v>
      </c>
      <c r="B421" s="12" t="s">
        <v>1224</v>
      </c>
      <c r="C421" s="12" t="str">
        <f>VLOOKUP(D421,Dicionario!$A$2:$B$505,2,FALSE)</f>
        <v>TROCA_MESMO_HORARIO</v>
      </c>
      <c r="D421" s="12">
        <f t="shared" si="18"/>
        <v>420</v>
      </c>
      <c r="E421" s="12">
        <f t="shared" si="14"/>
        <v>1</v>
      </c>
      <c r="F421" s="12" t="str">
        <f>"INSERT INTO "&amp;$F$1&amp;"("&amp;$A$1&amp;","&amp;SUBSTITUTE($B$1,"'","''")&amp;","&amp;$D$1&amp;","&amp;$E$1&amp;") VALUES ("&amp;A421&amp;",'"&amp;B421&amp;"', (SELECT " &amp;Dicionario!$A$1&amp; " FROM "&amp;Dicionario!$D$1&amp;" WHERE "&amp;Dicionario!$B$1&amp;" = '"&amp;C421&amp;"'),"&amp;E421&amp;");"</f>
        <v>INSERT INTO ESC_DICIONARIO_ITEM(CODIGO,TEXTO,FK_DICIONARIO,FK_IDIOMA) VALUES (420,'Não é necessário trocar pelo mesmo horário.', (SELECT CODIGO FROM ESC_DICIONARIO WHERE CODIGO_CHAR = 'TROCA_MESMO_HORARIO'),1);</v>
      </c>
      <c r="G421" s="8">
        <v>42404</v>
      </c>
      <c r="H421" s="9"/>
      <c r="I421" s="10" t="s">
        <v>1399</v>
      </c>
      <c r="J421" s="8">
        <v>42439</v>
      </c>
      <c r="K421" s="10" t="s">
        <v>1399</v>
      </c>
      <c r="P421" s="4"/>
      <c r="Q421" s="4"/>
      <c r="R421" s="4"/>
    </row>
    <row r="422" spans="1:18" ht="15" customHeight="1" x14ac:dyDescent="0.2">
      <c r="A422" s="12">
        <f t="shared" si="17"/>
        <v>421</v>
      </c>
      <c r="B422" s="12" t="s">
        <v>1227</v>
      </c>
      <c r="C422" s="12" t="str">
        <f>VLOOKUP(D422,Dicionario!$A$2:$B$505,2,FALSE)</f>
        <v>COPIA_ESTIMATIVA_SEM_DADOS</v>
      </c>
      <c r="D422" s="12">
        <f t="shared" si="18"/>
        <v>421</v>
      </c>
      <c r="E422" s="12">
        <f t="shared" si="14"/>
        <v>1</v>
      </c>
      <c r="F422" s="12" t="str">
        <f>"INSERT INTO "&amp;$F$1&amp;"("&amp;$A$1&amp;","&amp;SUBSTITUTE($B$1,"'","''")&amp;","&amp;$D$1&amp;","&amp;$E$1&amp;") VALUES ("&amp;A422&amp;",'"&amp;B422&amp;"', (SELECT " &amp;Dicionario!$A$1&amp; " FROM "&amp;Dicionario!$D$1&amp;" WHERE "&amp;Dicionario!$B$1&amp;" = '"&amp;C422&amp;"'),"&amp;E422&amp;");"</f>
        <v>INSERT INTO ESC_DICIONARIO_ITEM(CODIGO,TEXTO,FK_DICIONARIO,FK_IDIOMA) VALUES (421,'Não há dias válidos para a cópia. Verifique a data de origem e de destino dos dados.', (SELECT CODIGO FROM ESC_DICIONARIO WHERE CODIGO_CHAR = 'COPIA_ESTIMATIVA_SEM_DADOS'),1);</v>
      </c>
      <c r="G422" s="8">
        <v>42404</v>
      </c>
      <c r="H422" s="9"/>
      <c r="I422" s="10" t="s">
        <v>1399</v>
      </c>
      <c r="J422" s="8">
        <v>42439</v>
      </c>
      <c r="K422" s="10" t="s">
        <v>1399</v>
      </c>
      <c r="P422" s="4"/>
      <c r="Q422" s="4"/>
      <c r="R422" s="4"/>
    </row>
    <row r="423" spans="1:18" ht="15" customHeight="1" x14ac:dyDescent="0.2">
      <c r="A423" s="12">
        <f t="shared" si="17"/>
        <v>422</v>
      </c>
      <c r="B423" s="12" t="s">
        <v>1400</v>
      </c>
      <c r="C423" s="12" t="str">
        <f>VLOOKUP(D423,Dicionario!$A$2:$B$505,2,FALSE)</f>
        <v>SEM_MATRICULA</v>
      </c>
      <c r="D423" s="12">
        <f t="shared" si="18"/>
        <v>422</v>
      </c>
      <c r="E423" s="12">
        <f t="shared" si="14"/>
        <v>1</v>
      </c>
      <c r="F423" s="12" t="str">
        <f>"INSERT INTO "&amp;$F$1&amp;"("&amp;$A$1&amp;","&amp;SUBSTITUTE($B$1,"'","''")&amp;","&amp;$D$1&amp;","&amp;$E$1&amp;") VALUES ("&amp;A423&amp;",'"&amp;B423&amp;"', (SELECT " &amp;Dicionario!$A$1&amp; " FROM "&amp;Dicionario!$D$1&amp;" WHERE "&amp;Dicionario!$B$1&amp;" = '"&amp;C423&amp;"'),"&amp;E423&amp;");"</f>
        <v>INSERT INTO ESC_DICIONARIO_ITEM(CODIGO,TEXTO,FK_DICIONARIO,FK_IDIOMA) VALUES (422,'Sem nº mecanográfico', (SELECT CODIGO FROM ESC_DICIONARIO WHERE CODIGO_CHAR = 'SEM_MATRICULA'),1);</v>
      </c>
      <c r="G423" s="8" t="s">
        <v>1414</v>
      </c>
      <c r="H423" s="9"/>
      <c r="I423" s="10" t="s">
        <v>1399</v>
      </c>
      <c r="J423" s="8">
        <v>42439</v>
      </c>
      <c r="K423" s="10" t="s">
        <v>1399</v>
      </c>
      <c r="P423" s="4"/>
      <c r="Q423" s="4"/>
      <c r="R423" s="4"/>
    </row>
    <row r="424" spans="1:18" ht="15" customHeight="1" x14ac:dyDescent="0.2">
      <c r="A424" s="12">
        <f t="shared" si="17"/>
        <v>423</v>
      </c>
      <c r="B424" s="12" t="s">
        <v>1236</v>
      </c>
      <c r="C424" s="12" t="str">
        <f>VLOOKUP(D424,Dicionario!$A$2:$B$505,2,FALSE)</f>
        <v>PAIS_NULO</v>
      </c>
      <c r="D424" s="12">
        <f t="shared" si="18"/>
        <v>423</v>
      </c>
      <c r="E424" s="12">
        <f t="shared" si="14"/>
        <v>1</v>
      </c>
      <c r="F424" s="12" t="str">
        <f>"INSERT INTO "&amp;$F$1&amp;"("&amp;$A$1&amp;","&amp;SUBSTITUTE($B$1,"'","''")&amp;","&amp;$D$1&amp;","&amp;$E$1&amp;") VALUES ("&amp;A424&amp;",'"&amp;B424&amp;"', (SELECT " &amp;Dicionario!$A$1&amp; " FROM "&amp;Dicionario!$D$1&amp;" WHERE "&amp;Dicionario!$B$1&amp;" = '"&amp;C424&amp;"'),"&amp;E424&amp;");"</f>
        <v>INSERT INTO ESC_DICIONARIO_ITEM(CODIGO,TEXTO,FK_DICIONARIO,FK_IDIOMA) VALUES (423,'País deve ser informado', (SELECT CODIGO FROM ESC_DICIONARIO WHERE CODIGO_CHAR = 'PAIS_NULO'),1);</v>
      </c>
      <c r="G424" s="8">
        <v>42405</v>
      </c>
      <c r="H424" s="8">
        <v>42405</v>
      </c>
      <c r="I424" s="8">
        <v>42405</v>
      </c>
      <c r="J424" s="8">
        <v>42405</v>
      </c>
      <c r="K424" s="10"/>
      <c r="P424" s="4"/>
      <c r="Q424" s="4"/>
      <c r="R424" s="4"/>
    </row>
    <row r="425" spans="1:18" ht="15" customHeight="1" x14ac:dyDescent="0.2">
      <c r="A425" s="12">
        <f t="shared" si="17"/>
        <v>424</v>
      </c>
      <c r="B425" s="12" t="s">
        <v>1415</v>
      </c>
      <c r="C425" s="12" t="str">
        <f>VLOOKUP(D425,Dicionario!$A$2:$B$505,2,FALSE)</f>
        <v>ESTADO_NULO</v>
      </c>
      <c r="D425" s="12">
        <f t="shared" si="18"/>
        <v>424</v>
      </c>
      <c r="E425" s="12">
        <f t="shared" si="14"/>
        <v>1</v>
      </c>
      <c r="F425" s="12" t="str">
        <f>"INSERT INTO "&amp;$F$1&amp;"("&amp;$A$1&amp;","&amp;SUBSTITUTE($B$1,"'","''")&amp;","&amp;$D$1&amp;","&amp;$E$1&amp;") VALUES ("&amp;A425&amp;",'"&amp;B425&amp;"', (SELECT " &amp;Dicionario!$A$1&amp; " FROM "&amp;Dicionario!$D$1&amp;" WHERE "&amp;Dicionario!$B$1&amp;" = '"&amp;C425&amp;"'),"&amp;E425&amp;");"</f>
        <v>INSERT INTO ESC_DICIONARIO_ITEM(CODIGO,TEXTO,FK_DICIONARIO,FK_IDIOMA) VALUES (424,'Região deve ser informada', (SELECT CODIGO FROM ESC_DICIONARIO WHERE CODIGO_CHAR = 'ESTADO_NULO'),1);</v>
      </c>
      <c r="G425" s="8">
        <v>42404</v>
      </c>
      <c r="H425" s="9"/>
      <c r="I425" s="10" t="s">
        <v>1399</v>
      </c>
      <c r="J425" s="8">
        <v>42439</v>
      </c>
      <c r="K425" s="10" t="s">
        <v>1399</v>
      </c>
      <c r="P425" s="4"/>
      <c r="Q425" s="4"/>
      <c r="R425" s="4"/>
    </row>
    <row r="426" spans="1:18" ht="15" customHeight="1" x14ac:dyDescent="0.2">
      <c r="A426" s="12">
        <f t="shared" si="17"/>
        <v>425</v>
      </c>
      <c r="B426" s="12" t="s">
        <v>1240</v>
      </c>
      <c r="C426" s="12" t="str">
        <f>VLOOKUP(D426,Dicionario!$A$2:$B$505,2,FALSE)</f>
        <v>CIDADE_NULO</v>
      </c>
      <c r="D426" s="12">
        <f t="shared" si="18"/>
        <v>425</v>
      </c>
      <c r="E426" s="12">
        <f t="shared" si="14"/>
        <v>1</v>
      </c>
      <c r="F426" s="12" t="str">
        <f>"INSERT INTO "&amp;$F$1&amp;"("&amp;$A$1&amp;","&amp;SUBSTITUTE($B$1,"'","''")&amp;","&amp;$D$1&amp;","&amp;$E$1&amp;") VALUES ("&amp;A426&amp;",'"&amp;B426&amp;"', (SELECT " &amp;Dicionario!$A$1&amp; " FROM "&amp;Dicionario!$D$1&amp;" WHERE "&amp;Dicionario!$B$1&amp;" = '"&amp;C426&amp;"'),"&amp;E426&amp;");"</f>
        <v>INSERT INTO ESC_DICIONARIO_ITEM(CODIGO,TEXTO,FK_DICIONARIO,FK_IDIOMA) VALUES (425,'Cidade deve ser informada', (SELECT CODIGO FROM ESC_DICIONARIO WHERE CODIGO_CHAR = 'CIDADE_NULO'),1);</v>
      </c>
      <c r="G426" s="8">
        <v>42404</v>
      </c>
      <c r="H426" s="9"/>
      <c r="I426" s="10" t="s">
        <v>1399</v>
      </c>
      <c r="J426" s="8">
        <v>42439</v>
      </c>
      <c r="K426" s="10" t="s">
        <v>1399</v>
      </c>
      <c r="P426" s="4"/>
      <c r="Q426" s="4"/>
      <c r="R426" s="4"/>
    </row>
    <row r="427" spans="1:18" ht="15" customHeight="1" x14ac:dyDescent="0.2">
      <c r="A427" s="12">
        <f t="shared" si="17"/>
        <v>426</v>
      </c>
      <c r="B427" s="12" t="s">
        <v>1245</v>
      </c>
      <c r="C427" s="12" t="str">
        <f>VLOOKUP(D427,Dicionario!$A$2:$B$505,2,FALSE)</f>
        <v>FERIADO_REPETIDO_PAIS</v>
      </c>
      <c r="D427" s="12">
        <f t="shared" si="18"/>
        <v>426</v>
      </c>
      <c r="E427" s="12">
        <f t="shared" si="14"/>
        <v>1</v>
      </c>
      <c r="F427" s="12" t="str">
        <f>"INSERT INTO "&amp;$F$1&amp;"("&amp;$A$1&amp;","&amp;SUBSTITUTE($B$1,"'","''")&amp;","&amp;$D$1&amp;","&amp;$E$1&amp;") VALUES ("&amp;A427&amp;",'"&amp;B427&amp;"', (SELECT " &amp;Dicionario!$A$1&amp; " FROM "&amp;Dicionario!$D$1&amp;" WHERE "&amp;Dicionario!$B$1&amp;" = '"&amp;C427&amp;"'),"&amp;E427&amp;");"</f>
        <v>INSERT INTO ESC_DICIONARIO_ITEM(CODIGO,TEXTO,FK_DICIONARIO,FK_IDIOMA) VALUES (426,'Já existe feriado cadastrado nesta data para este país', (SELECT CODIGO FROM ESC_DICIONARIO WHERE CODIGO_CHAR = 'FERIADO_REPETIDO_PAIS'),1);</v>
      </c>
      <c r="G427" s="8">
        <v>42404</v>
      </c>
      <c r="H427" s="9"/>
      <c r="I427" s="10" t="s">
        <v>1399</v>
      </c>
      <c r="J427" s="8">
        <v>42439</v>
      </c>
      <c r="K427" s="10" t="s">
        <v>1399</v>
      </c>
      <c r="P427" s="4"/>
      <c r="Q427" s="4"/>
      <c r="R427" s="4"/>
    </row>
    <row r="428" spans="1:18" ht="15" customHeight="1" x14ac:dyDescent="0.2">
      <c r="A428" s="12">
        <f t="shared" si="17"/>
        <v>427</v>
      </c>
      <c r="B428" s="12" t="s">
        <v>1416</v>
      </c>
      <c r="C428" s="12" t="str">
        <f>VLOOKUP(D428,Dicionario!$A$2:$B$505,2,FALSE)</f>
        <v>FERIADO_REPETIDO_ESTADO</v>
      </c>
      <c r="D428" s="12">
        <f t="shared" si="18"/>
        <v>427</v>
      </c>
      <c r="E428" s="12">
        <f t="shared" si="14"/>
        <v>1</v>
      </c>
      <c r="F428" s="12" t="str">
        <f>"INSERT INTO "&amp;$F$1&amp;"("&amp;$A$1&amp;","&amp;SUBSTITUTE($B$1,"'","''")&amp;","&amp;$D$1&amp;","&amp;$E$1&amp;") VALUES ("&amp;A428&amp;",'"&amp;B428&amp;"', (SELECT " &amp;Dicionario!$A$1&amp; " FROM "&amp;Dicionario!$D$1&amp;" WHERE "&amp;Dicionario!$B$1&amp;" = '"&amp;C428&amp;"'),"&amp;E428&amp;");"</f>
        <v>INSERT INTO ESC_DICIONARIO_ITEM(CODIGO,TEXTO,FK_DICIONARIO,FK_IDIOMA) VALUES (427,'Já existe feriado cadastrado nesta data para esta região', (SELECT CODIGO FROM ESC_DICIONARIO WHERE CODIGO_CHAR = 'FERIADO_REPETIDO_ESTADO'),1);</v>
      </c>
      <c r="G428" s="8">
        <v>42405</v>
      </c>
      <c r="H428" s="8">
        <v>42405</v>
      </c>
      <c r="I428" s="8">
        <v>42405</v>
      </c>
      <c r="J428" s="8">
        <v>42405</v>
      </c>
      <c r="K428" s="10"/>
      <c r="P428" s="4"/>
      <c r="Q428" s="4"/>
      <c r="R428" s="4"/>
    </row>
    <row r="429" spans="1:18" ht="15" customHeight="1" x14ac:dyDescent="0.2">
      <c r="A429" s="12">
        <f t="shared" si="17"/>
        <v>428</v>
      </c>
      <c r="B429" s="12" t="s">
        <v>1247</v>
      </c>
      <c r="C429" s="12" t="str">
        <f>VLOOKUP(D429,Dicionario!$A$2:$B$505,2,FALSE)</f>
        <v>FERIADO_REPETIDO_CIDADE</v>
      </c>
      <c r="D429" s="12">
        <f t="shared" si="18"/>
        <v>428</v>
      </c>
      <c r="E429" s="12">
        <f t="shared" si="14"/>
        <v>1</v>
      </c>
      <c r="F429" s="12" t="str">
        <f>"INSERT INTO "&amp;$F$1&amp;"("&amp;$A$1&amp;","&amp;SUBSTITUTE($B$1,"'","''")&amp;","&amp;$D$1&amp;","&amp;$E$1&amp;") VALUES ("&amp;A429&amp;",'"&amp;B429&amp;"', (SELECT " &amp;Dicionario!$A$1&amp; " FROM "&amp;Dicionario!$D$1&amp;" WHERE "&amp;Dicionario!$B$1&amp;" = '"&amp;C429&amp;"'),"&amp;E429&amp;");"</f>
        <v>INSERT INTO ESC_DICIONARIO_ITEM(CODIGO,TEXTO,FK_DICIONARIO,FK_IDIOMA) VALUES (428,'Já existe feriado cadastrado nesta data para esta cidade', (SELECT CODIGO FROM ESC_DICIONARIO WHERE CODIGO_CHAR = 'FERIADO_REPETIDO_CIDADE'),1);</v>
      </c>
      <c r="G429" s="8">
        <v>42404</v>
      </c>
      <c r="H429" s="9"/>
      <c r="I429" s="10" t="s">
        <v>1399</v>
      </c>
      <c r="J429" s="8">
        <v>42439</v>
      </c>
      <c r="K429" s="10" t="s">
        <v>1399</v>
      </c>
      <c r="P429" s="4"/>
      <c r="Q429" s="4"/>
      <c r="R429" s="4"/>
    </row>
    <row r="430" spans="1:18" ht="15" customHeight="1" x14ac:dyDescent="0.2">
      <c r="A430" s="12">
        <f t="shared" si="17"/>
        <v>429</v>
      </c>
      <c r="B430" s="12" t="s">
        <v>1252</v>
      </c>
      <c r="C430" s="12" t="str">
        <f>VLOOKUP(D430,Dicionario!$A$2:$B$505,2,FALSE)</f>
        <v>TIPO_POSTO_NAO_POLIVALENCIA</v>
      </c>
      <c r="D430" s="12">
        <f t="shared" si="18"/>
        <v>429</v>
      </c>
      <c r="E430" s="12">
        <f t="shared" si="14"/>
        <v>1</v>
      </c>
      <c r="F430" s="12" t="str">
        <f>"INSERT INTO "&amp;$F$1&amp;"("&amp;$A$1&amp;","&amp;SUBSTITUTE($B$1,"'","''")&amp;","&amp;$D$1&amp;","&amp;$E$1&amp;") VALUES ("&amp;A430&amp;",'"&amp;B430&amp;"', (SELECT " &amp;Dicionario!$A$1&amp; " FROM "&amp;Dicionario!$D$1&amp;" WHERE "&amp;Dicionario!$B$1&amp;" = '"&amp;C430&amp;"'),"&amp;E430&amp;");"</f>
        <v>INSERT INTO ESC_DICIONARIO_ITEM(CODIGO,TEXTO,FK_DICIONARIO,FK_IDIOMA) VALUES (429,'O tipo de posto não permite polivalência', (SELECT CODIGO FROM ESC_DICIONARIO WHERE CODIGO_CHAR = 'TIPO_POSTO_NAO_POLIVALENCIA'),1);</v>
      </c>
      <c r="G430" s="8">
        <v>42404</v>
      </c>
      <c r="H430" s="9"/>
      <c r="I430" s="10" t="s">
        <v>1399</v>
      </c>
      <c r="J430" s="8">
        <v>42439</v>
      </c>
      <c r="K430" s="10" t="s">
        <v>1399</v>
      </c>
      <c r="P430" s="4"/>
      <c r="Q430" s="4"/>
      <c r="R430" s="4"/>
    </row>
    <row r="431" spans="1:18" ht="15" customHeight="1" x14ac:dyDescent="0.2">
      <c r="A431" s="12">
        <f t="shared" si="17"/>
        <v>430</v>
      </c>
      <c r="B431" s="12" t="s">
        <v>1254</v>
      </c>
      <c r="C431" s="12" t="str">
        <f>VLOOKUP(D431,Dicionario!$A$2:$B$505,2,FALSE)</f>
        <v>TIPO_POSTO_TEM_COLAB_POLI</v>
      </c>
      <c r="D431" s="12">
        <f t="shared" si="18"/>
        <v>430</v>
      </c>
      <c r="E431" s="12">
        <f t="shared" si="14"/>
        <v>1</v>
      </c>
      <c r="F431" s="12" t="str">
        <f>"INSERT INTO "&amp;$F$1&amp;"("&amp;$A$1&amp;","&amp;SUBSTITUTE($B$1,"'","''")&amp;","&amp;$D$1&amp;","&amp;$E$1&amp;") VALUES ("&amp;A431&amp;",'"&amp;B431&amp;"', (SELECT " &amp;Dicionario!$A$1&amp; " FROM "&amp;Dicionario!$D$1&amp;" WHERE "&amp;Dicionario!$B$1&amp;" = '"&amp;C431&amp;"'),"&amp;E431&amp;");"</f>
        <v>INSERT INTO ESC_DICIONARIO_ITEM(CODIGO,TEXTO,FK_DICIONARIO,FK_IDIOMA) VALUES (430,'Não é possível proibir polivalência pois já existem colaboradores polivalentes neste posto.', (SELECT CODIGO FROM ESC_DICIONARIO WHERE CODIGO_CHAR = 'TIPO_POSTO_TEM_COLAB_POLI'),1);</v>
      </c>
      <c r="G431" s="8">
        <v>42404</v>
      </c>
      <c r="H431" s="9"/>
      <c r="I431" s="10" t="s">
        <v>1399</v>
      </c>
      <c r="J431" s="8">
        <v>42439</v>
      </c>
      <c r="K431" s="10" t="s">
        <v>1399</v>
      </c>
      <c r="P431" s="4"/>
      <c r="Q431" s="4"/>
      <c r="R431" s="4"/>
    </row>
    <row r="432" spans="1:18" ht="15" customHeight="1" x14ac:dyDescent="0.2">
      <c r="A432" s="12">
        <f t="shared" si="17"/>
        <v>431</v>
      </c>
      <c r="B432" s="12" t="s">
        <v>1258</v>
      </c>
      <c r="C432" s="12" t="str">
        <f>VLOOKUP(D432,Dicionario!$A$2:$B$505,2,FALSE)</f>
        <v>POLI_PRIOR_FORA_SECAO_ORIGEM</v>
      </c>
      <c r="D432" s="12">
        <f t="shared" si="18"/>
        <v>431</v>
      </c>
      <c r="E432" s="12">
        <f t="shared" si="14"/>
        <v>1</v>
      </c>
      <c r="F432" s="12" t="str">
        <f>"INSERT INTO "&amp;$F$1&amp;"("&amp;$A$1&amp;","&amp;SUBSTITUTE($B$1,"'","''")&amp;","&amp;$D$1&amp;","&amp;$E$1&amp;") VALUES ("&amp;A432&amp;",'"&amp;B432&amp;"', (SELECT " &amp;Dicionario!$A$1&amp; " FROM "&amp;Dicionario!$D$1&amp;" WHERE "&amp;Dicionario!$B$1&amp;" = '"&amp;C432&amp;"'),"&amp;E432&amp;");"</f>
        <v>INSERT INTO ESC_DICIONARIO_ITEM(CODIGO,TEXTO,FK_DICIONARIO,FK_IDIOMA) VALUES (431,'Polivalência prioritária deve ser na seção de origem do colaborador.', (SELECT CODIGO FROM ESC_DICIONARIO WHERE CODIGO_CHAR = 'POLI_PRIOR_FORA_SECAO_ORIGEM'),1);</v>
      </c>
      <c r="G432" s="8">
        <v>42404</v>
      </c>
      <c r="H432" s="9"/>
      <c r="I432" s="10" t="s">
        <v>1399</v>
      </c>
      <c r="J432" s="8">
        <v>42439</v>
      </c>
      <c r="K432" s="10" t="s">
        <v>1399</v>
      </c>
      <c r="P432" s="4"/>
      <c r="Q432" s="4"/>
      <c r="R432" s="4"/>
    </row>
    <row r="433" spans="1:18" ht="15" customHeight="1" x14ac:dyDescent="0.2">
      <c r="A433" s="12">
        <f t="shared" si="17"/>
        <v>432</v>
      </c>
      <c r="B433" s="12" t="s">
        <v>1419</v>
      </c>
      <c r="C433" s="12" t="str">
        <f>VLOOKUP(D433,Dicionario!$A$2:$B$505,2,FALSE)</f>
        <v>MAX_DOMINGO_TRABALHO_CONSECUTIVOS_INVALIDO</v>
      </c>
      <c r="D433" s="12">
        <f t="shared" si="18"/>
        <v>432</v>
      </c>
      <c r="E433" s="12">
        <f t="shared" si="14"/>
        <v>1</v>
      </c>
      <c r="F433" s="12" t="str">
        <f>"INSERT INTO "&amp;$F$1&amp;"("&amp;$A$1&amp;","&amp;SUBSTITUTE($B$1,"'","''")&amp;","&amp;$D$1&amp;","&amp;$E$1&amp;") VALUES ("&amp;A433&amp;",'"&amp;B433&amp;"', (SELECT " &amp;Dicionario!$A$1&amp; " FROM "&amp;Dicionario!$D$1&amp;" WHERE "&amp;Dicionario!$B$1&amp;" = '"&amp;C433&amp;"'),"&amp;E433&amp;");"</f>
        <v>INSERT INTO ESC_DICIONARIO_ITEM(CODIGO,TEXTO,FK_DICIONARIO,FK_IDIOMA) VALUES (432,'O Número Máximo de Domingos Consecutivos de Trabalho para o colaborador @1 ultrapassa o maximo configurado no contrato na data @2.', (SELECT CODIGO FROM ESC_DICIONARIO WHERE CODIGO_CHAR = 'MAX_DOMINGO_TRABALHO_CONSECUTIVOS_INVALIDO'),1);</v>
      </c>
      <c r="G433" s="8">
        <v>42433</v>
      </c>
      <c r="H433" s="9"/>
      <c r="I433" s="8">
        <v>42433</v>
      </c>
      <c r="J433" s="8">
        <v>42439</v>
      </c>
      <c r="K433" s="10" t="s">
        <v>1399</v>
      </c>
      <c r="P433" s="4"/>
      <c r="Q433" s="4"/>
      <c r="R433" s="4"/>
    </row>
    <row r="434" spans="1:18" ht="15" customHeight="1" x14ac:dyDescent="0.2">
      <c r="A434" s="12">
        <f t="shared" si="17"/>
        <v>433</v>
      </c>
      <c r="B434" s="12" t="s">
        <v>1425</v>
      </c>
      <c r="C434" s="12" t="str">
        <f>VLOOKUP(D434,Dicionario!$A$2:$B$505,2,FALSE)</f>
        <v>HORAS_ANTES_INTERVALO_INVALIDAS</v>
      </c>
      <c r="D434" s="12">
        <f t="shared" si="18"/>
        <v>433</v>
      </c>
      <c r="E434" s="12">
        <f t="shared" si="14"/>
        <v>1</v>
      </c>
      <c r="F434" s="12" t="str">
        <f>"INSERT INTO "&amp;$F$1&amp;"("&amp;$A$1&amp;","&amp;SUBSTITUTE($B$1,"'","''")&amp;","&amp;$D$1&amp;","&amp;$E$1&amp;") VALUES ("&amp;A434&amp;",'"&amp;B434&amp;"', (SELECT " &amp;Dicionario!$A$1&amp; " FROM "&amp;Dicionario!$D$1&amp;" WHERE "&amp;Dicionario!$B$1&amp;" = '"&amp;C434&amp;"'),"&amp;E434&amp;");"</f>
        <v>INSERT INTO ESC_DICIONARIO_ITEM(CODIGO,TEXTO,FK_DICIONARIO,FK_IDIOMA) VALUES (433,'O período contínuo de trabalho para o colaborador @1 não está de acordo com o contrato vigente.', (SELECT CODIGO FROM ESC_DICIONARIO WHERE CODIGO_CHAR = 'HORAS_ANTES_INTERVALO_INVALIDAS'),1);</v>
      </c>
      <c r="G434" s="8">
        <v>42433</v>
      </c>
      <c r="H434" s="9"/>
      <c r="I434" s="8">
        <v>42433</v>
      </c>
      <c r="J434" s="8">
        <v>42439</v>
      </c>
      <c r="K434" s="10" t="s">
        <v>1399</v>
      </c>
      <c r="P434" s="4"/>
      <c r="Q434" s="4"/>
      <c r="R434" s="4"/>
    </row>
    <row r="435" spans="1:18" ht="15" customHeight="1" x14ac:dyDescent="0.2">
      <c r="A435" s="12">
        <f t="shared" si="17"/>
        <v>434</v>
      </c>
      <c r="B435" s="12" t="s">
        <v>1420</v>
      </c>
      <c r="C435" s="12" t="str">
        <f>VLOOKUP(D435,Dicionario!$A$2:$B$505,2,FALSE)</f>
        <v>HORAS_INTERVALO_INVALIDAS</v>
      </c>
      <c r="D435" s="12">
        <f t="shared" si="18"/>
        <v>434</v>
      </c>
      <c r="E435" s="12">
        <f t="shared" si="14"/>
        <v>1</v>
      </c>
      <c r="F435" s="12" t="str">
        <f>"INSERT INTO "&amp;$F$1&amp;"("&amp;$A$1&amp;","&amp;SUBSTITUTE($B$1,"'","''")&amp;","&amp;$D$1&amp;","&amp;$E$1&amp;") VALUES ("&amp;A435&amp;",'"&amp;B435&amp;"', (SELECT " &amp;Dicionario!$A$1&amp; " FROM "&amp;Dicionario!$D$1&amp;" WHERE "&amp;Dicionario!$B$1&amp;" = '"&amp;C435&amp;"'),"&amp;E435&amp;");"</f>
        <v>INSERT INTO ESC_DICIONARIO_ITEM(CODIGO,TEXTO,FK_DICIONARIO,FK_IDIOMA) VALUES (434,'A quantidade de horas de intervalo para o colaborador @1 não está de acordo com o contrato vigente.', (SELECT CODIGO FROM ESC_DICIONARIO WHERE CODIGO_CHAR = 'HORAS_INTERVALO_INVALIDAS'),1);</v>
      </c>
      <c r="G435" s="8">
        <v>42433</v>
      </c>
      <c r="H435" s="9"/>
      <c r="I435" s="8">
        <v>42433</v>
      </c>
      <c r="J435" s="8">
        <v>42439</v>
      </c>
      <c r="K435" s="10" t="s">
        <v>1399</v>
      </c>
      <c r="P435" s="4"/>
      <c r="Q435" s="4"/>
      <c r="R435" s="4"/>
    </row>
    <row r="436" spans="1:18" ht="15" customHeight="1" x14ac:dyDescent="0.2">
      <c r="A436" s="12">
        <f t="shared" si="17"/>
        <v>435</v>
      </c>
      <c r="B436" s="12" t="s">
        <v>1261</v>
      </c>
      <c r="C436" s="12" t="str">
        <f>VLOOKUP(D436,Dicionario!$A$2:$B$505,2,FALSE)</f>
        <v>TRABALHO_DIARIO_INVALIDO</v>
      </c>
      <c r="D436" s="12">
        <f t="shared" si="18"/>
        <v>435</v>
      </c>
      <c r="E436" s="12">
        <f t="shared" si="14"/>
        <v>1</v>
      </c>
      <c r="F436" s="12" t="str">
        <f>"INSERT INTO "&amp;$F$1&amp;"("&amp;$A$1&amp;","&amp;SUBSTITUTE($B$1,"'","''")&amp;","&amp;$D$1&amp;","&amp;$E$1&amp;") VALUES ("&amp;A436&amp;",'"&amp;B436&amp;"', (SELECT " &amp;Dicionario!$A$1&amp; " FROM "&amp;Dicionario!$D$1&amp;" WHERE "&amp;Dicionario!$B$1&amp;" = '"&amp;C436&amp;"'),"&amp;E436&amp;");"</f>
        <v>INSERT INTO ESC_DICIONARIO_ITEM(CODIGO,TEXTO,FK_DICIONARIO,FK_IDIOMA) VALUES (435,'A quantidade de horas de trabalho diário não está de acordo com o contrato vigente.', (SELECT CODIGO FROM ESC_DICIONARIO WHERE CODIGO_CHAR = 'TRABALHO_DIARIO_INVALIDO'),1);</v>
      </c>
      <c r="G436" s="8">
        <v>42404</v>
      </c>
      <c r="H436" s="9"/>
      <c r="I436" s="10" t="s">
        <v>1399</v>
      </c>
      <c r="J436" s="8">
        <v>42439</v>
      </c>
      <c r="K436" s="10" t="s">
        <v>1399</v>
      </c>
      <c r="P436" s="4"/>
      <c r="Q436" s="4"/>
      <c r="R436" s="4"/>
    </row>
    <row r="437" spans="1:18" ht="15" customHeight="1" x14ac:dyDescent="0.2">
      <c r="A437" s="12">
        <f t="shared" si="17"/>
        <v>436</v>
      </c>
      <c r="B437" s="12" t="s">
        <v>1262</v>
      </c>
      <c r="C437" s="12" t="str">
        <f>VLOOKUP(D437,Dicionario!$A$2:$B$505,2,FALSE)</f>
        <v>HORAROS_INVALIDOS</v>
      </c>
      <c r="D437" s="12">
        <f t="shared" si="18"/>
        <v>436</v>
      </c>
      <c r="E437" s="12">
        <f t="shared" si="14"/>
        <v>1</v>
      </c>
      <c r="F437" s="12" t="str">
        <f>"INSERT INTO "&amp;$F$1&amp;"("&amp;$A$1&amp;","&amp;SUBSTITUTE($B$1,"'","''")&amp;","&amp;$D$1&amp;","&amp;$E$1&amp;") VALUES ("&amp;A437&amp;",'"&amp;B437&amp;"', (SELECT " &amp;Dicionario!$A$1&amp; " FROM "&amp;Dicionario!$D$1&amp;" WHERE "&amp;Dicionario!$B$1&amp;" = '"&amp;C437&amp;"'),"&amp;E437&amp;");"</f>
        <v>INSERT INTO ESC_DICIONARIO_ITEM(CODIGO,TEXTO,FK_DICIONARIO,FK_IDIOMA) VALUES (436,'Configuração de Horários Inválida.', (SELECT CODIGO FROM ESC_DICIONARIO WHERE CODIGO_CHAR = 'HORAROS_INVALIDOS'),1);</v>
      </c>
      <c r="G437" s="8">
        <v>42404</v>
      </c>
      <c r="H437" s="9"/>
      <c r="I437" s="10" t="s">
        <v>1399</v>
      </c>
      <c r="J437" s="8">
        <v>42439</v>
      </c>
      <c r="K437" s="10" t="s">
        <v>1399</v>
      </c>
      <c r="P437" s="4"/>
      <c r="Q437" s="4"/>
      <c r="R437" s="4"/>
    </row>
    <row r="438" spans="1:18" ht="15" customHeight="1" x14ac:dyDescent="0.2">
      <c r="A438" s="12">
        <f t="shared" si="17"/>
        <v>437</v>
      </c>
      <c r="B438" s="12" t="s">
        <v>1263</v>
      </c>
      <c r="C438" s="12" t="str">
        <f>VLOOKUP(D438,Dicionario!$A$2:$B$505,2,FALSE)</f>
        <v>CONTRATO_VIGENTE_DIFERENTE_ESCALADO</v>
      </c>
      <c r="D438" s="12">
        <f t="shared" si="18"/>
        <v>437</v>
      </c>
      <c r="E438" s="12">
        <f t="shared" si="14"/>
        <v>1</v>
      </c>
      <c r="F438" s="12" t="str">
        <f>"INSERT INTO "&amp;$F$1&amp;"("&amp;$A$1&amp;","&amp;SUBSTITUTE($B$1,"'","''")&amp;","&amp;$D$1&amp;","&amp;$E$1&amp;") VALUES ("&amp;A438&amp;",'"&amp;B438&amp;"', (SELECT " &amp;Dicionario!$A$1&amp; " FROM "&amp;Dicionario!$D$1&amp;" WHERE "&amp;Dicionario!$B$1&amp;" = '"&amp;C438&amp;"'),"&amp;E438&amp;");"</f>
        <v>INSERT INTO ESC_DICIONARIO_ITEM(CODIGO,TEXTO,FK_DICIONARIO,FK_IDIOMA) VALUES (437,'Contrato vigente é diferente do contrato escalado.', (SELECT CODIGO FROM ESC_DICIONARIO WHERE CODIGO_CHAR = 'CONTRATO_VIGENTE_DIFERENTE_ESCALADO'),1);</v>
      </c>
      <c r="G438" s="8">
        <v>42404</v>
      </c>
      <c r="H438" s="9"/>
      <c r="I438" s="10" t="s">
        <v>1399</v>
      </c>
      <c r="J438" s="8">
        <v>42439</v>
      </c>
      <c r="K438" s="10" t="s">
        <v>1399</v>
      </c>
      <c r="P438" s="4"/>
      <c r="Q438" s="4"/>
      <c r="R438" s="4"/>
    </row>
    <row r="439" spans="1:18" ht="15" customHeight="1" x14ac:dyDescent="0.2">
      <c r="A439" s="12">
        <f t="shared" si="17"/>
        <v>438</v>
      </c>
      <c r="B439" s="12" t="s">
        <v>1273</v>
      </c>
      <c r="C439" s="12" t="str">
        <f>VLOOKUP(D439,Dicionario!$A$2:$B$505,2,FALSE)</f>
        <v>CONVENCAO_ESTENDIDA</v>
      </c>
      <c r="D439" s="12">
        <f t="shared" si="18"/>
        <v>438</v>
      </c>
      <c r="E439" s="12">
        <f t="shared" si="14"/>
        <v>1</v>
      </c>
      <c r="F439" s="12" t="str">
        <f>"INSERT INTO "&amp;$F$1&amp;"("&amp;$A$1&amp;","&amp;SUBSTITUTE($B$1,"'","''")&amp;","&amp;$D$1&amp;","&amp;$E$1&amp;") VALUES ("&amp;A439&amp;",'"&amp;B439&amp;"', (SELECT " &amp;Dicionario!$A$1&amp; " FROM "&amp;Dicionario!$D$1&amp;" WHERE "&amp;Dicionario!$B$1&amp;" = '"&amp;C439&amp;"'),"&amp;E439&amp;");"</f>
        <v>INSERT INTO ESC_DICIONARIO_ITEM(CODIGO,TEXTO,FK_DICIONARIO,FK_IDIOMA) VALUES (438,'Estendida', (SELECT CODIGO FROM ESC_DICIONARIO WHERE CODIGO_CHAR = 'CONVENCAO_ESTENDIDA'),1);</v>
      </c>
      <c r="G439" s="8">
        <v>42404</v>
      </c>
      <c r="H439" s="9"/>
      <c r="I439" s="10" t="s">
        <v>1399</v>
      </c>
      <c r="J439" s="8">
        <v>42439</v>
      </c>
      <c r="K439" s="10" t="s">
        <v>1399</v>
      </c>
      <c r="P439" s="4"/>
      <c r="Q439" s="4"/>
      <c r="R439" s="4"/>
    </row>
    <row r="440" spans="1:18" ht="15" customHeight="1" x14ac:dyDescent="0.2">
      <c r="A440" s="12">
        <f t="shared" si="17"/>
        <v>439</v>
      </c>
      <c r="B440" s="12" t="s">
        <v>1275</v>
      </c>
      <c r="C440" s="12" t="str">
        <f>VLOOKUP(D440,Dicionario!$A$2:$B$505,2,FALSE)</f>
        <v>NENHUMA_CONVENCAO_UTILIZADA</v>
      </c>
      <c r="D440" s="12">
        <f t="shared" si="18"/>
        <v>439</v>
      </c>
      <c r="E440" s="12">
        <f t="shared" si="14"/>
        <v>1</v>
      </c>
      <c r="F440" s="12" t="str">
        <f>"INSERT INTO "&amp;$F$1&amp;"("&amp;$A$1&amp;","&amp;SUBSTITUTE($B$1,"'","''")&amp;","&amp;$D$1&amp;","&amp;$E$1&amp;") VALUES ("&amp;A440&amp;",'"&amp;B440&amp;"', (SELECT " &amp;Dicionario!$A$1&amp; " FROM "&amp;Dicionario!$D$1&amp;" WHERE "&amp;Dicionario!$B$1&amp;" = '"&amp;C440&amp;"'),"&amp;E440&amp;");"</f>
        <v>INSERT INTO ESC_DICIONARIO_ITEM(CODIGO,TEXTO,FK_DICIONARIO,FK_IDIOMA) VALUES (439,'Não foi utilizada nenhuma conveção coletiva neste processamento.', (SELECT CODIGO FROM ESC_DICIONARIO WHERE CODIGO_CHAR = 'NENHUMA_CONVENCAO_UTILIZADA'),1);</v>
      </c>
      <c r="G440" s="8">
        <v>42404</v>
      </c>
      <c r="H440" s="9"/>
      <c r="I440" s="10" t="s">
        <v>1399</v>
      </c>
      <c r="J440" s="8">
        <v>42439</v>
      </c>
      <c r="K440" s="10" t="s">
        <v>1399</v>
      </c>
      <c r="P440" s="4"/>
      <c r="Q440" s="4"/>
      <c r="R440" s="4"/>
    </row>
    <row r="441" spans="1:18" ht="15" customHeight="1" x14ac:dyDescent="0.2">
      <c r="A441" s="12">
        <f t="shared" si="17"/>
        <v>440</v>
      </c>
      <c r="B441" s="12" t="s">
        <v>1362</v>
      </c>
      <c r="C441" s="12" t="str">
        <f>VLOOKUP(D441,Dicionario!$A$2:$B$505,2,FALSE)</f>
        <v>TROCA_VALIDA_CARGA_SEMANAL</v>
      </c>
      <c r="D441" s="12">
        <f t="shared" si="18"/>
        <v>440</v>
      </c>
      <c r="E441" s="12">
        <f t="shared" si="14"/>
        <v>1</v>
      </c>
      <c r="F441" s="12" t="str">
        <f>"INSERT INTO "&amp;$F$1&amp;"("&amp;$A$1&amp;","&amp;SUBSTITUTE($B$1,"'","''")&amp;","&amp;$D$1&amp;","&amp;$E$1&amp;") VALUES ("&amp;A441&amp;",'"&amp;B441&amp;"', (SELECT " &amp;Dicionario!$A$1&amp; " FROM "&amp;Dicionario!$D$1&amp;" WHERE "&amp;Dicionario!$B$1&amp;" = '"&amp;C441&amp;"'),"&amp;E441&amp;");"</f>
        <v>INSERT INTO ESC_DICIONARIO_ITEM(CODIGO,TEXTO,FK_DICIONARIO,FK_IDIOMA) VALUES (440,'Carga Horária Semanal não está de acordo com o configurado para o colaborador @1 na data @2 .Deseja Continuar?', (SELECT CODIGO FROM ESC_DICIONARIO WHERE CODIGO_CHAR = 'TROCA_VALIDA_CARGA_SEMANAL'),1);</v>
      </c>
      <c r="G441" s="8">
        <v>42404</v>
      </c>
      <c r="H441" s="9"/>
      <c r="I441" s="10" t="s">
        <v>1399</v>
      </c>
      <c r="J441" s="8">
        <v>42439</v>
      </c>
      <c r="K441" s="10" t="s">
        <v>1399</v>
      </c>
      <c r="P441" s="4"/>
      <c r="Q441" s="4"/>
      <c r="R441" s="4"/>
    </row>
    <row r="442" spans="1:18" ht="15" customHeight="1" x14ac:dyDescent="0.2">
      <c r="A442" s="12">
        <f t="shared" si="17"/>
        <v>441</v>
      </c>
      <c r="B442" s="12" t="s">
        <v>1421</v>
      </c>
      <c r="C442" s="12" t="str">
        <f>VLOOKUP(D442,Dicionario!$A$2:$B$505,2,FALSE)</f>
        <v>TROCA_BANDA_HORARIA_INVALIDA</v>
      </c>
      <c r="D442" s="12">
        <f t="shared" si="18"/>
        <v>441</v>
      </c>
      <c r="E442" s="12">
        <f t="shared" si="14"/>
        <v>1</v>
      </c>
      <c r="F442" s="12" t="str">
        <f>"INSERT INTO "&amp;$F$1&amp;"("&amp;$A$1&amp;","&amp;SUBSTITUTE($B$1,"'","''")&amp;","&amp;$D$1&amp;","&amp;$E$1&amp;") VALUES ("&amp;A442&amp;",'"&amp;B442&amp;"', (SELECT " &amp;Dicionario!$A$1&amp; " FROM "&amp;Dicionario!$D$1&amp;" WHERE "&amp;Dicionario!$B$1&amp;" = '"&amp;C442&amp;"'),"&amp;E442&amp;");"</f>
        <v>INSERT INTO ESC_DICIONARIO_ITEM(CODIGO,TEXTO,FK_DICIONARIO,FK_IDIOMA) VALUES (441,'Banda Horária não está de acordo com o configurado para o colaborador @1 na data @2.', (SELECT CODIGO FROM ESC_DICIONARIO WHERE CODIGO_CHAR = 'TROCA_BANDA_HORARIA_INVALIDA'),1);</v>
      </c>
      <c r="G442" s="8">
        <v>42433</v>
      </c>
      <c r="H442" s="9"/>
      <c r="I442" s="8">
        <v>42433</v>
      </c>
      <c r="J442" s="8">
        <v>42439</v>
      </c>
      <c r="K442" s="10" t="s">
        <v>1399</v>
      </c>
      <c r="P442" s="4"/>
      <c r="Q442" s="4"/>
      <c r="R442" s="4"/>
    </row>
    <row r="443" spans="1:18" ht="15" customHeight="1" x14ac:dyDescent="0.2">
      <c r="A443" s="12">
        <v>442</v>
      </c>
      <c r="B443" s="12" t="s">
        <v>1283</v>
      </c>
      <c r="C443" s="12" t="str">
        <f>VLOOKUP(D443,Dicionario!$A$2:$B$505,2,FALSE)</f>
        <v>PERIODO_ADAPTABILIDADE_INVALIDO</v>
      </c>
      <c r="D443" s="12">
        <v>442</v>
      </c>
      <c r="E443" s="12">
        <v>1</v>
      </c>
      <c r="F443" s="12" t="str">
        <f>"INSERT INTO "&amp;$F$1&amp;"("&amp;$A$1&amp;","&amp;SUBSTITUTE($B$1,"'","''")&amp;","&amp;$D$1&amp;","&amp;$E$1&amp;") VALUES ("&amp;A443&amp;",'"&amp;B443&amp;"', (SELECT " &amp;Dicionario!$A$1&amp; " FROM "&amp;Dicionario!$D$1&amp;" WHERE "&amp;Dicionario!$B$1&amp;" = '"&amp;C443&amp;"'),"&amp;E443&amp;");"</f>
        <v>INSERT INTO ESC_DICIONARIO_ITEM(CODIGO,TEXTO,FK_DICIONARIO,FK_IDIOMA) VALUES (442,'O número de semanas a processar é diferente do número de semanas do Mínimo Multiplo Comum de adaptabilidade dos itens selecionados, não sendo possível processar a escala para o periodo selecionado. Deseja alterar o  periodo a processar para @1 semanas?', (SELECT CODIGO FROM ESC_DICIONARIO WHERE CODIGO_CHAR = 'PERIODO_ADAPTABILIDADE_INVALIDO'),1);</v>
      </c>
      <c r="G443" s="8">
        <v>42404</v>
      </c>
      <c r="H443" s="9"/>
      <c r="I443" s="10" t="s">
        <v>1399</v>
      </c>
      <c r="J443" s="8">
        <v>42439</v>
      </c>
      <c r="K443" s="10" t="s">
        <v>1399</v>
      </c>
      <c r="P443" s="4"/>
      <c r="Q443" s="4"/>
      <c r="R443" s="4"/>
    </row>
    <row r="444" spans="1:18" ht="15" customHeight="1" x14ac:dyDescent="0.2">
      <c r="A444" s="12">
        <v>443</v>
      </c>
      <c r="B444" s="12" t="s">
        <v>1286</v>
      </c>
      <c r="C444" s="12" t="str">
        <f>VLOOKUP(D444,Dicionario!$A$2:$B$505,2,FALSE)</f>
        <v>ERRO_APROVAR_MAPA_FOLGAS</v>
      </c>
      <c r="D444" s="12">
        <v>443</v>
      </c>
      <c r="E444" s="12">
        <v>1</v>
      </c>
      <c r="F444" s="12" t="str">
        <f>"INSERT INTO "&amp;$F$1&amp;"("&amp;$A$1&amp;","&amp;SUBSTITUTE($B$1,"'","''")&amp;","&amp;$D$1&amp;","&amp;$E$1&amp;") VALUES ("&amp;A444&amp;",'"&amp;B444&amp;"', (SELECT " &amp;Dicionario!$A$1&amp; " FROM "&amp;Dicionario!$D$1&amp;" WHERE "&amp;Dicionario!$B$1&amp;" = '"&amp;C444&amp;"'),"&amp;E444&amp;");"</f>
        <v>INSERT INTO ESC_DICIONARIO_ITEM(CODIGO,TEXTO,FK_DICIONARIO,FK_IDIOMA) VALUES (443,'Ocorreu um erro ao aprovar o mapa de folgas do colaborador @1.', (SELECT CODIGO FROM ESC_DICIONARIO WHERE CODIGO_CHAR = 'ERRO_APROVAR_MAPA_FOLGAS'),1);</v>
      </c>
      <c r="G444" s="8">
        <v>42404</v>
      </c>
      <c r="H444" s="9"/>
      <c r="I444" s="10" t="s">
        <v>1399</v>
      </c>
      <c r="J444" s="8">
        <v>42439</v>
      </c>
      <c r="K444" s="10" t="s">
        <v>1399</v>
      </c>
      <c r="P444" s="4"/>
      <c r="Q444" s="4"/>
      <c r="R444" s="4"/>
    </row>
    <row r="445" spans="1:18" ht="15" customHeight="1" x14ac:dyDescent="0.2">
      <c r="A445" s="12">
        <v>444</v>
      </c>
      <c r="B445" s="12" t="s">
        <v>1289</v>
      </c>
      <c r="C445" s="12" t="str">
        <f>VLOOKUP(D445,Dicionario!$A$2:$B$505,2,FALSE)</f>
        <v>MIN_TEMPO_POLIVALENCIA</v>
      </c>
      <c r="D445" s="12">
        <v>444</v>
      </c>
      <c r="E445" s="12">
        <v>1</v>
      </c>
      <c r="F445" s="12" t="str">
        <f>"INSERT INTO "&amp;$F$1&amp;"("&amp;$A$1&amp;","&amp;SUBSTITUTE($B$1,"'","''")&amp;","&amp;$D$1&amp;","&amp;$E$1&amp;") VALUES ("&amp;A445&amp;",'"&amp;B445&amp;"', (SELECT " &amp;Dicionario!$A$1&amp; " FROM "&amp;Dicionario!$D$1&amp;" WHERE "&amp;Dicionario!$B$1&amp;" = '"&amp;C445&amp;"'),"&amp;E445&amp;");"</f>
        <v>INSERT INTO ESC_DICIONARIO_ITEM(CODIGO,TEXTO,FK_DICIONARIO,FK_IDIOMA) VALUES (444,'Tempo em polivalência é inferior ao permitido', (SELECT CODIGO FROM ESC_DICIONARIO WHERE CODIGO_CHAR = 'MIN_TEMPO_POLIVALENCIA'),1);</v>
      </c>
      <c r="G445" s="8">
        <v>42404</v>
      </c>
      <c r="H445" s="9"/>
      <c r="I445" s="10" t="s">
        <v>1399</v>
      </c>
      <c r="J445" s="8">
        <v>42439</v>
      </c>
      <c r="K445" s="10" t="s">
        <v>1399</v>
      </c>
      <c r="P445" s="4"/>
      <c r="Q445" s="4"/>
      <c r="R445" s="4"/>
    </row>
    <row r="446" spans="1:18" ht="15" customHeight="1" x14ac:dyDescent="0.2">
      <c r="A446" s="12">
        <v>445</v>
      </c>
      <c r="B446" s="12" t="s">
        <v>1363</v>
      </c>
      <c r="C446" s="12" t="str">
        <f>VLOOKUP(D446,Dicionario!$A$2:$B$505,2,FALSE)</f>
        <v>COPIA_CICLO_SEM_DADOS</v>
      </c>
      <c r="D446" s="12">
        <v>445</v>
      </c>
      <c r="E446" s="12">
        <v>1</v>
      </c>
      <c r="F446" s="12" t="str">
        <f>"INSERT INTO "&amp;$F$1&amp;"("&amp;$A$1&amp;","&amp;SUBSTITUTE($B$1,"'","''")&amp;","&amp;$D$1&amp;","&amp;$E$1&amp;") VALUES ("&amp;A446&amp;",'"&amp;B446&amp;"', (SELECT " &amp;Dicionario!$A$1&amp; " FROM "&amp;Dicionario!$D$1&amp;" WHERE "&amp;Dicionario!$B$1&amp;" = '"&amp;C446&amp;"'),"&amp;E446&amp;");"</f>
        <v>INSERT INTO ESC_DICIONARIO_ITEM(CODIGO,TEXTO,FK_DICIONARIO,FK_IDIOMA) VALUES (445,'Não existem ciclos de horário para serem copiados.', (SELECT CODIGO FROM ESC_DICIONARIO WHERE CODIGO_CHAR = 'COPIA_CICLO_SEM_DADOS'),1);</v>
      </c>
      <c r="G446" s="8">
        <v>42404</v>
      </c>
      <c r="H446" s="9"/>
      <c r="I446" s="10" t="s">
        <v>1399</v>
      </c>
      <c r="J446" s="8">
        <v>42439</v>
      </c>
      <c r="K446" s="10" t="s">
        <v>1399</v>
      </c>
      <c r="P446" s="4"/>
      <c r="Q446" s="4"/>
      <c r="R446" s="4"/>
    </row>
    <row r="447" spans="1:18" ht="15" customHeight="1" x14ac:dyDescent="0.2">
      <c r="A447" s="12">
        <v>446</v>
      </c>
      <c r="B447" s="12" t="s">
        <v>1296</v>
      </c>
      <c r="C447" s="12" t="str">
        <f>VLOOKUP(D447,Dicionario!$A$2:$B$505,2,FALSE)</f>
        <v>SECAO_MESMO_NOME</v>
      </c>
      <c r="D447" s="12">
        <v>446</v>
      </c>
      <c r="E447" s="12">
        <v>1</v>
      </c>
      <c r="F447" s="12" t="str">
        <f>"INSERT INTO "&amp;$F$1&amp;"("&amp;$A$1&amp;","&amp;SUBSTITUTE($B$1,"'","''")&amp;","&amp;$D$1&amp;","&amp;$E$1&amp;") VALUES ("&amp;A447&amp;",'"&amp;B447&amp;"', (SELECT " &amp;Dicionario!$A$1&amp; " FROM "&amp;Dicionario!$D$1&amp;" WHERE "&amp;Dicionario!$B$1&amp;" = '"&amp;C447&amp;"'),"&amp;E447&amp;");"</f>
        <v>INSERT INTO ESC_DICIONARIO_ITEM(CODIGO,TEXTO,FK_DICIONARIO,FK_IDIOMA) VALUES (446,'Existe uma seção com o mesmo nome para a unidade selecionada', (SELECT CODIGO FROM ESC_DICIONARIO WHERE CODIGO_CHAR = 'SECAO_MESMO_NOME'),1);</v>
      </c>
      <c r="G447" s="8">
        <v>42404</v>
      </c>
      <c r="H447" s="9"/>
      <c r="I447" s="10" t="s">
        <v>1399</v>
      </c>
      <c r="J447" s="8">
        <v>42439</v>
      </c>
      <c r="K447" s="10" t="s">
        <v>1399</v>
      </c>
      <c r="P447" s="4"/>
      <c r="Q447" s="4"/>
      <c r="R447" s="4"/>
    </row>
    <row r="448" spans="1:18" ht="15" customHeight="1" x14ac:dyDescent="0.2">
      <c r="A448" s="12">
        <v>447</v>
      </c>
      <c r="B448" s="11" t="s">
        <v>1298</v>
      </c>
      <c r="C448" s="12" t="str">
        <f>VLOOKUP(D448,Dicionario!$A$2:$B$505,2,FALSE)</f>
        <v>ESCALAS_FUTURAS</v>
      </c>
      <c r="D448" s="12">
        <v>447</v>
      </c>
      <c r="E448" s="12">
        <v>1</v>
      </c>
      <c r="F448" s="12" t="str">
        <f>"INSERT INTO "&amp;$F$1&amp;"("&amp;$A$1&amp;","&amp;SUBSTITUTE($B$1,"'","''")&amp;","&amp;$D$1&amp;","&amp;$E$1&amp;") VALUES ("&amp;A448&amp;",'"&amp;B448&amp;"', (SELECT " &amp;Dicionario!$A$1&amp; " FROM "&amp;Dicionario!$D$1&amp;" WHERE "&amp;Dicionario!$B$1&amp;" = '"&amp;C448&amp;"'),"&amp;E448&amp;");"</f>
        <v>INSERT INTO ESC_DICIONARIO_ITEM(CODIGO,TEXTO,FK_DICIONARIO,FK_IDIOMA) VALUES (447,'Vai apagar escalas futuras. Deseja continuar?', (SELECT CODIGO FROM ESC_DICIONARIO WHERE CODIGO_CHAR = 'ESCALAS_FUTURAS'),1);</v>
      </c>
      <c r="G448" s="8">
        <v>42404</v>
      </c>
      <c r="H448" s="9"/>
      <c r="I448" s="10" t="s">
        <v>1399</v>
      </c>
      <c r="J448" s="8">
        <v>42439</v>
      </c>
      <c r="K448" s="10" t="s">
        <v>1399</v>
      </c>
      <c r="P448" s="4"/>
      <c r="Q448" s="4"/>
      <c r="R448" s="4"/>
    </row>
    <row r="449" spans="1:18" ht="15" customHeight="1" x14ac:dyDescent="0.2">
      <c r="A449" s="12">
        <v>448</v>
      </c>
      <c r="B449" s="11" t="s">
        <v>1301</v>
      </c>
      <c r="C449" s="12" t="str">
        <f>VLOOKUP(D449,Dicionario!$A$2:$B$505,2,FALSE)</f>
        <v>HORARIO_COLABO_INDEPEN_INVALIDO</v>
      </c>
      <c r="D449" s="12">
        <v>448</v>
      </c>
      <c r="E449" s="12">
        <v>1</v>
      </c>
      <c r="F449" s="12" t="str">
        <f>"INSERT INTO "&amp;$F$1&amp;"("&amp;$A$1&amp;","&amp;SUBSTITUTE($B$1,"'","''")&amp;","&amp;$D$1&amp;","&amp;$E$1&amp;") VALUES ("&amp;A449&amp;",'"&amp;B449&amp;"', (SELECT " &amp;Dicionario!$A$1&amp; " FROM "&amp;Dicionario!$D$1&amp;" WHERE "&amp;Dicionario!$B$1&amp;" = '"&amp;C449&amp;"'),"&amp;E449&amp;");"</f>
        <v>INSERT INTO ESC_DICIONARIO_ITEM(CODIGO,TEXTO,FK_DICIONARIO,FK_IDIOMA) VALUES (448,'A disponibilidade está fora da faixa horária do grupo ou secções das polivalências do colaborador, deseja continuar?', (SELECT CODIGO FROM ESC_DICIONARIO WHERE CODIGO_CHAR = 'HORARIO_COLABO_INDEPEN_INVALIDO'),1);</v>
      </c>
      <c r="G449" s="8">
        <v>42404</v>
      </c>
      <c r="H449" s="9"/>
      <c r="I449" s="10" t="s">
        <v>1399</v>
      </c>
      <c r="J449" s="8">
        <v>42439</v>
      </c>
      <c r="K449" s="10" t="s">
        <v>1399</v>
      </c>
      <c r="P449" s="4"/>
      <c r="Q449" s="4"/>
      <c r="R449" s="4"/>
    </row>
    <row r="450" spans="1:18" ht="15" customHeight="1" x14ac:dyDescent="0.2">
      <c r="A450" s="12">
        <v>449</v>
      </c>
      <c r="B450" s="12" t="s">
        <v>1308</v>
      </c>
      <c r="C450" s="12" t="str">
        <f>VLOOKUP(D450,Dicionario!$A$2:$B$505,2,FALSE)</f>
        <v>DISP_INF_TRAB_DIARIO</v>
      </c>
      <c r="D450" s="12">
        <v>449</v>
      </c>
      <c r="E450" s="12">
        <v>1</v>
      </c>
      <c r="F450" s="12" t="str">
        <f>"INSERT INTO "&amp;$F$1&amp;"("&amp;$A$1&amp;","&amp;SUBSTITUTE($B$1,"'","''")&amp;","&amp;$D$1&amp;","&amp;$E$1&amp;") VALUES ("&amp;A450&amp;",'"&amp;B450&amp;"', (SELECT " &amp;Dicionario!$A$1&amp; " FROM "&amp;Dicionario!$D$1&amp;" WHERE "&amp;Dicionario!$B$1&amp;" = '"&amp;C450&amp;"'),"&amp;E450&amp;");"</f>
        <v>INSERT INTO ESC_DICIONARIO_ITEM(CODIGO,TEXTO,FK_DICIONARIO,FK_IDIOMA) VALUES (449,'Impossível garantir o cumprimento de todas as normas contratuais. Deverá assegurar que existem pelo menos @1 dias em que o periodo de disponibilidade diária é superior ao trabalho minimo diário (@2 horas e @3 minutos). Deseja continuar?', (SELECT CODIGO FROM ESC_DICIONARIO WHERE CODIGO_CHAR = 'DISP_INF_TRAB_DIARIO'),1);</v>
      </c>
      <c r="G450" s="8">
        <v>42404</v>
      </c>
      <c r="H450" s="9"/>
      <c r="I450" s="10" t="s">
        <v>1399</v>
      </c>
      <c r="J450" s="8">
        <v>42439</v>
      </c>
      <c r="K450" s="10" t="s">
        <v>1399</v>
      </c>
      <c r="P450" s="4"/>
      <c r="Q450" s="4"/>
      <c r="R450" s="4"/>
    </row>
    <row r="451" spans="1:18" ht="15" customHeight="1" x14ac:dyDescent="0.2">
      <c r="A451" s="12">
        <v>450</v>
      </c>
      <c r="B451" s="12" t="s">
        <v>1309</v>
      </c>
      <c r="C451" s="12" t="str">
        <f>VLOOKUP(D451,Dicionario!$A$2:$B$505,2,FALSE)</f>
        <v>DISP_INF_TRAB_CONTINUO</v>
      </c>
      <c r="D451" s="12">
        <v>450</v>
      </c>
      <c r="E451" s="12">
        <v>1</v>
      </c>
      <c r="F451" s="12" t="str">
        <f>"INSERT INTO "&amp;$F$1&amp;"("&amp;$A$1&amp;","&amp;SUBSTITUTE($B$1,"'","''")&amp;","&amp;$D$1&amp;","&amp;$E$1&amp;") VALUES ("&amp;A451&amp;",'"&amp;B451&amp;"', (SELECT " &amp;Dicionario!$A$1&amp; " FROM "&amp;Dicionario!$D$1&amp;" WHERE "&amp;Dicionario!$B$1&amp;" = '"&amp;C451&amp;"'),"&amp;E451&amp;");"</f>
        <v>INSERT INTO ESC_DICIONARIO_ITEM(CODIGO,TEXTO,FK_DICIONARIO,FK_IDIOMA) VALUES (450,'Impossível garantir o cumprimento de todas as normas contratuais. Deverá assegurar que existem pelo menos @1 dias em que o periodo de disponibilidade diária é superior ao trabalho minimo sem intervalo (@2 horas e @3 minutos). Deseja continuar?', (SELECT CODIGO FROM ESC_DICIONARIO WHERE CODIGO_CHAR = 'DISP_INF_TRAB_CONTINUO'),1);</v>
      </c>
      <c r="G451" s="8">
        <v>42404</v>
      </c>
      <c r="H451" s="9"/>
      <c r="I451" s="10" t="s">
        <v>1399</v>
      </c>
      <c r="J451" s="8">
        <v>42439</v>
      </c>
      <c r="K451" s="10" t="s">
        <v>1399</v>
      </c>
      <c r="P451" s="4"/>
      <c r="Q451" s="4"/>
      <c r="R451" s="4"/>
    </row>
    <row r="452" spans="1:18" ht="15" customHeight="1" x14ac:dyDescent="0.2">
      <c r="A452" s="12">
        <v>451</v>
      </c>
      <c r="B452" s="12" t="s">
        <v>1306</v>
      </c>
      <c r="C452" s="12" t="str">
        <f>VLOOKUP(D452,Dicionario!$A$2:$B$505,2,FALSE)</f>
        <v>DISP_CARGA_HORARIA</v>
      </c>
      <c r="D452" s="12">
        <v>451</v>
      </c>
      <c r="E452" s="12">
        <v>1</v>
      </c>
      <c r="F452" s="12" t="str">
        <f>"INSERT INTO "&amp;$F$1&amp;"("&amp;$A$1&amp;","&amp;SUBSTITUTE($B$1,"'","''")&amp;","&amp;$D$1&amp;","&amp;$E$1&amp;") VALUES ("&amp;A452&amp;",'"&amp;B452&amp;"', (SELECT " &amp;Dicionario!$A$1&amp; " FROM "&amp;Dicionario!$D$1&amp;" WHERE "&amp;Dicionario!$B$1&amp;" = '"&amp;C452&amp;"'),"&amp;E452&amp;");"</f>
        <v>INSERT INTO ESC_DICIONARIO_ITEM(CODIGO,TEXTO,FK_DICIONARIO,FK_IDIOMA) VALUES (451,'Impossível garantir o cumprimento de todas as normas contratuais. Deverá assegurar que a disponibilidade atual (@1 horas e @2 minutos) possibilita o cumprimento da carga horária semanal (@3 horas). Deseja continuar?', (SELECT CODIGO FROM ESC_DICIONARIO WHERE CODIGO_CHAR = 'DISP_CARGA_HORARIA'),1);</v>
      </c>
      <c r="G452" s="8">
        <v>42404</v>
      </c>
      <c r="H452" s="9"/>
      <c r="I452" s="10" t="s">
        <v>1399</v>
      </c>
      <c r="J452" s="8">
        <v>42439</v>
      </c>
      <c r="K452" s="10" t="s">
        <v>1399</v>
      </c>
      <c r="P452" s="4"/>
      <c r="Q452" s="4"/>
      <c r="R452" s="4"/>
    </row>
    <row r="453" spans="1:18" ht="15" customHeight="1" x14ac:dyDescent="0.2">
      <c r="A453" s="12">
        <v>452</v>
      </c>
      <c r="B453" s="12" t="s">
        <v>1316</v>
      </c>
      <c r="C453" s="12" t="str">
        <f>VLOOKUP(D453,Dicionario!$A$2:$B$505,2,FALSE)</f>
        <v>HORARIO_ABERTURA</v>
      </c>
      <c r="D453" s="12">
        <v>452</v>
      </c>
      <c r="E453" s="12">
        <v>1</v>
      </c>
      <c r="F453" s="12" t="str">
        <f>"INSERT INTO "&amp;$F$1&amp;"("&amp;$A$1&amp;","&amp;SUBSTITUTE($B$1,"'","''")&amp;","&amp;$D$1&amp;","&amp;$E$1&amp;") VALUES ("&amp;A453&amp;",'"&amp;B453&amp;"', (SELECT " &amp;Dicionario!$A$1&amp; " FROM "&amp;Dicionario!$D$1&amp;" WHERE "&amp;Dicionario!$B$1&amp;" = '"&amp;C453&amp;"'),"&amp;E453&amp;");"</f>
        <v>INSERT INTO ESC_DICIONARIO_ITEM(CODIGO,TEXTO,FK_DICIONARIO,FK_IDIOMA) VALUES (452,'Horário de abertura de @1 inválido.', (SELECT CODIGO FROM ESC_DICIONARIO WHERE CODIGO_CHAR = 'HORARIO_ABERTURA'),1);</v>
      </c>
      <c r="G453" s="8">
        <v>42404</v>
      </c>
      <c r="H453" s="9"/>
      <c r="I453" s="10" t="s">
        <v>1399</v>
      </c>
      <c r="J453" s="8">
        <v>42439</v>
      </c>
      <c r="K453" s="10"/>
      <c r="P453" s="4"/>
      <c r="Q453" s="4"/>
      <c r="R453" s="4"/>
    </row>
    <row r="454" spans="1:18" ht="15" customHeight="1" x14ac:dyDescent="0.2">
      <c r="A454" s="12">
        <v>453</v>
      </c>
      <c r="B454" s="12" t="s">
        <v>1317</v>
      </c>
      <c r="C454" s="12" t="str">
        <f>VLOOKUP(D454,Dicionario!$A$2:$B$505,2,FALSE)</f>
        <v>HORARIO_FECHO</v>
      </c>
      <c r="D454" s="12">
        <v>453</v>
      </c>
      <c r="E454" s="12">
        <v>1</v>
      </c>
      <c r="F454" s="12" t="str">
        <f>"INSERT INTO "&amp;$F$1&amp;"("&amp;$A$1&amp;","&amp;SUBSTITUTE($B$1,"'","''")&amp;","&amp;$D$1&amp;","&amp;$E$1&amp;") VALUES ("&amp;A454&amp;",'"&amp;B454&amp;"', (SELECT " &amp;Dicionario!$A$1&amp; " FROM "&amp;Dicionario!$D$1&amp;" WHERE "&amp;Dicionario!$B$1&amp;" = '"&amp;C454&amp;"'),"&amp;E454&amp;");"</f>
        <v>INSERT INTO ESC_DICIONARIO_ITEM(CODIGO,TEXTO,FK_DICIONARIO,FK_IDIOMA) VALUES (453,'Horário de fecho de @1 inválido.', (SELECT CODIGO FROM ESC_DICIONARIO WHERE CODIGO_CHAR = 'HORARIO_FECHO'),1);</v>
      </c>
      <c r="G454" s="8">
        <v>42404</v>
      </c>
      <c r="H454" s="9"/>
      <c r="I454" s="10" t="s">
        <v>1399</v>
      </c>
      <c r="J454" s="8">
        <v>42439</v>
      </c>
      <c r="K454" s="10" t="s">
        <v>1399</v>
      </c>
      <c r="P454" s="4"/>
      <c r="Q454" s="4"/>
      <c r="R454" s="4"/>
    </row>
    <row r="455" spans="1:18" ht="15" customHeight="1" x14ac:dyDescent="0.2">
      <c r="A455" s="12">
        <v>454</v>
      </c>
      <c r="B455" s="12" t="s">
        <v>1331</v>
      </c>
      <c r="C455" s="12" t="str">
        <f>VLOOKUP(D455,Dicionario!$A$2:$B$505,2,FALSE)</f>
        <v>APAGAR_GRUPO_ENTIDADES</v>
      </c>
      <c r="D455" s="12">
        <v>454</v>
      </c>
      <c r="E455" s="12">
        <v>1</v>
      </c>
      <c r="F455" s="12" t="str">
        <f>"INSERT INTO "&amp;$F$1&amp;"("&amp;$A$1&amp;","&amp;SUBSTITUTE($B$1,"'","''")&amp;","&amp;$D$1&amp;","&amp;$E$1&amp;") VALUES ("&amp;A455&amp;",'"&amp;B455&amp;"', (SELECT " &amp;Dicionario!$A$1&amp; " FROM "&amp;Dicionario!$D$1&amp;" WHERE "&amp;Dicionario!$B$1&amp;" = '"&amp;C455&amp;"'),"&amp;E455&amp;");"</f>
        <v>INSERT INTO ESC_DICIONARIO_ITEM(CODIGO,TEXTO,FK_DICIONARIO,FK_IDIOMA) VALUES (454,'Para apagar o(s) grupo(s) as seguintes operações têm de ser feitas. Deseja continuar?', (SELECT CODIGO FROM ESC_DICIONARIO WHERE CODIGO_CHAR = 'APAGAR_GRUPO_ENTIDADES'),1);</v>
      </c>
      <c r="G455" s="8">
        <v>42404</v>
      </c>
      <c r="H455" s="9"/>
      <c r="I455" s="10" t="s">
        <v>1399</v>
      </c>
      <c r="J455" s="8">
        <v>42439</v>
      </c>
      <c r="K455" s="10" t="s">
        <v>1399</v>
      </c>
      <c r="P455" s="4"/>
      <c r="Q455" s="4"/>
      <c r="R455" s="4"/>
    </row>
    <row r="456" spans="1:18" ht="15" customHeight="1" x14ac:dyDescent="0.2">
      <c r="A456" s="12">
        <v>455</v>
      </c>
      <c r="B456" s="12" t="s">
        <v>1350</v>
      </c>
      <c r="C456" s="12" t="str">
        <f>VLOOKUP(D456,Dicionario!$A$2:$B$505,2,FALSE)</f>
        <v>POLYVALENCE_GENERAL_MSG</v>
      </c>
      <c r="D456" s="12">
        <v>455</v>
      </c>
      <c r="E456" s="12">
        <v>1</v>
      </c>
      <c r="F456" s="12" t="str">
        <f>"INSERT INTO "&amp;$F$1&amp;"("&amp;$A$1&amp;","&amp;SUBSTITUTE($B$1,"'","''")&amp;","&amp;$D$1&amp;","&amp;$E$1&amp;") VALUES ("&amp;A456&amp;",'"&amp;B456&amp;"', (SELECT " &amp;Dicionario!$A$1&amp; " FROM "&amp;Dicionario!$D$1&amp;" WHERE "&amp;Dicionario!$B$1&amp;" = '"&amp;C456&amp;"'),"&amp;E456&amp;");"</f>
        <v>INSERT INTO ESC_DICIONARIO_ITEM(CODIGO,TEXTO,FK_DICIONARIO,FK_IDIOMA) VALUES (455,'@1 - @2', (SELECT CODIGO FROM ESC_DICIONARIO WHERE CODIGO_CHAR = 'POLYVALENCE_GENERAL_MSG'),1);</v>
      </c>
      <c r="G456" s="8">
        <v>42404</v>
      </c>
      <c r="H456" s="9"/>
      <c r="I456" s="10" t="s">
        <v>1399</v>
      </c>
      <c r="J456" s="8">
        <v>42439</v>
      </c>
      <c r="K456" s="10" t="s">
        <v>1399</v>
      </c>
      <c r="P456" s="4"/>
      <c r="Q456" s="4"/>
      <c r="R456" s="4"/>
    </row>
    <row r="457" spans="1:18" ht="15" customHeight="1" x14ac:dyDescent="0.2">
      <c r="A457" s="12">
        <v>456</v>
      </c>
      <c r="B457" s="12" t="s">
        <v>1351</v>
      </c>
      <c r="C457" s="12" t="str">
        <f>VLOOKUP(D457,Dicionario!$A$2:$B$505,2,FALSE)</f>
        <v>EXISTE_COLABORADOR_GRU_EXCLUSAO_CANCELADA_Q</v>
      </c>
      <c r="D457" s="12">
        <v>456</v>
      </c>
      <c r="E457" s="12">
        <v>1</v>
      </c>
      <c r="F457" s="12" t="str">
        <f>"INSERT INTO "&amp;$F$1&amp;"("&amp;$A$1&amp;","&amp;SUBSTITUTE($B$1,"'","''")&amp;","&amp;$D$1&amp;","&amp;$E$1&amp;") VALUES ("&amp;A457&amp;",'"&amp;B457&amp;"', (SELECT " &amp;Dicionario!$A$1&amp; " FROM "&amp;Dicionario!$D$1&amp;" WHERE "&amp;Dicionario!$B$1&amp;" = '"&amp;C457&amp;"'),"&amp;E457&amp;");"</f>
        <v>INSERT INTO ESC_DICIONARIO_ITEM(CODIGO,TEXTO,FK_DICIONARIO,FK_IDIOMA) VALUES (456,'Existem colaboradores associados ao grupo @1. Deseja movê-los para o grupo Padrão?', (SELECT CODIGO FROM ESC_DICIONARIO WHERE CODIGO_CHAR = 'EXISTE_COLABORADOR_GRU_EXCLUSAO_CANCELADA_Q'),1);</v>
      </c>
      <c r="G457" s="8">
        <v>42404</v>
      </c>
      <c r="H457" s="9"/>
      <c r="I457" s="10" t="s">
        <v>1399</v>
      </c>
      <c r="J457" s="8">
        <v>42439</v>
      </c>
      <c r="K457" s="10" t="s">
        <v>1399</v>
      </c>
      <c r="P457" s="4"/>
      <c r="Q457" s="4"/>
      <c r="R457" s="4"/>
    </row>
    <row r="458" spans="1:18" ht="15" customHeight="1" x14ac:dyDescent="0.2">
      <c r="A458" s="12">
        <v>457</v>
      </c>
      <c r="B458" s="12" t="s">
        <v>1352</v>
      </c>
      <c r="C458" s="12" t="str">
        <f>VLOOKUP(D458,Dicionario!$A$2:$B$505,2,FALSE)</f>
        <v>EXISTE_CICLO_GRUPO_EXCLUSAO_CANCELADA_Q</v>
      </c>
      <c r="D458" s="12">
        <v>457</v>
      </c>
      <c r="E458" s="12">
        <v>1</v>
      </c>
      <c r="F458" s="12" t="str">
        <f>"INSERT INTO "&amp;$F$1&amp;"("&amp;$A$1&amp;","&amp;SUBSTITUTE($B$1,"'","''")&amp;","&amp;$D$1&amp;","&amp;$E$1&amp;") VALUES ("&amp;A458&amp;",'"&amp;B458&amp;"', (SELECT " &amp;Dicionario!$A$1&amp; " FROM "&amp;Dicionario!$D$1&amp;" WHERE "&amp;Dicionario!$B$1&amp;" = '"&amp;C458&amp;"'),"&amp;E458&amp;");"</f>
        <v>INSERT INTO ESC_DICIONARIO_ITEM(CODIGO,TEXTO,FK_DICIONARIO,FK_IDIOMA) VALUES (457,'Existem ciclos de horário associados ao grupo @1. Deseja apaga-los?', (SELECT CODIGO FROM ESC_DICIONARIO WHERE CODIGO_CHAR = 'EXISTE_CICLO_GRUPO_EXCLUSAO_CANCELADA_Q'),1);</v>
      </c>
      <c r="G458" s="8">
        <v>42404</v>
      </c>
      <c r="H458" s="9"/>
      <c r="I458" s="10" t="s">
        <v>1399</v>
      </c>
      <c r="J458" s="8">
        <v>42439</v>
      </c>
      <c r="K458" s="10" t="s">
        <v>1399</v>
      </c>
      <c r="P458" s="4"/>
      <c r="Q458" s="4"/>
      <c r="R458" s="4"/>
    </row>
    <row r="459" spans="1:18" ht="15" customHeight="1" x14ac:dyDescent="0.2">
      <c r="A459" s="12">
        <v>458</v>
      </c>
      <c r="B459" s="12" t="s">
        <v>1353</v>
      </c>
      <c r="C459" s="12" t="str">
        <f>VLOOKUP(D459,Dicionario!$A$2:$B$505,2,FALSE)</f>
        <v>EXISTE_FAIXA_HORARIA_GRU_EXCLUSAO_CANCELADA_Q</v>
      </c>
      <c r="D459" s="12">
        <v>458</v>
      </c>
      <c r="E459" s="12">
        <v>1</v>
      </c>
      <c r="F459" s="12" t="str">
        <f>"INSERT INTO "&amp;$F$1&amp;"("&amp;$A$1&amp;","&amp;SUBSTITUTE($B$1,"'","''")&amp;","&amp;$D$1&amp;","&amp;$E$1&amp;") VALUES ("&amp;A459&amp;",'"&amp;B459&amp;"', (SELECT " &amp;Dicionario!$A$1&amp; " FROM "&amp;Dicionario!$D$1&amp;" WHERE "&amp;Dicionario!$B$1&amp;" = '"&amp;C459&amp;"'),"&amp;E459&amp;");"</f>
        <v>INSERT INTO ESC_DICIONARIO_ITEM(CODIGO,TEXTO,FK_DICIONARIO,FK_IDIOMA) VALUES (458,'Existem faixas horárias associados ao grupo @1. Deseja apaga-las?', (SELECT CODIGO FROM ESC_DICIONARIO WHERE CODIGO_CHAR = 'EXISTE_FAIXA_HORARIA_GRU_EXCLUSAO_CANCELADA_Q'),1);</v>
      </c>
      <c r="G459" s="8">
        <v>42404</v>
      </c>
      <c r="H459" s="9"/>
      <c r="I459" s="10" t="s">
        <v>1399</v>
      </c>
      <c r="J459" s="8">
        <v>42439</v>
      </c>
      <c r="K459" s="10" t="s">
        <v>1399</v>
      </c>
      <c r="P459" s="4"/>
      <c r="Q459" s="4"/>
      <c r="R459" s="4"/>
    </row>
    <row r="460" spans="1:18" ht="15" customHeight="1" x14ac:dyDescent="0.2">
      <c r="A460" s="12">
        <v>459</v>
      </c>
      <c r="B460" s="12" t="s">
        <v>1354</v>
      </c>
      <c r="C460" s="12" t="str">
        <f>VLOOKUP(D460,Dicionario!$A$2:$B$505,2,FALSE)</f>
        <v>EXISTE_GRUPO_GRU_EXCLUSAO_CANCELADA_Q</v>
      </c>
      <c r="D460" s="12">
        <v>459</v>
      </c>
      <c r="E460" s="12">
        <v>1</v>
      </c>
      <c r="F460" s="12" t="str">
        <f>"INSERT INTO "&amp;$F$1&amp;"("&amp;$A$1&amp;","&amp;SUBSTITUTE($B$1,"'","''")&amp;","&amp;$D$1&amp;","&amp;$E$1&amp;") VALUES ("&amp;A460&amp;",'"&amp;B460&amp;"', (SELECT " &amp;Dicionario!$A$1&amp; " FROM "&amp;Dicionario!$D$1&amp;" WHERE "&amp;Dicionario!$B$1&amp;" = '"&amp;C460&amp;"'),"&amp;E460&amp;");"</f>
        <v>INSERT INTO ESC_DICIONARIO_ITEM(CODIGO,TEXTO,FK_DICIONARIO,FK_IDIOMA) VALUES (459,'Existem sub-grupos associados ao grupo @1. Deseja apaga-los?', (SELECT CODIGO FROM ESC_DICIONARIO WHERE CODIGO_CHAR = 'EXISTE_GRUPO_GRU_EXCLUSAO_CANCELADA_Q'),1);</v>
      </c>
      <c r="G460" s="8">
        <v>42404</v>
      </c>
      <c r="H460" s="9"/>
      <c r="I460" s="10" t="s">
        <v>1399</v>
      </c>
      <c r="J460" s="8">
        <v>42439</v>
      </c>
      <c r="K460" s="10" t="s">
        <v>1399</v>
      </c>
      <c r="P460" s="4"/>
      <c r="Q460" s="4"/>
      <c r="R460" s="4"/>
    </row>
    <row r="461" spans="1:18" ht="3" customHeight="1" x14ac:dyDescent="0.2">
      <c r="A461" s="12">
        <v>460</v>
      </c>
      <c r="B461" s="12" t="s">
        <v>1355</v>
      </c>
      <c r="C461" s="12" t="str">
        <f>VLOOKUP(D461,Dicionario!$A$2:$B$505,2,FALSE)</f>
        <v>EXISTE_PROCESSO_GRU_EXCLUSAO_CANCELADA_Q</v>
      </c>
      <c r="D461" s="12">
        <v>460</v>
      </c>
      <c r="E461" s="12">
        <v>1</v>
      </c>
      <c r="F461" s="12" t="str">
        <f>"INSERT INTO "&amp;$F$1&amp;"("&amp;$A$1&amp;","&amp;SUBSTITUTE($B$1,"'","''")&amp;","&amp;$D$1&amp;","&amp;$E$1&amp;") VALUES ("&amp;A461&amp;",'"&amp;B461&amp;"', (SELECT " &amp;Dicionario!$A$1&amp; " FROM "&amp;Dicionario!$D$1&amp;" WHERE "&amp;Dicionario!$B$1&amp;" = '"&amp;C461&amp;"'),"&amp;E461&amp;");"</f>
        <v>INSERT INTO ESC_DICIONARIO_ITEM(CODIGO,TEXTO,FK_DICIONARIO,FK_IDIOMA) VALUES (460,'Existem processos associados ao grupo @1. Deseja apaga-los?', (SELECT CODIGO FROM ESC_DICIONARIO WHERE CODIGO_CHAR = 'EXISTE_PROCESSO_GRU_EXCLUSAO_CANCELADA_Q'),1);</v>
      </c>
      <c r="G461" s="8">
        <v>42404</v>
      </c>
      <c r="H461" s="9"/>
      <c r="I461" s="10" t="s">
        <v>1399</v>
      </c>
      <c r="J461" s="8">
        <v>42439</v>
      </c>
      <c r="K461" s="10" t="s">
        <v>1399</v>
      </c>
      <c r="P461" s="4"/>
      <c r="Q461" s="4"/>
      <c r="R461" s="4"/>
    </row>
    <row r="462" spans="1:18" ht="15" customHeight="1" x14ac:dyDescent="0.2">
      <c r="A462" s="12">
        <v>461</v>
      </c>
      <c r="B462" s="12" t="s">
        <v>1368</v>
      </c>
      <c r="C462" s="12" t="str">
        <f>VLOOKUP(D462,Dicionario!$A$2:$B$505,2,FALSE)</f>
        <v>NUM_DIAS_TRAB_SEM</v>
      </c>
      <c r="D462" s="12">
        <v>461</v>
      </c>
      <c r="E462" s="12">
        <v>1</v>
      </c>
      <c r="F462" s="12" t="str">
        <f>"INSERT INTO "&amp;$F$1&amp;"("&amp;$A$1&amp;","&amp;SUBSTITUTE($B$1,"'","''")&amp;","&amp;$D$1&amp;","&amp;$E$1&amp;") VALUES ("&amp;A462&amp;",'"&amp;B462&amp;"', (SELECT " &amp;Dicionario!$A$1&amp; " FROM "&amp;Dicionario!$D$1&amp;" WHERE "&amp;Dicionario!$B$1&amp;" = '"&amp;C462&amp;"'),"&amp;E462&amp;");"</f>
        <v>INSERT INTO ESC_DICIONARIO_ITEM(CODIGO,TEXTO,FK_DICIONARIO,FK_IDIOMA) VALUES (461,'Numero de dias trabalho na semana não está de acordo com o contrato', (SELECT CODIGO FROM ESC_DICIONARIO WHERE CODIGO_CHAR = 'NUM_DIAS_TRAB_SEM'),1);</v>
      </c>
      <c r="G462" s="8" t="s">
        <v>1414</v>
      </c>
      <c r="H462" s="9"/>
      <c r="I462" s="10" t="s">
        <v>1399</v>
      </c>
      <c r="J462" s="8">
        <v>42439</v>
      </c>
      <c r="K462" s="10"/>
      <c r="P462" s="4"/>
      <c r="Q462" s="4"/>
      <c r="R462" s="4"/>
    </row>
    <row r="463" spans="1:18" ht="15" customHeight="1" x14ac:dyDescent="0.2">
      <c r="A463" s="12">
        <v>462</v>
      </c>
      <c r="B463" s="12" t="s">
        <v>1411</v>
      </c>
      <c r="C463" s="12" t="str">
        <f>VLOOKUP(D463,Dicionario!$A$2:$B$505,2,FALSE)</f>
        <v>DIA_FERIADO_FECHADO</v>
      </c>
      <c r="D463" s="12">
        <v>462</v>
      </c>
      <c r="E463" s="12">
        <v>1</v>
      </c>
      <c r="F463" s="12" t="str">
        <f>"INSERT INTO "&amp;$F$1&amp;"("&amp;$A$1&amp;","&amp;SUBSTITUTE($B$1,"'","''")&amp;","&amp;$D$1&amp;","&amp;$E$1&amp;") VALUES ("&amp;A463&amp;",'"&amp;B463&amp;"', (SELECT " &amp;Dicionario!$A$1&amp; " FROM "&amp;Dicionario!$D$1&amp;" WHERE "&amp;Dicionario!$B$1&amp;" = '"&amp;C463&amp;"'),"&amp;E463&amp;");"</f>
        <v>INSERT INTO ESC_DICIONARIO_ITEM(CODIGO,TEXTO,FK_DICIONARIO,FK_IDIOMA) VALUES (462,'O dia @1 é um feriado fechado.', (SELECT CODIGO FROM ESC_DICIONARIO WHERE CODIGO_CHAR = 'DIA_FERIADO_FECHADO'),1);</v>
      </c>
      <c r="G463" s="8">
        <v>42405</v>
      </c>
      <c r="H463" s="8">
        <v>42405</v>
      </c>
      <c r="I463" s="8">
        <v>42404</v>
      </c>
      <c r="J463" s="8">
        <v>42405</v>
      </c>
      <c r="K463" s="10"/>
      <c r="P463" s="4"/>
      <c r="Q463" s="4"/>
      <c r="R463" s="4"/>
    </row>
    <row r="464" spans="1:18" ht="15" customHeight="1" x14ac:dyDescent="0.2">
      <c r="A464" s="12">
        <v>463</v>
      </c>
      <c r="B464" s="12" t="s">
        <v>1372</v>
      </c>
      <c r="C464" s="12" t="str">
        <f>VLOOKUP(D464,Dicionario!$A$2:$B$505,2,FALSE)</f>
        <v>TAMANHO_PERIODOS_DIFERENTES</v>
      </c>
      <c r="D464" s="12">
        <v>463</v>
      </c>
      <c r="E464" s="12">
        <v>1</v>
      </c>
      <c r="F464" s="12" t="str">
        <f>"INSERT INTO "&amp;$F$1&amp;"("&amp;$A$1&amp;","&amp;SUBSTITUTE($B$1,"'","''")&amp;","&amp;$D$1&amp;","&amp;$E$1&amp;") VALUES ("&amp;A464&amp;",'"&amp;B464&amp;"', (SELECT " &amp;Dicionario!$A$1&amp; " FROM "&amp;Dicionario!$D$1&amp;" WHERE "&amp;Dicionario!$B$1&amp;" = '"&amp;C464&amp;"'),"&amp;E464&amp;");"</f>
        <v>INSERT INTO ESC_DICIONARIO_ITEM(CODIGO,TEXTO,FK_DICIONARIO,FK_IDIOMA) VALUES (463,'O tamanho dos periodos é diferente', (SELECT CODIGO FROM ESC_DICIONARIO WHERE CODIGO_CHAR = 'TAMANHO_PERIODOS_DIFERENTES'),1);</v>
      </c>
      <c r="G464" s="8">
        <v>42404</v>
      </c>
      <c r="H464" s="9"/>
      <c r="I464" s="10" t="s">
        <v>1399</v>
      </c>
      <c r="J464" s="8">
        <v>42439</v>
      </c>
      <c r="K464" s="10"/>
      <c r="P464" s="4"/>
      <c r="Q464" s="4"/>
      <c r="R464" s="4"/>
    </row>
    <row r="465" spans="1:18" ht="15" customHeight="1" x14ac:dyDescent="0.2">
      <c r="A465" s="12">
        <v>464</v>
      </c>
      <c r="B465" s="12" t="s">
        <v>1375</v>
      </c>
      <c r="C465" s="12" t="str">
        <f>VLOOKUP(D465,Dicionario!$A$2:$B$505,2,FALSE)</f>
        <v>PERIODO_INTERSECCIONADO</v>
      </c>
      <c r="D465" s="12">
        <v>464</v>
      </c>
      <c r="E465" s="12">
        <v>1</v>
      </c>
      <c r="F465" s="12" t="str">
        <f>"INSERT INTO "&amp;$F$1&amp;"("&amp;$A$1&amp;","&amp;SUBSTITUTE($B$1,"'","''")&amp;","&amp;$D$1&amp;","&amp;$E$1&amp;") VALUES ("&amp;A465&amp;",'"&amp;B465&amp;"', (SELECT " &amp;Dicionario!$A$1&amp; " FROM "&amp;Dicionario!$D$1&amp;" WHERE "&amp;Dicionario!$B$1&amp;" = '"&amp;C465&amp;"'),"&amp;E465&amp;");"</f>
        <v>INSERT INTO ESC_DICIONARIO_ITEM(CODIGO,TEXTO,FK_DICIONARIO,FK_IDIOMA) VALUES (464,'Os periodos intercetam-se', (SELECT CODIGO FROM ESC_DICIONARIO WHERE CODIGO_CHAR = 'PERIODO_INTERSECCIONADO'),1);</v>
      </c>
      <c r="G465" s="8">
        <v>42404</v>
      </c>
      <c r="H465" s="9"/>
      <c r="I465" s="10" t="s">
        <v>1399</v>
      </c>
      <c r="J465" s="8">
        <v>42439</v>
      </c>
      <c r="K465" s="10"/>
      <c r="P465" s="4"/>
      <c r="Q465" s="4"/>
      <c r="R465" s="4"/>
    </row>
    <row r="466" spans="1:18" ht="15" customHeight="1" x14ac:dyDescent="0.2">
      <c r="A466" s="12">
        <v>465</v>
      </c>
      <c r="B466" s="12" t="s">
        <v>1376</v>
      </c>
      <c r="C466" s="12" t="str">
        <f>VLOOKUP(D466,Dicionario!$A$2:$B$505,2,FALSE)</f>
        <v>DATA_INICIAL_DESTINO_MENOR_FINAL</v>
      </c>
      <c r="D466" s="12">
        <v>465</v>
      </c>
      <c r="E466" s="12">
        <v>1</v>
      </c>
      <c r="F466" s="12" t="str">
        <f>"INSERT INTO "&amp;$F$1&amp;"("&amp;$A$1&amp;","&amp;SUBSTITUTE($B$1,"'","''")&amp;","&amp;$D$1&amp;","&amp;$E$1&amp;") VALUES ("&amp;A466&amp;",'"&amp;B466&amp;"', (SELECT " &amp;Dicionario!$A$1&amp; " FROM "&amp;Dicionario!$D$1&amp;" WHERE "&amp;Dicionario!$B$1&amp;" = '"&amp;C466&amp;"'),"&amp;E466&amp;");"</f>
        <v>INSERT INTO ESC_DICIONARIO_ITEM(CODIGO,TEXTO,FK_DICIONARIO,FK_IDIOMA) VALUES (465,'Data final menor que data inicial', (SELECT CODIGO FROM ESC_DICIONARIO WHERE CODIGO_CHAR = 'DATA_INICIAL_DESTINO_MENOR_FINAL'),1);</v>
      </c>
      <c r="G466" s="8">
        <v>42404</v>
      </c>
      <c r="H466" s="9"/>
      <c r="I466" s="10" t="s">
        <v>1399</v>
      </c>
      <c r="J466" s="8">
        <v>42439</v>
      </c>
      <c r="K466" s="10"/>
      <c r="P466" s="4"/>
      <c r="Q466" s="4"/>
      <c r="R466" s="4"/>
    </row>
    <row r="467" spans="1:18" ht="15" customHeight="1" x14ac:dyDescent="0.2">
      <c r="A467" s="12">
        <v>466</v>
      </c>
      <c r="B467" s="12" t="s">
        <v>1378</v>
      </c>
      <c r="C467" s="12" t="str">
        <f>VLOOKUP(D467,Dicionario!$A$2:$B$505,2,FALSE)</f>
        <v>ERRO_ESCALA_JA_APROVADA</v>
      </c>
      <c r="D467" s="12">
        <v>466</v>
      </c>
      <c r="E467" s="12">
        <v>1</v>
      </c>
      <c r="F467" s="12" t="str">
        <f>"INSERT INTO "&amp;$F$1&amp;"("&amp;$A$1&amp;","&amp;SUBSTITUTE($B$1,"'","''")&amp;","&amp;$D$1&amp;","&amp;$E$1&amp;") VALUES ("&amp;A467&amp;",'"&amp;B467&amp;"', (SELECT " &amp;Dicionario!$A$1&amp; " FROM "&amp;Dicionario!$D$1&amp;" WHERE "&amp;Dicionario!$B$1&amp;" = '"&amp;C467&amp;"'),"&amp;E467&amp;");"</f>
        <v>INSERT INTO ESC_DICIONARIO_ITEM(CODIGO,TEXTO,FK_DICIONARIO,FK_IDIOMA) VALUES (466,'Escala já aprovada!', (SELECT CODIGO FROM ESC_DICIONARIO WHERE CODIGO_CHAR = 'ERRO_ESCALA_JA_APROVADA'),1);</v>
      </c>
      <c r="G467" s="8">
        <v>42404</v>
      </c>
      <c r="H467" s="9"/>
      <c r="I467" s="10" t="s">
        <v>1399</v>
      </c>
      <c r="J467" s="8">
        <v>42439</v>
      </c>
      <c r="K467" s="10"/>
      <c r="P467" s="4"/>
      <c r="Q467" s="4"/>
      <c r="R467" s="4"/>
    </row>
    <row r="468" spans="1:18" ht="15" customHeight="1" x14ac:dyDescent="0.2">
      <c r="A468" s="12">
        <v>467</v>
      </c>
      <c r="B468" s="12" t="s">
        <v>1387</v>
      </c>
      <c r="C468" s="12" t="str">
        <f>VLOOKUP(D468,Dicionario!$A$2:$B$505,2,FALSE)</f>
        <v>ESCALA_EM_ESPERA</v>
      </c>
      <c r="D468" s="12">
        <v>467</v>
      </c>
      <c r="E468" s="12">
        <v>1</v>
      </c>
      <c r="F468" s="12" t="str">
        <f>"INSERT INTO "&amp;$F$1&amp;"("&amp;$A$1&amp;","&amp;SUBSTITUTE($B$1,"'","''")&amp;","&amp;$D$1&amp;","&amp;$E$1&amp;") VALUES ("&amp;A468&amp;",'"&amp;B468&amp;"', (SELECT " &amp;Dicionario!$A$1&amp; " FROM "&amp;Dicionario!$D$1&amp;" WHERE "&amp;Dicionario!$B$1&amp;" = '"&amp;C468&amp;"'),"&amp;E468&amp;");"</f>
        <v>INSERT INTO ESC_DICIONARIO_ITEM(CODIGO,TEXTO,FK_DICIONARIO,FK_IDIOMA) VALUES (467,'Já existe Escala com os mesmos parâmetros em espera. Escala não lançada.', (SELECT CODIGO FROM ESC_DICIONARIO WHERE CODIGO_CHAR = 'ESCALA_EM_ESPERA'),1);</v>
      </c>
      <c r="G468" s="8" t="s">
        <v>1414</v>
      </c>
      <c r="H468" s="9"/>
      <c r="I468" s="10" t="s">
        <v>1399</v>
      </c>
      <c r="J468" s="8">
        <v>42439</v>
      </c>
      <c r="K468" s="10"/>
      <c r="P468" s="4"/>
      <c r="Q468" s="4"/>
      <c r="R468" s="4"/>
    </row>
    <row r="469" spans="1:18" ht="15" customHeight="1" x14ac:dyDescent="0.2">
      <c r="A469" s="12">
        <v>468</v>
      </c>
      <c r="B469" s="12" t="s">
        <v>1392</v>
      </c>
      <c r="C469" s="12" t="str">
        <f>VLOOKUP(D469,Dicionario!$A$2:$B$505,2,FALSE)</f>
        <v>COPIA_POLIVALENCIA_SEM_DADOS</v>
      </c>
      <c r="D469" s="12">
        <v>468</v>
      </c>
      <c r="E469" s="12">
        <v>1</v>
      </c>
      <c r="F469" s="12" t="str">
        <f>"INSERT INTO "&amp;$F$1&amp;"("&amp;$A$1&amp;","&amp;SUBSTITUTE($B$1,"'","''")&amp;","&amp;$D$1&amp;","&amp;$E$1&amp;") VALUES ("&amp;A469&amp;",'"&amp;B469&amp;"', (SELECT " &amp;Dicionario!$A$1&amp; " FROM "&amp;Dicionario!$D$1&amp;" WHERE "&amp;Dicionario!$B$1&amp;" = '"&amp;C469&amp;"'),"&amp;E469&amp;");"</f>
        <v>INSERT INTO ESC_DICIONARIO_ITEM(CODIGO,TEXTO,FK_DICIONARIO,FK_IDIOMA) VALUES (468,'Colaborador não tem polivalências associadas', (SELECT CODIGO FROM ESC_DICIONARIO WHERE CODIGO_CHAR = 'COPIA_POLIVALENCIA_SEM_DADOS'),1);</v>
      </c>
      <c r="G469" s="8">
        <v>42404</v>
      </c>
      <c r="H469" s="9"/>
      <c r="I469" s="10" t="s">
        <v>1399</v>
      </c>
      <c r="J469" s="8">
        <v>42439</v>
      </c>
      <c r="K469" s="10"/>
      <c r="P469" s="4"/>
      <c r="Q469" s="4"/>
      <c r="R469" s="4"/>
    </row>
    <row r="470" spans="1:18" ht="15" customHeight="1" x14ac:dyDescent="0.2">
      <c r="A470" s="12">
        <v>469</v>
      </c>
      <c r="B470" s="12" t="s">
        <v>1403</v>
      </c>
      <c r="C470" s="12" t="str">
        <f>VLOOKUP(D470,Dicionario!$A$2:$B$505,2,FALSE)</f>
        <v>ERRO_ESCALA_NAO_APROVADA</v>
      </c>
      <c r="D470" s="12">
        <v>469</v>
      </c>
      <c r="E470" s="12">
        <v>1</v>
      </c>
      <c r="F470" s="12" t="str">
        <f>"INSERT INTO "&amp;$F$1&amp;"("&amp;$A$1&amp;","&amp;SUBSTITUTE($B$1,"'","''")&amp;","&amp;$D$1&amp;","&amp;$E$1&amp;") VALUES ("&amp;A470&amp;",'"&amp;B470&amp;"', (SELECT " &amp;Dicionario!$A$1&amp; " FROM "&amp;Dicionario!$D$1&amp;" WHERE "&amp;Dicionario!$B$1&amp;" = '"&amp;C470&amp;"'),"&amp;E470&amp;");"</f>
        <v>INSERT INTO ESC_DICIONARIO_ITEM(CODIGO,TEXTO,FK_DICIONARIO,FK_IDIOMA) VALUES (469,'Horário não está aprovado para colaborador @1 no dia @2', (SELECT CODIGO FROM ESC_DICIONARIO WHERE CODIGO_CHAR = 'ERRO_ESCALA_NAO_APROVADA'),1);</v>
      </c>
      <c r="G470" s="8">
        <v>42404</v>
      </c>
      <c r="H470" s="9"/>
      <c r="I470" s="10" t="s">
        <v>1399</v>
      </c>
      <c r="J470" s="8">
        <v>42439</v>
      </c>
      <c r="K470" s="10"/>
      <c r="P470" s="4"/>
      <c r="Q470" s="4"/>
      <c r="R470" s="4"/>
    </row>
    <row r="471" spans="1:18" ht="15" customHeight="1" x14ac:dyDescent="0.2">
      <c r="A471" s="12">
        <v>470</v>
      </c>
      <c r="B471" s="12" t="s">
        <v>1408</v>
      </c>
      <c r="C471" s="12" t="str">
        <f>VLOOKUP(D471,Dicionario!$A$2:$B$505,2,FALSE)</f>
        <v>TROCA_COLAB_SEM_POLI</v>
      </c>
      <c r="D471" s="12">
        <v>470</v>
      </c>
      <c r="E471" s="12">
        <v>1</v>
      </c>
      <c r="F471" s="12" t="str">
        <f>"INSERT INTO "&amp;$F$1&amp;"("&amp;$A$1&amp;","&amp;SUBSTITUTE($B$1,"'","''")&amp;","&amp;$D$1&amp;","&amp;$E$1&amp;") VALUES ("&amp;A471&amp;",'"&amp;B471&amp;"', (SELECT " &amp;Dicionario!$A$1&amp; " FROM "&amp;Dicionario!$D$1&amp;" WHERE "&amp;Dicionario!$B$1&amp;" = '"&amp;C471&amp;"'),"&amp;E471&amp;");"</f>
        <v>INSERT INTO ESC_DICIONARIO_ITEM(CODIGO,TEXTO,FK_DICIONARIO,FK_IDIOMA) VALUES (470,'O colaborador "@1" não tem polivalência "@2" para a troca pretendida. Deseja continuar?', (SELECT CODIGO FROM ESC_DICIONARIO WHERE CODIGO_CHAR = 'TROCA_COLAB_SEM_POLI'),1);</v>
      </c>
      <c r="G471" s="8">
        <v>42404</v>
      </c>
      <c r="H471" s="9"/>
      <c r="I471" s="10" t="s">
        <v>1399</v>
      </c>
      <c r="J471" s="8">
        <v>42439</v>
      </c>
      <c r="K471" s="10"/>
      <c r="P471" s="4"/>
      <c r="Q471" s="4"/>
      <c r="R471" s="4"/>
    </row>
    <row r="472" spans="1:18" ht="15" customHeight="1" x14ac:dyDescent="0.2">
      <c r="A472" s="12">
        <v>471</v>
      </c>
      <c r="B472" s="12" t="s">
        <v>2017</v>
      </c>
      <c r="C472" s="12" t="str">
        <f>VLOOKUP(D472,Dicionario!$A$2:$B$505,2,FALSE)</f>
        <v>TROCA_VALIDA_POSTO</v>
      </c>
      <c r="D472" s="12">
        <v>471</v>
      </c>
      <c r="E472" s="12">
        <v>1</v>
      </c>
      <c r="F472" s="12" t="str">
        <f>"INSERT INTO "&amp;$F$1&amp;"("&amp;$A$1&amp;","&amp;SUBSTITUTE($B$1,"'","''")&amp;","&amp;$D$1&amp;","&amp;$E$1&amp;") VALUES ("&amp;A472&amp;",'"&amp;B472&amp;"', (SELECT " &amp;Dicionario!$A$1&amp; " FROM "&amp;Dicionario!$D$1&amp;" WHERE "&amp;Dicionario!$B$1&amp;" = '"&amp;C472&amp;"'),"&amp;E472&amp;");"</f>
        <v>INSERT INTO ESC_DICIONARIO_ITEM(CODIGO,TEXTO,FK_DICIONARIO,FK_IDIOMA) VALUES (471,'O colaborador @1 não tem polivalência para a troca pretendida.', (SELECT CODIGO FROM ESC_DICIONARIO WHERE CODIGO_CHAR = 'TROCA_VALIDA_POSTO'),1);</v>
      </c>
      <c r="G472" s="8">
        <v>42475</v>
      </c>
      <c r="H472" s="9"/>
      <c r="I472" s="8">
        <v>42475</v>
      </c>
      <c r="J472" s="8">
        <v>42475</v>
      </c>
      <c r="K472" s="10"/>
      <c r="P472" s="4"/>
      <c r="Q472" s="4"/>
      <c r="R472" s="4"/>
    </row>
    <row r="473" spans="1:18" ht="15" customHeight="1" x14ac:dyDescent="0.2">
      <c r="A473" s="12">
        <v>472</v>
      </c>
      <c r="B473" s="12" t="s">
        <v>1424</v>
      </c>
      <c r="C473" s="12" t="str">
        <f>VLOOKUP(D473,Dicionario!$A$2:$B$505,2,FALSE)</f>
        <v>COLABORADOR_NAO_AUSENTE_DIA</v>
      </c>
      <c r="D473" s="12">
        <v>472</v>
      </c>
      <c r="E473" s="12">
        <v>1</v>
      </c>
      <c r="F473" s="12" t="str">
        <f>"INSERT INTO "&amp;$F$1&amp;"("&amp;$A$1&amp;","&amp;SUBSTITUTE($B$1,"'","''")&amp;","&amp;$D$1&amp;","&amp;$E$1&amp;") VALUES ("&amp;A473&amp;",'"&amp;B473&amp;"', (SELECT " &amp;Dicionario!$A$1&amp; " FROM "&amp;Dicionario!$D$1&amp;" WHERE "&amp;Dicionario!$B$1&amp;" = '"&amp;C473&amp;"'),"&amp;E473&amp;");"</f>
        <v>INSERT INTO ESC_DICIONARIO_ITEM(CODIGO,TEXTO,FK_DICIONARIO,FK_IDIOMA) VALUES (472,'O Colaborador @1 não tem o dia @2 registado como ausência.', (SELECT CODIGO FROM ESC_DICIONARIO WHERE CODIGO_CHAR = 'COLABORADOR_NAO_AUSENTE_DIA'),1);</v>
      </c>
      <c r="G473" s="8">
        <v>42433</v>
      </c>
      <c r="H473" s="9"/>
      <c r="I473" s="19">
        <v>42433</v>
      </c>
      <c r="J473" s="8">
        <v>42439</v>
      </c>
      <c r="K473" s="10"/>
      <c r="P473" s="4"/>
      <c r="Q473" s="4"/>
      <c r="R473" s="4"/>
    </row>
    <row r="474" spans="1:18" ht="15" customHeight="1" x14ac:dyDescent="0.2">
      <c r="A474" s="12">
        <v>473</v>
      </c>
      <c r="B474" s="12" t="s">
        <v>1447</v>
      </c>
      <c r="C474" s="12" t="str">
        <f>VLOOKUP(D474,Dicionario!$A$2:$B$505,2,FALSE)</f>
        <v>MIN_WORK_DAY</v>
      </c>
      <c r="D474" s="12">
        <v>473</v>
      </c>
      <c r="E474" s="12">
        <v>1</v>
      </c>
      <c r="F474" s="12" t="str">
        <f>"INSERT INTO "&amp;$F$1&amp;"("&amp;$A$1&amp;","&amp;SUBSTITUTE($B$1,"'","''")&amp;","&amp;$D$1&amp;","&amp;$E$1&amp;") VALUES ("&amp;A474&amp;",'"&amp;B474&amp;"', (SELECT " &amp;Dicionario!$A$1&amp; " FROM "&amp;Dicionario!$D$1&amp;" WHERE "&amp;Dicionario!$B$1&amp;" = '"&amp;C474&amp;"'),"&amp;E474&amp;");"</f>
        <v>INSERT INTO ESC_DICIONARIO_ITEM(CODIGO,TEXTO,FK_DICIONARIO,FK_IDIOMA) VALUES (473,'O trabalho mínimo para colaborador @1 na data @2 não está de acordo com o contrato.', (SELECT CODIGO FROM ESC_DICIONARIO WHERE CODIGO_CHAR = 'MIN_WORK_DAY'),1);</v>
      </c>
      <c r="G474" s="8">
        <v>42433</v>
      </c>
      <c r="H474" s="9"/>
      <c r="I474" s="19">
        <v>42433</v>
      </c>
      <c r="J474" s="8">
        <v>42439</v>
      </c>
      <c r="K474" s="10"/>
      <c r="P474" s="4"/>
      <c r="Q474" s="4"/>
      <c r="R474" s="4"/>
    </row>
    <row r="475" spans="1:18" ht="15" customHeight="1" x14ac:dyDescent="0.2">
      <c r="A475" s="12">
        <v>474</v>
      </c>
      <c r="B475" s="12" t="s">
        <v>1448</v>
      </c>
      <c r="C475" s="12" t="str">
        <f>VLOOKUP(D475,Dicionario!$A$2:$B$505,2,FALSE)</f>
        <v>MAX_WORK_DAY</v>
      </c>
      <c r="D475" s="12">
        <v>474</v>
      </c>
      <c r="E475" s="12">
        <v>1</v>
      </c>
      <c r="F475" s="12" t="str">
        <f>"INSERT INTO "&amp;$F$1&amp;"("&amp;$A$1&amp;","&amp;SUBSTITUTE($B$1,"'","''")&amp;","&amp;$D$1&amp;","&amp;$E$1&amp;") VALUES ("&amp;A475&amp;",'"&amp;B475&amp;"', (SELECT " &amp;Dicionario!$A$1&amp; " FROM "&amp;Dicionario!$D$1&amp;" WHERE "&amp;Dicionario!$B$1&amp;" = '"&amp;C475&amp;"'),"&amp;E475&amp;");"</f>
        <v>INSERT INTO ESC_DICIONARIO_ITEM(CODIGO,TEXTO,FK_DICIONARIO,FK_IDIOMA) VALUES (474,'O trabalho máximo para colaborador @1 na data @2 não está de acordo com o contrato.', (SELECT CODIGO FROM ESC_DICIONARIO WHERE CODIGO_CHAR = 'MAX_WORK_DAY'),1);</v>
      </c>
      <c r="G475" s="8">
        <v>42433</v>
      </c>
      <c r="H475" s="9"/>
      <c r="I475" s="19">
        <v>42433</v>
      </c>
      <c r="J475" s="8">
        <v>42439</v>
      </c>
      <c r="K475" s="10"/>
      <c r="P475" s="4"/>
      <c r="Q475" s="4"/>
      <c r="R475" s="4"/>
    </row>
    <row r="476" spans="1:18" ht="15" customHeight="1" x14ac:dyDescent="0.2">
      <c r="A476" s="12">
        <v>475</v>
      </c>
      <c r="B476" s="12" t="s">
        <v>1449</v>
      </c>
      <c r="C476" s="12" t="str">
        <f>VLOOKUP(D476,Dicionario!$A$2:$B$505,2,FALSE)</f>
        <v>MIN_DAYSPERWEEK</v>
      </c>
      <c r="D476" s="12">
        <v>475</v>
      </c>
      <c r="E476" s="12">
        <v>1</v>
      </c>
      <c r="F476" s="12" t="str">
        <f>"INSERT INTO "&amp;$F$1&amp;"("&amp;$A$1&amp;","&amp;SUBSTITUTE($B$1,"'","''")&amp;","&amp;$D$1&amp;","&amp;$E$1&amp;") VALUES ("&amp;A476&amp;",'"&amp;B476&amp;"', (SELECT " &amp;Dicionario!$A$1&amp; " FROM "&amp;Dicionario!$D$1&amp;" WHERE "&amp;Dicionario!$B$1&amp;" = '"&amp;C476&amp;"'),"&amp;E476&amp;");"</f>
        <v>INSERT INTO ESC_DICIONARIO_ITEM(CODIGO,TEXTO,FK_DICIONARIO,FK_IDIOMA) VALUES (475,'O número mínimo de dias de trabalho por semana para o colaborador @1 não está de acordo com o contrato.', (SELECT CODIGO FROM ESC_DICIONARIO WHERE CODIGO_CHAR = 'MIN_DAYSPERWEEK'),1);</v>
      </c>
      <c r="G476" s="8">
        <v>42433</v>
      </c>
      <c r="H476" s="9"/>
      <c r="I476" s="19">
        <v>42433</v>
      </c>
      <c r="J476" s="8">
        <v>42439</v>
      </c>
      <c r="K476" s="10"/>
      <c r="P476" s="4"/>
      <c r="Q476" s="4"/>
      <c r="R476" s="4"/>
    </row>
    <row r="477" spans="1:18" ht="15" customHeight="1" x14ac:dyDescent="0.2">
      <c r="A477" s="12">
        <v>476</v>
      </c>
      <c r="B477" s="12" t="s">
        <v>1450</v>
      </c>
      <c r="C477" s="12" t="str">
        <f>VLOOKUP(D477,Dicionario!$A$2:$B$505,2,FALSE)</f>
        <v>MAX_DAYSPERWEEK</v>
      </c>
      <c r="D477" s="12">
        <v>476</v>
      </c>
      <c r="E477" s="12">
        <v>1</v>
      </c>
      <c r="F477" s="12" t="str">
        <f>"INSERT INTO "&amp;$F$1&amp;"("&amp;$A$1&amp;","&amp;SUBSTITUTE($B$1,"'","''")&amp;","&amp;$D$1&amp;","&amp;$E$1&amp;") VALUES ("&amp;A477&amp;",'"&amp;B477&amp;"', (SELECT " &amp;Dicionario!$A$1&amp; " FROM "&amp;Dicionario!$D$1&amp;" WHERE "&amp;Dicionario!$B$1&amp;" = '"&amp;C477&amp;"'),"&amp;E477&amp;");"</f>
        <v>INSERT INTO ESC_DICIONARIO_ITEM(CODIGO,TEXTO,FK_DICIONARIO,FK_IDIOMA) VALUES (476,'O número máximo de dias de trabalho por semana para o colaborador @1 não está de acordo com o contrato.', (SELECT CODIGO FROM ESC_DICIONARIO WHERE CODIGO_CHAR = 'MAX_DAYSPERWEEK'),1);</v>
      </c>
      <c r="G477" s="8">
        <v>42433</v>
      </c>
      <c r="H477" s="9"/>
      <c r="I477" s="19">
        <v>42433</v>
      </c>
      <c r="J477" s="8">
        <v>42439</v>
      </c>
      <c r="K477" s="10"/>
      <c r="P477" s="4"/>
      <c r="Q477" s="4"/>
      <c r="R477" s="4"/>
    </row>
    <row r="478" spans="1:18" ht="15" customHeight="1" x14ac:dyDescent="0.2">
      <c r="A478" s="12">
        <v>477</v>
      </c>
      <c r="B478" s="12" t="s">
        <v>1451</v>
      </c>
      <c r="C478" s="12" t="str">
        <f>VLOOKUP(D478,Dicionario!$A$2:$B$505,2,FALSE)</f>
        <v>DISPONIBILIDADE</v>
      </c>
      <c r="D478" s="12">
        <v>477</v>
      </c>
      <c r="E478" s="12">
        <v>1</v>
      </c>
      <c r="F478" s="12" t="str">
        <f>"INSERT INTO "&amp;$F$1&amp;"("&amp;$A$1&amp;","&amp;SUBSTITUTE($B$1,"'","''")&amp;","&amp;$D$1&amp;","&amp;$E$1&amp;") VALUES ("&amp;A478&amp;",'"&amp;B478&amp;"', (SELECT " &amp;Dicionario!$A$1&amp; " FROM "&amp;Dicionario!$D$1&amp;" WHERE "&amp;Dicionario!$B$1&amp;" = '"&amp;C478&amp;"'),"&amp;E478&amp;");"</f>
        <v>INSERT INTO ESC_DICIONARIO_ITEM(CODIGO,TEXTO,FK_DICIONARIO,FK_IDIOMA) VALUES (477,'A disponibilidade do colaborador @1 na data @2 não está de acordo com o parametrizado.', (SELECT CODIGO FROM ESC_DICIONARIO WHERE CODIGO_CHAR = 'DISPONIBILIDADE'),1);</v>
      </c>
      <c r="G478" s="8">
        <v>42433</v>
      </c>
      <c r="H478" s="9"/>
      <c r="I478" s="19">
        <v>42433</v>
      </c>
      <c r="J478" s="8">
        <v>42439</v>
      </c>
      <c r="K478" s="10"/>
      <c r="P478" s="4"/>
      <c r="Q478" s="4"/>
      <c r="R478" s="4"/>
    </row>
    <row r="479" spans="1:18" ht="15" customHeight="1" x14ac:dyDescent="0.2">
      <c r="A479" s="12">
        <v>478</v>
      </c>
      <c r="B479" s="12" t="s">
        <v>1471</v>
      </c>
      <c r="C479" s="12" t="str">
        <f>VLOOKUP(D479,Dicionario!$A$2:$B$505,2,FALSE)</f>
        <v>MOVE_COLABOR_WARNING</v>
      </c>
      <c r="D479" s="12">
        <v>478</v>
      </c>
      <c r="E479" s="12">
        <v>1</v>
      </c>
      <c r="F479" s="12" t="str">
        <f>"INSERT INTO "&amp;$F$1&amp;"("&amp;$A$1&amp;","&amp;SUBSTITUTE($B$1,"'","''")&amp;","&amp;$D$1&amp;","&amp;$E$1&amp;") VALUES ("&amp;A479&amp;",'"&amp;B479&amp;"', (SELECT " &amp;Dicionario!$A$1&amp; " FROM "&amp;Dicionario!$D$1&amp;" WHERE "&amp;Dicionario!$B$1&amp;" = '"&amp;C479&amp;"'),"&amp;E479&amp;");"</f>
        <v>INSERT INTO ESC_DICIONARIO_ITEM(CODIGO,TEXTO,FK_DICIONARIO,FK_IDIOMA) VALUES (478,'Atenção, existem as seguintes incoerências, prentende continuar na mesma?', (SELECT CODIGO FROM ESC_DICIONARIO WHERE CODIGO_CHAR = 'MOVE_COLABOR_WARNING'),1);</v>
      </c>
      <c r="G479" s="6" t="s">
        <v>1479</v>
      </c>
      <c r="H479" s="6"/>
      <c r="I479" s="19">
        <v>42433</v>
      </c>
      <c r="J479" s="19">
        <v>42433</v>
      </c>
      <c r="K479" s="7"/>
      <c r="P479" s="4"/>
      <c r="Q479" s="4"/>
      <c r="R479" s="4"/>
    </row>
    <row r="480" spans="1:18" ht="15" customHeight="1" x14ac:dyDescent="0.2">
      <c r="A480" s="12">
        <v>479</v>
      </c>
      <c r="B480" s="7" t="s">
        <v>1472</v>
      </c>
      <c r="C480" s="12" t="str">
        <f>VLOOKUP(D480,Dicionario!$A$2:$B$505,2,FALSE)</f>
        <v>MOVE_COLABOR_FAIXA</v>
      </c>
      <c r="D480" s="12">
        <v>479</v>
      </c>
      <c r="E480" s="12">
        <v>1</v>
      </c>
      <c r="F480" s="12" t="str">
        <f>"INSERT INTO "&amp;$F$1&amp;"("&amp;$A$1&amp;","&amp;SUBSTITUTE($B$1,"'","''")&amp;","&amp;$D$1&amp;","&amp;$E$1&amp;") VALUES ("&amp;A480&amp;",'"&amp;B480&amp;"', (SELECT " &amp;Dicionario!$A$1&amp; " FROM "&amp;Dicionario!$D$1&amp;" WHERE "&amp;Dicionario!$B$1&amp;" = '"&amp;C480&amp;"'),"&amp;E480&amp;");"</f>
        <v>INSERT INTO ESC_DICIONARIO_ITEM(CODIGO,TEXTO,FK_DICIONARIO,FK_IDIOMA) VALUES (479,'A faixa horária da secção de origem não está contida na faixa horária da secção destino', (SELECT CODIGO FROM ESC_DICIONARIO WHERE CODIGO_CHAR = 'MOVE_COLABOR_FAIXA'),1);</v>
      </c>
      <c r="G480" s="6" t="s">
        <v>1479</v>
      </c>
      <c r="H480" s="6"/>
      <c r="I480" s="19">
        <v>42433</v>
      </c>
      <c r="J480" s="19">
        <v>42433</v>
      </c>
      <c r="K480" s="7"/>
      <c r="P480" s="4"/>
      <c r="Q480" s="4"/>
      <c r="R480" s="4"/>
    </row>
    <row r="481" spans="1:18" ht="15" customHeight="1" x14ac:dyDescent="0.2">
      <c r="A481" s="12">
        <v>480</v>
      </c>
      <c r="B481" s="7" t="s">
        <v>1473</v>
      </c>
      <c r="C481" s="12" t="str">
        <f>VLOOKUP(D481,Dicionario!$A$2:$B$505,2,FALSE)</f>
        <v>MOVE_COLABOR_POLIVALENCIA</v>
      </c>
      <c r="D481" s="12">
        <v>480</v>
      </c>
      <c r="E481" s="12">
        <v>1</v>
      </c>
      <c r="F481" s="12" t="str">
        <f>"INSERT INTO "&amp;$F$1&amp;"("&amp;$A$1&amp;","&amp;SUBSTITUTE($B$1,"'","''")&amp;","&amp;$D$1&amp;","&amp;$E$1&amp;") VALUES ("&amp;A481&amp;",'"&amp;B481&amp;"', (SELECT " &amp;Dicionario!$A$1&amp; " FROM "&amp;Dicionario!$D$1&amp;" WHERE "&amp;Dicionario!$B$1&amp;" = '"&amp;C481&amp;"'),"&amp;E481&amp;");"</f>
        <v>INSERT INTO ESC_DICIONARIO_ITEM(CODIGO,TEXTO,FK_DICIONARIO,FK_IDIOMA) VALUES (480,'Os grupos de origem e destino não têm a mesma adaptabilidade', (SELECT CODIGO FROM ESC_DICIONARIO WHERE CODIGO_CHAR = 'MOVE_COLABOR_POLIVALENCIA'),1);</v>
      </c>
      <c r="G481" s="7" t="s">
        <v>1479</v>
      </c>
      <c r="H481" s="7"/>
      <c r="I481" s="19">
        <v>42433</v>
      </c>
      <c r="J481" s="19">
        <v>42433</v>
      </c>
      <c r="K481" s="7"/>
      <c r="P481" s="4"/>
      <c r="Q481" s="4"/>
      <c r="R481" s="4"/>
    </row>
    <row r="482" spans="1:18" ht="15" customHeight="1" x14ac:dyDescent="0.2">
      <c r="A482" s="12">
        <v>481</v>
      </c>
      <c r="B482" s="7" t="s">
        <v>1474</v>
      </c>
      <c r="C482" s="12" t="str">
        <f>VLOOKUP(D482,Dicionario!$A$2:$B$505,2,FALSE)</f>
        <v>ERROR_EMPTY_FIELDS</v>
      </c>
      <c r="D482" s="12">
        <v>481</v>
      </c>
      <c r="E482" s="12">
        <v>1</v>
      </c>
      <c r="F482" s="12" t="str">
        <f>"INSERT INTO "&amp;$F$1&amp;"("&amp;$A$1&amp;","&amp;SUBSTITUTE($B$1,"'","''")&amp;","&amp;$D$1&amp;","&amp;$E$1&amp;") VALUES ("&amp;A482&amp;",'"&amp;B482&amp;"', (SELECT " &amp;Dicionario!$A$1&amp; " FROM "&amp;Dicionario!$D$1&amp;" WHERE "&amp;Dicionario!$B$1&amp;" = '"&amp;C482&amp;"'),"&amp;E482&amp;");"</f>
        <v>INSERT INTO ESC_DICIONARIO_ITEM(CODIGO,TEXTO,FK_DICIONARIO,FK_IDIOMA) VALUES (481,'Existem campos obrigatórios por preencher', (SELECT CODIGO FROM ESC_DICIONARIO WHERE CODIGO_CHAR = 'ERROR_EMPTY_FIELDS'),1);</v>
      </c>
      <c r="G482" s="7" t="s">
        <v>1479</v>
      </c>
      <c r="H482" s="7"/>
      <c r="I482" s="19">
        <v>42433</v>
      </c>
      <c r="J482" s="19">
        <v>42433</v>
      </c>
      <c r="K482" s="7"/>
      <c r="P482" s="4"/>
      <c r="Q482" s="4"/>
      <c r="R482" s="4"/>
    </row>
    <row r="483" spans="1:18" ht="15" customHeight="1" x14ac:dyDescent="0.2">
      <c r="A483" s="12">
        <v>482</v>
      </c>
      <c r="B483" s="7" t="s">
        <v>1475</v>
      </c>
      <c r="C483" s="12" t="str">
        <f>VLOOKUP(D483,Dicionario!$A$2:$B$505,2,FALSE)</f>
        <v>ERROR_MOVE_WAIT</v>
      </c>
      <c r="D483" s="12">
        <v>482</v>
      </c>
      <c r="E483" s="12">
        <v>1</v>
      </c>
      <c r="F483" s="12" t="str">
        <f>"INSERT INTO "&amp;$F$1&amp;"("&amp;$A$1&amp;","&amp;SUBSTITUTE($B$1,"'","''")&amp;","&amp;$D$1&amp;","&amp;$E$1&amp;") VALUES ("&amp;A483&amp;",'"&amp;B483&amp;"', (SELECT " &amp;Dicionario!$A$1&amp; " FROM "&amp;Dicionario!$D$1&amp;" WHERE "&amp;Dicionario!$B$1&amp;" = '"&amp;C483&amp;"'),"&amp;E483&amp;");"</f>
        <v>INSERT INTO ESC_DICIONARIO_ITEM(CODIGO,TEXTO,FK_DICIONARIO,FK_IDIOMA) VALUES (482,'Já existe um pedido pendente para este colaborador com data de activação @1', (SELECT CODIGO FROM ESC_DICIONARIO WHERE CODIGO_CHAR = 'ERROR_MOVE_WAIT'),1);</v>
      </c>
      <c r="G483" s="7" t="s">
        <v>1479</v>
      </c>
      <c r="H483" s="7"/>
      <c r="I483" s="19">
        <v>42433</v>
      </c>
      <c r="J483" s="19">
        <v>42433</v>
      </c>
      <c r="K483" s="7"/>
      <c r="P483" s="4"/>
      <c r="Q483" s="4"/>
      <c r="R483" s="4"/>
    </row>
    <row r="484" spans="1:18" ht="15" customHeight="1" x14ac:dyDescent="0.2">
      <c r="A484" s="12">
        <v>483</v>
      </c>
      <c r="B484" s="7" t="s">
        <v>1476</v>
      </c>
      <c r="C484" s="12" t="str">
        <f>VLOOKUP(D484,Dicionario!$A$2:$B$505,2,FALSE)</f>
        <v>ERROR_MOVE_TROCA</v>
      </c>
      <c r="D484" s="12">
        <v>483</v>
      </c>
      <c r="E484" s="12">
        <v>1</v>
      </c>
      <c r="F484" s="12" t="str">
        <f>"INSERT INTO "&amp;$F$1&amp;"("&amp;$A$1&amp;","&amp;SUBSTITUTE($B$1,"'","''")&amp;","&amp;$D$1&amp;","&amp;$E$1&amp;") VALUES ("&amp;A484&amp;",'"&amp;B484&amp;"', (SELECT " &amp;Dicionario!$A$1&amp; " FROM "&amp;Dicionario!$D$1&amp;" WHERE "&amp;Dicionario!$B$1&amp;" = '"&amp;C484&amp;"'),"&amp;E484&amp;");"</f>
        <v>INSERT INTO ESC_DICIONARIO_ITEM(CODIGO,TEXTO,FK_DICIONARIO,FK_IDIOMA) VALUES (483,'Existe troca(s) pendente(s) para esse Colaborador. Operação cancelada.', (SELECT CODIGO FROM ESC_DICIONARIO WHERE CODIGO_CHAR = 'ERROR_MOVE_TROCA'),1);</v>
      </c>
      <c r="G484" s="7" t="s">
        <v>1479</v>
      </c>
      <c r="H484" s="7"/>
      <c r="I484" s="19">
        <v>42433</v>
      </c>
      <c r="J484" s="19">
        <v>42433</v>
      </c>
      <c r="K484" s="7"/>
      <c r="P484" s="4"/>
      <c r="Q484" s="4"/>
      <c r="R484" s="4"/>
    </row>
    <row r="485" spans="1:18" ht="15" customHeight="1" x14ac:dyDescent="0.2">
      <c r="A485" s="12">
        <v>484</v>
      </c>
      <c r="B485" s="7" t="s">
        <v>1477</v>
      </c>
      <c r="C485" s="12" t="str">
        <f>VLOOKUP(D485,Dicionario!$A$2:$B$505,2,FALSE)</f>
        <v>ERROR_MOVE_RUNNING</v>
      </c>
      <c r="D485" s="12">
        <v>484</v>
      </c>
      <c r="E485" s="12">
        <v>1</v>
      </c>
      <c r="F485" s="12" t="str">
        <f>"INSERT INTO "&amp;$F$1&amp;"("&amp;$A$1&amp;","&amp;SUBSTITUTE($B$1,"'","''")&amp;","&amp;$D$1&amp;","&amp;$E$1&amp;") VALUES ("&amp;A485&amp;",'"&amp;B485&amp;"', (SELECT " &amp;Dicionario!$A$1&amp; " FROM "&amp;Dicionario!$D$1&amp;" WHERE "&amp;Dicionario!$B$1&amp;" = '"&amp;C485&amp;"'),"&amp;E485&amp;");"</f>
        <v>INSERT INTO ESC_DICIONARIO_ITEM(CODIGO,TEXTO,FK_DICIONARIO,FK_IDIOMA) VALUES (484,'O pedido já se encontra em processamento', (SELECT CODIGO FROM ESC_DICIONARIO WHERE CODIGO_CHAR = 'ERROR_MOVE_RUNNING'),1);</v>
      </c>
      <c r="G485" s="7" t="s">
        <v>1479</v>
      </c>
      <c r="H485" s="7"/>
      <c r="I485" s="19">
        <v>42433</v>
      </c>
      <c r="J485" s="19">
        <v>42433</v>
      </c>
      <c r="K485" s="7"/>
      <c r="P485" s="4"/>
      <c r="Q485" s="4"/>
      <c r="R485" s="4"/>
    </row>
    <row r="486" spans="1:18" ht="15" customHeight="1" x14ac:dyDescent="0.2">
      <c r="A486" s="12">
        <v>485</v>
      </c>
      <c r="B486" s="7" t="s">
        <v>1478</v>
      </c>
      <c r="C486" s="12" t="str">
        <f>VLOOKUP(D486,Dicionario!$A$2:$B$505,2,FALSE)</f>
        <v>MOVE_PROCESS_WARNING</v>
      </c>
      <c r="D486" s="12">
        <v>485</v>
      </c>
      <c r="E486" s="12">
        <v>1</v>
      </c>
      <c r="F486" s="12" t="str">
        <f>"INSERT INTO "&amp;$F$1&amp;"("&amp;$A$1&amp;","&amp;SUBSTITUTE($B$1,"'","''")&amp;","&amp;$D$1&amp;","&amp;$E$1&amp;") VALUES ("&amp;A486&amp;",'"&amp;B486&amp;"', (SELECT " &amp;Dicionario!$A$1&amp; " FROM "&amp;Dicionario!$D$1&amp;" WHERE "&amp;Dicionario!$B$1&amp;" = '"&amp;C486&amp;"'),"&amp;E486&amp;");"</f>
        <v>INSERT INTO ESC_DICIONARIO_ITEM(CODIGO,TEXTO,FK_DICIONARIO,FK_IDIOMA) VALUES (485,'Este colaborador existe em escalas que estão em processamento. Pretende gravar pedido para ser processado no batch nocturno?', (SELECT CODIGO FROM ESC_DICIONARIO WHERE CODIGO_CHAR = 'MOVE_PROCESS_WARNING'),1);</v>
      </c>
      <c r="G486" s="7" t="s">
        <v>1479</v>
      </c>
      <c r="H486" s="7"/>
      <c r="I486" s="19">
        <v>42433</v>
      </c>
      <c r="J486" s="19">
        <v>42433</v>
      </c>
      <c r="K486" s="7"/>
      <c r="P486" s="4"/>
      <c r="Q486" s="4"/>
      <c r="R486" s="4"/>
    </row>
    <row r="487" spans="1:18" ht="15" customHeight="1" x14ac:dyDescent="0.2">
      <c r="A487" s="12">
        <v>486</v>
      </c>
      <c r="B487" s="7" t="s">
        <v>2029</v>
      </c>
      <c r="C487" s="12" t="str">
        <f>VLOOKUP(D487,Dicionario!$A$2:$B$505,2,FALSE)</f>
        <v>ERROR_MOVE_WORKSTATION</v>
      </c>
      <c r="D487" s="12">
        <v>486</v>
      </c>
      <c r="E487" s="12">
        <v>1</v>
      </c>
      <c r="F487" s="12" t="str">
        <f>"INSERT INTO "&amp;$F$1&amp;"("&amp;$A$1&amp;","&amp;SUBSTITUTE($B$1,"'","''")&amp;","&amp;$D$1&amp;","&amp;$E$1&amp;") VALUES ("&amp;A487&amp;",'"&amp;B487&amp;"', (SELECT " &amp;Dicionario!$A$1&amp; " FROM "&amp;Dicionario!$D$1&amp;" WHERE "&amp;Dicionario!$B$1&amp;" = '"&amp;C487&amp;"'),"&amp;E487&amp;");"</f>
        <v>INSERT INTO ESC_DICIONARIO_ITEM(CODIGO,TEXTO,FK_DICIONARIO,FK_IDIOMA) VALUES (486,'Existem escalas para mover. É necessário preencher a Polivalência Destino', (SELECT CODIGO FROM ESC_DICIONARIO WHERE CODIGO_CHAR = 'ERROR_MOVE_WORKSTATION'),1);</v>
      </c>
      <c r="G487" s="7" t="s">
        <v>1479</v>
      </c>
      <c r="H487" s="7"/>
      <c r="I487" s="19">
        <v>42433</v>
      </c>
      <c r="J487" s="19">
        <v>42433</v>
      </c>
      <c r="K487" s="7"/>
      <c r="P487" s="4"/>
      <c r="Q487" s="4"/>
      <c r="R487" s="4"/>
    </row>
    <row r="488" spans="1:18" ht="15" customHeight="1" x14ac:dyDescent="0.2">
      <c r="A488" s="12">
        <v>487</v>
      </c>
      <c r="B488" s="7" t="s">
        <v>1502</v>
      </c>
      <c r="C488" s="12" t="str">
        <f>VLOOKUP(D488,Dicionario!$A$2:$B$505,2,FALSE)</f>
        <v>REP_RODAPE_AUSENCIA</v>
      </c>
      <c r="D488" s="12">
        <v>487</v>
      </c>
      <c r="E488" s="12">
        <v>1</v>
      </c>
      <c r="F488" s="12" t="str">
        <f>"INSERT INTO "&amp;$F$1&amp;"("&amp;$A$1&amp;","&amp;SUBSTITUTE($B$1,"'","''")&amp;","&amp;$D$1&amp;","&amp;$E$1&amp;") VALUES ("&amp;A488&amp;",'"&amp;B488&amp;"', (SELECT " &amp;Dicionario!$A$1&amp; " FROM "&amp;Dicionario!$D$1&amp;" WHERE "&amp;Dicionario!$B$1&amp;" = '"&amp;C488&amp;"'),"&amp;E488&amp;");"</f>
        <v>INSERT INTO ESC_DICIONARIO_ITEM(CODIGO,TEXTO,FK_DICIONARIO,FK_IDIOMA) VALUES (487,'* O horário do colaborador é igual ao último dia trabalhado com carga diária igual à carga média semanal', (SELECT CODIGO FROM ESC_DICIONARIO WHERE CODIGO_CHAR = 'REP_RODAPE_AUSENCIA'),1);</v>
      </c>
      <c r="G488" s="7" t="s">
        <v>1479</v>
      </c>
      <c r="H488" s="7"/>
      <c r="I488" s="19">
        <v>42433</v>
      </c>
      <c r="J488" s="19">
        <v>42433</v>
      </c>
      <c r="K488" s="7"/>
      <c r="P488" s="4"/>
      <c r="Q488" s="4"/>
      <c r="R488" s="4"/>
    </row>
    <row r="489" spans="1:18" ht="15" customHeight="1" x14ac:dyDescent="0.2">
      <c r="A489" s="12">
        <v>488</v>
      </c>
      <c r="B489" s="7" t="s">
        <v>1503</v>
      </c>
      <c r="C489" s="12" t="str">
        <f>VLOOKUP(D489,Dicionario!$A$2:$B$505,2,FALSE)</f>
        <v>REP_RODAPE_IHT</v>
      </c>
      <c r="D489" s="12">
        <v>488</v>
      </c>
      <c r="E489" s="12">
        <v>1</v>
      </c>
      <c r="F489" s="12" t="str">
        <f>"INSERT INTO "&amp;$F$1&amp;"("&amp;$A$1&amp;","&amp;SUBSTITUTE($B$1,"'","''")&amp;","&amp;$D$1&amp;","&amp;$E$1&amp;") VALUES ("&amp;A489&amp;",'"&amp;B489&amp;"', (SELECT " &amp;Dicionario!$A$1&amp; " FROM "&amp;Dicionario!$D$1&amp;" WHERE "&amp;Dicionario!$B$1&amp;" = '"&amp;C489&amp;"'),"&amp;E489&amp;");"</f>
        <v>INSERT INTO ESC_DICIONARIO_ITEM(CODIGO,TEXTO,FK_DICIONARIO,FK_IDIOMA) VALUES (488,'** Colaborador com IHT', (SELECT CODIGO FROM ESC_DICIONARIO WHERE CODIGO_CHAR = 'REP_RODAPE_IHT'),1);</v>
      </c>
      <c r="G489" s="7" t="s">
        <v>1479</v>
      </c>
      <c r="H489" s="7"/>
      <c r="I489" s="19">
        <v>42433</v>
      </c>
      <c r="J489" s="19">
        <v>42433</v>
      </c>
      <c r="K489" s="7"/>
      <c r="P489" s="4"/>
      <c r="Q489" s="4"/>
      <c r="R489" s="4"/>
    </row>
    <row r="490" spans="1:18" ht="15" customHeight="1" x14ac:dyDescent="0.2">
      <c r="A490" s="5">
        <f t="shared" ref="A490:D494" si="19">A489+1</f>
        <v>489</v>
      </c>
      <c r="B490" s="6" t="s">
        <v>1971</v>
      </c>
      <c r="C490" s="12" t="str">
        <f>VLOOKUP(D490,Dicionario!$A$2:$B$505,2,FALSE)</f>
        <v>PARAMETER_NOT_EXISTS</v>
      </c>
      <c r="D490" s="5">
        <f t="shared" si="19"/>
        <v>489</v>
      </c>
      <c r="E490" s="12">
        <v>1</v>
      </c>
      <c r="F490" s="12" t="str">
        <f>"INSERT INTO "&amp;$F$1&amp;"("&amp;$A$1&amp;","&amp;SUBSTITUTE($B$1,"'","''")&amp;","&amp;$D$1&amp;","&amp;$E$1&amp;") VALUES ("&amp;A490&amp;",'"&amp;B490&amp;"', (SELECT " &amp;Dicionario!$A$1&amp; " FROM "&amp;Dicionario!$D$1&amp;" WHERE "&amp;Dicionario!$B$1&amp;" = '"&amp;C490&amp;"'),"&amp;E490&amp;");"</f>
        <v>INSERT INTO ESC_DICIONARIO_ITEM(CODIGO,TEXTO,FK_DICIONARIO,FK_IDIOMA) VALUES (489,'Parâmetro de sistema não definido: @1', (SELECT CODIGO FROM ESC_DICIONARIO WHERE CODIGO_CHAR = 'PARAMETER_NOT_EXISTS'),1);</v>
      </c>
      <c r="G490" s="7" t="s">
        <v>1479</v>
      </c>
      <c r="H490" s="7"/>
      <c r="I490" s="19">
        <v>42443</v>
      </c>
      <c r="J490" s="19">
        <v>42451</v>
      </c>
      <c r="K490" s="7"/>
    </row>
    <row r="491" spans="1:18" ht="15" customHeight="1" x14ac:dyDescent="0.2">
      <c r="A491" s="5">
        <f t="shared" si="19"/>
        <v>490</v>
      </c>
      <c r="B491" s="6" t="s">
        <v>1963</v>
      </c>
      <c r="C491" s="12" t="str">
        <f>VLOOKUP(D491,Dicionario!$A$2:$B$505,2,FALSE)</f>
        <v>DATA_INICIO_MES_FECHADO</v>
      </c>
      <c r="D491" s="5">
        <f t="shared" si="19"/>
        <v>490</v>
      </c>
      <c r="E491" s="12">
        <v>1</v>
      </c>
      <c r="F491" s="12" t="str">
        <f>"INSERT INTO "&amp;$F$1&amp;"("&amp;$A$1&amp;","&amp;SUBSTITUTE($B$1,"'","''")&amp;","&amp;$D$1&amp;","&amp;$E$1&amp;") VALUES ("&amp;A491&amp;",'"&amp;B491&amp;"', (SELECT " &amp;Dicionario!$A$1&amp; " FROM "&amp;Dicionario!$D$1&amp;" WHERE "&amp;Dicionario!$B$1&amp;" = '"&amp;C491&amp;"'),"&amp;E491&amp;");"</f>
        <v>INSERT INTO ESC_DICIONARIO_ITEM(CODIGO,TEXTO,FK_DICIONARIO,FK_IDIOMA) VALUES (490,'Data Inicio inválida, o mês já se encontra fechado.', (SELECT CODIGO FROM ESC_DICIONARIO WHERE CODIGO_CHAR = 'DATA_INICIO_MES_FECHADO'),1);</v>
      </c>
      <c r="G491" s="7" t="s">
        <v>1479</v>
      </c>
      <c r="H491" s="7"/>
      <c r="I491" s="19">
        <v>42443</v>
      </c>
      <c r="J491" s="19">
        <v>42451</v>
      </c>
      <c r="K491" s="7"/>
    </row>
    <row r="492" spans="1:18" ht="15.75" customHeight="1" x14ac:dyDescent="0.2">
      <c r="A492" s="5">
        <f t="shared" si="19"/>
        <v>491</v>
      </c>
      <c r="B492" s="6" t="s">
        <v>1964</v>
      </c>
      <c r="C492" s="12" t="str">
        <f>VLOOKUP(D492,Dicionario!$A$2:$B$505,2,FALSE)</f>
        <v>DATA_FIM_MES_FECHADO</v>
      </c>
      <c r="D492" s="5">
        <f t="shared" si="19"/>
        <v>491</v>
      </c>
      <c r="E492" s="12">
        <v>1</v>
      </c>
      <c r="F492" s="12" t="str">
        <f>"INSERT INTO "&amp;$F$1&amp;"("&amp;$A$1&amp;","&amp;SUBSTITUTE($B$1,"'","''")&amp;","&amp;$D$1&amp;","&amp;$E$1&amp;") VALUES ("&amp;A492&amp;",'"&amp;B492&amp;"', (SELECT " &amp;Dicionario!$A$1&amp; " FROM "&amp;Dicionario!$D$1&amp;" WHERE "&amp;Dicionario!$B$1&amp;" = '"&amp;C492&amp;"'),"&amp;E492&amp;");"</f>
        <v>INSERT INTO ESC_DICIONARIO_ITEM(CODIGO,TEXTO,FK_DICIONARIO,FK_IDIOMA) VALUES (491,'Data Fim inválida, o mês já se encontra fechado.', (SELECT CODIGO FROM ESC_DICIONARIO WHERE CODIGO_CHAR = 'DATA_FIM_MES_FECHADO'),1);</v>
      </c>
      <c r="G492" s="7" t="s">
        <v>1479</v>
      </c>
      <c r="H492" s="7"/>
      <c r="I492" s="19">
        <v>42443</v>
      </c>
      <c r="J492" s="19">
        <v>42451</v>
      </c>
      <c r="K492" s="7"/>
    </row>
    <row r="493" spans="1:18" ht="15.75" customHeight="1" x14ac:dyDescent="0.2">
      <c r="A493" s="5">
        <f t="shared" si="19"/>
        <v>492</v>
      </c>
      <c r="B493" s="6" t="s">
        <v>1974</v>
      </c>
      <c r="C493" s="12" t="str">
        <f>VLOOKUP(D493,Dicionario!$A$2:$B$505,2,FALSE)</f>
        <v>MIN_DAYS_WITH_INT</v>
      </c>
      <c r="D493" s="5">
        <f t="shared" si="19"/>
        <v>492</v>
      </c>
      <c r="E493" s="12">
        <v>1</v>
      </c>
      <c r="F493" s="12" t="str">
        <f>"INSERT INTO "&amp;$F$1&amp;"("&amp;$A$1&amp;","&amp;SUBSTITUTE($B$1,"'","''")&amp;","&amp;$D$1&amp;","&amp;$E$1&amp;") VALUES ("&amp;A493&amp;",'"&amp;B493&amp;"', (SELECT " &amp;Dicionario!$A$1&amp; " FROM "&amp;Dicionario!$D$1&amp;" WHERE "&amp;Dicionario!$B$1&amp;" = '"&amp;C493&amp;"'),"&amp;E493&amp;");"</f>
        <v>INSERT INTO ESC_DICIONARIO_ITEM(CODIGO,TEXTO,FK_DICIONARIO,FK_IDIOMA) VALUES (492,'O número mínimo de dias com intervalo para o colaborador @1 na data @2 não está de acordo com o contrato.', (SELECT CODIGO FROM ESC_DICIONARIO WHERE CODIGO_CHAR = 'MIN_DAYS_WITH_INT'),1);</v>
      </c>
      <c r="G493" s="19">
        <v>42447</v>
      </c>
      <c r="H493" s="7"/>
      <c r="I493" s="19">
        <v>42447</v>
      </c>
      <c r="J493" s="19">
        <v>42451</v>
      </c>
      <c r="K493" s="7"/>
    </row>
    <row r="494" spans="1:18" ht="15.75" customHeight="1" x14ac:dyDescent="0.2">
      <c r="A494" s="5">
        <f t="shared" si="19"/>
        <v>493</v>
      </c>
      <c r="B494" s="6" t="s">
        <v>1975</v>
      </c>
      <c r="C494" s="12" t="str">
        <f>VLOOKUP(D494,Dicionario!$A$2:$B$505,2,FALSE)</f>
        <v>MAX_DAYS_WITH_INT</v>
      </c>
      <c r="D494" s="5">
        <f t="shared" si="19"/>
        <v>493</v>
      </c>
      <c r="E494" s="12">
        <v>1</v>
      </c>
      <c r="F494" s="12" t="str">
        <f>"INSERT INTO "&amp;$F$1&amp;"("&amp;$A$1&amp;","&amp;SUBSTITUTE($B$1,"'","''")&amp;","&amp;$D$1&amp;","&amp;$E$1&amp;") VALUES ("&amp;A494&amp;",'"&amp;B494&amp;"', (SELECT " &amp;Dicionario!$A$1&amp; " FROM "&amp;Dicionario!$D$1&amp;" WHERE "&amp;Dicionario!$B$1&amp;" = '"&amp;C494&amp;"'),"&amp;E494&amp;");"</f>
        <v>INSERT INTO ESC_DICIONARIO_ITEM(CODIGO,TEXTO,FK_DICIONARIO,FK_IDIOMA) VALUES (493,'O número máximo de dias com intervalo para o colaborador @1 na data @2 não está de acordo com o contrato.', (SELECT CODIGO FROM ESC_DICIONARIO WHERE CODIGO_CHAR = 'MAX_DAYS_WITH_INT'),1);</v>
      </c>
      <c r="G494" s="19">
        <v>42459</v>
      </c>
      <c r="H494" s="7"/>
      <c r="I494" s="19">
        <v>42459</v>
      </c>
      <c r="J494" s="19">
        <v>42459</v>
      </c>
      <c r="K494" s="7"/>
    </row>
    <row r="495" spans="1:18" ht="15" customHeight="1" x14ac:dyDescent="0.2">
      <c r="A495" s="5">
        <v>494</v>
      </c>
      <c r="B495" s="6" t="s">
        <v>1982</v>
      </c>
      <c r="C495" s="12" t="str">
        <f>VLOOKUP(D495,Dicionario!$A$2:$B$505,2,FALSE)</f>
        <v>CONTINGENTE_DATA_INI_INVALIDA</v>
      </c>
      <c r="D495" s="5">
        <v>494</v>
      </c>
      <c r="E495" s="7">
        <v>1</v>
      </c>
      <c r="F495" s="12" t="str">
        <f>"INSERT INTO "&amp;$F$1&amp;"("&amp;$A$1&amp;","&amp;SUBSTITUTE($B$1,"'","''")&amp;","&amp;$D$1&amp;","&amp;$E$1&amp;") VALUES ("&amp;A495&amp;",'"&amp;B495&amp;"', (SELECT " &amp;Dicionario!$A$1&amp; " FROM "&amp;Dicionario!$D$1&amp;" WHERE "&amp;Dicionario!$B$1&amp;" = '"&amp;C495&amp;"'),"&amp;E495&amp;");"</f>
        <v>INSERT INTO ESC_DICIONARIO_ITEM(CODIGO,TEXTO,FK_DICIONARIO,FK_IDIOMA) VALUES (494,'Data Inicio não é válida para o Intervalo de Vigência do Contingente.', (SELECT CODIGO FROM ESC_DICIONARIO WHERE CODIGO_CHAR = 'CONTINGENTE_DATA_INI_INVALIDA'),1);</v>
      </c>
      <c r="G495" s="7" t="s">
        <v>1479</v>
      </c>
      <c r="H495" s="7"/>
      <c r="I495" s="19">
        <v>42447</v>
      </c>
      <c r="J495" s="19">
        <v>42451</v>
      </c>
      <c r="K495" s="7"/>
    </row>
    <row r="496" spans="1:18" ht="15" customHeight="1" x14ac:dyDescent="0.2">
      <c r="A496" s="5">
        <v>495</v>
      </c>
      <c r="B496" s="6" t="s">
        <v>1983</v>
      </c>
      <c r="C496" s="12" t="str">
        <f>VLOOKUP(D496,Dicionario!$A$2:$B$505,2,FALSE)</f>
        <v>CONTINGENTE_DATA_FIM_INVALIDA</v>
      </c>
      <c r="D496" s="5">
        <v>495</v>
      </c>
      <c r="E496" s="7">
        <v>1</v>
      </c>
      <c r="F496" s="12" t="str">
        <f>"INSERT INTO "&amp;$F$1&amp;"("&amp;$A$1&amp;","&amp;SUBSTITUTE($B$1,"'","''")&amp;","&amp;$D$1&amp;","&amp;$E$1&amp;") VALUES ("&amp;A496&amp;",'"&amp;B496&amp;"', (SELECT " &amp;Dicionario!$A$1&amp; " FROM "&amp;Dicionario!$D$1&amp;" WHERE "&amp;Dicionario!$B$1&amp;" = '"&amp;C496&amp;"'),"&amp;E496&amp;");"</f>
        <v>INSERT INTO ESC_DICIONARIO_ITEM(CODIGO,TEXTO,FK_DICIONARIO,FK_IDIOMA) VALUES (495,'Data Fim não é válida para o Intervalo de Vigência do Contingente.', (SELECT CODIGO FROM ESC_DICIONARIO WHERE CODIGO_CHAR = 'CONTINGENTE_DATA_FIM_INVALIDA'),1);</v>
      </c>
      <c r="G496" s="7" t="s">
        <v>1479</v>
      </c>
      <c r="H496" s="7"/>
      <c r="I496" s="19">
        <v>42447</v>
      </c>
      <c r="J496" s="19">
        <v>42451</v>
      </c>
      <c r="K496" s="7"/>
    </row>
    <row r="497" spans="1:11" ht="15" customHeight="1" x14ac:dyDescent="0.2">
      <c r="A497" s="5">
        <v>496</v>
      </c>
      <c r="B497" s="6" t="s">
        <v>1984</v>
      </c>
      <c r="C497" s="12" t="str">
        <f>VLOOKUP(D497,Dicionario!$A$2:$B$505,2,FALSE)</f>
        <v>CONTINGENTE_SALDO_INSUFICIENTE</v>
      </c>
      <c r="D497" s="5">
        <v>496</v>
      </c>
      <c r="E497" s="7">
        <v>1</v>
      </c>
      <c r="F497" s="12" t="str">
        <f>"INSERT INTO "&amp;$F$1&amp;"("&amp;$A$1&amp;","&amp;SUBSTITUTE($B$1,"'","''")&amp;","&amp;$D$1&amp;","&amp;$E$1&amp;") VALUES ("&amp;A497&amp;",'"&amp;B497&amp;"', (SELECT " &amp;Dicionario!$A$1&amp; " FROM "&amp;Dicionario!$D$1&amp;" WHERE "&amp;Dicionario!$B$1&amp;" = '"&amp;C497&amp;"'),"&amp;E497&amp;");"</f>
        <v>INSERT INTO ESC_DICIONARIO_ITEM(CODIGO,TEXTO,FK_DICIONARIO,FK_IDIOMA) VALUES (496,'Saldo Insuficiente.', (SELECT CODIGO FROM ESC_DICIONARIO WHERE CODIGO_CHAR = 'CONTINGENTE_SALDO_INSUFICIENTE'),1);</v>
      </c>
      <c r="G497" s="7" t="s">
        <v>1479</v>
      </c>
      <c r="H497" s="7"/>
      <c r="I497" s="19">
        <v>42447</v>
      </c>
      <c r="J497" s="19">
        <v>42451</v>
      </c>
      <c r="K497" s="7"/>
    </row>
    <row r="498" spans="1:11" ht="15" customHeight="1" x14ac:dyDescent="0.2">
      <c r="A498" s="5">
        <v>497</v>
      </c>
      <c r="B498" s="6" t="s">
        <v>1985</v>
      </c>
      <c r="C498" s="12" t="str">
        <f>VLOOKUP(D498,Dicionario!$A$2:$B$505,2,FALSE)</f>
        <v>CONTINGENTE_INVALIDO</v>
      </c>
      <c r="D498" s="5">
        <v>497</v>
      </c>
      <c r="E498" s="7">
        <v>1</v>
      </c>
      <c r="F498" s="12" t="str">
        <f>"INSERT INTO "&amp;$F$1&amp;"("&amp;$A$1&amp;","&amp;SUBSTITUTE($B$1,"'","''")&amp;","&amp;$D$1&amp;","&amp;$E$1&amp;") VALUES ("&amp;A498&amp;",'"&amp;B498&amp;"', (SELECT " &amp;Dicionario!$A$1&amp; " FROM "&amp;Dicionario!$D$1&amp;" WHERE "&amp;Dicionario!$B$1&amp;" = '"&amp;C498&amp;"'),"&amp;E498&amp;");"</f>
        <v>INSERT INTO ESC_DICIONARIO_ITEM(CODIGO,TEXTO,FK_DICIONARIO,FK_IDIOMA) VALUES (497,'Contingente inválido.', (SELECT CODIGO FROM ESC_DICIONARIO WHERE CODIGO_CHAR = 'CONTINGENTE_INVALIDO'),1);</v>
      </c>
      <c r="G498" s="6" t="s">
        <v>1479</v>
      </c>
      <c r="H498" s="6"/>
      <c r="I498" s="19">
        <v>42447</v>
      </c>
      <c r="J498" s="19">
        <v>42451</v>
      </c>
      <c r="K498" s="7"/>
    </row>
    <row r="499" spans="1:11" ht="15" customHeight="1" x14ac:dyDescent="0.2">
      <c r="A499" s="5">
        <v>498</v>
      </c>
      <c r="B499" s="6" t="s">
        <v>1996</v>
      </c>
      <c r="C499" s="12" t="str">
        <f>VLOOKUP(D499,Dicionario!$A$2:$B$505,2,FALSE)</f>
        <v>REGRA_AUSENCIA_INVALIDA</v>
      </c>
      <c r="D499" s="5">
        <v>498</v>
      </c>
      <c r="E499" s="7">
        <v>1</v>
      </c>
      <c r="F499" s="12" t="str">
        <f>"INSERT INTO "&amp;$F$1&amp;"("&amp;$A$1&amp;","&amp;SUBSTITUTE($B$1,"'","''")&amp;","&amp;$D$1&amp;","&amp;$E$1&amp;") VALUES ("&amp;A499&amp;",'"&amp;B499&amp;"', (SELECT " &amp;Dicionario!$A$1&amp; " FROM "&amp;Dicionario!$D$1&amp;" WHERE "&amp;Dicionario!$B$1&amp;" = '"&amp;C499&amp;"'),"&amp;E499&amp;");"</f>
        <v>INSERT INTO ESC_DICIONARIO_ITEM(CODIGO,TEXTO,FK_DICIONARIO,FK_IDIOMA) VALUES (498,'Regra de ausência Inválida', (SELECT CODIGO FROM ESC_DICIONARIO WHERE CODIGO_CHAR = 'REGRA_AUSENCIA_INVALIDA'),1);</v>
      </c>
      <c r="G499" s="7" t="s">
        <v>1479</v>
      </c>
      <c r="H499" s="7"/>
      <c r="I499" s="19">
        <v>42451</v>
      </c>
      <c r="J499" s="19">
        <v>42451</v>
      </c>
      <c r="K499" s="7"/>
    </row>
    <row r="500" spans="1:11" ht="15" customHeight="1" x14ac:dyDescent="0.2">
      <c r="A500" s="5">
        <v>499</v>
      </c>
      <c r="B500" s="6" t="s">
        <v>2001</v>
      </c>
      <c r="C500" s="12" t="str">
        <f>VLOOKUP(D500,Dicionario!$A$2:$B$505,2,FALSE)</f>
        <v>COLABORADOR_SEM_HORARIO</v>
      </c>
      <c r="D500" s="5">
        <v>499</v>
      </c>
      <c r="E500" s="7">
        <v>1</v>
      </c>
      <c r="F500" s="12" t="str">
        <f>"INSERT INTO "&amp;$F$1&amp;"("&amp;$A$1&amp;","&amp;SUBSTITUTE($B$1,"'","''")&amp;","&amp;$D$1&amp;","&amp;$E$1&amp;") VALUES ("&amp;A500&amp;",'"&amp;B500&amp;"', (SELECT " &amp;Dicionario!$A$1&amp; " FROM "&amp;Dicionario!$D$1&amp;" WHERE "&amp;Dicionario!$B$1&amp;" = '"&amp;C500&amp;"'),"&amp;E500&amp;");"</f>
        <v>INSERT INTO ESC_DICIONARIO_ITEM(CODIGO,TEXTO,FK_DICIONARIO,FK_IDIOMA) VALUES (499,'O colaborador ainda não tem horário gerado para a data @1.', (SELECT CODIGO FROM ESC_DICIONARIO WHERE CODIGO_CHAR = 'COLABORADOR_SEM_HORARIO'),1);</v>
      </c>
      <c r="G500" s="6" t="s">
        <v>1479</v>
      </c>
      <c r="H500" s="6"/>
      <c r="I500" s="19">
        <v>42451</v>
      </c>
      <c r="J500" s="19">
        <v>42451</v>
      </c>
      <c r="K500" s="7"/>
    </row>
    <row r="501" spans="1:11" ht="15" customHeight="1" x14ac:dyDescent="0.2">
      <c r="A501" s="7">
        <v>500</v>
      </c>
      <c r="B501" s="7" t="s">
        <v>2005</v>
      </c>
      <c r="C501" s="12" t="str">
        <f>VLOOKUP(D501,Dicionario!$A$2:$B$505,2,FALSE)</f>
        <v>ERRO_NAO_EXISTE_FAIXA_SECAO</v>
      </c>
      <c r="D501" s="7">
        <v>500</v>
      </c>
      <c r="E501" s="7">
        <v>1</v>
      </c>
      <c r="F501" s="12" t="str">
        <f>"INSERT INTO "&amp;$F$1&amp;"("&amp;$A$1&amp;","&amp;SUBSTITUTE($B$1,"'","''")&amp;","&amp;$D$1&amp;","&amp;$E$1&amp;") VALUES ("&amp;A501&amp;",'"&amp;B501&amp;"', (SELECT " &amp;Dicionario!$A$1&amp; " FROM "&amp;Dicionario!$D$1&amp;" WHERE "&amp;Dicionario!$B$1&amp;" = '"&amp;C501&amp;"'),"&amp;E501&amp;");"</f>
        <v>INSERT INTO ESC_DICIONARIO_ITEM(CODIGO,TEXTO,FK_DICIONARIO,FK_IDIOMA) VALUES (500,'Não existe faixa horária para a secção @1.', (SELECT CODIGO FROM ESC_DICIONARIO WHERE CODIGO_CHAR = 'ERRO_NAO_EXISTE_FAIXA_SECAO'),1);</v>
      </c>
      <c r="G501" s="6"/>
      <c r="H501" s="6"/>
      <c r="I501" s="19">
        <v>42459</v>
      </c>
      <c r="J501" s="19">
        <v>42472</v>
      </c>
      <c r="K501" s="7"/>
    </row>
    <row r="502" spans="1:11" ht="15" customHeight="1" x14ac:dyDescent="0.2">
      <c r="A502" s="7">
        <v>501</v>
      </c>
      <c r="B502" s="7" t="s">
        <v>2009</v>
      </c>
      <c r="C502" s="12" t="str">
        <f>VLOOKUP(D502,Dicionario!$A$2:$B$505,2,FALSE)</f>
        <v>ERROR_CLOSE_MONTH</v>
      </c>
      <c r="D502" s="7">
        <v>501</v>
      </c>
      <c r="E502" s="7">
        <v>1</v>
      </c>
      <c r="F502" s="12" t="str">
        <f>"INSERT INTO "&amp;$F$1&amp;"("&amp;$A$1&amp;","&amp;SUBSTITUTE($B$1,"'","''")&amp;","&amp;$D$1&amp;","&amp;$E$1&amp;") VALUES ("&amp;A502&amp;",'"&amp;B502&amp;"', (SELECT " &amp;Dicionario!$A$1&amp; " FROM "&amp;Dicionario!$D$1&amp;" WHERE "&amp;Dicionario!$B$1&amp;" = '"&amp;C502&amp;"'),"&amp;E502&amp;");"</f>
        <v>INSERT INTO ESC_DICIONARIO_ITEM(CODIGO,TEXTO,FK_DICIONARIO,FK_IDIOMA) VALUES (501,'Data(s) contida(s) num mês/ano já fechado', (SELECT CODIGO FROM ESC_DICIONARIO WHERE CODIGO_CHAR = 'ERROR_CLOSE_MONTH'),1);</v>
      </c>
      <c r="G502" s="6"/>
      <c r="H502" s="6"/>
      <c r="I502" s="28">
        <v>42471</v>
      </c>
      <c r="J502" s="19">
        <v>42472</v>
      </c>
      <c r="K502" s="7"/>
    </row>
    <row r="503" spans="1:11" ht="15" customHeight="1" x14ac:dyDescent="0.2">
      <c r="A503" s="5">
        <v>502</v>
      </c>
      <c r="B503" s="6" t="s">
        <v>2014</v>
      </c>
      <c r="C503" s="12" t="str">
        <f>VLOOKUP(D503,Dicionario!$A$2:$B$505,2,FALSE)</f>
        <v>AJUSTE_DATA_PASSADO</v>
      </c>
      <c r="D503" s="5">
        <v>502</v>
      </c>
      <c r="E503" s="7">
        <v>1</v>
      </c>
      <c r="F503" s="12" t="str">
        <f>"INSERT INTO "&amp;$F$1&amp;"("&amp;$A$1&amp;","&amp;SUBSTITUTE($B$1,"'","''")&amp;","&amp;$D$1&amp;","&amp;$E$1&amp;") VALUES ("&amp;A503&amp;",'"&amp;B503&amp;"', (SELECT " &amp;Dicionario!$A$1&amp; " FROM "&amp;Dicionario!$D$1&amp;" WHERE "&amp;Dicionario!$B$1&amp;" = '"&amp;C503&amp;"'),"&amp;E503&amp;");"</f>
        <v>INSERT INTO ESC_DICIONARIO_ITEM(CODIGO,TEXTO,FK_DICIONARIO,FK_IDIOMA) VALUES (502,'Não é possível realizar ajustes para datas no passado', (SELECT CODIGO FROM ESC_DICIONARIO WHERE CODIGO_CHAR = 'AJUSTE_DATA_PASSADO'),1);</v>
      </c>
      <c r="G503" s="29" t="s">
        <v>2013</v>
      </c>
      <c r="H503" s="6"/>
      <c r="I503" s="29" t="s">
        <v>2013</v>
      </c>
      <c r="J503" s="29" t="s">
        <v>2013</v>
      </c>
      <c r="K503" s="7"/>
    </row>
    <row r="504" spans="1:11" ht="15" customHeight="1" x14ac:dyDescent="0.2">
      <c r="A504" s="5">
        <v>503</v>
      </c>
      <c r="B504" s="6" t="s">
        <v>2022</v>
      </c>
      <c r="C504" s="12" t="str">
        <f>VLOOKUP(D504,Dicionario!$A$2:$B$505,2,FALSE)</f>
        <v>TROCA_DIA_VAZIO</v>
      </c>
      <c r="D504" s="5">
        <v>503</v>
      </c>
      <c r="E504" s="7">
        <v>1</v>
      </c>
      <c r="F504" s="12" t="str">
        <f>"INSERT INTO "&amp;$F$1&amp;"("&amp;$A$1&amp;","&amp;SUBSTITUTE($B$1,"'","''")&amp;","&amp;$D$1&amp;","&amp;$E$1&amp;") VALUES ("&amp;A504&amp;",'"&amp;B504&amp;"', (SELECT " &amp;Dicionario!$A$1&amp; " FROM "&amp;Dicionario!$D$1&amp;" WHERE "&amp;Dicionario!$B$1&amp;" = '"&amp;C504&amp;"'),"&amp;E504&amp;");"</f>
        <v>INSERT INTO ESC_DICIONARIO_ITEM(CODIGO,TEXTO,FK_DICIONARIO,FK_IDIOMA) VALUES (503,'Não é possível realizar trocas com dias vazios/não escalados', (SELECT CODIGO FROM ESC_DICIONARIO WHERE CODIGO_CHAR = 'TROCA_DIA_VAZIO'),1);</v>
      </c>
      <c r="G504" s="29" t="s">
        <v>2021</v>
      </c>
      <c r="H504" s="6"/>
      <c r="I504" s="29" t="s">
        <v>2021</v>
      </c>
      <c r="J504" s="29" t="s">
        <v>2021</v>
      </c>
      <c r="K504" s="7"/>
    </row>
    <row r="505" spans="1:11" ht="15" customHeight="1" x14ac:dyDescent="0.2">
      <c r="A505" s="7">
        <v>504</v>
      </c>
      <c r="B505" s="7" t="s">
        <v>2026</v>
      </c>
      <c r="C505" s="12" t="str">
        <f>VLOOKUP(D505,Dicionario!$A$2:$B$505,2,FALSE)</f>
        <v>ERRO_GRUPO_TAREFA</v>
      </c>
      <c r="D505" s="7">
        <v>504</v>
      </c>
      <c r="E505" s="7">
        <v>1</v>
      </c>
      <c r="F505" s="12" t="str">
        <f>"INSERT INTO "&amp;$F$1&amp;"("&amp;$A$1&amp;","&amp;SUBSTITUTE($B$1,"'","''")&amp;","&amp;$D$1&amp;","&amp;$E$1&amp;") VALUES ("&amp;A505&amp;",'"&amp;B505&amp;"', (SELECT " &amp;Dicionario!$A$1&amp; " FROM "&amp;Dicionario!$D$1&amp;" WHERE "&amp;Dicionario!$B$1&amp;" = '"&amp;C505&amp;"'),"&amp;E505&amp;");"</f>
        <v>INSERT INTO ESC_DICIONARIO_ITEM(CODIGO,TEXTO,FK_DICIONARIO,FK_IDIOMA) VALUES (504,'Não é possível selecionar um grupo tarefa', (SELECT CODIGO FROM ESC_DICIONARIO WHERE CODIGO_CHAR = 'ERRO_GRUPO_TAREFA'),1);</v>
      </c>
      <c r="G505" s="6"/>
      <c r="H505" s="6"/>
      <c r="I505" s="29" t="s">
        <v>2021</v>
      </c>
      <c r="J505" s="29" t="s">
        <v>2021</v>
      </c>
      <c r="K505" s="7"/>
    </row>
    <row r="506" spans="1:11" ht="15" customHeight="1" x14ac:dyDescent="0.2">
      <c r="A506" s="7">
        <v>505</v>
      </c>
      <c r="B506" s="7" t="s">
        <v>2034</v>
      </c>
      <c r="C506" s="6" t="s">
        <v>2033</v>
      </c>
      <c r="D506" s="7"/>
      <c r="E506" s="7">
        <v>1</v>
      </c>
      <c r="F506" s="12" t="str">
        <f>"INSERT INTO "&amp;$F$1&amp;"("&amp;$A$1&amp;","&amp;SUBSTITUTE($B$1,"'","''")&amp;","&amp;$D$1&amp;","&amp;$E$1&amp;") VALUES ("&amp;A506&amp;",'"&amp;B506&amp;"', (SELECT " &amp;Dicionario!$A$1&amp; " FROM "&amp;Dicionario!$D$1&amp;" WHERE "&amp;Dicionario!$B$1&amp;" = '"&amp;C506&amp;"'),"&amp;E506&amp;");"</f>
        <v>INSERT INTO ESC_DICIONARIO_ITEM(CODIGO,TEXTO,FK_DICIONARIO,FK_IDIOMA) VALUES (505,'(a) Jornada Contínua', (SELECT CODIGO FROM ESC_DICIONARIO WHERE CODIGO_CHAR = 'REP_RODAPE_JORN'),1);</v>
      </c>
      <c r="G506" s="6"/>
      <c r="H506" s="6"/>
      <c r="I506" s="7"/>
      <c r="J506" s="28">
        <v>42534</v>
      </c>
      <c r="K506" s="7"/>
    </row>
    <row r="507" spans="1:11" ht="15" customHeight="1" x14ac:dyDescent="0.2">
      <c r="A507" s="7">
        <v>506</v>
      </c>
      <c r="B507" s="7" t="s">
        <v>2038</v>
      </c>
      <c r="C507" s="6" t="s">
        <v>2037</v>
      </c>
      <c r="D507" s="7"/>
      <c r="E507" s="7">
        <v>1</v>
      </c>
      <c r="F507" s="12" t="str">
        <f>"INSERT INTO "&amp;$F$1&amp;"("&amp;$A$1&amp;","&amp;SUBSTITUTE($B$1,"'","''")&amp;","&amp;$D$1&amp;","&amp;$E$1&amp;") VALUES ("&amp;A507&amp;",'"&amp;B507&amp;"', (SELECT " &amp;Dicionario!$A$1&amp; " FROM "&amp;Dicionario!$D$1&amp;" WHERE "&amp;Dicionario!$B$1&amp;" = '"&amp;C507&amp;"'),"&amp;E507&amp;");"</f>
        <v>INSERT INTO ESC_DICIONARIO_ITEM(CODIGO,TEXTO,FK_DICIONARIO,FK_IDIOMA) VALUES (506,'Reenvio inválido: existem horários por aprovar', (SELECT CODIGO FROM ESC_DICIONARIO WHERE CODIGO_CHAR = 'REENVIO_INVALIDO'),1);</v>
      </c>
      <c r="G507" s="6"/>
      <c r="H507" s="6"/>
      <c r="I507" s="7"/>
      <c r="J507" s="28">
        <v>42583</v>
      </c>
      <c r="K507" s="7"/>
    </row>
    <row r="508" spans="1:11" ht="15" customHeight="1" x14ac:dyDescent="0.2">
      <c r="A508" s="4">
        <f>A507+1</f>
        <v>507</v>
      </c>
      <c r="B508" s="7" t="s">
        <v>2046</v>
      </c>
      <c r="C508" s="6" t="s">
        <v>2041</v>
      </c>
      <c r="D508" s="4"/>
      <c r="E508" s="7">
        <v>1</v>
      </c>
      <c r="F508" s="12" t="str">
        <f>"INSERT INTO "&amp;$F$1&amp;"("&amp;$A$1&amp;","&amp;SUBSTITUTE($B$1,"'","''")&amp;","&amp;$D$1&amp;","&amp;$E$1&amp;") VALUES ("&amp;A508&amp;",'"&amp;B508&amp;"', (SELECT " &amp;Dicionario!$A$1&amp; " FROM "&amp;Dicionario!$D$1&amp;" WHERE "&amp;Dicionario!$B$1&amp;" = '"&amp;C508&amp;"'),"&amp;E508&amp;");"</f>
        <v>INSERT INTO ESC_DICIONARIO_ITEM(CODIGO,TEXTO,FK_DICIONARIO,FK_IDIOMA) VALUES (507,'Data final da vigência inserida é maior que data inicio do registo ativo.', (SELECT CODIGO FROM ESC_DICIONARIO WHERE CODIGO_CHAR = 'ENDDATE_BIGGER'),1);</v>
      </c>
    </row>
    <row r="509" spans="1:11" ht="15" customHeight="1" x14ac:dyDescent="0.2">
      <c r="A509" s="4">
        <f t="shared" ref="A509:A519" si="20">A508+1</f>
        <v>508</v>
      </c>
      <c r="B509" s="7" t="s">
        <v>2047</v>
      </c>
      <c r="C509" s="6" t="s">
        <v>2042</v>
      </c>
      <c r="D509" s="4"/>
      <c r="E509" s="7">
        <v>1</v>
      </c>
      <c r="F509" s="12" t="str">
        <f>"INSERT INTO "&amp;$F$1&amp;"("&amp;$A$1&amp;","&amp;SUBSTITUTE($B$1,"'","''")&amp;","&amp;$D$1&amp;","&amp;$E$1&amp;") VALUES ("&amp;A509&amp;",'"&amp;B509&amp;"', (SELECT " &amp;Dicionario!$A$1&amp; " FROM "&amp;Dicionario!$D$1&amp;" WHERE "&amp;Dicionario!$B$1&amp;" = '"&amp;C509&amp;"'),"&amp;E509&amp;");"</f>
        <v>INSERT INTO ESC_DICIONARIO_ITEM(CODIGO,TEXTO,FK_DICIONARIO,FK_IDIOMA) VALUES (508,'Data inicial da vigência é igual a do registo ativo.', (SELECT CODIGO FROM ESC_DICIONARIO WHERE CODIGO_CHAR = 'STARTDATE_EQUALS'),1);</v>
      </c>
    </row>
    <row r="510" spans="1:11" ht="15" customHeight="1" x14ac:dyDescent="0.2">
      <c r="A510" s="4">
        <f t="shared" si="20"/>
        <v>509</v>
      </c>
      <c r="B510" s="7" t="s">
        <v>2048</v>
      </c>
      <c r="C510" s="6" t="s">
        <v>2043</v>
      </c>
      <c r="E510" s="7">
        <v>1</v>
      </c>
      <c r="F510" s="12" t="str">
        <f>"INSERT INTO "&amp;$F$1&amp;"("&amp;$A$1&amp;","&amp;SUBSTITUTE($B$1,"'","''")&amp;","&amp;$D$1&amp;","&amp;$E$1&amp;") VALUES ("&amp;A510&amp;",'"&amp;B510&amp;"', (SELECT " &amp;Dicionario!$A$1&amp; " FROM "&amp;Dicionario!$D$1&amp;" WHERE "&amp;Dicionario!$B$1&amp;" = '"&amp;C510&amp;"'),"&amp;E510&amp;");"</f>
        <v>INSERT INTO ESC_DICIONARIO_ITEM(CODIGO,TEXTO,FK_DICIONARIO,FK_IDIOMA) VALUES (509,'Registo importado não pode ser alterado.', (SELECT CODIGO FROM ESC_DICIONARIO WHERE CODIGO_CHAR = 'IS_IMPORTED'),1);</v>
      </c>
    </row>
    <row r="511" spans="1:11" ht="15" customHeight="1" x14ac:dyDescent="0.2">
      <c r="A511" s="4">
        <f t="shared" si="20"/>
        <v>510</v>
      </c>
      <c r="B511" s="7" t="s">
        <v>2049</v>
      </c>
      <c r="C511" s="6" t="s">
        <v>2044</v>
      </c>
      <c r="E511" s="7">
        <v>1</v>
      </c>
      <c r="F511" s="12" t="str">
        <f>"INSERT INTO "&amp;$F$1&amp;"("&amp;$A$1&amp;","&amp;SUBSTITUTE($B$1,"'","''")&amp;","&amp;$D$1&amp;","&amp;$E$1&amp;") VALUES ("&amp;A511&amp;",'"&amp;B511&amp;"', (SELECT " &amp;Dicionario!$A$1&amp; " FROM "&amp;Dicionario!$D$1&amp;" WHERE "&amp;Dicionario!$B$1&amp;" = '"&amp;C511&amp;"'),"&amp;E511&amp;");"</f>
        <v>INSERT INTO ESC_DICIONARIO_ITEM(CODIGO,TEXTO,FK_DICIONARIO,FK_IDIOMA) VALUES (510,'Cartão inválido.', (SELECT CODIGO FROM ESC_DICIONARIO WHERE CODIGO_CHAR = 'CARDNUMBER_NULL'),1);</v>
      </c>
    </row>
    <row r="512" spans="1:11" ht="15" customHeight="1" x14ac:dyDescent="0.2">
      <c r="A512" s="4">
        <f t="shared" si="20"/>
        <v>511</v>
      </c>
      <c r="B512" s="7" t="s">
        <v>2050</v>
      </c>
      <c r="C512" s="6" t="s">
        <v>2045</v>
      </c>
      <c r="E512" s="7">
        <v>1</v>
      </c>
      <c r="F512" s="12" t="str">
        <f>"INSERT INTO "&amp;$F$1&amp;"("&amp;$A$1&amp;","&amp;SUBSTITUTE($B$1,"'","''")&amp;","&amp;$D$1&amp;","&amp;$E$1&amp;") VALUES ("&amp;A512&amp;",'"&amp;B512&amp;"', (SELECT " &amp;Dicionario!$A$1&amp; " FROM "&amp;Dicionario!$D$1&amp;" WHERE "&amp;Dicionario!$B$1&amp;" = '"&amp;C512&amp;"'),"&amp;E512&amp;");"</f>
        <v>INSERT INTO ESC_DICIONARIO_ITEM(CODIGO,TEXTO,FK_DICIONARIO,FK_IDIOMA) VALUES (511,'Cartão se econtra em uso.', (SELECT CODIGO FROM ESC_DICIONARIO WHERE CODIGO_CHAR = 'IS_CARD_ALREADY'),1);</v>
      </c>
    </row>
    <row r="513" spans="1:6" ht="15" customHeight="1" x14ac:dyDescent="0.2">
      <c r="A513" s="4">
        <f t="shared" si="20"/>
        <v>512</v>
      </c>
      <c r="B513" s="23" t="s">
        <v>2071</v>
      </c>
      <c r="C513" s="6" t="s">
        <v>2064</v>
      </c>
      <c r="E513" s="7">
        <v>1</v>
      </c>
      <c r="F513" s="12" t="str">
        <f>"INSERT INTO "&amp;$F$1&amp;"("&amp;$A$1&amp;","&amp;SUBSTITUTE($B$1,"'","''")&amp;","&amp;$D$1&amp;","&amp;$E$1&amp;") VALUES ("&amp;A513&amp;",'"&amp;B513&amp;"', (SELECT " &amp;Dicionario!$A$1&amp; " FROM "&amp;Dicionario!$D$1&amp;" WHERE "&amp;Dicionario!$B$1&amp;" = '"&amp;C513&amp;"'),"&amp;E513&amp;");"</f>
        <v>INSERT INTO ESC_DICIONARIO_ITEM(CODIGO,TEXTO,FK_DICIONARIO,FK_IDIOMA) VALUES (512,'Erro de Integração de SAP.', (SELECT CODIGO FROM ESC_DICIONARIO WHERE CODIGO_CHAR = 'INTEGRATION_SAP_EXCEPTION_ERROR'),1);</v>
      </c>
    </row>
    <row r="514" spans="1:6" ht="15" customHeight="1" x14ac:dyDescent="0.2">
      <c r="A514" s="4">
        <f t="shared" si="20"/>
        <v>513</v>
      </c>
      <c r="B514" s="23" t="s">
        <v>2070</v>
      </c>
      <c r="C514" s="6" t="s">
        <v>2065</v>
      </c>
      <c r="E514" s="7">
        <v>1</v>
      </c>
      <c r="F514" s="12" t="str">
        <f>"INSERT INTO "&amp;$F$1&amp;"("&amp;$A$1&amp;","&amp;SUBSTITUTE($B$1,"'","''")&amp;","&amp;$D$1&amp;","&amp;$E$1&amp;") VALUES ("&amp;A514&amp;",'"&amp;B514&amp;"', (SELECT " &amp;Dicionario!$A$1&amp; " FROM "&amp;Dicionario!$D$1&amp;" WHERE "&amp;Dicionario!$B$1&amp;" = '"&amp;C514&amp;"'),"&amp;E514&amp;");"</f>
        <v>INSERT INTO ESC_DICIONARIO_ITEM(CODIGO,TEXTO,FK_DICIONARIO,FK_IDIOMA) VALUES (513,'Secão sem grupo padrão.', (SELECT CODIGO FROM ESC_DICIONARIO WHERE CODIGO_CHAR = 'SECAO_SEM_GRUPO'),1);</v>
      </c>
    </row>
    <row r="515" spans="1:6" ht="15" customHeight="1" x14ac:dyDescent="0.2">
      <c r="A515" s="4">
        <f t="shared" si="20"/>
        <v>514</v>
      </c>
      <c r="B515" s="23" t="s">
        <v>2076</v>
      </c>
      <c r="C515" s="6" t="s">
        <v>2066</v>
      </c>
      <c r="E515" s="7">
        <v>1</v>
      </c>
      <c r="F515" s="12" t="str">
        <f>"INSERT INTO "&amp;$F$1&amp;"("&amp;$A$1&amp;","&amp;SUBSTITUTE($B$1,"'","''")&amp;","&amp;$D$1&amp;","&amp;$E$1&amp;") VALUES ("&amp;A515&amp;",'"&amp;B515&amp;"', (SELECT " &amp;Dicionario!$A$1&amp; " FROM "&amp;Dicionario!$D$1&amp;" WHERE "&amp;Dicionario!$B$1&amp;" = '"&amp;C515&amp;"'),"&amp;E515&amp;");"</f>
        <v>INSERT INTO ESC_DICIONARIO_ITEM(CODIGO,TEXTO,FK_DICIONARIO,FK_IDIOMA) VALUES (514,'Erro de Excepção na Integração do Cartão do Colaborador.', (SELECT CODIGO FROM ESC_DICIONARIO WHERE CODIGO_CHAR = 'EMPLOYEE_CARD_ERROR'),1);</v>
      </c>
    </row>
    <row r="516" spans="1:6" ht="15" customHeight="1" x14ac:dyDescent="0.2">
      <c r="A516" s="4">
        <f t="shared" si="20"/>
        <v>515</v>
      </c>
      <c r="B516" s="23" t="s">
        <v>2077</v>
      </c>
      <c r="C516" s="6" t="s">
        <v>2067</v>
      </c>
      <c r="E516" s="7">
        <v>1</v>
      </c>
      <c r="F516" s="12" t="str">
        <f>"INSERT INTO "&amp;$F$1&amp;"("&amp;$A$1&amp;","&amp;SUBSTITUTE($B$1,"'","''")&amp;","&amp;$D$1&amp;","&amp;$E$1&amp;") VALUES ("&amp;A516&amp;",'"&amp;B516&amp;"', (SELECT " &amp;Dicionario!$A$1&amp; " FROM "&amp;Dicionario!$D$1&amp;" WHERE "&amp;Dicionario!$B$1&amp;" = '"&amp;C516&amp;"'),"&amp;E516&amp;");"</f>
        <v>INSERT INTO ESC_DICIONARIO_ITEM(CODIGO,TEXTO,FK_DICIONARIO,FK_IDIOMA) VALUES (515,'Erro de Excepção na Integração do Banco de Horas do Colaborador.', (SELECT CODIGO FROM ESC_DICIONARIO WHERE CODIGO_CHAR = 'EMPLOYEE_TIMEBANK_ERROR'),1);</v>
      </c>
    </row>
    <row r="517" spans="1:6" ht="15" customHeight="1" x14ac:dyDescent="0.2">
      <c r="A517" s="4">
        <f t="shared" si="20"/>
        <v>516</v>
      </c>
      <c r="B517" s="23" t="s">
        <v>2072</v>
      </c>
      <c r="C517" s="6" t="s">
        <v>2068</v>
      </c>
      <c r="E517" s="7">
        <v>1</v>
      </c>
      <c r="F517" s="12" t="str">
        <f>"INSERT INTO "&amp;$F$1&amp;"("&amp;$A$1&amp;","&amp;SUBSTITUTE($B$1,"'","''")&amp;","&amp;$D$1&amp;","&amp;$E$1&amp;") VALUES ("&amp;A517&amp;",'"&amp;B517&amp;"', (SELECT " &amp;Dicionario!$A$1&amp; " FROM "&amp;Dicionario!$D$1&amp;" WHERE "&amp;Dicionario!$B$1&amp;" = '"&amp;C517&amp;"'),"&amp;E517&amp;");"</f>
        <v>INSERT INTO ESC_DICIONARIO_ITEM(CODIGO,TEXTO,FK_DICIONARIO,FK_IDIOMA) VALUES (516,'Erro de Excepção na Integração do Trabalho Noturno do Colaborador.', (SELECT CODIGO FROM ESC_DICIONARIO WHERE CODIGO_CHAR = 'EMPLOYEE_NIGHTWORK_ERROR'),1);</v>
      </c>
    </row>
    <row r="518" spans="1:6" ht="15" customHeight="1" x14ac:dyDescent="0.2">
      <c r="A518" s="4">
        <f t="shared" si="20"/>
        <v>517</v>
      </c>
      <c r="B518" s="23" t="s">
        <v>2073</v>
      </c>
      <c r="C518" s="6" t="s">
        <v>2069</v>
      </c>
      <c r="E518" s="7">
        <v>1</v>
      </c>
      <c r="F518" s="12" t="str">
        <f>"INSERT INTO "&amp;$F$1&amp;"("&amp;$A$1&amp;","&amp;SUBSTITUTE($B$1,"'","''")&amp;","&amp;$D$1&amp;","&amp;$E$1&amp;") VALUES ("&amp;A518&amp;",'"&amp;B518&amp;"', (SELECT " &amp;Dicionario!$A$1&amp; " FROM "&amp;Dicionario!$D$1&amp;" WHERE "&amp;Dicionario!$B$1&amp;" = '"&amp;C518&amp;"'),"&amp;E518&amp;");"</f>
        <v>INSERT INTO ESC_DICIONARIO_ITEM(CODIGO,TEXTO,FK_DICIONARIO,FK_IDIOMA) VALUES (517,'Erro de Excepção na Integração do Subsídio de Turno do Colaborador.', (SELECT CODIGO FROM ESC_DICIONARIO WHERE CODIGO_CHAR = 'EMPLOYEE_NW_PAY_ERROR'),1);</v>
      </c>
    </row>
    <row r="519" spans="1:6" ht="15" customHeight="1" x14ac:dyDescent="0.2">
      <c r="A519" s="4">
        <f t="shared" si="20"/>
        <v>518</v>
      </c>
      <c r="B519" s="23" t="s">
        <v>2089</v>
      </c>
      <c r="C519" s="31" t="s">
        <v>2088</v>
      </c>
      <c r="E519" s="18">
        <v>1</v>
      </c>
      <c r="F519" s="14" t="str">
        <f>"INSERT INTO "&amp;$F$1&amp;"("&amp;$A$1&amp;","&amp;SUBSTITUTE($B$1,"'","''")&amp;","&amp;$D$1&amp;","&amp;$E$1&amp;") VALUES ("&amp;A519&amp;",'"&amp;B519&amp;"', (SELECT " &amp;Dicionario!$A$1&amp; " FROM "&amp;Dicionario!$D$1&amp;" WHERE "&amp;Dicionario!$B$1&amp;" = '"&amp;C519&amp;"'),"&amp;E519&amp;");"</f>
        <v>INSERT INTO ESC_DICIONARIO_ITEM(CODIGO,TEXTO,FK_DICIONARIO,FK_IDIOMA) VALUES (518,'Descrição do Motivo de Ausencia Inválida.', (SELECT CODIGO FROM ESC_DICIONARIO WHERE CODIGO_CHAR = 'DESCRICAO_MOT_AP_INVALIDA'),1);</v>
      </c>
    </row>
    <row r="520" spans="1:6" ht="15" customHeight="1" x14ac:dyDescent="0.2">
      <c r="A520" s="12">
        <v>519</v>
      </c>
      <c r="B520" s="12" t="s">
        <v>2092</v>
      </c>
      <c r="C520" s="12" t="s">
        <v>2091</v>
      </c>
      <c r="D520" s="12"/>
      <c r="E520" s="12">
        <v>1</v>
      </c>
      <c r="F520" s="12" t="str">
        <f>"INSERT INTO "&amp;$F$1&amp;"("&amp;$A$1&amp;","&amp;SUBSTITUTE($B$1,"'","''")&amp;","&amp;$D$1&amp;","&amp;$E$1&amp;") VALUES ("&amp;A520&amp;",'"&amp;B520&amp;"', (SELECT " &amp;Dicionario!$A$1&amp; " FROM "&amp;Dicionario!$D$1&amp;" WHERE "&amp;Dicionario!$B$1&amp;" = '"&amp;C520&amp;"'),"&amp;E520&amp;");"</f>
        <v>INSERT INTO ESC_DICIONARIO_ITEM(CODIGO,TEXTO,FK_DICIONARIO,FK_IDIOMA) VALUES (519,'O Colaborador tem Isenção de Horário de Trabalho.', (SELECT CODIGO FROM ESC_DICIONARIO WHERE CODIGO_CHAR = 'HAS_IHT'),1);</v>
      </c>
    </row>
  </sheetData>
  <autoFilter ref="A1:K51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0"/>
  <sheetViews>
    <sheetView zoomScale="70" zoomScaleNormal="70" workbookViewId="0">
      <pane xSplit="2" ySplit="1" topLeftCell="C494" activePane="bottomRight" state="frozen"/>
      <selection pane="topRight" activeCell="C1" sqref="C1"/>
      <selection pane="bottomLeft" activeCell="A2" sqref="A2"/>
      <selection pane="bottomRight" activeCell="A508" sqref="A508:A520"/>
    </sheetView>
  </sheetViews>
  <sheetFormatPr defaultColWidth="9.140625" defaultRowHeight="15" customHeight="1" x14ac:dyDescent="0.2"/>
  <cols>
    <col min="1" max="1" width="9.140625" style="23"/>
    <col min="2" max="2" width="64.28515625" style="23" customWidth="1"/>
    <col min="3" max="3" width="39.28515625" style="23" customWidth="1"/>
    <col min="4" max="4" width="15.140625" style="23" hidden="1" customWidth="1"/>
    <col min="5" max="5" width="11" style="23" bestFit="1" customWidth="1"/>
    <col min="6" max="6" width="255.7109375" style="23" bestFit="1" customWidth="1"/>
    <col min="7" max="7" width="13.5703125" style="20" bestFit="1" customWidth="1"/>
    <col min="8" max="8" width="12.42578125" style="20" bestFit="1" customWidth="1"/>
    <col min="9" max="9" width="13.42578125" style="4" bestFit="1" customWidth="1"/>
    <col min="10" max="10" width="12.7109375" style="4" bestFit="1" customWidth="1"/>
    <col min="11" max="11" width="12.140625" style="4" bestFit="1" customWidth="1"/>
    <col min="12" max="12" width="9.140625" style="4"/>
    <col min="13" max="13" width="4.140625" style="4" bestFit="1" customWidth="1"/>
    <col min="14" max="14" width="8.42578125" style="4" customWidth="1"/>
    <col min="15" max="15" width="9.140625" style="4"/>
    <col min="16" max="16384" width="9.140625" style="23"/>
  </cols>
  <sheetData>
    <row r="1" spans="1:18" ht="15" customHeight="1" x14ac:dyDescent="0.2">
      <c r="A1" s="12" t="s">
        <v>688</v>
      </c>
      <c r="B1" s="12" t="s">
        <v>693</v>
      </c>
      <c r="C1" s="12" t="s">
        <v>2032</v>
      </c>
      <c r="D1" s="12" t="s">
        <v>694</v>
      </c>
      <c r="E1" s="12" t="s">
        <v>695</v>
      </c>
      <c r="F1" s="12" t="s">
        <v>696</v>
      </c>
      <c r="G1" s="2" t="s">
        <v>1413</v>
      </c>
      <c r="H1" s="2" t="s">
        <v>1395</v>
      </c>
      <c r="I1" s="3" t="s">
        <v>1396</v>
      </c>
      <c r="J1" s="3" t="s">
        <v>1397</v>
      </c>
      <c r="K1" s="3" t="s">
        <v>1398</v>
      </c>
    </row>
    <row r="2" spans="1:18" ht="15" customHeight="1" x14ac:dyDescent="0.2">
      <c r="A2" s="12">
        <v>1001</v>
      </c>
      <c r="B2" s="12" t="s">
        <v>636</v>
      </c>
      <c r="C2" s="12" t="str">
        <f>VLOOKUP(D2,Dicionario!$A$2:$B$505,2,FALSE)</f>
        <v>GRUPO_TAREFA_INVALIDO</v>
      </c>
      <c r="D2" s="12">
        <v>1</v>
      </c>
      <c r="E2" s="12">
        <v>2</v>
      </c>
      <c r="F2" s="12" t="str">
        <f>"INSERT INTO "&amp;$F$1&amp;"("&amp;$A$1&amp;","&amp;SUBSTITUTE($B$1,"'","''")&amp;","&amp;$D$1&amp;","&amp;$E$1&amp;") VALUES ("&amp;A2&amp;",'"&amp;B2&amp;"', (SELECT " &amp;Dicionario!$A$1&amp; " FROM "&amp;Dicionario!$D$1&amp;" WHERE "&amp;Dicionario!$B$1&amp;" = '"&amp;C2&amp;"'),"&amp;E2&amp;");"</f>
        <v>INSERT INTO ESC_DICIONARIO_ITEM(CODIGO,TEXTO,FK_DICIONARIO,FK_IDIOMA) VALUES (1001,'Grupo tarefa deve ser informado. ( S/N )', (SELECT CODIGO FROM ESC_DICIONARIO WHERE CODIGO_CHAR = 'GRUPO_TAREFA_INVALIDO'),2);</v>
      </c>
      <c r="G2" s="8">
        <v>42404</v>
      </c>
      <c r="H2" s="9"/>
      <c r="I2" s="10" t="s">
        <v>1399</v>
      </c>
      <c r="J2" s="8">
        <v>42439</v>
      </c>
      <c r="K2" s="10" t="s">
        <v>1399</v>
      </c>
      <c r="P2" s="4"/>
      <c r="Q2" s="4"/>
      <c r="R2" s="4"/>
    </row>
    <row r="3" spans="1:18" ht="15" customHeight="1" x14ac:dyDescent="0.2">
      <c r="A3" s="12">
        <f>A2+1</f>
        <v>1002</v>
      </c>
      <c r="B3" s="12" t="s">
        <v>637</v>
      </c>
      <c r="C3" s="12" t="str">
        <f>VLOOKUP(D3,Dicionario!$A$2:$B$505,2,FALSE)</f>
        <v>HORA_FINAL_NULO</v>
      </c>
      <c r="D3" s="12">
        <f>D2+1</f>
        <v>2</v>
      </c>
      <c r="E3" s="12">
        <f t="shared" ref="E3:E66" si="0">$E$2</f>
        <v>2</v>
      </c>
      <c r="F3" s="12" t="str">
        <f>"INSERT INTO "&amp;$F$1&amp;"("&amp;$A$1&amp;","&amp;SUBSTITUTE($B$1,"'","''")&amp;","&amp;$D$1&amp;","&amp;$E$1&amp;") VALUES ("&amp;A3&amp;",'"&amp;B3&amp;"', (SELECT " &amp;Dicionario!$A$1&amp; " FROM "&amp;Dicionario!$D$1&amp;" WHERE "&amp;Dicionario!$B$1&amp;" = '"&amp;C3&amp;"'),"&amp;E3&amp;");"</f>
        <v>INSERT INTO ESC_DICIONARIO_ITEM(CODIGO,TEXTO,FK_DICIONARIO,FK_IDIOMA) VALUES (1002,'Hora final deve ser informada.', (SELECT CODIGO FROM ESC_DICIONARIO WHERE CODIGO_CHAR = 'HORA_FINAL_NULO'),2);</v>
      </c>
      <c r="G3" s="8">
        <v>42404</v>
      </c>
      <c r="H3" s="9"/>
      <c r="I3" s="10" t="s">
        <v>1399</v>
      </c>
      <c r="J3" s="8">
        <v>42439</v>
      </c>
      <c r="K3" s="10" t="s">
        <v>1399</v>
      </c>
      <c r="P3" s="4"/>
      <c r="Q3" s="4"/>
      <c r="R3" s="4"/>
    </row>
    <row r="4" spans="1:18" ht="15" customHeight="1" x14ac:dyDescent="0.2">
      <c r="A4" s="12">
        <f t="shared" ref="A4:A67" si="1">A3+1</f>
        <v>1003</v>
      </c>
      <c r="B4" s="12" t="s">
        <v>638</v>
      </c>
      <c r="C4" s="12" t="str">
        <f>VLOOKUP(D4,Dicionario!$A$2:$B$505,2,FALSE)</f>
        <v>HORA_FINAL_INTERVALO</v>
      </c>
      <c r="D4" s="12">
        <f t="shared" ref="D4:D67" si="2">D3+1</f>
        <v>3</v>
      </c>
      <c r="E4" s="12">
        <f t="shared" si="0"/>
        <v>2</v>
      </c>
      <c r="F4" s="12" t="str">
        <f>"INSERT INTO "&amp;$F$1&amp;"("&amp;$A$1&amp;","&amp;SUBSTITUTE($B$1,"'","''")&amp;","&amp;$D$1&amp;","&amp;$E$1&amp;") VALUES ("&amp;A4&amp;",'"&amp;B4&amp;"', (SELECT " &amp;Dicionario!$A$1&amp; " FROM "&amp;Dicionario!$D$1&amp;" WHERE "&amp;Dicionario!$B$1&amp;" = '"&amp;C4&amp;"'),"&amp;E4&amp;");"</f>
        <v>INSERT INTO ESC_DICIONARIO_ITEM(CODIGO,TEXTO,FK_DICIONARIO,FK_IDIOMA) VALUES (1003,'Hora final do intervalo deve ser informada.', (SELECT CODIGO FROM ESC_DICIONARIO WHERE CODIGO_CHAR = 'HORA_FINAL_INTERVALO'),2);</v>
      </c>
      <c r="G4" s="8">
        <v>42404</v>
      </c>
      <c r="H4" s="9"/>
      <c r="I4" s="10" t="s">
        <v>1399</v>
      </c>
      <c r="J4" s="8">
        <v>42439</v>
      </c>
      <c r="K4" s="10" t="s">
        <v>1399</v>
      </c>
      <c r="P4" s="4"/>
      <c r="Q4" s="4"/>
      <c r="R4" s="4"/>
    </row>
    <row r="5" spans="1:18" ht="15" customHeight="1" x14ac:dyDescent="0.2">
      <c r="A5" s="12">
        <f t="shared" si="1"/>
        <v>1004</v>
      </c>
      <c r="B5" s="12" t="s">
        <v>639</v>
      </c>
      <c r="C5" s="12" t="str">
        <f>VLOOKUP(D5,Dicionario!$A$2:$B$505,2,FALSE)</f>
        <v>HORA_INICIAL_NULO</v>
      </c>
      <c r="D5" s="12">
        <f t="shared" si="2"/>
        <v>4</v>
      </c>
      <c r="E5" s="12">
        <f t="shared" si="0"/>
        <v>2</v>
      </c>
      <c r="F5" s="12" t="str">
        <f>"INSERT INTO "&amp;$F$1&amp;"("&amp;$A$1&amp;","&amp;SUBSTITUTE($B$1,"'","''")&amp;","&amp;$D$1&amp;","&amp;$E$1&amp;") VALUES ("&amp;A5&amp;",'"&amp;B5&amp;"', (SELECT " &amp;Dicionario!$A$1&amp; " FROM "&amp;Dicionario!$D$1&amp;" WHERE "&amp;Dicionario!$B$1&amp;" = '"&amp;C5&amp;"'),"&amp;E5&amp;");"</f>
        <v>INSERT INTO ESC_DICIONARIO_ITEM(CODIGO,TEXTO,FK_DICIONARIO,FK_IDIOMA) VALUES (1004,'Hora inicial deve ser informada.', (SELECT CODIGO FROM ESC_DICIONARIO WHERE CODIGO_CHAR = 'HORA_INICIAL_NULO'),2);</v>
      </c>
      <c r="G5" s="8">
        <v>42404</v>
      </c>
      <c r="H5" s="9"/>
      <c r="I5" s="10" t="s">
        <v>1399</v>
      </c>
      <c r="J5" s="8">
        <v>42439</v>
      </c>
      <c r="K5" s="10" t="s">
        <v>1399</v>
      </c>
      <c r="P5" s="4"/>
      <c r="Q5" s="4"/>
      <c r="R5" s="4"/>
    </row>
    <row r="6" spans="1:18" ht="15" customHeight="1" x14ac:dyDescent="0.2">
      <c r="A6" s="12">
        <f t="shared" si="1"/>
        <v>1005</v>
      </c>
      <c r="B6" s="12" t="s">
        <v>640</v>
      </c>
      <c r="C6" s="12" t="str">
        <f>VLOOKUP(D6,Dicionario!$A$2:$B$505,2,FALSE)</f>
        <v>HORA_INICIAL_MENOR_FINAL</v>
      </c>
      <c r="D6" s="12">
        <f t="shared" si="2"/>
        <v>5</v>
      </c>
      <c r="E6" s="12">
        <f t="shared" si="0"/>
        <v>2</v>
      </c>
      <c r="F6" s="12" t="str">
        <f>"INSERT INTO "&amp;$F$1&amp;"("&amp;$A$1&amp;","&amp;SUBSTITUTE($B$1,"'","''")&amp;","&amp;$D$1&amp;","&amp;$E$1&amp;") VALUES ("&amp;A6&amp;",'"&amp;B6&amp;"', (SELECT " &amp;Dicionario!$A$1&amp; " FROM "&amp;Dicionario!$D$1&amp;" WHERE "&amp;Dicionario!$B$1&amp;" = '"&amp;C6&amp;"'),"&amp;E6&amp;");"</f>
        <v>INSERT INTO ESC_DICIONARIO_ITEM(CODIGO,TEXTO,FK_DICIONARIO,FK_IDIOMA) VALUES (1005,'Hora inicial deve ser menor que a final.', (SELECT CODIGO FROM ESC_DICIONARIO WHERE CODIGO_CHAR = 'HORA_INICIAL_MENOR_FINAL'),2);</v>
      </c>
      <c r="G6" s="8">
        <v>42404</v>
      </c>
      <c r="H6" s="9"/>
      <c r="I6" s="10" t="s">
        <v>1399</v>
      </c>
      <c r="J6" s="8">
        <v>42439</v>
      </c>
      <c r="K6" s="10" t="s">
        <v>1399</v>
      </c>
      <c r="P6" s="4"/>
      <c r="Q6" s="4"/>
      <c r="R6" s="4"/>
    </row>
    <row r="7" spans="1:18" ht="15" customHeight="1" x14ac:dyDescent="0.2">
      <c r="A7" s="12">
        <f t="shared" si="1"/>
        <v>1006</v>
      </c>
      <c r="B7" s="12" t="s">
        <v>641</v>
      </c>
      <c r="C7" s="12" t="str">
        <f>VLOOKUP(D7,Dicionario!$A$2:$B$505,2,FALSE)</f>
        <v>HORA_INICIAL_INTERVALO</v>
      </c>
      <c r="D7" s="12">
        <f t="shared" si="2"/>
        <v>6</v>
      </c>
      <c r="E7" s="12">
        <f t="shared" si="0"/>
        <v>2</v>
      </c>
      <c r="F7" s="12" t="str">
        <f>"INSERT INTO "&amp;$F$1&amp;"("&amp;$A$1&amp;","&amp;SUBSTITUTE($B$1,"'","''")&amp;","&amp;$D$1&amp;","&amp;$E$1&amp;") VALUES ("&amp;A7&amp;",'"&amp;B7&amp;"', (SELECT " &amp;Dicionario!$A$1&amp; " FROM "&amp;Dicionario!$D$1&amp;" WHERE "&amp;Dicionario!$B$1&amp;" = '"&amp;C7&amp;"'),"&amp;E7&amp;");"</f>
        <v>INSERT INTO ESC_DICIONARIO_ITEM(CODIGO,TEXTO,FK_DICIONARIO,FK_IDIOMA) VALUES (1006,'Hora inicial do intervalo deve ser informada.', (SELECT CODIGO FROM ESC_DICIONARIO WHERE CODIGO_CHAR = 'HORA_INICIAL_INTERVALO'),2);</v>
      </c>
      <c r="G7" s="8">
        <v>42404</v>
      </c>
      <c r="H7" s="9"/>
      <c r="I7" s="10" t="s">
        <v>1399</v>
      </c>
      <c r="J7" s="8">
        <v>42439</v>
      </c>
      <c r="K7" s="10" t="s">
        <v>1399</v>
      </c>
      <c r="P7" s="4"/>
      <c r="Q7" s="4"/>
      <c r="R7" s="4"/>
    </row>
    <row r="8" spans="1:18" ht="15" customHeight="1" x14ac:dyDescent="0.2">
      <c r="A8" s="12">
        <f t="shared" si="1"/>
        <v>1007</v>
      </c>
      <c r="B8" s="12" t="s">
        <v>642</v>
      </c>
      <c r="C8" s="12" t="str">
        <f>VLOOKUP(D8,Dicionario!$A$2:$B$505,2,FALSE)</f>
        <v>HORA_INICIAL_FINAL_FAIXA_HORARIA_INVALIDO</v>
      </c>
      <c r="D8" s="12">
        <f t="shared" si="2"/>
        <v>7</v>
      </c>
      <c r="E8" s="12">
        <f t="shared" si="0"/>
        <v>2</v>
      </c>
      <c r="F8" s="12" t="str">
        <f>"INSERT INTO "&amp;$F$1&amp;"("&amp;$A$1&amp;","&amp;SUBSTITUTE($B$1,"'","''")&amp;","&amp;$D$1&amp;","&amp;$E$1&amp;") VALUES ("&amp;A8&amp;",'"&amp;B8&amp;"', (SELECT " &amp;Dicionario!$A$1&amp; " FROM "&amp;Dicionario!$D$1&amp;" WHERE "&amp;Dicionario!$B$1&amp;" = '"&amp;C8&amp;"'),"&amp;E8&amp;");"</f>
        <v>INSERT INTO ESC_DICIONARIO_ITEM(CODIGO,TEXTO,FK_DICIONARIO,FK_IDIOMA) VALUES (1007,'Hora inicial e a final do intervalo devem estar dentro da hora inicial e final da jornada de trabalho.', (SELECT CODIGO FROM ESC_DICIONARIO WHERE CODIGO_CHAR = 'HORA_INICIAL_FINAL_FAIXA_HORARIA_INVALIDO'),2);</v>
      </c>
      <c r="G8" s="8">
        <v>42404</v>
      </c>
      <c r="H8" s="9"/>
      <c r="I8" s="10" t="s">
        <v>1399</v>
      </c>
      <c r="J8" s="8">
        <v>42439</v>
      </c>
      <c r="K8" s="10" t="s">
        <v>1399</v>
      </c>
      <c r="P8" s="4"/>
      <c r="Q8" s="4"/>
      <c r="R8" s="4"/>
    </row>
    <row r="9" spans="1:18" ht="15" customHeight="1" x14ac:dyDescent="0.2">
      <c r="A9" s="12">
        <f t="shared" si="1"/>
        <v>1008</v>
      </c>
      <c r="B9" s="12" t="s">
        <v>643</v>
      </c>
      <c r="C9" s="12" t="str">
        <f>VLOOKUP(D9,Dicionario!$A$2:$B$505,2,FALSE)</f>
        <v>HORARIO_ENTRADA_DIA_INVALIDO</v>
      </c>
      <c r="D9" s="12">
        <f t="shared" si="2"/>
        <v>8</v>
      </c>
      <c r="E9" s="12">
        <f t="shared" si="0"/>
        <v>2</v>
      </c>
      <c r="F9" s="12" t="str">
        <f>"INSERT INTO "&amp;$F$1&amp;"("&amp;$A$1&amp;","&amp;SUBSTITUTE($B$1,"'","''")&amp;","&amp;$D$1&amp;","&amp;$E$1&amp;") VALUES ("&amp;A9&amp;",'"&amp;B9&amp;"', (SELECT " &amp;Dicionario!$A$1&amp; " FROM "&amp;Dicionario!$D$1&amp;" WHERE "&amp;Dicionario!$B$1&amp;" = '"&amp;C9&amp;"'),"&amp;E9&amp;");"</f>
        <v>INSERT INTO ESC_DICIONARIO_ITEM(CODIGO,TEXTO,FK_DICIONARIO,FK_IDIOMA) VALUES (1008,'Horário de entrada deve obedecer ao intervalo mínimo entre jornadas definido no contrato de trabalho! @1 @2', (SELECT CODIGO FROM ESC_DICIONARIO WHERE CODIGO_CHAR = 'HORARIO_ENTRADA_DIA_INVALIDO'),2);</v>
      </c>
      <c r="G9" s="8">
        <v>42404</v>
      </c>
      <c r="H9" s="9"/>
      <c r="I9" s="10" t="s">
        <v>1399</v>
      </c>
      <c r="J9" s="8">
        <v>42439</v>
      </c>
      <c r="K9" s="10" t="s">
        <v>1399</v>
      </c>
      <c r="P9" s="4"/>
      <c r="Q9" s="4"/>
      <c r="R9" s="4"/>
    </row>
    <row r="10" spans="1:18" ht="15" customHeight="1" x14ac:dyDescent="0.2">
      <c r="A10" s="12">
        <f t="shared" si="1"/>
        <v>1009</v>
      </c>
      <c r="B10" s="12" t="s">
        <v>644</v>
      </c>
      <c r="C10" s="12" t="str">
        <f>VLOOKUP(D10,Dicionario!$A$2:$B$505,2,FALSE)</f>
        <v>HORARIO_NULO</v>
      </c>
      <c r="D10" s="12">
        <f t="shared" si="2"/>
        <v>9</v>
      </c>
      <c r="E10" s="12">
        <f t="shared" si="0"/>
        <v>2</v>
      </c>
      <c r="F10" s="12" t="str">
        <f>"INSERT INTO "&amp;$F$1&amp;"("&amp;$A$1&amp;","&amp;SUBSTITUTE($B$1,"'","''")&amp;","&amp;$D$1&amp;","&amp;$E$1&amp;") VALUES ("&amp;A10&amp;",'"&amp;B10&amp;"', (SELECT " &amp;Dicionario!$A$1&amp; " FROM "&amp;Dicionario!$D$1&amp;" WHERE "&amp;Dicionario!$B$1&amp;" = '"&amp;C10&amp;"'),"&amp;E10&amp;");"</f>
        <v>INSERT INTO ESC_DICIONARIO_ITEM(CODIGO,TEXTO,FK_DICIONARIO,FK_IDIOMA) VALUES (1009,'Horário deve  ser informado.', (SELECT CODIGO FROM ESC_DICIONARIO WHERE CODIGO_CHAR = 'HORARIO_NULO'),2);</v>
      </c>
      <c r="G10" s="8">
        <v>42404</v>
      </c>
      <c r="H10" s="9"/>
      <c r="I10" s="10" t="s">
        <v>1399</v>
      </c>
      <c r="J10" s="8">
        <v>42439</v>
      </c>
      <c r="K10" s="10" t="s">
        <v>1399</v>
      </c>
      <c r="P10" s="4"/>
      <c r="Q10" s="4"/>
      <c r="R10" s="4"/>
    </row>
    <row r="11" spans="1:18" ht="15" customHeight="1" x14ac:dyDescent="0.2">
      <c r="A11" s="12">
        <f t="shared" si="1"/>
        <v>1010</v>
      </c>
      <c r="B11" s="12" t="s">
        <v>1320</v>
      </c>
      <c r="C11" s="12" t="str">
        <f>VLOOKUP(D11,Dicionario!$A$2:$B$505,2,FALSE)</f>
        <v>HORARIO_COLABORADOR_INVALIDO</v>
      </c>
      <c r="D11" s="12">
        <f t="shared" si="2"/>
        <v>10</v>
      </c>
      <c r="E11" s="12">
        <f t="shared" si="0"/>
        <v>2</v>
      </c>
      <c r="F11" s="12" t="str">
        <f>"INSERT INTO "&amp;$F$1&amp;"("&amp;$A$1&amp;","&amp;SUBSTITUTE($B$1,"'","''")&amp;","&amp;$D$1&amp;","&amp;$E$1&amp;") VALUES ("&amp;A11&amp;",'"&amp;B11&amp;"', (SELECT " &amp;Dicionario!$A$1&amp; " FROM "&amp;Dicionario!$D$1&amp;" WHERE "&amp;Dicionario!$B$1&amp;" = '"&amp;C11&amp;"'),"&amp;E11&amp;");"</f>
        <v>INSERT INTO ESC_DICIONARIO_ITEM(CODIGO,TEXTO,FK_DICIONARIO,FK_IDIOMA) VALUES (1010,'Horário do colaborador @1 não coincide com o horário informado de @2 a @3.', (SELECT CODIGO FROM ESC_DICIONARIO WHERE CODIGO_CHAR = 'HORARIO_COLABORADOR_INVALIDO'),2);</v>
      </c>
      <c r="G11" s="8">
        <v>42404</v>
      </c>
      <c r="H11" s="9"/>
      <c r="I11" s="10" t="s">
        <v>1399</v>
      </c>
      <c r="J11" s="8">
        <v>42439</v>
      </c>
      <c r="K11" s="10" t="s">
        <v>1399</v>
      </c>
      <c r="P11" s="4"/>
      <c r="Q11" s="4"/>
      <c r="R11" s="4"/>
    </row>
    <row r="12" spans="1:18" ht="15" customHeight="1" x14ac:dyDescent="0.2">
      <c r="A12" s="12">
        <f t="shared" si="1"/>
        <v>1011</v>
      </c>
      <c r="B12" s="12" t="s">
        <v>1321</v>
      </c>
      <c r="C12" s="12" t="str">
        <f>VLOOKUP(D12,Dicionario!$A$2:$B$505,2,FALSE)</f>
        <v>HORARIO_GRUPO_INVALIDO</v>
      </c>
      <c r="D12" s="12">
        <f t="shared" si="2"/>
        <v>11</v>
      </c>
      <c r="E12" s="12">
        <f t="shared" si="0"/>
        <v>2</v>
      </c>
      <c r="F12" s="12" t="str">
        <f>"INSERT INTO "&amp;$F$1&amp;"("&amp;$A$1&amp;","&amp;SUBSTITUTE($B$1,"'","''")&amp;","&amp;$D$1&amp;","&amp;$E$1&amp;") VALUES ("&amp;A12&amp;",'"&amp;B12&amp;"', (SELECT " &amp;Dicionario!$A$1&amp; " FROM "&amp;Dicionario!$D$1&amp;" WHERE "&amp;Dicionario!$B$1&amp;" = '"&amp;C12&amp;"'),"&amp;E12&amp;");"</f>
        <v>INSERT INTO ESC_DICIONARIO_ITEM(CODIGO,TEXTO,FK_DICIONARIO,FK_IDIOMA) VALUES (1011,'Horário do grupo @1 não coincide com o horário informado de @2 a @3.', (SELECT CODIGO FROM ESC_DICIONARIO WHERE CODIGO_CHAR = 'HORARIO_GRUPO_INVALIDO'),2);</v>
      </c>
      <c r="G12" s="8">
        <v>42404</v>
      </c>
      <c r="H12" s="9"/>
      <c r="I12" s="10" t="s">
        <v>1399</v>
      </c>
      <c r="J12" s="8">
        <v>42439</v>
      </c>
      <c r="K12" s="10" t="s">
        <v>1399</v>
      </c>
      <c r="P12" s="4"/>
      <c r="Q12" s="4"/>
      <c r="R12" s="4"/>
    </row>
    <row r="13" spans="1:18" ht="15" customHeight="1" x14ac:dyDescent="0.2">
      <c r="A13" s="12">
        <f t="shared" si="1"/>
        <v>1012</v>
      </c>
      <c r="B13" s="12" t="s">
        <v>1322</v>
      </c>
      <c r="C13" s="12" t="str">
        <f>VLOOKUP(D13,Dicionario!$A$2:$B$505,2,FALSE)</f>
        <v>HORARIO_SUBGRUPO_INVALIDO</v>
      </c>
      <c r="D13" s="12">
        <f t="shared" si="2"/>
        <v>12</v>
      </c>
      <c r="E13" s="12">
        <f t="shared" si="0"/>
        <v>2</v>
      </c>
      <c r="F13" s="12" t="str">
        <f>"INSERT INTO "&amp;$F$1&amp;"("&amp;$A$1&amp;","&amp;SUBSTITUTE($B$1,"'","''")&amp;","&amp;$D$1&amp;","&amp;$E$1&amp;") VALUES ("&amp;A13&amp;",'"&amp;B13&amp;"', (SELECT " &amp;Dicionario!$A$1&amp; " FROM "&amp;Dicionario!$D$1&amp;" WHERE "&amp;Dicionario!$B$1&amp;" = '"&amp;C13&amp;"'),"&amp;E13&amp;");"</f>
        <v>INSERT INTO ESC_DICIONARIO_ITEM(CODIGO,TEXTO,FK_DICIONARIO,FK_IDIOMA) VALUES (1012,'Horário do sub-grupo @1 não coincide com o horário informado de @2 a @3.', (SELECT CODIGO FROM ESC_DICIONARIO WHERE CODIGO_CHAR = 'HORARIO_SUBGRUPO_INVALIDO'),2);</v>
      </c>
      <c r="G13" s="8">
        <v>42404</v>
      </c>
      <c r="H13" s="9"/>
      <c r="I13" s="10" t="s">
        <v>1399</v>
      </c>
      <c r="J13" s="8">
        <v>42439</v>
      </c>
      <c r="K13" s="10" t="s">
        <v>1399</v>
      </c>
      <c r="P13" s="4"/>
      <c r="Q13" s="4"/>
      <c r="R13" s="4"/>
    </row>
    <row r="14" spans="1:18" ht="15" customHeight="1" x14ac:dyDescent="0.2">
      <c r="A14" s="12">
        <f t="shared" si="1"/>
        <v>1013</v>
      </c>
      <c r="B14" s="12" t="s">
        <v>1323</v>
      </c>
      <c r="C14" s="12" t="str">
        <f>VLOOKUP(D14,Dicionario!$A$2:$B$505,2,FALSE)</f>
        <v>HORARIO_SECAO_INVALIDO</v>
      </c>
      <c r="D14" s="12">
        <f t="shared" si="2"/>
        <v>13</v>
      </c>
      <c r="E14" s="12">
        <f t="shared" si="0"/>
        <v>2</v>
      </c>
      <c r="F14" s="12" t="str">
        <f>"INSERT INTO "&amp;$F$1&amp;"("&amp;$A$1&amp;","&amp;SUBSTITUTE($B$1,"'","''")&amp;","&amp;$D$1&amp;","&amp;$E$1&amp;") VALUES ("&amp;A14&amp;",'"&amp;B14&amp;"', (SELECT " &amp;Dicionario!$A$1&amp; " FROM "&amp;Dicionario!$D$1&amp;" WHERE "&amp;Dicionario!$B$1&amp;" = '"&amp;C14&amp;"'),"&amp;E14&amp;");"</f>
        <v>INSERT INTO ESC_DICIONARIO_ITEM(CODIGO,TEXTO,FK_DICIONARIO,FK_IDIOMA) VALUES (1013,'Horário informado deve respeitar a faixa de horário da secção @1 de @2 a @3.', (SELECT CODIGO FROM ESC_DICIONARIO WHERE CODIGO_CHAR = 'HORARIO_SECAO_INVALIDO'),2);</v>
      </c>
      <c r="G14" s="8">
        <v>42404</v>
      </c>
      <c r="H14" s="9"/>
      <c r="I14" s="10" t="s">
        <v>1399</v>
      </c>
      <c r="J14" s="8">
        <v>42439</v>
      </c>
      <c r="K14" s="10" t="s">
        <v>1399</v>
      </c>
      <c r="P14" s="4"/>
      <c r="Q14" s="4"/>
      <c r="R14" s="4"/>
    </row>
    <row r="15" spans="1:18" ht="15" customHeight="1" x14ac:dyDescent="0.2">
      <c r="A15" s="12">
        <f t="shared" si="1"/>
        <v>1014</v>
      </c>
      <c r="B15" s="12" t="s">
        <v>1324</v>
      </c>
      <c r="C15" s="12" t="str">
        <f>VLOOKUP(D15,Dicionario!$A$2:$B$505,2,FALSE)</f>
        <v>HORARIO_GRUPO_SUPERIOR_INVALIDO</v>
      </c>
      <c r="D15" s="12">
        <f t="shared" si="2"/>
        <v>14</v>
      </c>
      <c r="E15" s="12">
        <f t="shared" si="0"/>
        <v>2</v>
      </c>
      <c r="F15" s="12" t="str">
        <f>"INSERT INTO "&amp;$F$1&amp;"("&amp;$A$1&amp;","&amp;SUBSTITUTE($B$1,"'","''")&amp;","&amp;$D$1&amp;","&amp;$E$1&amp;") VALUES ("&amp;A15&amp;",'"&amp;B15&amp;"', (SELECT " &amp;Dicionario!$A$1&amp; " FROM "&amp;Dicionario!$D$1&amp;" WHERE "&amp;Dicionario!$B$1&amp;" = '"&amp;C15&amp;"'),"&amp;E15&amp;");"</f>
        <v>INSERT INTO ESC_DICIONARIO_ITEM(CODIGO,TEXTO,FK_DICIONARIO,FK_IDIOMA) VALUES (1014,'Horário informado deve respeitar a faixa de horário do grupo superior @1 de @2 a @3.', (SELECT CODIGO FROM ESC_DICIONARIO WHERE CODIGO_CHAR = 'HORARIO_GRUPO_SUPERIOR_INVALIDO'),2);</v>
      </c>
      <c r="G15" s="8">
        <v>42404</v>
      </c>
      <c r="H15" s="9"/>
      <c r="I15" s="10" t="s">
        <v>1399</v>
      </c>
      <c r="J15" s="8">
        <v>42439</v>
      </c>
      <c r="K15" s="10" t="s">
        <v>1399</v>
      </c>
      <c r="P15" s="4"/>
      <c r="Q15" s="4"/>
      <c r="R15" s="4"/>
    </row>
    <row r="16" spans="1:18" ht="15" customHeight="1" x14ac:dyDescent="0.2">
      <c r="A16" s="12">
        <f t="shared" si="1"/>
        <v>1015</v>
      </c>
      <c r="B16" s="12" t="s">
        <v>645</v>
      </c>
      <c r="C16" s="12" t="str">
        <f>VLOOKUP(D16,Dicionario!$A$2:$B$505,2,FALSE)</f>
        <v>HORARIO_INICIAL_MENOR_FINAL</v>
      </c>
      <c r="D16" s="12">
        <f t="shared" si="2"/>
        <v>15</v>
      </c>
      <c r="E16" s="12">
        <f t="shared" si="0"/>
        <v>2</v>
      </c>
      <c r="F16" s="12" t="str">
        <f>"INSERT INTO "&amp;$F$1&amp;"("&amp;$A$1&amp;","&amp;SUBSTITUTE($B$1,"'","''")&amp;","&amp;$D$1&amp;","&amp;$E$1&amp;") VALUES ("&amp;A16&amp;",'"&amp;B16&amp;"', (SELECT " &amp;Dicionario!$A$1&amp; " FROM "&amp;Dicionario!$D$1&amp;" WHERE "&amp;Dicionario!$B$1&amp;" = '"&amp;C16&amp;"'),"&amp;E16&amp;");"</f>
        <v>INSERT INTO ESC_DICIONARIO_ITEM(CODIGO,TEXTO,FK_DICIONARIO,FK_IDIOMA) VALUES (1015,'Horário inicial deve ser menor que horário final.', (SELECT CODIGO FROM ESC_DICIONARIO WHERE CODIGO_CHAR = 'HORARIO_INICIAL_MENOR_FINAL'),2);</v>
      </c>
      <c r="G16" s="8">
        <v>42404</v>
      </c>
      <c r="H16" s="9"/>
      <c r="I16" s="10" t="s">
        <v>1399</v>
      </c>
      <c r="J16" s="8">
        <v>42439</v>
      </c>
      <c r="K16" s="10" t="s">
        <v>1399</v>
      </c>
      <c r="P16" s="4"/>
      <c r="Q16" s="4"/>
      <c r="R16" s="4"/>
    </row>
    <row r="17" spans="1:18" ht="15" customHeight="1" x14ac:dyDescent="0.2">
      <c r="A17" s="12">
        <f t="shared" si="1"/>
        <v>1016</v>
      </c>
      <c r="B17" s="12" t="s">
        <v>646</v>
      </c>
      <c r="C17" s="12" t="str">
        <f>VLOOKUP(D17,Dicionario!$A$2:$B$505,2,FALSE)</f>
        <v>HORARIO_INVALIDO</v>
      </c>
      <c r="D17" s="12">
        <f t="shared" si="2"/>
        <v>16</v>
      </c>
      <c r="E17" s="12">
        <f t="shared" si="0"/>
        <v>2</v>
      </c>
      <c r="F17" s="12" t="str">
        <f>"INSERT INTO "&amp;$F$1&amp;"("&amp;$A$1&amp;","&amp;SUBSTITUTE($B$1,"'","''")&amp;","&amp;$D$1&amp;","&amp;$E$1&amp;") VALUES ("&amp;A17&amp;",'"&amp;B17&amp;"', (SELECT " &amp;Dicionario!$A$1&amp; " FROM "&amp;Dicionario!$D$1&amp;" WHERE "&amp;Dicionario!$B$1&amp;" = '"&amp;C17&amp;"'),"&amp;E17&amp;");"</f>
        <v>INSERT INTO ESC_DICIONARIO_ITEM(CODIGO,TEXTO,FK_DICIONARIO,FK_IDIOMA) VALUES (1016,'Horário inválido.', (SELECT CODIGO FROM ESC_DICIONARIO WHERE CODIGO_CHAR = 'HORARIO_INVALIDO'),2);</v>
      </c>
      <c r="G17" s="8">
        <v>42404</v>
      </c>
      <c r="H17" s="9"/>
      <c r="I17" s="10" t="s">
        <v>1399</v>
      </c>
      <c r="J17" s="8">
        <v>42439</v>
      </c>
      <c r="K17" s="10" t="s">
        <v>1399</v>
      </c>
      <c r="P17" s="4"/>
      <c r="Q17" s="4"/>
      <c r="R17" s="4"/>
    </row>
    <row r="18" spans="1:18" ht="15" customHeight="1" x14ac:dyDescent="0.2">
      <c r="A18" s="12">
        <f t="shared" si="1"/>
        <v>1017</v>
      </c>
      <c r="B18" s="12" t="s">
        <v>647</v>
      </c>
      <c r="C18" s="12" t="str">
        <f>VLOOKUP(D18,Dicionario!$A$2:$B$505,2,FALSE)</f>
        <v>HORARIOS_ENTRADA_SAIDA_NULO</v>
      </c>
      <c r="D18" s="12">
        <f t="shared" si="2"/>
        <v>17</v>
      </c>
      <c r="E18" s="12">
        <f t="shared" si="0"/>
        <v>2</v>
      </c>
      <c r="F18" s="12" t="str">
        <f>"INSERT INTO "&amp;$F$1&amp;"("&amp;$A$1&amp;","&amp;SUBSTITUTE($B$1,"'","''")&amp;","&amp;$D$1&amp;","&amp;$E$1&amp;") VALUES ("&amp;A18&amp;",'"&amp;B18&amp;"', (SELECT " &amp;Dicionario!$A$1&amp; " FROM "&amp;Dicionario!$D$1&amp;" WHERE "&amp;Dicionario!$B$1&amp;" = '"&amp;C18&amp;"'),"&amp;E18&amp;");"</f>
        <v>INSERT INTO ESC_DICIONARIO_ITEM(CODIGO,TEXTO,FK_DICIONARIO,FK_IDIOMA) VALUES (1017,'Horários de entrada e saída devem ser informados.', (SELECT CODIGO FROM ESC_DICIONARIO WHERE CODIGO_CHAR = 'HORARIOS_ENTRADA_SAIDA_NULO'),2);</v>
      </c>
      <c r="G18" s="8">
        <v>42404</v>
      </c>
      <c r="H18" s="9"/>
      <c r="I18" s="10" t="s">
        <v>1399</v>
      </c>
      <c r="J18" s="8">
        <v>42439</v>
      </c>
      <c r="K18" s="10" t="s">
        <v>1399</v>
      </c>
      <c r="P18" s="4"/>
      <c r="Q18" s="4"/>
      <c r="R18" s="4"/>
    </row>
    <row r="19" spans="1:18" ht="15" customHeight="1" x14ac:dyDescent="0.2">
      <c r="A19" s="12">
        <f t="shared" si="1"/>
        <v>1018</v>
      </c>
      <c r="B19" s="12" t="s">
        <v>648</v>
      </c>
      <c r="C19" s="12" t="str">
        <f>VLOOKUP(D19,Dicionario!$A$2:$B$505,2,FALSE)</f>
        <v>IDIOMA_INVALIDO</v>
      </c>
      <c r="D19" s="12">
        <f t="shared" si="2"/>
        <v>18</v>
      </c>
      <c r="E19" s="12">
        <f t="shared" si="0"/>
        <v>2</v>
      </c>
      <c r="F19" s="12" t="str">
        <f>"INSERT INTO "&amp;$F$1&amp;"("&amp;$A$1&amp;","&amp;SUBSTITUTE($B$1,"'","''")&amp;","&amp;$D$1&amp;","&amp;$E$1&amp;") VALUES ("&amp;A19&amp;",'"&amp;B19&amp;"', (SELECT " &amp;Dicionario!$A$1&amp; " FROM "&amp;Dicionario!$D$1&amp;" WHERE "&amp;Dicionario!$B$1&amp;" = '"&amp;C19&amp;"'),"&amp;E19&amp;");"</f>
        <v>INSERT INTO ESC_DICIONARIO_ITEM(CODIGO,TEXTO,FK_DICIONARIO,FK_IDIOMA) VALUES (1018,'Idioma inválido.', (SELECT CODIGO FROM ESC_DICIONARIO WHERE CODIGO_CHAR = 'IDIOMA_INVALIDO'),2);</v>
      </c>
      <c r="G19" s="8">
        <v>42404</v>
      </c>
      <c r="H19" s="9"/>
      <c r="I19" s="10" t="s">
        <v>1399</v>
      </c>
      <c r="J19" s="8">
        <v>42439</v>
      </c>
      <c r="K19" s="10" t="s">
        <v>1399</v>
      </c>
      <c r="P19" s="4"/>
      <c r="Q19" s="4"/>
      <c r="R19" s="4"/>
    </row>
    <row r="20" spans="1:18" ht="15" customHeight="1" x14ac:dyDescent="0.2">
      <c r="A20" s="12">
        <f t="shared" si="1"/>
        <v>1019</v>
      </c>
      <c r="B20" s="12" t="s">
        <v>649</v>
      </c>
      <c r="C20" s="12" t="str">
        <f>VLOOKUP(D20,Dicionario!$A$2:$B$505,2,FALSE)</f>
        <v>IND_HORARIO_PRE_DEFINIDO_NULO</v>
      </c>
      <c r="D20" s="12">
        <f t="shared" si="2"/>
        <v>19</v>
      </c>
      <c r="E20" s="12">
        <f t="shared" si="0"/>
        <v>2</v>
      </c>
      <c r="F20" s="12" t="str">
        <f>"INSERT INTO "&amp;$F$1&amp;"("&amp;$A$1&amp;","&amp;SUBSTITUTE($B$1,"'","''")&amp;","&amp;$D$1&amp;","&amp;$E$1&amp;") VALUES ("&amp;A20&amp;",'"&amp;B20&amp;"', (SELECT " &amp;Dicionario!$A$1&amp; " FROM "&amp;Dicionario!$D$1&amp;" WHERE "&amp;Dicionario!$B$1&amp;" = '"&amp;C20&amp;"'),"&amp;E20&amp;");"</f>
        <v>INSERT INTO ESC_DICIONARIO_ITEM(CODIGO,TEXTO,FK_DICIONARIO,FK_IDIOMA) VALUES (1019,'Indicação de horário pré-definido deve ser informada.', (SELECT CODIGO FROM ESC_DICIONARIO WHERE CODIGO_CHAR = 'IND_HORARIO_PRE_DEFINIDO_NULO'),2);</v>
      </c>
      <c r="G20" s="8">
        <v>42404</v>
      </c>
      <c r="H20" s="9"/>
      <c r="I20" s="10" t="s">
        <v>1399</v>
      </c>
      <c r="J20" s="8">
        <v>42439</v>
      </c>
      <c r="K20" s="10" t="s">
        <v>1399</v>
      </c>
      <c r="P20" s="4"/>
      <c r="Q20" s="4"/>
      <c r="R20" s="4"/>
    </row>
    <row r="21" spans="1:18" ht="15" customHeight="1" x14ac:dyDescent="0.2">
      <c r="A21" s="12">
        <f t="shared" si="1"/>
        <v>1020</v>
      </c>
      <c r="B21" s="12" t="s">
        <v>650</v>
      </c>
      <c r="C21" s="12" t="str">
        <f>VLOOKUP(D21,Dicionario!$A$2:$B$505,2,FALSE)</f>
        <v>REQUERIDO_NULO</v>
      </c>
      <c r="D21" s="12">
        <f t="shared" si="2"/>
        <v>20</v>
      </c>
      <c r="E21" s="12">
        <f t="shared" si="0"/>
        <v>2</v>
      </c>
      <c r="F21" s="12" t="str">
        <f>"INSERT INTO "&amp;$F$1&amp;"("&amp;$A$1&amp;","&amp;SUBSTITUTE($B$1,"'","''")&amp;","&amp;$D$1&amp;","&amp;$E$1&amp;") VALUES ("&amp;A21&amp;",'"&amp;B21&amp;"', (SELECT " &amp;Dicionario!$A$1&amp; " FROM "&amp;Dicionario!$D$1&amp;" WHERE "&amp;Dicionario!$B$1&amp;" = '"&amp;C21&amp;"'),"&amp;E21&amp;");"</f>
        <v>INSERT INTO ESC_DICIONARIO_ITEM(CODIGO,TEXTO,FK_DICIONARIO,FK_IDIOMA) VALUES (1020,'Indicação de requerido deve ser informado.', (SELECT CODIGO FROM ESC_DICIONARIO WHERE CODIGO_CHAR = 'REQUERIDO_NULO'),2);</v>
      </c>
      <c r="G21" s="8">
        <v>42404</v>
      </c>
      <c r="H21" s="9"/>
      <c r="I21" s="10" t="s">
        <v>1399</v>
      </c>
      <c r="J21" s="8">
        <v>42439</v>
      </c>
      <c r="K21" s="10" t="s">
        <v>1399</v>
      </c>
      <c r="P21" s="4"/>
      <c r="Q21" s="4"/>
      <c r="R21" s="4"/>
    </row>
    <row r="22" spans="1:18" ht="15" customHeight="1" x14ac:dyDescent="0.2">
      <c r="A22" s="12">
        <f t="shared" si="1"/>
        <v>1021</v>
      </c>
      <c r="B22" s="12" t="s">
        <v>651</v>
      </c>
      <c r="C22" s="12" t="str">
        <f>VLOOKUP(D22,Dicionario!$A$2:$B$505,2,FALSE)</f>
        <v>DATA_FERIADO</v>
      </c>
      <c r="D22" s="12">
        <f t="shared" si="2"/>
        <v>21</v>
      </c>
      <c r="E22" s="12">
        <f t="shared" si="0"/>
        <v>2</v>
      </c>
      <c r="F22" s="12" t="str">
        <f>"INSERT INTO "&amp;$F$1&amp;"("&amp;$A$1&amp;","&amp;SUBSTITUTE($B$1,"'","''")&amp;","&amp;$D$1&amp;","&amp;$E$1&amp;") VALUES ("&amp;A22&amp;",'"&amp;B22&amp;"', (SELECT " &amp;Dicionario!$A$1&amp; " FROM "&amp;Dicionario!$D$1&amp;" WHERE "&amp;Dicionario!$B$1&amp;" = '"&amp;C22&amp;"'),"&amp;E22&amp;");"</f>
        <v>INSERT INTO ESC_DICIONARIO_ITEM(CODIGO,TEXTO,FK_DICIONARIO,FK_IDIOMA) VALUES (1021,'Informe a data do feriado.', (SELECT CODIGO FROM ESC_DICIONARIO WHERE CODIGO_CHAR = 'DATA_FERIADO'),2);</v>
      </c>
      <c r="G22" s="8">
        <v>42404</v>
      </c>
      <c r="H22" s="9"/>
      <c r="I22" s="10" t="s">
        <v>1399</v>
      </c>
      <c r="J22" s="8">
        <v>42439</v>
      </c>
      <c r="K22" s="10" t="s">
        <v>1399</v>
      </c>
      <c r="P22" s="4"/>
      <c r="Q22" s="4"/>
      <c r="R22" s="4"/>
    </row>
    <row r="23" spans="1:18" ht="15" customHeight="1" x14ac:dyDescent="0.2">
      <c r="A23" s="12">
        <f t="shared" si="1"/>
        <v>1022</v>
      </c>
      <c r="B23" s="12" t="s">
        <v>652</v>
      </c>
      <c r="C23" s="12" t="str">
        <f>VLOOKUP(D23,Dicionario!$A$2:$B$505,2,FALSE)</f>
        <v>SIGLA_TIPO_POSTO_NULO</v>
      </c>
      <c r="D23" s="12">
        <f t="shared" si="2"/>
        <v>22</v>
      </c>
      <c r="E23" s="12">
        <f t="shared" si="0"/>
        <v>2</v>
      </c>
      <c r="F23" s="12" t="str">
        <f>"INSERT INTO "&amp;$F$1&amp;"("&amp;$A$1&amp;","&amp;SUBSTITUTE($B$1,"'","''")&amp;","&amp;$D$1&amp;","&amp;$E$1&amp;") VALUES ("&amp;A23&amp;",'"&amp;B23&amp;"', (SELECT " &amp;Dicionario!$A$1&amp; " FROM "&amp;Dicionario!$D$1&amp;" WHERE "&amp;Dicionario!$B$1&amp;" = '"&amp;C23&amp;"'),"&amp;E23&amp;");"</f>
        <v>INSERT INTO ESC_DICIONARIO_ITEM(CODIGO,TEXTO,FK_DICIONARIO,FK_IDIOMA) VALUES (1022,'Informe a sigla do tipo posto.', (SELECT CODIGO FROM ESC_DICIONARIO WHERE CODIGO_CHAR = 'SIGLA_TIPO_POSTO_NULO'),2);</v>
      </c>
      <c r="G23" s="8">
        <v>42404</v>
      </c>
      <c r="H23" s="9"/>
      <c r="I23" s="10" t="s">
        <v>1399</v>
      </c>
      <c r="J23" s="8">
        <v>42439</v>
      </c>
      <c r="K23" s="10" t="s">
        <v>1399</v>
      </c>
      <c r="P23" s="4"/>
      <c r="Q23" s="4"/>
      <c r="R23" s="4"/>
    </row>
    <row r="24" spans="1:18" ht="15" customHeight="1" x14ac:dyDescent="0.2">
      <c r="A24" s="12">
        <f t="shared" si="1"/>
        <v>1023</v>
      </c>
      <c r="B24" s="12" t="s">
        <v>653</v>
      </c>
      <c r="C24" s="12" t="str">
        <f>VLOOKUP(D24,Dicionario!$A$2:$B$505,2,FALSE)</f>
        <v>TRADUCAO_TERMO</v>
      </c>
      <c r="D24" s="12">
        <f t="shared" si="2"/>
        <v>23</v>
      </c>
      <c r="E24" s="12">
        <f t="shared" si="0"/>
        <v>2</v>
      </c>
      <c r="F24" s="12" t="str">
        <f>"INSERT INTO "&amp;$F$1&amp;"("&amp;$A$1&amp;","&amp;SUBSTITUTE($B$1,"'","''")&amp;","&amp;$D$1&amp;","&amp;$E$1&amp;") VALUES ("&amp;A24&amp;",'"&amp;B24&amp;"', (SELECT " &amp;Dicionario!$A$1&amp; " FROM "&amp;Dicionario!$D$1&amp;" WHERE "&amp;Dicionario!$B$1&amp;" = '"&amp;C24&amp;"'),"&amp;E24&amp;");"</f>
        <v>INSERT INTO ESC_DICIONARIO_ITEM(CODIGO,TEXTO,FK_DICIONARIO,FK_IDIOMA) VALUES (1023,'Informe a Tradução do termo.', (SELECT CODIGO FROM ESC_DICIONARIO WHERE CODIGO_CHAR = 'TRADUCAO_TERMO'),2);</v>
      </c>
      <c r="G24" s="8">
        <v>42404</v>
      </c>
      <c r="H24" s="9"/>
      <c r="I24" s="10" t="s">
        <v>1399</v>
      </c>
      <c r="J24" s="8">
        <v>42439</v>
      </c>
      <c r="K24" s="10" t="s">
        <v>1399</v>
      </c>
      <c r="P24" s="4"/>
      <c r="Q24" s="4"/>
      <c r="R24" s="4"/>
    </row>
    <row r="25" spans="1:18" ht="15" customHeight="1" x14ac:dyDescent="0.2">
      <c r="A25" s="12">
        <f t="shared" si="1"/>
        <v>1024</v>
      </c>
      <c r="B25" s="12" t="s">
        <v>654</v>
      </c>
      <c r="C25" s="12" t="str">
        <f>VLOOKUP(D25,Dicionario!$A$2:$B$505,2,FALSE)</f>
        <v>CODIGO_CARGO</v>
      </c>
      <c r="D25" s="12">
        <f t="shared" si="2"/>
        <v>24</v>
      </c>
      <c r="E25" s="12">
        <f t="shared" si="0"/>
        <v>2</v>
      </c>
      <c r="F25" s="12" t="str">
        <f>"INSERT INTO "&amp;$F$1&amp;"("&amp;$A$1&amp;","&amp;SUBSTITUTE($B$1,"'","''")&amp;","&amp;$D$1&amp;","&amp;$E$1&amp;") VALUES ("&amp;A25&amp;",'"&amp;B25&amp;"', (SELECT " &amp;Dicionario!$A$1&amp; " FROM "&amp;Dicionario!$D$1&amp;" WHERE "&amp;Dicionario!$B$1&amp;" = '"&amp;C25&amp;"'),"&amp;E25&amp;");"</f>
        <v>INSERT INTO ESC_DICIONARIO_ITEM(CODIGO,TEXTO,FK_DICIONARIO,FK_IDIOMA) VALUES (1024,'Informe o código do cargo.', (SELECT CODIGO FROM ESC_DICIONARIO WHERE CODIGO_CHAR = 'CODIGO_CARGO'),2);</v>
      </c>
      <c r="G25" s="8">
        <v>42404</v>
      </c>
      <c r="H25" s="9"/>
      <c r="I25" s="10" t="s">
        <v>1399</v>
      </c>
      <c r="J25" s="8">
        <v>42439</v>
      </c>
      <c r="K25" s="10" t="s">
        <v>1399</v>
      </c>
      <c r="P25" s="4"/>
      <c r="Q25" s="4"/>
      <c r="R25" s="4"/>
    </row>
    <row r="26" spans="1:18" ht="15" customHeight="1" x14ac:dyDescent="0.2">
      <c r="A26" s="12">
        <f t="shared" si="1"/>
        <v>1025</v>
      </c>
      <c r="B26" s="12" t="s">
        <v>655</v>
      </c>
      <c r="C26" s="12" t="str">
        <f>VLOOKUP(D26,Dicionario!$A$2:$B$505,2,FALSE)</f>
        <v>CODIGO_COLABORADOR</v>
      </c>
      <c r="D26" s="12">
        <f t="shared" si="2"/>
        <v>25</v>
      </c>
      <c r="E26" s="12">
        <f t="shared" si="0"/>
        <v>2</v>
      </c>
      <c r="F26" s="12" t="str">
        <f>"INSERT INTO "&amp;$F$1&amp;"("&amp;$A$1&amp;","&amp;SUBSTITUTE($B$1,"'","''")&amp;","&amp;$D$1&amp;","&amp;$E$1&amp;") VALUES ("&amp;A26&amp;",'"&amp;B26&amp;"', (SELECT " &amp;Dicionario!$A$1&amp; " FROM "&amp;Dicionario!$D$1&amp;" WHERE "&amp;Dicionario!$B$1&amp;" = '"&amp;C26&amp;"'),"&amp;E26&amp;");"</f>
        <v>INSERT INTO ESC_DICIONARIO_ITEM(CODIGO,TEXTO,FK_DICIONARIO,FK_IDIOMA) VALUES (1025,'Informe o código do colaborador.', (SELECT CODIGO FROM ESC_DICIONARIO WHERE CODIGO_CHAR = 'CODIGO_COLABORADOR'),2);</v>
      </c>
      <c r="G26" s="8">
        <v>42404</v>
      </c>
      <c r="H26" s="9"/>
      <c r="I26" s="10" t="s">
        <v>1399</v>
      </c>
      <c r="J26" s="8">
        <v>42439</v>
      </c>
      <c r="K26" s="10" t="s">
        <v>1399</v>
      </c>
      <c r="P26" s="4"/>
      <c r="Q26" s="4"/>
      <c r="R26" s="4"/>
    </row>
    <row r="27" spans="1:18" ht="15" customHeight="1" x14ac:dyDescent="0.2">
      <c r="A27" s="12">
        <f t="shared" si="1"/>
        <v>1026</v>
      </c>
      <c r="B27" s="12" t="s">
        <v>656</v>
      </c>
      <c r="C27" s="12" t="str">
        <f>VLOOKUP(D27,Dicionario!$A$2:$B$505,2,FALSE)</f>
        <v>CODIGO_DICIONARIO</v>
      </c>
      <c r="D27" s="12">
        <f t="shared" si="2"/>
        <v>26</v>
      </c>
      <c r="E27" s="12">
        <f t="shared" si="0"/>
        <v>2</v>
      </c>
      <c r="F27" s="12" t="str">
        <f>"INSERT INTO "&amp;$F$1&amp;"("&amp;$A$1&amp;","&amp;SUBSTITUTE($B$1,"'","''")&amp;","&amp;$D$1&amp;","&amp;$E$1&amp;") VALUES ("&amp;A27&amp;",'"&amp;B27&amp;"', (SELECT " &amp;Dicionario!$A$1&amp; " FROM "&amp;Dicionario!$D$1&amp;" WHERE "&amp;Dicionario!$B$1&amp;" = '"&amp;C27&amp;"'),"&amp;E27&amp;");"</f>
        <v>INSERT INTO ESC_DICIONARIO_ITEM(CODIGO,TEXTO,FK_DICIONARIO,FK_IDIOMA) VALUES (1026,'Informe o código do dicionário.', (SELECT CODIGO FROM ESC_DICIONARIO WHERE CODIGO_CHAR = 'CODIGO_DICIONARIO'),2);</v>
      </c>
      <c r="G27" s="8">
        <v>42404</v>
      </c>
      <c r="H27" s="9"/>
      <c r="I27" s="10" t="s">
        <v>1399</v>
      </c>
      <c r="J27" s="8">
        <v>42439</v>
      </c>
      <c r="K27" s="10" t="s">
        <v>1399</v>
      </c>
      <c r="P27" s="4"/>
      <c r="Q27" s="4"/>
      <c r="R27" s="4"/>
    </row>
    <row r="28" spans="1:18" ht="15" customHeight="1" x14ac:dyDescent="0.2">
      <c r="A28" s="12">
        <f t="shared" si="1"/>
        <v>1027</v>
      </c>
      <c r="B28" s="12" t="s">
        <v>657</v>
      </c>
      <c r="C28" s="12" t="str">
        <f>VLOOKUP(D28,Dicionario!$A$2:$B$505,2,FALSE)</f>
        <v>CODIGO_IDIOMA</v>
      </c>
      <c r="D28" s="12">
        <f t="shared" si="2"/>
        <v>27</v>
      </c>
      <c r="E28" s="12">
        <f t="shared" si="0"/>
        <v>2</v>
      </c>
      <c r="F28" s="12" t="str">
        <f>"INSERT INTO "&amp;$F$1&amp;"("&amp;$A$1&amp;","&amp;SUBSTITUTE($B$1,"'","''")&amp;","&amp;$D$1&amp;","&amp;$E$1&amp;") VALUES ("&amp;A28&amp;",'"&amp;B28&amp;"', (SELECT " &amp;Dicionario!$A$1&amp; " FROM "&amp;Dicionario!$D$1&amp;" WHERE "&amp;Dicionario!$B$1&amp;" = '"&amp;C28&amp;"'),"&amp;E28&amp;");"</f>
        <v>INSERT INTO ESC_DICIONARIO_ITEM(CODIGO,TEXTO,FK_DICIONARIO,FK_IDIOMA) VALUES (1027,'Informe o código do idioma.', (SELECT CODIGO FROM ESC_DICIONARIO WHERE CODIGO_CHAR = 'CODIGO_IDIOMA'),2);</v>
      </c>
      <c r="G28" s="8">
        <v>42404</v>
      </c>
      <c r="H28" s="9"/>
      <c r="I28" s="10" t="s">
        <v>1399</v>
      </c>
      <c r="J28" s="8">
        <v>42439</v>
      </c>
      <c r="K28" s="10" t="s">
        <v>1399</v>
      </c>
      <c r="P28" s="4"/>
      <c r="Q28" s="4"/>
      <c r="R28" s="4"/>
    </row>
    <row r="29" spans="1:18" ht="15" customHeight="1" x14ac:dyDescent="0.2">
      <c r="A29" s="12">
        <f t="shared" si="1"/>
        <v>1028</v>
      </c>
      <c r="B29" s="12" t="s">
        <v>658</v>
      </c>
      <c r="C29" s="12" t="str">
        <f>VLOOKUP(D29,Dicionario!$A$2:$B$505,2,FALSE)</f>
        <v>INFORME_CODIGO</v>
      </c>
      <c r="D29" s="12">
        <f t="shared" si="2"/>
        <v>28</v>
      </c>
      <c r="E29" s="12">
        <f t="shared" si="0"/>
        <v>2</v>
      </c>
      <c r="F29" s="12" t="str">
        <f>"INSERT INTO "&amp;$F$1&amp;"("&amp;$A$1&amp;","&amp;SUBSTITUTE($B$1,"'","''")&amp;","&amp;$D$1&amp;","&amp;$E$1&amp;") VALUES ("&amp;A29&amp;",'"&amp;B29&amp;"', (SELECT " &amp;Dicionario!$A$1&amp; " FROM "&amp;Dicionario!$D$1&amp;" WHERE "&amp;Dicionario!$B$1&amp;" = '"&amp;C29&amp;"'),"&amp;E29&amp;");"</f>
        <v>INSERT INTO ESC_DICIONARIO_ITEM(CODIGO,TEXTO,FK_DICIONARIO,FK_IDIOMA) VALUES (1028,'Informe o código.', (SELECT CODIGO FROM ESC_DICIONARIO WHERE CODIGO_CHAR = 'INFORME_CODIGO'),2);</v>
      </c>
      <c r="G29" s="8">
        <v>42404</v>
      </c>
      <c r="H29" s="9"/>
      <c r="I29" s="10" t="s">
        <v>1399</v>
      </c>
      <c r="J29" s="8">
        <v>42439</v>
      </c>
      <c r="K29" s="10" t="s">
        <v>1399</v>
      </c>
      <c r="P29" s="4"/>
      <c r="Q29" s="4"/>
      <c r="R29" s="4"/>
    </row>
    <row r="30" spans="1:18" ht="15" customHeight="1" x14ac:dyDescent="0.2">
      <c r="A30" s="12">
        <f t="shared" si="1"/>
        <v>1029</v>
      </c>
      <c r="B30" s="12" t="s">
        <v>659</v>
      </c>
      <c r="C30" s="12" t="str">
        <f>VLOOKUP(D30,Dicionario!$A$2:$B$505,2,FALSE)</f>
        <v>IDENTIFICADOR_UNICO_IDIOMA</v>
      </c>
      <c r="D30" s="12">
        <f t="shared" si="2"/>
        <v>29</v>
      </c>
      <c r="E30" s="12">
        <f t="shared" si="0"/>
        <v>2</v>
      </c>
      <c r="F30" s="12" t="str">
        <f>"INSERT INTO "&amp;$F$1&amp;"("&amp;$A$1&amp;","&amp;SUBSTITUTE($B$1,"'","''")&amp;","&amp;$D$1&amp;","&amp;$E$1&amp;") VALUES ("&amp;A30&amp;",'"&amp;B30&amp;"', (SELECT " &amp;Dicionario!$A$1&amp; " FROM "&amp;Dicionario!$D$1&amp;" WHERE "&amp;Dicionario!$B$1&amp;" = '"&amp;C30&amp;"'),"&amp;E30&amp;");"</f>
        <v>INSERT INTO ESC_DICIONARIO_ITEM(CODIGO,TEXTO,FK_DICIONARIO,FK_IDIOMA) VALUES (1029,'Informe o Identificador único e sequencial do idioma.', (SELECT CODIGO FROM ESC_DICIONARIO WHERE CODIGO_CHAR = 'IDENTIFICADOR_UNICO_IDIOMA'),2);</v>
      </c>
      <c r="G30" s="8">
        <v>42404</v>
      </c>
      <c r="H30" s="9"/>
      <c r="I30" s="10" t="s">
        <v>1399</v>
      </c>
      <c r="J30" s="8">
        <v>42439</v>
      </c>
      <c r="K30" s="10" t="s">
        <v>1399</v>
      </c>
      <c r="P30" s="4"/>
      <c r="Q30" s="4"/>
      <c r="R30" s="4"/>
    </row>
    <row r="31" spans="1:18" ht="15" customHeight="1" x14ac:dyDescent="0.2">
      <c r="A31" s="12">
        <f t="shared" si="1"/>
        <v>1030</v>
      </c>
      <c r="B31" s="12" t="s">
        <v>367</v>
      </c>
      <c r="C31" s="12" t="str">
        <f>VLOOKUP(D31,Dicionario!$A$2:$B$505,2,FALSE)</f>
        <v>IDENTIFICADOR_UNICO_TERMO</v>
      </c>
      <c r="D31" s="12">
        <f t="shared" si="2"/>
        <v>30</v>
      </c>
      <c r="E31" s="12">
        <f t="shared" si="0"/>
        <v>2</v>
      </c>
      <c r="F31" s="12" t="str">
        <f>"INSERT INTO "&amp;$F$1&amp;"("&amp;$A$1&amp;","&amp;SUBSTITUTE($B$1,"'","''")&amp;","&amp;$D$1&amp;","&amp;$E$1&amp;") VALUES ("&amp;A31&amp;",'"&amp;B31&amp;"', (SELECT " &amp;Dicionario!$A$1&amp; " FROM "&amp;Dicionario!$D$1&amp;" WHERE "&amp;Dicionario!$B$1&amp;" = '"&amp;C31&amp;"'),"&amp;E31&amp;");"</f>
        <v>INSERT INTO ESC_DICIONARIO_ITEM(CODIGO,TEXTO,FK_DICIONARIO,FK_IDIOMA) VALUES (1030,'Informe o Identificador único e sequencial do termo.', (SELECT CODIGO FROM ESC_DICIONARIO WHERE CODIGO_CHAR = 'IDENTIFICADOR_UNICO_TERMO'),2);</v>
      </c>
      <c r="G31" s="8">
        <v>42404</v>
      </c>
      <c r="H31" s="9"/>
      <c r="I31" s="10" t="s">
        <v>1399</v>
      </c>
      <c r="J31" s="8">
        <v>42439</v>
      </c>
      <c r="K31" s="10" t="s">
        <v>1399</v>
      </c>
      <c r="P31" s="4"/>
      <c r="Q31" s="4"/>
      <c r="R31" s="4"/>
    </row>
    <row r="32" spans="1:18" ht="15" customHeight="1" x14ac:dyDescent="0.2">
      <c r="A32" s="12">
        <f t="shared" si="1"/>
        <v>1031</v>
      </c>
      <c r="B32" s="12" t="s">
        <v>368</v>
      </c>
      <c r="C32" s="12" t="str">
        <f>VLOOKUP(D32,Dicionario!$A$2:$B$505,2,FALSE)</f>
        <v>NOME_CARGO</v>
      </c>
      <c r="D32" s="12">
        <f t="shared" si="2"/>
        <v>31</v>
      </c>
      <c r="E32" s="12">
        <f t="shared" si="0"/>
        <v>2</v>
      </c>
      <c r="F32" s="12" t="str">
        <f>"INSERT INTO "&amp;$F$1&amp;"("&amp;$A$1&amp;","&amp;SUBSTITUTE($B$1,"'","''")&amp;","&amp;$D$1&amp;","&amp;$E$1&amp;") VALUES ("&amp;A32&amp;",'"&amp;B32&amp;"', (SELECT " &amp;Dicionario!$A$1&amp; " FROM "&amp;Dicionario!$D$1&amp;" WHERE "&amp;Dicionario!$B$1&amp;" = '"&amp;C32&amp;"'),"&amp;E32&amp;");"</f>
        <v>INSERT INTO ESC_DICIONARIO_ITEM(CODIGO,TEXTO,FK_DICIONARIO,FK_IDIOMA) VALUES (1031,'Informe o nome do cargo.', (SELECT CODIGO FROM ESC_DICIONARIO WHERE CODIGO_CHAR = 'NOME_CARGO'),2);</v>
      </c>
      <c r="G32" s="8">
        <v>42404</v>
      </c>
      <c r="H32" s="9"/>
      <c r="I32" s="10" t="s">
        <v>1399</v>
      </c>
      <c r="J32" s="8">
        <v>42439</v>
      </c>
      <c r="K32" s="10" t="s">
        <v>1399</v>
      </c>
      <c r="P32" s="4"/>
      <c r="Q32" s="4"/>
      <c r="R32" s="4"/>
    </row>
    <row r="33" spans="1:18" ht="15" customHeight="1" x14ac:dyDescent="0.2">
      <c r="A33" s="12">
        <f t="shared" si="1"/>
        <v>1032</v>
      </c>
      <c r="B33" s="12" t="s">
        <v>369</v>
      </c>
      <c r="C33" s="12" t="str">
        <f>VLOOKUP(D33,Dicionario!$A$2:$B$505,2,FALSE)</f>
        <v>QUANTIDADE_FOLGA_OBRIGATORIA_NULO</v>
      </c>
      <c r="D33" s="12">
        <f t="shared" si="2"/>
        <v>32</v>
      </c>
      <c r="E33" s="12">
        <f t="shared" si="0"/>
        <v>2</v>
      </c>
      <c r="F33" s="12" t="str">
        <f>"INSERT INTO "&amp;$F$1&amp;"("&amp;$A$1&amp;","&amp;SUBSTITUTE($B$1,"'","''")&amp;","&amp;$D$1&amp;","&amp;$E$1&amp;") VALUES ("&amp;A33&amp;",'"&amp;B33&amp;"', (SELECT " &amp;Dicionario!$A$1&amp; " FROM "&amp;Dicionario!$D$1&amp;" WHERE "&amp;Dicionario!$B$1&amp;" = '"&amp;C33&amp;"'),"&amp;E33&amp;");"</f>
        <v>INSERT INTO ESC_DICIONARIO_ITEM(CODIGO,TEXTO,FK_DICIONARIO,FK_IDIOMA) VALUES (1032,'Informe o número de dias de folga na semana.', (SELECT CODIGO FROM ESC_DICIONARIO WHERE CODIGO_CHAR = 'QUANTIDADE_FOLGA_OBRIGATORIA_NULO'),2);</v>
      </c>
      <c r="G33" s="8">
        <v>42404</v>
      </c>
      <c r="H33" s="9"/>
      <c r="I33" s="10" t="s">
        <v>1399</v>
      </c>
      <c r="J33" s="8">
        <v>42439</v>
      </c>
      <c r="K33" s="10" t="s">
        <v>1399</v>
      </c>
      <c r="P33" s="4"/>
      <c r="Q33" s="4"/>
      <c r="R33" s="4"/>
    </row>
    <row r="34" spans="1:18" ht="15" customHeight="1" x14ac:dyDescent="0.2">
      <c r="A34" s="12">
        <f t="shared" si="1"/>
        <v>1033</v>
      </c>
      <c r="B34" s="12" t="s">
        <v>370</v>
      </c>
      <c r="C34" s="12" t="str">
        <f>VLOOKUP(D34,Dicionario!$A$2:$B$505,2,FALSE)</f>
        <v>NR_LIMITE_SEMANAS</v>
      </c>
      <c r="D34" s="12">
        <f t="shared" si="2"/>
        <v>33</v>
      </c>
      <c r="E34" s="12">
        <f t="shared" si="0"/>
        <v>2</v>
      </c>
      <c r="F34" s="12" t="str">
        <f>"INSERT INTO "&amp;$F$1&amp;"("&amp;$A$1&amp;","&amp;SUBSTITUTE($B$1,"'","''")&amp;","&amp;$D$1&amp;","&amp;$E$1&amp;") VALUES ("&amp;A34&amp;",'"&amp;B34&amp;"', (SELECT " &amp;Dicionario!$A$1&amp; " FROM "&amp;Dicionario!$D$1&amp;" WHERE "&amp;Dicionario!$B$1&amp;" = '"&amp;C34&amp;"'),"&amp;E34&amp;");"</f>
        <v>INSERT INTO ESC_DICIONARIO_ITEM(CODIGO,TEXTO,FK_DICIONARIO,FK_IDIOMA) VALUES (1033,'Informe o número limite máximo de semanas.', (SELECT CODIGO FROM ESC_DICIONARIO WHERE CODIGO_CHAR = 'NR_LIMITE_SEMANAS'),2);</v>
      </c>
      <c r="G34" s="8">
        <v>42404</v>
      </c>
      <c r="H34" s="9"/>
      <c r="I34" s="10" t="s">
        <v>1399</v>
      </c>
      <c r="J34" s="8">
        <v>42439</v>
      </c>
      <c r="K34" s="10" t="s">
        <v>1399</v>
      </c>
      <c r="P34" s="4"/>
      <c r="Q34" s="4"/>
      <c r="R34" s="4"/>
    </row>
    <row r="35" spans="1:18" ht="15" customHeight="1" x14ac:dyDescent="0.2">
      <c r="A35" s="12">
        <f t="shared" si="1"/>
        <v>1034</v>
      </c>
      <c r="B35" s="12" t="s">
        <v>371</v>
      </c>
      <c r="C35" s="12" t="str">
        <f>VLOOKUP(D35,Dicionario!$A$2:$B$505,2,FALSE)</f>
        <v>QUANTIDADE_DIA_MAXIMO_CINTERVALO_NULO</v>
      </c>
      <c r="D35" s="12">
        <f t="shared" si="2"/>
        <v>34</v>
      </c>
      <c r="E35" s="12">
        <f t="shared" si="0"/>
        <v>2</v>
      </c>
      <c r="F35" s="12" t="str">
        <f>"INSERT INTO "&amp;$F$1&amp;"("&amp;$A$1&amp;","&amp;SUBSTITUTE($B$1,"'","''")&amp;","&amp;$D$1&amp;","&amp;$E$1&amp;") VALUES ("&amp;A35&amp;",'"&amp;B35&amp;"', (SELECT " &amp;Dicionario!$A$1&amp; " FROM "&amp;Dicionario!$D$1&amp;" WHERE "&amp;Dicionario!$B$1&amp;" = '"&amp;C35&amp;"'),"&amp;E35&amp;");"</f>
        <v>INSERT INTO ESC_DICIONARIO_ITEM(CODIGO,TEXTO,FK_DICIONARIO,FK_IDIOMA) VALUES (1034,'Informe o número máximo de dias com intervalo.', (SELECT CODIGO FROM ESC_DICIONARIO WHERE CODIGO_CHAR = 'QUANTIDADE_DIA_MAXIMO_CINTERVALO_NULO'),2);</v>
      </c>
      <c r="G35" s="8">
        <v>42404</v>
      </c>
      <c r="H35" s="9"/>
      <c r="I35" s="10" t="s">
        <v>1399</v>
      </c>
      <c r="J35" s="8">
        <v>42439</v>
      </c>
      <c r="K35" s="10" t="s">
        <v>1399</v>
      </c>
      <c r="P35" s="4"/>
      <c r="Q35" s="4"/>
      <c r="R35" s="4"/>
    </row>
    <row r="36" spans="1:18" ht="15" customHeight="1" x14ac:dyDescent="0.2">
      <c r="A36" s="12">
        <f t="shared" si="1"/>
        <v>1035</v>
      </c>
      <c r="B36" s="12" t="s">
        <v>372</v>
      </c>
      <c r="C36" s="12" t="str">
        <f>VLOOKUP(D36,Dicionario!$A$2:$B$505,2,FALSE)</f>
        <v>TEMPO_NUMERO_MAXIMO_DIA_CONSECUTIVOS</v>
      </c>
      <c r="D36" s="12">
        <f t="shared" si="2"/>
        <v>35</v>
      </c>
      <c r="E36" s="12">
        <f t="shared" si="0"/>
        <v>2</v>
      </c>
      <c r="F36" s="12" t="str">
        <f>"INSERT INTO "&amp;$F$1&amp;"("&amp;$A$1&amp;","&amp;SUBSTITUTE($B$1,"'","''")&amp;","&amp;$D$1&amp;","&amp;$E$1&amp;") VALUES ("&amp;A36&amp;",'"&amp;B36&amp;"', (SELECT " &amp;Dicionario!$A$1&amp; " FROM "&amp;Dicionario!$D$1&amp;" WHERE "&amp;Dicionario!$B$1&amp;" = '"&amp;C36&amp;"'),"&amp;E36&amp;");"</f>
        <v>INSERT INTO ESC_DICIONARIO_ITEM(CODIGO,TEXTO,FK_DICIONARIO,FK_IDIOMA) VALUES (1035,'Informe o número máximo de dias de trabalho consecutivos.', (SELECT CODIGO FROM ESC_DICIONARIO WHERE CODIGO_CHAR = 'TEMPO_NUMERO_MAXIMO_DIA_CONSECUTIVOS'),2);</v>
      </c>
      <c r="G36" s="8">
        <v>42404</v>
      </c>
      <c r="H36" s="9"/>
      <c r="I36" s="10" t="s">
        <v>1399</v>
      </c>
      <c r="J36" s="8">
        <v>42439</v>
      </c>
      <c r="K36" s="10" t="s">
        <v>1399</v>
      </c>
      <c r="P36" s="4"/>
      <c r="Q36" s="4"/>
      <c r="R36" s="4"/>
    </row>
    <row r="37" spans="1:18" ht="15" customHeight="1" x14ac:dyDescent="0.2">
      <c r="A37" s="12">
        <f t="shared" si="1"/>
        <v>1036</v>
      </c>
      <c r="B37" s="12" t="s">
        <v>373</v>
      </c>
      <c r="C37" s="12" t="str">
        <f>VLOOKUP(D37,Dicionario!$A$2:$B$505,2,FALSE)</f>
        <v>QUANTIDADE_MAXIMO_DIA_TRABALHO_NULO</v>
      </c>
      <c r="D37" s="12">
        <f t="shared" si="2"/>
        <v>36</v>
      </c>
      <c r="E37" s="12">
        <f t="shared" si="0"/>
        <v>2</v>
      </c>
      <c r="F37" s="12" t="str">
        <f>"INSERT INTO "&amp;$F$1&amp;"("&amp;$A$1&amp;","&amp;SUBSTITUTE($B$1,"'","''")&amp;","&amp;$D$1&amp;","&amp;$E$1&amp;") VALUES ("&amp;A37&amp;",'"&amp;B37&amp;"', (SELECT " &amp;Dicionario!$A$1&amp; " FROM "&amp;Dicionario!$D$1&amp;" WHERE "&amp;Dicionario!$B$1&amp;" = '"&amp;C37&amp;"'),"&amp;E37&amp;");"</f>
        <v>INSERT INTO ESC_DICIONARIO_ITEM(CODIGO,TEXTO,FK_DICIONARIO,FK_IDIOMA) VALUES (1036,'Informe o número máximo de dias trabalhados na semana.', (SELECT CODIGO FROM ESC_DICIONARIO WHERE CODIGO_CHAR = 'QUANTIDADE_MAXIMO_DIA_TRABALHO_NULO'),2);</v>
      </c>
      <c r="G37" s="8">
        <v>42404</v>
      </c>
      <c r="H37" s="9"/>
      <c r="I37" s="10" t="s">
        <v>1399</v>
      </c>
      <c r="J37" s="8">
        <v>42439</v>
      </c>
      <c r="K37" s="10" t="s">
        <v>1399</v>
      </c>
      <c r="P37" s="4"/>
      <c r="Q37" s="4"/>
      <c r="R37" s="4"/>
    </row>
    <row r="38" spans="1:18" ht="15" customHeight="1" x14ac:dyDescent="0.2">
      <c r="A38" s="12">
        <f t="shared" si="1"/>
        <v>1037</v>
      </c>
      <c r="B38" s="12" t="s">
        <v>374</v>
      </c>
      <c r="C38" s="12" t="str">
        <f>VLOOKUP(D38,Dicionario!$A$2:$B$505,2,FALSE)</f>
        <v>TEMPO_MAXIMO_HORAS_ANO_TRAB_SUPLEMENTAR_NULO</v>
      </c>
      <c r="D38" s="12">
        <f t="shared" si="2"/>
        <v>37</v>
      </c>
      <c r="E38" s="12">
        <f t="shared" si="0"/>
        <v>2</v>
      </c>
      <c r="F38" s="12" t="str">
        <f>"INSERT INTO "&amp;$F$1&amp;"("&amp;$A$1&amp;","&amp;SUBSTITUTE($B$1,"'","''")&amp;","&amp;$D$1&amp;","&amp;$E$1&amp;") VALUES ("&amp;A38&amp;",'"&amp;B38&amp;"', (SELECT " &amp;Dicionario!$A$1&amp; " FROM "&amp;Dicionario!$D$1&amp;" WHERE "&amp;Dicionario!$B$1&amp;" = '"&amp;C38&amp;"'),"&amp;E38&amp;");"</f>
        <v>INSERT INTO ESC_DICIONARIO_ITEM(CODIGO,TEXTO,FK_DICIONARIO,FK_IDIOMA) VALUES (1037,'Informe o Número Máximo de horas de trabalho suplementar Anual.', (SELECT CODIGO FROM ESC_DICIONARIO WHERE CODIGO_CHAR = 'TEMPO_MAXIMO_HORAS_ANO_TRAB_SUPLEMENTAR_NULO'),2);</v>
      </c>
      <c r="G38" s="8">
        <v>42404</v>
      </c>
      <c r="H38" s="9"/>
      <c r="I38" s="10" t="s">
        <v>1399</v>
      </c>
      <c r="J38" s="8">
        <v>42439</v>
      </c>
      <c r="K38" s="10" t="s">
        <v>1399</v>
      </c>
      <c r="P38" s="4"/>
      <c r="Q38" s="4"/>
      <c r="R38" s="4"/>
    </row>
    <row r="39" spans="1:18" ht="15" customHeight="1" x14ac:dyDescent="0.2">
      <c r="A39" s="12">
        <f t="shared" si="1"/>
        <v>1038</v>
      </c>
      <c r="B39" s="12" t="s">
        <v>375</v>
      </c>
      <c r="C39" s="12" t="str">
        <f>VLOOKUP(D39,Dicionario!$A$2:$B$505,2,FALSE)</f>
        <v>TEMPO_MAXIMO_HORAS_DIAO_TRAB_SUPLEMENTAR_NULO</v>
      </c>
      <c r="D39" s="12">
        <f t="shared" si="2"/>
        <v>38</v>
      </c>
      <c r="E39" s="12">
        <f t="shared" si="0"/>
        <v>2</v>
      </c>
      <c r="F39" s="12" t="str">
        <f>"INSERT INTO "&amp;$F$1&amp;"("&amp;$A$1&amp;","&amp;SUBSTITUTE($B$1,"'","''")&amp;","&amp;$D$1&amp;","&amp;$E$1&amp;") VALUES ("&amp;A39&amp;",'"&amp;B39&amp;"', (SELECT " &amp;Dicionario!$A$1&amp; " FROM "&amp;Dicionario!$D$1&amp;" WHERE "&amp;Dicionario!$B$1&amp;" = '"&amp;C39&amp;"'),"&amp;E39&amp;");"</f>
        <v>INSERT INTO ESC_DICIONARIO_ITEM(CODIGO,TEXTO,FK_DICIONARIO,FK_IDIOMA) VALUES (1038,'Informe o número máximo de horas de trabalho suplementar diário.', (SELECT CODIGO FROM ESC_DICIONARIO WHERE CODIGO_CHAR = 'TEMPO_MAXIMO_HORAS_DIAO_TRAB_SUPLEMENTAR_NULO'),2);</v>
      </c>
      <c r="G39" s="8">
        <v>42404</v>
      </c>
      <c r="H39" s="9"/>
      <c r="I39" s="10" t="s">
        <v>1399</v>
      </c>
      <c r="J39" s="8">
        <v>42439</v>
      </c>
      <c r="K39" s="10" t="s">
        <v>1399</v>
      </c>
      <c r="P39" s="4"/>
      <c r="Q39" s="4"/>
      <c r="R39" s="4"/>
    </row>
    <row r="40" spans="1:18" ht="15" customHeight="1" x14ac:dyDescent="0.2">
      <c r="A40" s="12">
        <f t="shared" si="1"/>
        <v>1039</v>
      </c>
      <c r="B40" s="12" t="s">
        <v>376</v>
      </c>
      <c r="C40" s="12" t="str">
        <f>VLOOKUP(D40,Dicionario!$A$2:$B$505,2,FALSE)</f>
        <v>TEMPO_MAXIMO_HORAS_SEM_TRAB_SUPLEMENTAR_NULO</v>
      </c>
      <c r="D40" s="12">
        <f t="shared" si="2"/>
        <v>39</v>
      </c>
      <c r="E40" s="12">
        <f t="shared" si="0"/>
        <v>2</v>
      </c>
      <c r="F40" s="12" t="str">
        <f>"INSERT INTO "&amp;$F$1&amp;"("&amp;$A$1&amp;","&amp;SUBSTITUTE($B$1,"'","''")&amp;","&amp;$D$1&amp;","&amp;$E$1&amp;") VALUES ("&amp;A40&amp;",'"&amp;B40&amp;"', (SELECT " &amp;Dicionario!$A$1&amp; " FROM "&amp;Dicionario!$D$1&amp;" WHERE "&amp;Dicionario!$B$1&amp;" = '"&amp;C40&amp;"'),"&amp;E40&amp;");"</f>
        <v>INSERT INTO ESC_DICIONARIO_ITEM(CODIGO,TEXTO,FK_DICIONARIO,FK_IDIOMA) VALUES (1039,'Informe o número máximo de horas de trabalho suplementar semanal.', (SELECT CODIGO FROM ESC_DICIONARIO WHERE CODIGO_CHAR = 'TEMPO_MAXIMO_HORAS_SEM_TRAB_SUPLEMENTAR_NULO'),2);</v>
      </c>
      <c r="G40" s="8">
        <v>42404</v>
      </c>
      <c r="H40" s="9"/>
      <c r="I40" s="10" t="s">
        <v>1399</v>
      </c>
      <c r="J40" s="8">
        <v>42439</v>
      </c>
      <c r="K40" s="10" t="s">
        <v>1399</v>
      </c>
      <c r="P40" s="4"/>
      <c r="Q40" s="4"/>
      <c r="R40" s="4"/>
    </row>
    <row r="41" spans="1:18" ht="15" customHeight="1" x14ac:dyDescent="0.2">
      <c r="A41" s="12">
        <f t="shared" si="1"/>
        <v>1040</v>
      </c>
      <c r="B41" s="12" t="s">
        <v>377</v>
      </c>
      <c r="C41" s="12" t="str">
        <f>VLOOKUP(D41,Dicionario!$A$2:$B$505,2,FALSE)</f>
        <v>TEMPO_MAXIMO_ATE_INTERVALO_NULO</v>
      </c>
      <c r="D41" s="12">
        <f t="shared" si="2"/>
        <v>40</v>
      </c>
      <c r="E41" s="12">
        <f t="shared" si="0"/>
        <v>2</v>
      </c>
      <c r="F41" s="12" t="str">
        <f>"INSERT INTO "&amp;$F$1&amp;"("&amp;$A$1&amp;","&amp;SUBSTITUTE($B$1,"'","''")&amp;","&amp;$D$1&amp;","&amp;$E$1&amp;") VALUES ("&amp;A41&amp;",'"&amp;B41&amp;"', (SELECT " &amp;Dicionario!$A$1&amp; " FROM "&amp;Dicionario!$D$1&amp;" WHERE "&amp;Dicionario!$B$1&amp;" = '"&amp;C41&amp;"'),"&amp;E41&amp;");"</f>
        <v>INSERT INTO ESC_DICIONARIO_ITEM(CODIGO,TEXTO,FK_DICIONARIO,FK_IDIOMA) VALUES (1040,'Informe o número máximo de horas trabalhadas até o intervalo.', (SELECT CODIGO FROM ESC_DICIONARIO WHERE CODIGO_CHAR = 'TEMPO_MAXIMO_ATE_INTERVALO_NULO'),2);</v>
      </c>
      <c r="G41" s="8">
        <v>42404</v>
      </c>
      <c r="H41" s="9"/>
      <c r="I41" s="10" t="s">
        <v>1399</v>
      </c>
      <c r="J41" s="8">
        <v>42439</v>
      </c>
      <c r="K41" s="10" t="s">
        <v>1399</v>
      </c>
      <c r="P41" s="4"/>
      <c r="Q41" s="4"/>
      <c r="R41" s="4"/>
    </row>
    <row r="42" spans="1:18" ht="15" customHeight="1" x14ac:dyDescent="0.2">
      <c r="A42" s="12">
        <f t="shared" si="1"/>
        <v>1041</v>
      </c>
      <c r="B42" s="12" t="s">
        <v>378</v>
      </c>
      <c r="C42" s="12" t="str">
        <f>VLOOKUP(D42,Dicionario!$A$2:$B$505,2,FALSE)</f>
        <v>QUANTIDADE_DIA_MINIMO_CINTERVALO_NULO</v>
      </c>
      <c r="D42" s="12">
        <f t="shared" si="2"/>
        <v>41</v>
      </c>
      <c r="E42" s="12">
        <f t="shared" si="0"/>
        <v>2</v>
      </c>
      <c r="F42" s="12" t="str">
        <f>"INSERT INTO "&amp;$F$1&amp;"("&amp;$A$1&amp;","&amp;SUBSTITUTE($B$1,"'","''")&amp;","&amp;$D$1&amp;","&amp;$E$1&amp;") VALUES ("&amp;A42&amp;",'"&amp;B42&amp;"', (SELECT " &amp;Dicionario!$A$1&amp; " FROM "&amp;Dicionario!$D$1&amp;" WHERE "&amp;Dicionario!$B$1&amp;" = '"&amp;C42&amp;"'),"&amp;E42&amp;");"</f>
        <v>INSERT INTO ESC_DICIONARIO_ITEM(CODIGO,TEXTO,FK_DICIONARIO,FK_IDIOMA) VALUES (1041,'Informe o número mínimo de dias com intervalo.', (SELECT CODIGO FROM ESC_DICIONARIO WHERE CODIGO_CHAR = 'QUANTIDADE_DIA_MINIMO_CINTERVALO_NULO'),2);</v>
      </c>
      <c r="G42" s="8">
        <v>42404</v>
      </c>
      <c r="H42" s="9"/>
      <c r="I42" s="10" t="s">
        <v>1399</v>
      </c>
      <c r="J42" s="8">
        <v>42439</v>
      </c>
      <c r="K42" s="10" t="s">
        <v>1399</v>
      </c>
      <c r="P42" s="4"/>
      <c r="Q42" s="4"/>
      <c r="R42" s="4"/>
    </row>
    <row r="43" spans="1:18" ht="15" customHeight="1" x14ac:dyDescent="0.2">
      <c r="A43" s="12">
        <f t="shared" si="1"/>
        <v>1042</v>
      </c>
      <c r="B43" s="12" t="s">
        <v>379</v>
      </c>
      <c r="C43" s="12" t="str">
        <f>VLOOKUP(D43,Dicionario!$A$2:$B$505,2,FALSE)</f>
        <v>QUANTIDADE_MINIMO_DIA_TRABALHO_NULO</v>
      </c>
      <c r="D43" s="12">
        <f t="shared" si="2"/>
        <v>42</v>
      </c>
      <c r="E43" s="12">
        <f t="shared" si="0"/>
        <v>2</v>
      </c>
      <c r="F43" s="12" t="str">
        <f>"INSERT INTO "&amp;$F$1&amp;"("&amp;$A$1&amp;","&amp;SUBSTITUTE($B$1,"'","''")&amp;","&amp;$D$1&amp;","&amp;$E$1&amp;") VALUES ("&amp;A43&amp;",'"&amp;B43&amp;"', (SELECT " &amp;Dicionario!$A$1&amp; " FROM "&amp;Dicionario!$D$1&amp;" WHERE "&amp;Dicionario!$B$1&amp;" = '"&amp;C43&amp;"'),"&amp;E43&amp;");"</f>
        <v>INSERT INTO ESC_DICIONARIO_ITEM(CODIGO,TEXTO,FK_DICIONARIO,FK_IDIOMA) VALUES (1042,'Informe o número mínimo de dias trabalhados na semana.', (SELECT CODIGO FROM ESC_DICIONARIO WHERE CODIGO_CHAR = 'QUANTIDADE_MINIMO_DIA_TRABALHO_NULO'),2);</v>
      </c>
      <c r="G43" s="8">
        <v>42404</v>
      </c>
      <c r="H43" s="9"/>
      <c r="I43" s="10" t="s">
        <v>1399</v>
      </c>
      <c r="J43" s="8">
        <v>42439</v>
      </c>
      <c r="K43" s="10" t="s">
        <v>1399</v>
      </c>
      <c r="P43" s="4"/>
      <c r="Q43" s="4"/>
      <c r="R43" s="4"/>
    </row>
    <row r="44" spans="1:18" ht="15" customHeight="1" x14ac:dyDescent="0.2">
      <c r="A44" s="12">
        <f t="shared" si="1"/>
        <v>1043</v>
      </c>
      <c r="B44" s="12" t="s">
        <v>380</v>
      </c>
      <c r="C44" s="12" t="str">
        <f>VLOOKUP(D44,Dicionario!$A$2:$B$505,2,FALSE)</f>
        <v>TEMPO_MINIMO_ATE_INTERVALO_NULO</v>
      </c>
      <c r="D44" s="12">
        <f t="shared" si="2"/>
        <v>43</v>
      </c>
      <c r="E44" s="12">
        <f t="shared" si="0"/>
        <v>2</v>
      </c>
      <c r="F44" s="12" t="str">
        <f>"INSERT INTO "&amp;$F$1&amp;"("&amp;$A$1&amp;","&amp;SUBSTITUTE($B$1,"'","''")&amp;","&amp;$D$1&amp;","&amp;$E$1&amp;") VALUES ("&amp;A44&amp;",'"&amp;B44&amp;"', (SELECT " &amp;Dicionario!$A$1&amp; " FROM "&amp;Dicionario!$D$1&amp;" WHERE "&amp;Dicionario!$B$1&amp;" = '"&amp;C44&amp;"'),"&amp;E44&amp;");"</f>
        <v>INSERT INTO ESC_DICIONARIO_ITEM(CODIGO,TEXTO,FK_DICIONARIO,FK_IDIOMA) VALUES (1043,'Informe o número mínimo de horas trabalhadas até o intervalo.', (SELECT CODIGO FROM ESC_DICIONARIO WHERE CODIGO_CHAR = 'TEMPO_MINIMO_ATE_INTERVALO_NULO'),2);</v>
      </c>
      <c r="G44" s="8">
        <v>42404</v>
      </c>
      <c r="H44" s="9"/>
      <c r="I44" s="10" t="s">
        <v>1399</v>
      </c>
      <c r="J44" s="8">
        <v>42439</v>
      </c>
      <c r="K44" s="10" t="s">
        <v>1399</v>
      </c>
      <c r="P44" s="4"/>
      <c r="Q44" s="4"/>
      <c r="R44" s="4"/>
    </row>
    <row r="45" spans="1:18" ht="15" customHeight="1" x14ac:dyDescent="0.2">
      <c r="A45" s="12">
        <f t="shared" si="1"/>
        <v>1044</v>
      </c>
      <c r="B45" s="12" t="s">
        <v>381</v>
      </c>
      <c r="C45" s="12" t="str">
        <f>VLOOKUP(D45,Dicionario!$A$2:$B$505,2,FALSE)</f>
        <v>DESCANSO_OBRIGATORIO_ENTRE_JORNADAS_NULO</v>
      </c>
      <c r="D45" s="12">
        <f t="shared" si="2"/>
        <v>44</v>
      </c>
      <c r="E45" s="12">
        <f t="shared" si="0"/>
        <v>2</v>
      </c>
      <c r="F45" s="12" t="str">
        <f>"INSERT INTO "&amp;$F$1&amp;"("&amp;$A$1&amp;","&amp;SUBSTITUTE($B$1,"'","''")&amp;","&amp;$D$1&amp;","&amp;$E$1&amp;") VALUES ("&amp;A45&amp;",'"&amp;B45&amp;"', (SELECT " &amp;Dicionario!$A$1&amp; " FROM "&amp;Dicionario!$D$1&amp;" WHERE "&amp;Dicionario!$B$1&amp;" = '"&amp;C45&amp;"'),"&amp;E45&amp;");"</f>
        <v>INSERT INTO ESC_DICIONARIO_ITEM(CODIGO,TEXTO,FK_DICIONARIO,FK_IDIOMA) VALUES (1044,'Informe o período obrigatório de descanso entre jornadas.', (SELECT CODIGO FROM ESC_DICIONARIO WHERE CODIGO_CHAR = 'DESCANSO_OBRIGATORIO_ENTRE_JORNADAS_NULO'),2);</v>
      </c>
      <c r="G45" s="8">
        <v>42404</v>
      </c>
      <c r="H45" s="9"/>
      <c r="I45" s="10" t="s">
        <v>1399</v>
      </c>
      <c r="J45" s="8">
        <v>42439</v>
      </c>
      <c r="K45" s="10" t="s">
        <v>1399</v>
      </c>
      <c r="P45" s="4"/>
      <c r="Q45" s="4"/>
      <c r="R45" s="4"/>
    </row>
    <row r="46" spans="1:18" ht="15" customHeight="1" x14ac:dyDescent="0.2">
      <c r="A46" s="12">
        <f t="shared" si="1"/>
        <v>1045</v>
      </c>
      <c r="B46" s="12" t="s">
        <v>382</v>
      </c>
      <c r="C46" s="12" t="str">
        <f>VLOOKUP(D46,Dicionario!$A$2:$B$505,2,FALSE)</f>
        <v>TEMPO_INTERVALO_REM_NULO</v>
      </c>
      <c r="D46" s="12">
        <f t="shared" si="2"/>
        <v>45</v>
      </c>
      <c r="E46" s="12">
        <f t="shared" si="0"/>
        <v>2</v>
      </c>
      <c r="F46" s="12" t="str">
        <f>"INSERT INTO "&amp;$F$1&amp;"("&amp;$A$1&amp;","&amp;SUBSTITUTE($B$1,"'","''")&amp;","&amp;$D$1&amp;","&amp;$E$1&amp;") VALUES ("&amp;A46&amp;",'"&amp;B46&amp;"', (SELECT " &amp;Dicionario!$A$1&amp; " FROM "&amp;Dicionario!$D$1&amp;" WHERE "&amp;Dicionario!$B$1&amp;" = '"&amp;C46&amp;"'),"&amp;E46&amp;");"</f>
        <v>INSERT INTO ESC_DICIONARIO_ITEM(CODIGO,TEXTO,FK_DICIONARIO,FK_IDIOMA) VALUES (1045,'Informe o Tempo de intervalo remunerado.', (SELECT CODIGO FROM ESC_DICIONARIO WHERE CODIGO_CHAR = 'TEMPO_INTERVALO_REM_NULO'),2);</v>
      </c>
      <c r="G46" s="8">
        <v>42404</v>
      </c>
      <c r="H46" s="9"/>
      <c r="I46" s="10" t="s">
        <v>1399</v>
      </c>
      <c r="J46" s="8">
        <v>42439</v>
      </c>
      <c r="K46" s="10" t="s">
        <v>1399</v>
      </c>
      <c r="P46" s="4"/>
      <c r="Q46" s="4"/>
      <c r="R46" s="4"/>
    </row>
    <row r="47" spans="1:18" ht="15" customHeight="1" x14ac:dyDescent="0.2">
      <c r="A47" s="12">
        <f t="shared" si="1"/>
        <v>1046</v>
      </c>
      <c r="B47" s="12" t="s">
        <v>383</v>
      </c>
      <c r="C47" s="12" t="str">
        <f>VLOOKUP(D47,Dicionario!$A$2:$B$505,2,FALSE)</f>
        <v>TEMPO_MAXIMO_NREM_NULO</v>
      </c>
      <c r="D47" s="12">
        <f t="shared" si="2"/>
        <v>46</v>
      </c>
      <c r="E47" s="12">
        <f t="shared" si="0"/>
        <v>2</v>
      </c>
      <c r="F47" s="12" t="str">
        <f>"INSERT INTO "&amp;$F$1&amp;"("&amp;$A$1&amp;","&amp;SUBSTITUTE($B$1,"'","''")&amp;","&amp;$D$1&amp;","&amp;$E$1&amp;") VALUES ("&amp;A47&amp;",'"&amp;B47&amp;"', (SELECT " &amp;Dicionario!$A$1&amp; " FROM "&amp;Dicionario!$D$1&amp;" WHERE "&amp;Dicionario!$B$1&amp;" = '"&amp;C47&amp;"'),"&amp;E47&amp;");"</f>
        <v>INSERT INTO ESC_DICIONARIO_ITEM(CODIGO,TEXTO,FK_DICIONARIO,FK_IDIOMA) VALUES (1046,'Informe o Tempo máximo de intervalo não remunerado.', (SELECT CODIGO FROM ESC_DICIONARIO WHERE CODIGO_CHAR = 'TEMPO_MAXIMO_NREM_NULO'),2);</v>
      </c>
      <c r="G47" s="8">
        <v>42404</v>
      </c>
      <c r="H47" s="9"/>
      <c r="I47" s="10" t="s">
        <v>1399</v>
      </c>
      <c r="J47" s="8">
        <v>42439</v>
      </c>
      <c r="K47" s="10" t="s">
        <v>1399</v>
      </c>
      <c r="P47" s="4"/>
      <c r="Q47" s="4"/>
      <c r="R47" s="4"/>
    </row>
    <row r="48" spans="1:18" ht="15" customHeight="1" x14ac:dyDescent="0.2">
      <c r="A48" s="12">
        <f t="shared" si="1"/>
        <v>1047</v>
      </c>
      <c r="B48" s="12" t="s">
        <v>384</v>
      </c>
      <c r="C48" s="12" t="str">
        <f>VLOOKUP(D48,Dicionario!$A$2:$B$505,2,FALSE)</f>
        <v>INFORME_TEXTO</v>
      </c>
      <c r="D48" s="12">
        <f t="shared" si="2"/>
        <v>47</v>
      </c>
      <c r="E48" s="12">
        <f t="shared" si="0"/>
        <v>2</v>
      </c>
      <c r="F48" s="12" t="str">
        <f>"INSERT INTO "&amp;$F$1&amp;"("&amp;$A$1&amp;","&amp;SUBSTITUTE($B$1,"'","''")&amp;","&amp;$D$1&amp;","&amp;$E$1&amp;") VALUES ("&amp;A48&amp;",'"&amp;B48&amp;"', (SELECT " &amp;Dicionario!$A$1&amp; " FROM "&amp;Dicionario!$D$1&amp;" WHERE "&amp;Dicionario!$B$1&amp;" = '"&amp;C48&amp;"'),"&amp;E48&amp;");"</f>
        <v>INSERT INTO ESC_DICIONARIO_ITEM(CODIGO,TEXTO,FK_DICIONARIO,FK_IDIOMA) VALUES (1047,'Informe o texto.', (SELECT CODIGO FROM ESC_DICIONARIO WHERE CODIGO_CHAR = 'INFORME_TEXTO'),2);</v>
      </c>
      <c r="G48" s="8">
        <v>42404</v>
      </c>
      <c r="H48" s="9"/>
      <c r="I48" s="10" t="s">
        <v>1399</v>
      </c>
      <c r="J48" s="8">
        <v>42439</v>
      </c>
      <c r="K48" s="10" t="s">
        <v>1399</v>
      </c>
      <c r="P48" s="4"/>
      <c r="Q48" s="4"/>
      <c r="R48" s="4"/>
    </row>
    <row r="49" spans="1:18" ht="15" customHeight="1" x14ac:dyDescent="0.2">
      <c r="A49" s="12">
        <f t="shared" si="1"/>
        <v>1048</v>
      </c>
      <c r="B49" s="12" t="s">
        <v>385</v>
      </c>
      <c r="C49" s="12" t="str">
        <f>VLOOKUP(D49,Dicionario!$A$2:$B$505,2,FALSE)</f>
        <v>TIPO_FERIADO</v>
      </c>
      <c r="D49" s="12">
        <f t="shared" si="2"/>
        <v>48</v>
      </c>
      <c r="E49" s="12">
        <f t="shared" si="0"/>
        <v>2</v>
      </c>
      <c r="F49" s="12" t="str">
        <f>"INSERT INTO "&amp;$F$1&amp;"("&amp;$A$1&amp;","&amp;SUBSTITUTE($B$1,"'","''")&amp;","&amp;$D$1&amp;","&amp;$E$1&amp;") VALUES ("&amp;A49&amp;",'"&amp;B49&amp;"', (SELECT " &amp;Dicionario!$A$1&amp; " FROM "&amp;Dicionario!$D$1&amp;" WHERE "&amp;Dicionario!$B$1&amp;" = '"&amp;C49&amp;"'),"&amp;E49&amp;");"</f>
        <v>INSERT INTO ESC_DICIONARIO_ITEM(CODIGO,TEXTO,FK_DICIONARIO,FK_IDIOMA) VALUES (1048,'Informe o tipo do feriado.', (SELECT CODIGO FROM ESC_DICIONARIO WHERE CODIGO_CHAR = 'TIPO_FERIADO'),2);</v>
      </c>
      <c r="G49" s="8">
        <v>42404</v>
      </c>
      <c r="H49" s="9"/>
      <c r="I49" s="10" t="s">
        <v>1399</v>
      </c>
      <c r="J49" s="8">
        <v>42439</v>
      </c>
      <c r="K49" s="10" t="s">
        <v>1399</v>
      </c>
      <c r="P49" s="4"/>
      <c r="Q49" s="4"/>
      <c r="R49" s="4"/>
    </row>
    <row r="50" spans="1:18" ht="15" customHeight="1" x14ac:dyDescent="0.2">
      <c r="A50" s="12">
        <f t="shared" si="1"/>
        <v>1049</v>
      </c>
      <c r="B50" s="12" t="s">
        <v>386</v>
      </c>
      <c r="C50" s="12" t="str">
        <f>VLOOKUP(D50,Dicionario!$A$2:$B$505,2,FALSE)</f>
        <v>PARAMETRO_GERAL</v>
      </c>
      <c r="D50" s="12">
        <f t="shared" si="2"/>
        <v>49</v>
      </c>
      <c r="E50" s="12">
        <f t="shared" si="0"/>
        <v>2</v>
      </c>
      <c r="F50" s="12" t="str">
        <f>"INSERT INTO "&amp;$F$1&amp;"("&amp;$A$1&amp;","&amp;SUBSTITUTE($B$1,"'","''")&amp;","&amp;$D$1&amp;","&amp;$E$1&amp;") VALUES ("&amp;A50&amp;",'"&amp;B50&amp;"', (SELECT " &amp;Dicionario!$A$1&amp; " FROM "&amp;Dicionario!$D$1&amp;" WHERE "&amp;Dicionario!$B$1&amp;" = '"&amp;C50&amp;"'),"&amp;E50&amp;");"</f>
        <v>INSERT INTO ESC_DICIONARIO_ITEM(CODIGO,TEXTO,FK_DICIONARIO,FK_IDIOMA) VALUES (1049,'Informe se o parâmetro é geral. ( S/N).', (SELECT CODIGO FROM ESC_DICIONARIO WHERE CODIGO_CHAR = 'PARAMETRO_GERAL'),2);</v>
      </c>
      <c r="G50" s="8">
        <v>42404</v>
      </c>
      <c r="H50" s="9"/>
      <c r="I50" s="10" t="s">
        <v>1399</v>
      </c>
      <c r="J50" s="8">
        <v>42439</v>
      </c>
      <c r="K50" s="10" t="s">
        <v>1399</v>
      </c>
      <c r="P50" s="4"/>
      <c r="Q50" s="4"/>
      <c r="R50" s="4"/>
    </row>
    <row r="51" spans="1:18" ht="15" customHeight="1" x14ac:dyDescent="0.2">
      <c r="A51" s="12">
        <f t="shared" si="1"/>
        <v>1050</v>
      </c>
      <c r="B51" s="12" t="s">
        <v>387</v>
      </c>
      <c r="C51" s="12" t="str">
        <f>VLOOKUP(D51,Dicionario!$A$2:$B$505,2,FALSE)</f>
        <v>PERFIL_ATIVO</v>
      </c>
      <c r="D51" s="12">
        <f t="shared" si="2"/>
        <v>50</v>
      </c>
      <c r="E51" s="12">
        <f t="shared" si="0"/>
        <v>2</v>
      </c>
      <c r="F51" s="12" t="str">
        <f>"INSERT INTO "&amp;$F$1&amp;"("&amp;$A$1&amp;","&amp;SUBSTITUTE($B$1,"'","''")&amp;","&amp;$D$1&amp;","&amp;$E$1&amp;") VALUES ("&amp;A51&amp;",'"&amp;B51&amp;"', (SELECT " &amp;Dicionario!$A$1&amp; " FROM "&amp;Dicionario!$D$1&amp;" WHERE "&amp;Dicionario!$B$1&amp;" = '"&amp;C51&amp;"'),"&amp;E51&amp;");"</f>
        <v>INSERT INTO ESC_DICIONARIO_ITEM(CODIGO,TEXTO,FK_DICIONARIO,FK_IDIOMA) VALUES (1050,'Informe se o perfil esta ativo. (S/N).', (SELECT CODIGO FROM ESC_DICIONARIO WHERE CODIGO_CHAR = 'PERFIL_ATIVO'),2);</v>
      </c>
      <c r="G51" s="8">
        <v>42404</v>
      </c>
      <c r="H51" s="9"/>
      <c r="I51" s="10" t="s">
        <v>1399</v>
      </c>
      <c r="J51" s="8">
        <v>42439</v>
      </c>
      <c r="K51" s="10" t="s">
        <v>1399</v>
      </c>
      <c r="P51" s="4"/>
      <c r="Q51" s="4"/>
      <c r="R51" s="4"/>
    </row>
    <row r="52" spans="1:18" ht="15" customHeight="1" x14ac:dyDescent="0.2">
      <c r="A52" s="12">
        <f t="shared" si="1"/>
        <v>1051</v>
      </c>
      <c r="B52" s="12" t="s">
        <v>388</v>
      </c>
      <c r="C52" s="12" t="str">
        <f>VLOOKUP(D52,Dicionario!$A$2:$B$505,2,FALSE)</f>
        <v>HORARIOS_ENTRADA_SAIDA_INVALIDO</v>
      </c>
      <c r="D52" s="12">
        <f t="shared" si="2"/>
        <v>51</v>
      </c>
      <c r="E52" s="12">
        <f t="shared" si="0"/>
        <v>2</v>
      </c>
      <c r="F52" s="12" t="str">
        <f>"INSERT INTO "&amp;$F$1&amp;"("&amp;$A$1&amp;","&amp;SUBSTITUTE($B$1,"'","''")&amp;","&amp;$D$1&amp;","&amp;$E$1&amp;") VALUES ("&amp;A52&amp;",'"&amp;B52&amp;"', (SELECT " &amp;Dicionario!$A$1&amp; " FROM "&amp;Dicionario!$D$1&amp;" WHERE "&amp;Dicionario!$B$1&amp;" = '"&amp;C52&amp;"'),"&amp;E52&amp;");"</f>
        <v>INSERT INTO ESC_DICIONARIO_ITEM(CODIGO,TEXTO,FK_DICIONARIO,FK_IDIOMA) VALUES (1051,'Informe todos os horários de entrada e saída.', (SELECT CODIGO FROM ESC_DICIONARIO WHERE CODIGO_CHAR = 'HORARIOS_ENTRADA_SAIDA_INVALIDO'),2);</v>
      </c>
      <c r="G52" s="8">
        <v>42404</v>
      </c>
      <c r="H52" s="9"/>
      <c r="I52" s="10" t="s">
        <v>1399</v>
      </c>
      <c r="J52" s="8">
        <v>42439</v>
      </c>
      <c r="K52" s="10" t="s">
        <v>1399</v>
      </c>
      <c r="P52" s="4"/>
      <c r="Q52" s="4"/>
      <c r="R52" s="4"/>
    </row>
    <row r="53" spans="1:18" ht="15" customHeight="1" x14ac:dyDescent="0.2">
      <c r="A53" s="12">
        <f t="shared" si="1"/>
        <v>1052</v>
      </c>
      <c r="B53" s="12" t="s">
        <v>389</v>
      </c>
      <c r="C53" s="12" t="str">
        <f>VLOOKUP(D53,Dicionario!$A$2:$B$505,2,FALSE)</f>
        <v>INSIGNIA_NULO</v>
      </c>
      <c r="D53" s="12">
        <f t="shared" si="2"/>
        <v>52</v>
      </c>
      <c r="E53" s="12">
        <f t="shared" si="0"/>
        <v>2</v>
      </c>
      <c r="F53" s="12" t="str">
        <f>"INSERT INTO "&amp;$F$1&amp;"("&amp;$A$1&amp;","&amp;SUBSTITUTE($B$1,"'","''")&amp;","&amp;$D$1&amp;","&amp;$E$1&amp;") VALUES ("&amp;A53&amp;",'"&amp;B53&amp;"', (SELECT " &amp;Dicionario!$A$1&amp; " FROM "&amp;Dicionario!$D$1&amp;" WHERE "&amp;Dicionario!$B$1&amp;" = '"&amp;C53&amp;"'),"&amp;E53&amp;");"</f>
        <v>INSERT INTO ESC_DICIONARIO_ITEM(CODIGO,TEXTO,FK_DICIONARIO,FK_IDIOMA) VALUES (1052,'Insígnia deve ser informada.', (SELECT CODIGO FROM ESC_DICIONARIO WHERE CODIGO_CHAR = 'INSIGNIA_NULO'),2);</v>
      </c>
      <c r="G53" s="8">
        <v>42404</v>
      </c>
      <c r="H53" s="9"/>
      <c r="I53" s="10" t="s">
        <v>1399</v>
      </c>
      <c r="J53" s="8">
        <v>42439</v>
      </c>
      <c r="K53" s="10" t="s">
        <v>1399</v>
      </c>
      <c r="P53" s="4"/>
      <c r="Q53" s="4"/>
      <c r="R53" s="4"/>
    </row>
    <row r="54" spans="1:18" ht="15" customHeight="1" x14ac:dyDescent="0.2">
      <c r="A54" s="12">
        <f t="shared" si="1"/>
        <v>1053</v>
      </c>
      <c r="B54" s="12" t="s">
        <v>390</v>
      </c>
      <c r="C54" s="12" t="str">
        <f>VLOOKUP(D54,Dicionario!$A$2:$B$505,2,FALSE)</f>
        <v>INSIGNIA_INVALIDA</v>
      </c>
      <c r="D54" s="12">
        <f t="shared" si="2"/>
        <v>53</v>
      </c>
      <c r="E54" s="12">
        <f t="shared" si="0"/>
        <v>2</v>
      </c>
      <c r="F54" s="12" t="str">
        <f>"INSERT INTO "&amp;$F$1&amp;"("&amp;$A$1&amp;","&amp;SUBSTITUTE($B$1,"'","''")&amp;","&amp;$D$1&amp;","&amp;$E$1&amp;") VALUES ("&amp;A54&amp;",'"&amp;B54&amp;"', (SELECT " &amp;Dicionario!$A$1&amp; " FROM "&amp;Dicionario!$D$1&amp;" WHERE "&amp;Dicionario!$B$1&amp;" = '"&amp;C54&amp;"'),"&amp;E54&amp;");"</f>
        <v>INSERT INTO ESC_DICIONARIO_ITEM(CODIGO,TEXTO,FK_DICIONARIO,FK_IDIOMA) VALUES (1053,'Insígnia inválida.', (SELECT CODIGO FROM ESC_DICIONARIO WHERE CODIGO_CHAR = 'INSIGNIA_INVALIDA'),2);</v>
      </c>
      <c r="G54" s="8">
        <v>42404</v>
      </c>
      <c r="H54" s="9"/>
      <c r="I54" s="10" t="s">
        <v>1399</v>
      </c>
      <c r="J54" s="8">
        <v>42439</v>
      </c>
      <c r="K54" s="10" t="s">
        <v>1399</v>
      </c>
      <c r="P54" s="4"/>
      <c r="Q54" s="4"/>
      <c r="R54" s="4"/>
    </row>
    <row r="55" spans="1:18" ht="15" customHeight="1" x14ac:dyDescent="0.2">
      <c r="A55" s="12">
        <f t="shared" si="1"/>
        <v>1054</v>
      </c>
      <c r="B55" s="12" t="s">
        <v>391</v>
      </c>
      <c r="C55" s="12" t="str">
        <f>VLOOKUP(D55,Dicionario!$A$2:$B$505,2,FALSE)</f>
        <v>HORARIO_INTERVALO_INVALIDO</v>
      </c>
      <c r="D55" s="12">
        <f t="shared" si="2"/>
        <v>54</v>
      </c>
      <c r="E55" s="12">
        <f t="shared" si="0"/>
        <v>2</v>
      </c>
      <c r="F55" s="12" t="str">
        <f>"INSERT INTO "&amp;$F$1&amp;"("&amp;$A$1&amp;","&amp;SUBSTITUTE($B$1,"'","''")&amp;","&amp;$D$1&amp;","&amp;$E$1&amp;") VALUES ("&amp;A55&amp;",'"&amp;B55&amp;"', (SELECT " &amp;Dicionario!$A$1&amp; " FROM "&amp;Dicionario!$D$1&amp;" WHERE "&amp;Dicionario!$B$1&amp;" = '"&amp;C55&amp;"'),"&amp;E55&amp;");"</f>
        <v>INSERT INTO ESC_DICIONARIO_ITEM(CODIGO,TEXTO,FK_DICIONARIO,FK_IDIOMA) VALUES (1054,'Intervalo de horário inválido. @1', (SELECT CODIGO FROM ESC_DICIONARIO WHERE CODIGO_CHAR = 'HORARIO_INTERVALO_INVALIDO'),2);</v>
      </c>
      <c r="G55" s="8">
        <v>42404</v>
      </c>
      <c r="H55" s="9"/>
      <c r="I55" s="10" t="s">
        <v>1399</v>
      </c>
      <c r="J55" s="8">
        <v>42439</v>
      </c>
      <c r="K55" s="10" t="s">
        <v>1399</v>
      </c>
      <c r="P55" s="4"/>
      <c r="Q55" s="4"/>
      <c r="R55" s="4"/>
    </row>
    <row r="56" spans="1:18" ht="15" customHeight="1" x14ac:dyDescent="0.2">
      <c r="A56" s="12">
        <f t="shared" si="1"/>
        <v>1055</v>
      </c>
      <c r="B56" s="12" t="s">
        <v>392</v>
      </c>
      <c r="C56" s="12" t="str">
        <f>VLOOKUP(D56,Dicionario!$A$2:$B$505,2,FALSE)</f>
        <v>INTERVALO_FAIXA_HORARIO_GRUPO</v>
      </c>
      <c r="D56" s="12">
        <f t="shared" si="2"/>
        <v>55</v>
      </c>
      <c r="E56" s="12">
        <f t="shared" si="0"/>
        <v>2</v>
      </c>
      <c r="F56" s="12" t="str">
        <f>"INSERT INTO "&amp;$F$1&amp;"("&amp;$A$1&amp;","&amp;SUBSTITUTE($B$1,"'","''")&amp;","&amp;$D$1&amp;","&amp;$E$1&amp;") VALUES ("&amp;A56&amp;",'"&amp;B56&amp;"', (SELECT " &amp;Dicionario!$A$1&amp; " FROM "&amp;Dicionario!$D$1&amp;" WHERE "&amp;Dicionario!$B$1&amp;" = '"&amp;C56&amp;"'),"&amp;E56&amp;");"</f>
        <v>INSERT INTO ESC_DICIONARIO_ITEM(CODIGO,TEXTO,FK_DICIONARIO,FK_IDIOMA) VALUES (1055,'Intervalo de horários deve respeitar a faixa de horário do grupo.', (SELECT CODIGO FROM ESC_DICIONARIO WHERE CODIGO_CHAR = 'INTERVALO_FAIXA_HORARIO_GRUPO'),2);</v>
      </c>
      <c r="G56" s="8">
        <v>42404</v>
      </c>
      <c r="H56" s="9"/>
      <c r="I56" s="10" t="s">
        <v>1399</v>
      </c>
      <c r="J56" s="8">
        <v>42439</v>
      </c>
      <c r="K56" s="10" t="s">
        <v>1399</v>
      </c>
      <c r="P56" s="4"/>
      <c r="Q56" s="4"/>
      <c r="R56" s="4"/>
    </row>
    <row r="57" spans="1:18" ht="15" customHeight="1" x14ac:dyDescent="0.2">
      <c r="A57" s="12">
        <f t="shared" si="1"/>
        <v>1056</v>
      </c>
      <c r="B57" s="12" t="s">
        <v>764</v>
      </c>
      <c r="C57" s="12" t="str">
        <f>VLOOKUP(D57,Dicionario!$A$2:$B$505,2,FALSE)</f>
        <v>INTERVALO_DIFERENTE_INTERVALO_CONTRATO</v>
      </c>
      <c r="D57" s="12">
        <f t="shared" si="2"/>
        <v>56</v>
      </c>
      <c r="E57" s="12">
        <f t="shared" si="0"/>
        <v>2</v>
      </c>
      <c r="F57" s="12" t="str">
        <f>"INSERT INTO "&amp;$F$1&amp;"("&amp;$A$1&amp;","&amp;SUBSTITUTE($B$1,"'","''")&amp;","&amp;$D$1&amp;","&amp;$E$1&amp;") VALUES ("&amp;A57&amp;",'"&amp;B57&amp;"', (SELECT " &amp;Dicionario!$A$1&amp; " FROM "&amp;Dicionario!$D$1&amp;" WHERE "&amp;Dicionario!$B$1&amp;" = '"&amp;C57&amp;"'),"&amp;E57&amp;");"</f>
        <v>INSERT INTO ESC_DICIONARIO_ITEM(CODIGO,TEXTO,FK_DICIONARIO,FK_IDIOMA) VALUES (1056,'Intervalo diferente do intervalo definido no contrato de trabalho do colaborador @1', (SELECT CODIGO FROM ESC_DICIONARIO WHERE CODIGO_CHAR = 'INTERVALO_DIFERENTE_INTERVALO_CONTRATO'),2);</v>
      </c>
      <c r="G57" s="8">
        <v>42404</v>
      </c>
      <c r="H57" s="9"/>
      <c r="I57" s="10" t="s">
        <v>1399</v>
      </c>
      <c r="J57" s="8">
        <v>42439</v>
      </c>
      <c r="K57" s="10" t="s">
        <v>1399</v>
      </c>
      <c r="P57" s="4"/>
      <c r="Q57" s="4"/>
      <c r="R57" s="4"/>
    </row>
    <row r="58" spans="1:18" ht="15" customHeight="1" x14ac:dyDescent="0.2">
      <c r="A58" s="12">
        <f t="shared" si="1"/>
        <v>1057</v>
      </c>
      <c r="B58" s="12" t="s">
        <v>765</v>
      </c>
      <c r="C58" s="12" t="str">
        <f>VLOOKUP(D58,Dicionario!$A$2:$B$505,2,FALSE)</f>
        <v>INTERVALO_NAO_ACORDO_CONTRATO</v>
      </c>
      <c r="D58" s="12">
        <f t="shared" si="2"/>
        <v>57</v>
      </c>
      <c r="E58" s="12">
        <f t="shared" si="0"/>
        <v>2</v>
      </c>
      <c r="F58" s="12" t="str">
        <f>"INSERT INTO "&amp;$F$1&amp;"("&amp;$A$1&amp;","&amp;SUBSTITUTE($B$1,"'","''")&amp;","&amp;$D$1&amp;","&amp;$E$1&amp;") VALUES ("&amp;A58&amp;",'"&amp;B58&amp;"', (SELECT " &amp;Dicionario!$A$1&amp; " FROM "&amp;Dicionario!$D$1&amp;" WHERE "&amp;Dicionario!$B$1&amp;" = '"&amp;C58&amp;"'),"&amp;E58&amp;");"</f>
        <v>INSERT INTO ESC_DICIONARIO_ITEM(CODIGO,TEXTO,FK_DICIONARIO,FK_IDIOMA) VALUES (1057,'Intervalo não está de acordo com o contrato de trabalho do colaborador @1', (SELECT CODIGO FROM ESC_DICIONARIO WHERE CODIGO_CHAR = 'INTERVALO_NAO_ACORDO_CONTRATO'),2);</v>
      </c>
      <c r="G58" s="8">
        <v>42404</v>
      </c>
      <c r="H58" s="9"/>
      <c r="I58" s="10" t="s">
        <v>1399</v>
      </c>
      <c r="J58" s="8">
        <v>42439</v>
      </c>
      <c r="K58" s="10" t="s">
        <v>1399</v>
      </c>
      <c r="P58" s="4"/>
      <c r="Q58" s="4"/>
      <c r="R58" s="4"/>
    </row>
    <row r="59" spans="1:18" ht="15" customHeight="1" x14ac:dyDescent="0.2">
      <c r="A59" s="12">
        <f t="shared" si="1"/>
        <v>1058</v>
      </c>
      <c r="B59" s="12" t="s">
        <v>393</v>
      </c>
      <c r="C59" s="12" t="str">
        <f>VLOOKUP(D59,Dicionario!$A$2:$B$505,2,FALSE)</f>
        <v>LOGOTIPO_NULO</v>
      </c>
      <c r="D59" s="12">
        <f t="shared" si="2"/>
        <v>58</v>
      </c>
      <c r="E59" s="12">
        <f t="shared" si="0"/>
        <v>2</v>
      </c>
      <c r="F59" s="12" t="str">
        <f>"INSERT INTO "&amp;$F$1&amp;"("&amp;$A$1&amp;","&amp;SUBSTITUTE($B$1,"'","''")&amp;","&amp;$D$1&amp;","&amp;$E$1&amp;") VALUES ("&amp;A59&amp;",'"&amp;B59&amp;"', (SELECT " &amp;Dicionario!$A$1&amp; " FROM "&amp;Dicionario!$D$1&amp;" WHERE "&amp;Dicionario!$B$1&amp;" = '"&amp;C59&amp;"'),"&amp;E59&amp;");"</f>
        <v>INSERT INTO ESC_DICIONARIO_ITEM(CODIGO,TEXTO,FK_DICIONARIO,FK_IDIOMA) VALUES (1058,'Logotipo deve ser informado.', (SELECT CODIGO FROM ESC_DICIONARIO WHERE CODIGO_CHAR = 'LOGOTIPO_NULO'),2);</v>
      </c>
      <c r="G59" s="8">
        <v>42404</v>
      </c>
      <c r="H59" s="9"/>
      <c r="I59" s="10" t="s">
        <v>1399</v>
      </c>
      <c r="J59" s="8">
        <v>42439</v>
      </c>
      <c r="K59" s="10" t="s">
        <v>1399</v>
      </c>
      <c r="P59" s="4"/>
      <c r="Q59" s="4"/>
      <c r="R59" s="4"/>
    </row>
    <row r="60" spans="1:18" ht="15" customHeight="1" x14ac:dyDescent="0.2">
      <c r="A60" s="12">
        <f t="shared" si="1"/>
        <v>1059</v>
      </c>
      <c r="B60" s="12" t="s">
        <v>394</v>
      </c>
      <c r="C60" s="12" t="str">
        <f>VLOOKUP(D60,Dicionario!$A$2:$B$505,2,FALSE)</f>
        <v>LOGOTIPO_INVALIDO</v>
      </c>
      <c r="D60" s="12">
        <f t="shared" si="2"/>
        <v>59</v>
      </c>
      <c r="E60" s="12">
        <f t="shared" si="0"/>
        <v>2</v>
      </c>
      <c r="F60" s="12" t="str">
        <f>"INSERT INTO "&amp;$F$1&amp;"("&amp;$A$1&amp;","&amp;SUBSTITUTE($B$1,"'","''")&amp;","&amp;$D$1&amp;","&amp;$E$1&amp;") VALUES ("&amp;A60&amp;",'"&amp;B60&amp;"', (SELECT " &amp;Dicionario!$A$1&amp; " FROM "&amp;Dicionario!$D$1&amp;" WHERE "&amp;Dicionario!$B$1&amp;" = '"&amp;C60&amp;"'),"&amp;E60&amp;");"</f>
        <v>INSERT INTO ESC_DICIONARIO_ITEM(CODIGO,TEXTO,FK_DICIONARIO,FK_IDIOMA) VALUES (1059,'Logotipo inválido.', (SELECT CODIGO FROM ESC_DICIONARIO WHERE CODIGO_CHAR = 'LOGOTIPO_INVALIDO'),2);</v>
      </c>
      <c r="G60" s="8">
        <v>42404</v>
      </c>
      <c r="H60" s="9"/>
      <c r="I60" s="10" t="s">
        <v>1399</v>
      </c>
      <c r="J60" s="8">
        <v>42439</v>
      </c>
      <c r="K60" s="10" t="s">
        <v>1399</v>
      </c>
      <c r="P60" s="4"/>
      <c r="Q60" s="4"/>
      <c r="R60" s="4"/>
    </row>
    <row r="61" spans="1:18" ht="15" customHeight="1" x14ac:dyDescent="0.2">
      <c r="A61" s="12">
        <f t="shared" si="1"/>
        <v>1060</v>
      </c>
      <c r="B61" s="12" t="s">
        <v>395</v>
      </c>
      <c r="C61" s="12" t="str">
        <f>VLOOKUP(D61,Dicionario!$A$2:$B$505,2,FALSE)</f>
        <v>MATRICULA_DUPLICADO</v>
      </c>
      <c r="D61" s="12">
        <f t="shared" si="2"/>
        <v>60</v>
      </c>
      <c r="E61" s="12">
        <f t="shared" si="0"/>
        <v>2</v>
      </c>
      <c r="F61" s="12" t="str">
        <f>"INSERT INTO "&amp;$F$1&amp;"("&amp;$A$1&amp;","&amp;SUBSTITUTE($B$1,"'","''")&amp;","&amp;$D$1&amp;","&amp;$E$1&amp;") VALUES ("&amp;A61&amp;",'"&amp;B61&amp;"', (SELECT " &amp;Dicionario!$A$1&amp; " FROM "&amp;Dicionario!$D$1&amp;" WHERE "&amp;Dicionario!$B$1&amp;" = '"&amp;C61&amp;"'),"&amp;E61&amp;");"</f>
        <v>INSERT INTO ESC_DICIONARIO_ITEM(CODIGO,TEXTO,FK_DICIONARIO,FK_IDIOMA) VALUES (1060,'Matrícula duplicada.', (SELECT CODIGO FROM ESC_DICIONARIO WHERE CODIGO_CHAR = 'MATRICULA_DUPLICADO'),2);</v>
      </c>
      <c r="G61" s="8">
        <v>42404</v>
      </c>
      <c r="H61" s="9"/>
      <c r="I61" s="10" t="s">
        <v>1399</v>
      </c>
      <c r="J61" s="8">
        <v>42439</v>
      </c>
      <c r="K61" s="10" t="s">
        <v>1399</v>
      </c>
      <c r="P61" s="4"/>
      <c r="Q61" s="4"/>
      <c r="R61" s="4"/>
    </row>
    <row r="62" spans="1:18" ht="15" customHeight="1" x14ac:dyDescent="0.2">
      <c r="A62" s="12">
        <f t="shared" si="1"/>
        <v>1061</v>
      </c>
      <c r="B62" s="12" t="s">
        <v>396</v>
      </c>
      <c r="C62" s="12" t="str">
        <f>VLOOKUP(D62,Dicionario!$A$2:$B$505,2,FALSE)</f>
        <v>MENSAGEM_NULO</v>
      </c>
      <c r="D62" s="12">
        <f t="shared" si="2"/>
        <v>61</v>
      </c>
      <c r="E62" s="12">
        <f t="shared" si="0"/>
        <v>2</v>
      </c>
      <c r="F62" s="12" t="str">
        <f>"INSERT INTO "&amp;$F$1&amp;"("&amp;$A$1&amp;","&amp;SUBSTITUTE($B$1,"'","''")&amp;","&amp;$D$1&amp;","&amp;$E$1&amp;") VALUES ("&amp;A62&amp;",'"&amp;B62&amp;"', (SELECT " &amp;Dicionario!$A$1&amp; " FROM "&amp;Dicionario!$D$1&amp;" WHERE "&amp;Dicionario!$B$1&amp;" = '"&amp;C62&amp;"'),"&amp;E62&amp;");"</f>
        <v>INSERT INTO ESC_DICIONARIO_ITEM(CODIGO,TEXTO,FK_DICIONARIO,FK_IDIOMA) VALUES (1061,'Mensagem deve ser informada.', (SELECT CODIGO FROM ESC_DICIONARIO WHERE CODIGO_CHAR = 'MENSAGEM_NULO'),2);</v>
      </c>
      <c r="G62" s="8">
        <v>42404</v>
      </c>
      <c r="H62" s="9"/>
      <c r="I62" s="10" t="s">
        <v>1399</v>
      </c>
      <c r="J62" s="8">
        <v>42439</v>
      </c>
      <c r="K62" s="10" t="s">
        <v>1399</v>
      </c>
      <c r="P62" s="4"/>
      <c r="Q62" s="4"/>
      <c r="R62" s="4"/>
    </row>
    <row r="63" spans="1:18" ht="15" customHeight="1" x14ac:dyDescent="0.2">
      <c r="A63" s="12">
        <f t="shared" si="1"/>
        <v>1062</v>
      </c>
      <c r="B63" s="12" t="s">
        <v>397</v>
      </c>
      <c r="C63" s="12" t="str">
        <f>VLOOKUP(D63,Dicionario!$A$2:$B$505,2,FALSE)</f>
        <v>MOTIVO_ALTERACAO_NULO</v>
      </c>
      <c r="D63" s="12">
        <f t="shared" si="2"/>
        <v>62</v>
      </c>
      <c r="E63" s="12">
        <f t="shared" si="0"/>
        <v>2</v>
      </c>
      <c r="F63" s="12" t="str">
        <f>"INSERT INTO "&amp;$F$1&amp;"("&amp;$A$1&amp;","&amp;SUBSTITUTE($B$1,"'","''")&amp;","&amp;$D$1&amp;","&amp;$E$1&amp;") VALUES ("&amp;A63&amp;",'"&amp;B63&amp;"', (SELECT " &amp;Dicionario!$A$1&amp; " FROM "&amp;Dicionario!$D$1&amp;" WHERE "&amp;Dicionario!$B$1&amp;" = '"&amp;C63&amp;"'),"&amp;E63&amp;");"</f>
        <v>INSERT INTO ESC_DICIONARIO_ITEM(CODIGO,TEXTO,FK_DICIONARIO,FK_IDIOMA) VALUES (1062,'Motivo Alteração da Escala deve ser informado.', (SELECT CODIGO FROM ESC_DICIONARIO WHERE CODIGO_CHAR = 'MOTIVO_ALTERACAO_NULO'),2);</v>
      </c>
      <c r="G63" s="8">
        <v>42404</v>
      </c>
      <c r="H63" s="9"/>
      <c r="I63" s="10" t="s">
        <v>1399</v>
      </c>
      <c r="J63" s="8">
        <v>42439</v>
      </c>
      <c r="K63" s="10" t="s">
        <v>1399</v>
      </c>
      <c r="P63" s="4"/>
      <c r="Q63" s="4"/>
      <c r="R63" s="4"/>
    </row>
    <row r="64" spans="1:18" ht="15" customHeight="1" x14ac:dyDescent="0.2">
      <c r="A64" s="12">
        <f t="shared" si="1"/>
        <v>1063</v>
      </c>
      <c r="B64" s="12" t="s">
        <v>398</v>
      </c>
      <c r="C64" s="12" t="str">
        <f>VLOOKUP(D64,Dicionario!$A$2:$B$505,2,FALSE)</f>
        <v>MOTIVO_SOLICITACAO_NULO</v>
      </c>
      <c r="D64" s="12">
        <f t="shared" si="2"/>
        <v>63</v>
      </c>
      <c r="E64" s="12">
        <f t="shared" si="0"/>
        <v>2</v>
      </c>
      <c r="F64" s="12" t="str">
        <f>"INSERT INTO "&amp;$F$1&amp;"("&amp;$A$1&amp;","&amp;SUBSTITUTE($B$1,"'","''")&amp;","&amp;$D$1&amp;","&amp;$E$1&amp;") VALUES ("&amp;A64&amp;",'"&amp;B64&amp;"', (SELECT " &amp;Dicionario!$A$1&amp; " FROM "&amp;Dicionario!$D$1&amp;" WHERE "&amp;Dicionario!$B$1&amp;" = '"&amp;C64&amp;"'),"&amp;E64&amp;");"</f>
        <v>INSERT INTO ESC_DICIONARIO_ITEM(CODIGO,TEXTO,FK_DICIONARIO,FK_IDIOMA) VALUES (1063,'Motivo da solicitação deve ser informado.', (SELECT CODIGO FROM ESC_DICIONARIO WHERE CODIGO_CHAR = 'MOTIVO_SOLICITACAO_NULO'),2);</v>
      </c>
      <c r="G64" s="8">
        <v>42404</v>
      </c>
      <c r="H64" s="9"/>
      <c r="I64" s="10" t="s">
        <v>1399</v>
      </c>
      <c r="J64" s="8">
        <v>42439</v>
      </c>
      <c r="K64" s="10" t="s">
        <v>1399</v>
      </c>
      <c r="P64" s="4"/>
      <c r="Q64" s="4"/>
      <c r="R64" s="4"/>
    </row>
    <row r="65" spans="1:18" ht="15" customHeight="1" x14ac:dyDescent="0.2">
      <c r="A65" s="12">
        <f t="shared" si="1"/>
        <v>1064</v>
      </c>
      <c r="B65" s="12" t="s">
        <v>399</v>
      </c>
      <c r="C65" s="12" t="str">
        <f>VLOOKUP(D65,Dicionario!$A$2:$B$505,2,FALSE)</f>
        <v>MOTIVO_AUSENCIA_INVALIDO</v>
      </c>
      <c r="D65" s="12">
        <f t="shared" si="2"/>
        <v>64</v>
      </c>
      <c r="E65" s="12">
        <f t="shared" si="0"/>
        <v>2</v>
      </c>
      <c r="F65" s="12" t="str">
        <f>"INSERT INTO "&amp;$F$1&amp;"("&amp;$A$1&amp;","&amp;SUBSTITUTE($B$1,"'","''")&amp;","&amp;$D$1&amp;","&amp;$E$1&amp;") VALUES ("&amp;A65&amp;",'"&amp;B65&amp;"', (SELECT " &amp;Dicionario!$A$1&amp; " FROM "&amp;Dicionario!$D$1&amp;" WHERE "&amp;Dicionario!$B$1&amp;" = '"&amp;C65&amp;"'),"&amp;E65&amp;");"</f>
        <v>INSERT INTO ESC_DICIONARIO_ITEM(CODIGO,TEXTO,FK_DICIONARIO,FK_IDIOMA) VALUES (1064,'Motivo de Ausência inválido.', (SELECT CODIGO FROM ESC_DICIONARIO WHERE CODIGO_CHAR = 'MOTIVO_AUSENCIA_INVALIDO'),2);</v>
      </c>
      <c r="G65" s="8">
        <v>42404</v>
      </c>
      <c r="H65" s="9"/>
      <c r="I65" s="10" t="s">
        <v>1399</v>
      </c>
      <c r="J65" s="8">
        <v>42439</v>
      </c>
      <c r="K65" s="10" t="s">
        <v>1399</v>
      </c>
      <c r="P65" s="4"/>
      <c r="Q65" s="4"/>
      <c r="R65" s="4"/>
    </row>
    <row r="66" spans="1:18" ht="15" customHeight="1" x14ac:dyDescent="0.2">
      <c r="A66" s="12">
        <f t="shared" si="1"/>
        <v>1065</v>
      </c>
      <c r="B66" s="12" t="s">
        <v>400</v>
      </c>
      <c r="C66" s="12" t="str">
        <f>VLOOKUP(D66,Dicionario!$A$2:$B$505,2,FALSE)</f>
        <v>MOTIVO_NULO</v>
      </c>
      <c r="D66" s="12">
        <f t="shared" si="2"/>
        <v>65</v>
      </c>
      <c r="E66" s="12">
        <f t="shared" si="0"/>
        <v>2</v>
      </c>
      <c r="F66" s="12" t="str">
        <f>"INSERT INTO "&amp;$F$1&amp;"("&amp;$A$1&amp;","&amp;SUBSTITUTE($B$1,"'","''")&amp;","&amp;$D$1&amp;","&amp;$E$1&amp;") VALUES ("&amp;A66&amp;",'"&amp;B66&amp;"', (SELECT " &amp;Dicionario!$A$1&amp; " FROM "&amp;Dicionario!$D$1&amp;" WHERE "&amp;Dicionario!$B$1&amp;" = '"&amp;C66&amp;"'),"&amp;E66&amp;");"</f>
        <v>INSERT INTO ESC_DICIONARIO_ITEM(CODIGO,TEXTO,FK_DICIONARIO,FK_IDIOMA) VALUES (1065,'Motivo deve ser informado.', (SELECT CODIGO FROM ESC_DICIONARIO WHERE CODIGO_CHAR = 'MOTIVO_NULO'),2);</v>
      </c>
      <c r="G66" s="8">
        <v>42404</v>
      </c>
      <c r="H66" s="9"/>
      <c r="I66" s="10" t="s">
        <v>1399</v>
      </c>
      <c r="J66" s="8">
        <v>42439</v>
      </c>
      <c r="K66" s="10" t="s">
        <v>1399</v>
      </c>
      <c r="P66" s="4"/>
      <c r="Q66" s="4"/>
      <c r="R66" s="4"/>
    </row>
    <row r="67" spans="1:18" ht="15" customHeight="1" x14ac:dyDescent="0.2">
      <c r="A67" s="12">
        <f t="shared" si="1"/>
        <v>1066</v>
      </c>
      <c r="B67" s="12" t="s">
        <v>401</v>
      </c>
      <c r="C67" s="12" t="str">
        <f>VLOOKUP(D67,Dicionario!$A$2:$B$505,2,FALSE)</f>
        <v>MOTIVO_FORA_POSTO_NULO</v>
      </c>
      <c r="D67" s="12">
        <f t="shared" si="2"/>
        <v>66</v>
      </c>
      <c r="E67" s="12">
        <f t="shared" ref="E67:E130" si="3">$E$2</f>
        <v>2</v>
      </c>
      <c r="F67" s="12" t="str">
        <f>"INSERT INTO "&amp;$F$1&amp;"("&amp;$A$1&amp;","&amp;SUBSTITUTE($B$1,"'","''")&amp;","&amp;$D$1&amp;","&amp;$E$1&amp;") VALUES ("&amp;A67&amp;",'"&amp;B67&amp;"', (SELECT " &amp;Dicionario!$A$1&amp; " FROM "&amp;Dicionario!$D$1&amp;" WHERE "&amp;Dicionario!$B$1&amp;" = '"&amp;C67&amp;"'),"&amp;E67&amp;");"</f>
        <v>INSERT INTO ESC_DICIONARIO_ITEM(CODIGO,TEXTO,FK_DICIONARIO,FK_IDIOMA) VALUES (1066,'Motivo do tempo fora de posto deve ser informado.', (SELECT CODIGO FROM ESC_DICIONARIO WHERE CODIGO_CHAR = 'MOTIVO_FORA_POSTO_NULO'),2);</v>
      </c>
      <c r="G67" s="8">
        <v>42404</v>
      </c>
      <c r="H67" s="9"/>
      <c r="I67" s="10" t="s">
        <v>1399</v>
      </c>
      <c r="J67" s="8">
        <v>42439</v>
      </c>
      <c r="K67" s="10" t="s">
        <v>1399</v>
      </c>
      <c r="P67" s="4"/>
      <c r="Q67" s="4"/>
      <c r="R67" s="4"/>
    </row>
    <row r="68" spans="1:18" ht="15" customHeight="1" x14ac:dyDescent="0.2">
      <c r="A68" s="12">
        <f t="shared" ref="A68:A130" si="4">A67+1</f>
        <v>1067</v>
      </c>
      <c r="B68" s="12" t="s">
        <v>402</v>
      </c>
      <c r="C68" s="12" t="str">
        <f>VLOOKUP(D68,Dicionario!$A$2:$B$505,2,FALSE)</f>
        <v>MOTIVO_FORA_POSTO_INVALIDO</v>
      </c>
      <c r="D68" s="12">
        <f t="shared" ref="D68:D130" si="5">D67+1</f>
        <v>67</v>
      </c>
      <c r="E68" s="12">
        <f t="shared" si="3"/>
        <v>2</v>
      </c>
      <c r="F68" s="12" t="str">
        <f>"INSERT INTO "&amp;$F$1&amp;"("&amp;$A$1&amp;","&amp;SUBSTITUTE($B$1,"'","''")&amp;","&amp;$D$1&amp;","&amp;$E$1&amp;") VALUES ("&amp;A68&amp;",'"&amp;B68&amp;"', (SELECT " &amp;Dicionario!$A$1&amp; " FROM "&amp;Dicionario!$D$1&amp;" WHERE "&amp;Dicionario!$B$1&amp;" = '"&amp;C68&amp;"'),"&amp;E68&amp;");"</f>
        <v>INSERT INTO ESC_DICIONARIO_ITEM(CODIGO,TEXTO,FK_DICIONARIO,FK_IDIOMA) VALUES (1067,'Motivo do tempo fora do posto inválido.', (SELECT CODIGO FROM ESC_DICIONARIO WHERE CODIGO_CHAR = 'MOTIVO_FORA_POSTO_INVALIDO'),2);</v>
      </c>
      <c r="G68" s="8">
        <v>42404</v>
      </c>
      <c r="H68" s="9"/>
      <c r="I68" s="10" t="s">
        <v>1399</v>
      </c>
      <c r="J68" s="8">
        <v>42439</v>
      </c>
      <c r="K68" s="10" t="s">
        <v>1399</v>
      </c>
      <c r="P68" s="4"/>
      <c r="Q68" s="4"/>
      <c r="R68" s="4"/>
    </row>
    <row r="69" spans="1:18" ht="15" customHeight="1" x14ac:dyDescent="0.2">
      <c r="A69" s="12">
        <f t="shared" si="4"/>
        <v>1068</v>
      </c>
      <c r="B69" s="12" t="s">
        <v>403</v>
      </c>
      <c r="C69" s="12" t="str">
        <f>VLOOKUP(D69,Dicionario!$A$2:$B$505,2,FALSE)</f>
        <v>TROCA_COLABORADOR_INVALIDA</v>
      </c>
      <c r="D69" s="12">
        <f t="shared" si="5"/>
        <v>68</v>
      </c>
      <c r="E69" s="12">
        <f t="shared" si="3"/>
        <v>2</v>
      </c>
      <c r="F69" s="12" t="str">
        <f>"INSERT INTO "&amp;$F$1&amp;"("&amp;$A$1&amp;","&amp;SUBSTITUTE($B$1,"'","''")&amp;","&amp;$D$1&amp;","&amp;$E$1&amp;") VALUES ("&amp;A69&amp;",'"&amp;B69&amp;"', (SELECT " &amp;Dicionario!$A$1&amp; " FROM "&amp;Dicionario!$D$1&amp;" WHERE "&amp;Dicionario!$B$1&amp;" = '"&amp;C69&amp;"'),"&amp;E69&amp;");"</f>
        <v>INSERT INTO ESC_DICIONARIO_ITEM(CODIGO,TEXTO,FK_DICIONARIO,FK_IDIOMA) VALUES (1068,'Não é necessário trocar horários entre o mesmo colaborador.', (SELECT CODIGO FROM ESC_DICIONARIO WHERE CODIGO_CHAR = 'TROCA_COLABORADOR_INVALIDA'),2);</v>
      </c>
      <c r="G69" s="8">
        <v>42404</v>
      </c>
      <c r="H69" s="9"/>
      <c r="I69" s="10" t="s">
        <v>1399</v>
      </c>
      <c r="J69" s="8">
        <v>42439</v>
      </c>
      <c r="K69" s="10" t="s">
        <v>1399</v>
      </c>
      <c r="P69" s="4"/>
      <c r="Q69" s="4"/>
      <c r="R69" s="4"/>
    </row>
    <row r="70" spans="1:18" ht="15" customHeight="1" x14ac:dyDescent="0.2">
      <c r="A70" s="12">
        <f t="shared" si="4"/>
        <v>1069</v>
      </c>
      <c r="B70" s="12" t="s">
        <v>404</v>
      </c>
      <c r="C70" s="12" t="str">
        <f>VLOOKUP(D70,Dicionario!$A$2:$B$505,2,FALSE)</f>
        <v>ESCALA_8_SEMANAS</v>
      </c>
      <c r="D70" s="12">
        <f t="shared" si="5"/>
        <v>69</v>
      </c>
      <c r="E70" s="12">
        <f t="shared" si="3"/>
        <v>2</v>
      </c>
      <c r="F70" s="12" t="str">
        <f>"INSERT INTO "&amp;$F$1&amp;"("&amp;$A$1&amp;","&amp;SUBSTITUTE($B$1,"'","''")&amp;","&amp;$D$1&amp;","&amp;$E$1&amp;") VALUES ("&amp;A70&amp;",'"&amp;B70&amp;"', (SELECT " &amp;Dicionario!$A$1&amp; " FROM "&amp;Dicionario!$D$1&amp;" WHERE "&amp;Dicionario!$B$1&amp;" = '"&amp;C70&amp;"'),"&amp;E70&amp;");"</f>
        <v>INSERT INTO ESC_DICIONARIO_ITEM(CODIGO,TEXTO,FK_DICIONARIO,FK_IDIOMA) VALUES (1069,'Escala com mais de 8 semanas, deseja prosseguir?', (SELECT CODIGO FROM ESC_DICIONARIO WHERE CODIGO_CHAR = 'ESCALA_8_SEMANAS'),2);</v>
      </c>
      <c r="G70" s="8">
        <v>42404</v>
      </c>
      <c r="H70" s="9"/>
      <c r="I70" s="10" t="s">
        <v>1399</v>
      </c>
      <c r="J70" s="8">
        <v>42439</v>
      </c>
      <c r="K70" s="10" t="s">
        <v>1399</v>
      </c>
      <c r="P70" s="4"/>
      <c r="Q70" s="4"/>
      <c r="R70" s="4"/>
    </row>
    <row r="71" spans="1:18" ht="15" customHeight="1" x14ac:dyDescent="0.2">
      <c r="A71" s="12">
        <f t="shared" si="4"/>
        <v>1070</v>
      </c>
      <c r="B71" s="12" t="s">
        <v>405</v>
      </c>
      <c r="C71" s="12" t="str">
        <f>VLOOKUP(D71,Dicionario!$A$2:$B$505,2,FALSE)</f>
        <v>TROCA_COLABORADOR_DATA_INVALIDA</v>
      </c>
      <c r="D71" s="12">
        <f t="shared" si="5"/>
        <v>70</v>
      </c>
      <c r="E71" s="12">
        <f t="shared" si="3"/>
        <v>2</v>
      </c>
      <c r="F71" s="12" t="str">
        <f>"INSERT INTO "&amp;$F$1&amp;"("&amp;$A$1&amp;","&amp;SUBSTITUTE($B$1,"'","''")&amp;","&amp;$D$1&amp;","&amp;$E$1&amp;") VALUES ("&amp;A71&amp;",'"&amp;B71&amp;"', (SELECT " &amp;Dicionario!$A$1&amp; " FROM "&amp;Dicionario!$D$1&amp;" WHERE "&amp;Dicionario!$B$1&amp;" = '"&amp;C71&amp;"'),"&amp;E71&amp;");"</f>
        <v>INSERT INTO ESC_DICIONARIO_ITEM(CODIGO,TEXTO,FK_DICIONARIO,FK_IDIOMA) VALUES (1070,'Não é possível trocar uma data pela mesma data do mesmo colaborador.', (SELECT CODIGO FROM ESC_DICIONARIO WHERE CODIGO_CHAR = 'TROCA_COLABORADOR_DATA_INVALIDA'),2);</v>
      </c>
      <c r="G71" s="8">
        <v>42404</v>
      </c>
      <c r="H71" s="9"/>
      <c r="I71" s="10" t="s">
        <v>1399</v>
      </c>
      <c r="J71" s="8">
        <v>42439</v>
      </c>
      <c r="K71" s="10" t="s">
        <v>1399</v>
      </c>
      <c r="P71" s="4"/>
      <c r="Q71" s="4"/>
      <c r="R71" s="4"/>
    </row>
    <row r="72" spans="1:18" ht="15" customHeight="1" x14ac:dyDescent="0.2">
      <c r="A72" s="12">
        <f t="shared" si="4"/>
        <v>1071</v>
      </c>
      <c r="B72" s="12" t="s">
        <v>406</v>
      </c>
      <c r="C72" s="12" t="str">
        <f>VLOOKUP(D72,Dicionario!$A$2:$B$505,2,FALSE)</f>
        <v>NAO_EXISTE_CARGO</v>
      </c>
      <c r="D72" s="12">
        <f t="shared" si="5"/>
        <v>71</v>
      </c>
      <c r="E72" s="12">
        <f t="shared" si="3"/>
        <v>2</v>
      </c>
      <c r="F72" s="12" t="str">
        <f>"INSERT INTO "&amp;$F$1&amp;"("&amp;$A$1&amp;","&amp;SUBSTITUTE($B$1,"'","''")&amp;","&amp;$D$1&amp;","&amp;$E$1&amp;") VALUES ("&amp;A72&amp;",'"&amp;B72&amp;"', (SELECT " &amp;Dicionario!$A$1&amp; " FROM "&amp;Dicionario!$D$1&amp;" WHERE "&amp;Dicionario!$B$1&amp;" = '"&amp;C72&amp;"'),"&amp;E72&amp;");"</f>
        <v>INSERT INTO ESC_DICIONARIO_ITEM(CODIGO,TEXTO,FK_DICIONARIO,FK_IDIOMA) VALUES (1071,'Não existe cargo cadastrado para o código @1', (SELECT CODIGO FROM ESC_DICIONARIO WHERE CODIGO_CHAR = 'NAO_EXISTE_CARGO'),2);</v>
      </c>
      <c r="G72" s="8">
        <v>42404</v>
      </c>
      <c r="H72" s="9"/>
      <c r="I72" s="10" t="s">
        <v>1399</v>
      </c>
      <c r="J72" s="8">
        <v>42439</v>
      </c>
      <c r="K72" s="10" t="s">
        <v>1399</v>
      </c>
      <c r="P72" s="4"/>
      <c r="Q72" s="4"/>
      <c r="R72" s="4"/>
    </row>
    <row r="73" spans="1:18" ht="15" customHeight="1" x14ac:dyDescent="0.2">
      <c r="A73" s="12">
        <f t="shared" si="4"/>
        <v>1072</v>
      </c>
      <c r="B73" s="12" t="s">
        <v>407</v>
      </c>
      <c r="C73" s="12" t="str">
        <f>VLOOKUP(D73,Dicionario!$A$2:$B$505,2,FALSE)</f>
        <v>NAO_EXISTE_COLABORADOR</v>
      </c>
      <c r="D73" s="12">
        <f t="shared" si="5"/>
        <v>72</v>
      </c>
      <c r="E73" s="12">
        <f t="shared" si="3"/>
        <v>2</v>
      </c>
      <c r="F73" s="12" t="str">
        <f>"INSERT INTO "&amp;$F$1&amp;"("&amp;$A$1&amp;","&amp;SUBSTITUTE($B$1,"'","''")&amp;","&amp;$D$1&amp;","&amp;$E$1&amp;") VALUES ("&amp;A73&amp;",'"&amp;B73&amp;"', (SELECT " &amp;Dicionario!$A$1&amp; " FROM "&amp;Dicionario!$D$1&amp;" WHERE "&amp;Dicionario!$B$1&amp;" = '"&amp;C73&amp;"'),"&amp;E73&amp;");"</f>
        <v>INSERT INTO ESC_DICIONARIO_ITEM(CODIGO,TEXTO,FK_DICIONARIO,FK_IDIOMA) VALUES (1072,'Não existe colaborador cadastrado para o código @1', (SELECT CODIGO FROM ESC_DICIONARIO WHERE CODIGO_CHAR = 'NAO_EXISTE_COLABORADOR'),2);</v>
      </c>
      <c r="G73" s="8">
        <v>42404</v>
      </c>
      <c r="H73" s="9"/>
      <c r="I73" s="10" t="s">
        <v>1399</v>
      </c>
      <c r="J73" s="8">
        <v>42439</v>
      </c>
      <c r="K73" s="10" t="s">
        <v>1399</v>
      </c>
      <c r="P73" s="4"/>
      <c r="Q73" s="4"/>
      <c r="R73" s="4"/>
    </row>
    <row r="74" spans="1:18" ht="15" customHeight="1" x14ac:dyDescent="0.2">
      <c r="A74" s="12">
        <f t="shared" si="4"/>
        <v>1073</v>
      </c>
      <c r="B74" s="12" t="s">
        <v>408</v>
      </c>
      <c r="C74" s="12" t="str">
        <f>VLOOKUP(D74,Dicionario!$A$2:$B$505,2,FALSE)</f>
        <v>NAO_EXISTE_ID_DICIONARIO</v>
      </c>
      <c r="D74" s="12">
        <f t="shared" si="5"/>
        <v>73</v>
      </c>
      <c r="E74" s="12">
        <f t="shared" si="3"/>
        <v>2</v>
      </c>
      <c r="F74" s="12" t="str">
        <f>"INSERT INTO "&amp;$F$1&amp;"("&amp;$A$1&amp;","&amp;SUBSTITUTE($B$1,"'","''")&amp;","&amp;$D$1&amp;","&amp;$E$1&amp;") VALUES ("&amp;A74&amp;",'"&amp;B74&amp;"', (SELECT " &amp;Dicionario!$A$1&amp; " FROM "&amp;Dicionario!$D$1&amp;" WHERE "&amp;Dicionario!$B$1&amp;" = '"&amp;C74&amp;"'),"&amp;E74&amp;");"</f>
        <v>INSERT INTO ESC_DICIONARIO_ITEM(CODIGO,TEXTO,FK_DICIONARIO,FK_IDIOMA) VALUES (1073,'Não existe id cadastrado para o código @1 no dicionário', (SELECT CODIGO FROM ESC_DICIONARIO WHERE CODIGO_CHAR = 'NAO_EXISTE_ID_DICIONARIO'),2);</v>
      </c>
      <c r="G74" s="8">
        <v>42404</v>
      </c>
      <c r="H74" s="9"/>
      <c r="I74" s="10" t="s">
        <v>1399</v>
      </c>
      <c r="J74" s="8">
        <v>42439</v>
      </c>
      <c r="K74" s="10" t="s">
        <v>1399</v>
      </c>
      <c r="P74" s="4"/>
      <c r="Q74" s="4"/>
      <c r="R74" s="4"/>
    </row>
    <row r="75" spans="1:18" ht="15" customHeight="1" x14ac:dyDescent="0.2">
      <c r="A75" s="12">
        <f t="shared" si="4"/>
        <v>1074</v>
      </c>
      <c r="B75" s="12" t="s">
        <v>409</v>
      </c>
      <c r="C75" s="12" t="str">
        <f>VLOOKUP(D75,Dicionario!$A$2:$B$505,2,FALSE)</f>
        <v>NAO_EXISTE_IDIOMA_CODIGO</v>
      </c>
      <c r="D75" s="12">
        <f t="shared" si="5"/>
        <v>74</v>
      </c>
      <c r="E75" s="12">
        <f t="shared" si="3"/>
        <v>2</v>
      </c>
      <c r="F75" s="12" t="str">
        <f>"INSERT INTO "&amp;$F$1&amp;"("&amp;$A$1&amp;","&amp;SUBSTITUTE($B$1,"'","''")&amp;","&amp;$D$1&amp;","&amp;$E$1&amp;") VALUES ("&amp;A75&amp;",'"&amp;B75&amp;"', (SELECT " &amp;Dicionario!$A$1&amp; " FROM "&amp;Dicionario!$D$1&amp;" WHERE "&amp;Dicionario!$B$1&amp;" = '"&amp;C75&amp;"'),"&amp;E75&amp;");"</f>
        <v>INSERT INTO ESC_DICIONARIO_ITEM(CODIGO,TEXTO,FK_DICIONARIO,FK_IDIOMA) VALUES (1074,'Não existe idioma cadastrado para o código @1', (SELECT CODIGO FROM ESC_DICIONARIO WHERE CODIGO_CHAR = 'NAO_EXISTE_IDIOMA_CODIGO'),2);</v>
      </c>
      <c r="G75" s="8">
        <v>42404</v>
      </c>
      <c r="H75" s="9"/>
      <c r="I75" s="10" t="s">
        <v>1399</v>
      </c>
      <c r="J75" s="8">
        <v>42439</v>
      </c>
      <c r="K75" s="10" t="s">
        <v>1399</v>
      </c>
      <c r="P75" s="4"/>
      <c r="Q75" s="4"/>
      <c r="R75" s="4"/>
    </row>
    <row r="76" spans="1:18" ht="15" customHeight="1" x14ac:dyDescent="0.2">
      <c r="A76" s="12">
        <f t="shared" si="4"/>
        <v>1075</v>
      </c>
      <c r="B76" s="12" t="s">
        <v>410</v>
      </c>
      <c r="C76" s="12" t="str">
        <f>VLOOKUP(D76,Dicionario!$A$2:$B$505,2,FALSE)</f>
        <v>NAO_EXISTE_OPERACAO</v>
      </c>
      <c r="D76" s="12">
        <f t="shared" si="5"/>
        <v>75</v>
      </c>
      <c r="E76" s="12">
        <f t="shared" si="3"/>
        <v>2</v>
      </c>
      <c r="F76" s="12" t="str">
        <f>"INSERT INTO "&amp;$F$1&amp;"("&amp;$A$1&amp;","&amp;SUBSTITUTE($B$1,"'","''")&amp;","&amp;$D$1&amp;","&amp;$E$1&amp;") VALUES ("&amp;A76&amp;",'"&amp;B76&amp;"', (SELECT " &amp;Dicionario!$A$1&amp; " FROM "&amp;Dicionario!$D$1&amp;" WHERE "&amp;Dicionario!$B$1&amp;" = '"&amp;C76&amp;"'),"&amp;E76&amp;");"</f>
        <v>INSERT INTO ESC_DICIONARIO_ITEM(CODIGO,TEXTO,FK_DICIONARIO,FK_IDIOMA) VALUES (1075,'Não existe operação cadastrada para o código @1', (SELECT CODIGO FROM ESC_DICIONARIO WHERE CODIGO_CHAR = 'NAO_EXISTE_OPERACAO'),2);</v>
      </c>
      <c r="G76" s="8">
        <v>42404</v>
      </c>
      <c r="H76" s="9"/>
      <c r="I76" s="10" t="s">
        <v>1399</v>
      </c>
      <c r="J76" s="8">
        <v>42439</v>
      </c>
      <c r="K76" s="10" t="s">
        <v>1399</v>
      </c>
      <c r="P76" s="4"/>
      <c r="Q76" s="4"/>
      <c r="R76" s="4"/>
    </row>
    <row r="77" spans="1:18" ht="15" customHeight="1" x14ac:dyDescent="0.2">
      <c r="A77" s="12">
        <f t="shared" si="4"/>
        <v>1076</v>
      </c>
      <c r="B77" s="12" t="s">
        <v>411</v>
      </c>
      <c r="C77" s="12" t="str">
        <f>VLOOKUP(D77,Dicionario!$A$2:$B$505,2,FALSE)</f>
        <v>ESCALA_REGISTRO_DATA_COLABORADOR</v>
      </c>
      <c r="D77" s="12">
        <f t="shared" si="5"/>
        <v>76</v>
      </c>
      <c r="E77" s="12">
        <f t="shared" si="3"/>
        <v>2</v>
      </c>
      <c r="F77" s="12" t="str">
        <f>"INSERT INTO "&amp;$F$1&amp;"("&amp;$A$1&amp;","&amp;SUBSTITUTE($B$1,"'","''")&amp;","&amp;$D$1&amp;","&amp;$E$1&amp;") VALUES ("&amp;A77&amp;",'"&amp;B77&amp;"', (SELECT " &amp;Dicionario!$A$1&amp; " FROM "&amp;Dicionario!$D$1&amp;" WHERE "&amp;Dicionario!$B$1&amp;" = '"&amp;C77&amp;"'),"&amp;E77&amp;");"</f>
        <v>INSERT INTO ESC_DICIONARIO_ITEM(CODIGO,TEXTO,FK_DICIONARIO,FK_IDIOMA) VALUES (1076,'Não há registos de trabalho para a data selecionada para o colaborador  @1.', (SELECT CODIGO FROM ESC_DICIONARIO WHERE CODIGO_CHAR = 'ESCALA_REGISTRO_DATA_COLABORADOR'),2);</v>
      </c>
      <c r="G77" s="8">
        <v>42404</v>
      </c>
      <c r="H77" s="9"/>
      <c r="I77" s="10" t="s">
        <v>1399</v>
      </c>
      <c r="J77" s="8">
        <v>42439</v>
      </c>
      <c r="K77" s="10" t="s">
        <v>1399</v>
      </c>
      <c r="P77" s="4"/>
      <c r="Q77" s="4"/>
      <c r="R77" s="4"/>
    </row>
    <row r="78" spans="1:18" ht="15" customHeight="1" x14ac:dyDescent="0.2">
      <c r="A78" s="12">
        <f t="shared" si="4"/>
        <v>1077</v>
      </c>
      <c r="B78" s="12" t="s">
        <v>412</v>
      </c>
      <c r="C78" s="12" t="str">
        <f>VLOOKUP(D78,Dicionario!$A$2:$B$505,2,FALSE)</f>
        <v>CONTRATO_COL_DUPLICADO</v>
      </c>
      <c r="D78" s="12">
        <f t="shared" si="5"/>
        <v>77</v>
      </c>
      <c r="E78" s="12">
        <f t="shared" si="3"/>
        <v>2</v>
      </c>
      <c r="F78" s="12" t="str">
        <f>"INSERT INTO "&amp;$F$1&amp;"("&amp;$A$1&amp;","&amp;SUBSTITUTE($B$1,"'","''")&amp;","&amp;$D$1&amp;","&amp;$E$1&amp;") VALUES ("&amp;A78&amp;",'"&amp;B78&amp;"', (SELECT " &amp;Dicionario!$A$1&amp; " FROM "&amp;Dicionario!$D$1&amp;" WHERE "&amp;Dicionario!$B$1&amp;" = '"&amp;C78&amp;"'),"&amp;E78&amp;");"</f>
        <v>INSERT INTO ESC_DICIONARIO_ITEM(CODIGO,TEXTO,FK_DICIONARIO,FK_IDIOMA) VALUES (1077,'Não pode haver mais de um contratos com a mesma data inicial para o mesmo colaborador.', (SELECT CODIGO FROM ESC_DICIONARIO WHERE CODIGO_CHAR = 'CONTRATO_COL_DUPLICADO'),2);</v>
      </c>
      <c r="G78" s="8">
        <v>42404</v>
      </c>
      <c r="H78" s="9"/>
      <c r="I78" s="10" t="s">
        <v>1399</v>
      </c>
      <c r="J78" s="8">
        <v>42439</v>
      </c>
      <c r="K78" s="10" t="s">
        <v>1399</v>
      </c>
      <c r="P78" s="4"/>
      <c r="Q78" s="4"/>
      <c r="R78" s="4"/>
    </row>
    <row r="79" spans="1:18" ht="15" customHeight="1" x14ac:dyDescent="0.2">
      <c r="A79" s="12">
        <f t="shared" si="4"/>
        <v>1078</v>
      </c>
      <c r="B79" s="12" t="s">
        <v>413</v>
      </c>
      <c r="C79" s="12" t="str">
        <f>VLOOKUP(D79,Dicionario!$A$2:$B$505,2,FALSE)</f>
        <v>EXISTE_ESCALA_PROCESSAMENTO</v>
      </c>
      <c r="D79" s="12">
        <f t="shared" si="5"/>
        <v>78</v>
      </c>
      <c r="E79" s="12">
        <f t="shared" si="3"/>
        <v>2</v>
      </c>
      <c r="F79" s="12" t="str">
        <f>"INSERT INTO "&amp;$F$1&amp;"("&amp;$A$1&amp;","&amp;SUBSTITUTE($B$1,"'","''")&amp;","&amp;$D$1&amp;","&amp;$E$1&amp;") VALUES ("&amp;A79&amp;",'"&amp;B79&amp;"', (SELECT " &amp;Dicionario!$A$1&amp; " FROM "&amp;Dicionario!$D$1&amp;" WHERE "&amp;Dicionario!$B$1&amp;" = '"&amp;C79&amp;"'),"&amp;E79&amp;");"</f>
        <v>INSERT INTO ESC_DICIONARIO_ITEM(CODIGO,TEXTO,FK_DICIONARIO,FK_IDIOMA) VALUES (1078,'Não podem ser alterados os feriados desta unidade. Existem escalas em processamento.', (SELECT CODIGO FROM ESC_DICIONARIO WHERE CODIGO_CHAR = 'EXISTE_ESCALA_PROCESSAMENTO'),2);</v>
      </c>
      <c r="G79" s="8">
        <v>42404</v>
      </c>
      <c r="H79" s="9"/>
      <c r="I79" s="10" t="s">
        <v>1399</v>
      </c>
      <c r="J79" s="8">
        <v>42439</v>
      </c>
      <c r="K79" s="10" t="s">
        <v>1399</v>
      </c>
      <c r="P79" s="4"/>
      <c r="Q79" s="4"/>
      <c r="R79" s="4"/>
    </row>
    <row r="80" spans="1:18" ht="15" customHeight="1" x14ac:dyDescent="0.2">
      <c r="A80" s="12">
        <f t="shared" si="4"/>
        <v>1079</v>
      </c>
      <c r="B80" s="12" t="s">
        <v>414</v>
      </c>
      <c r="C80" s="12" t="str">
        <f>VLOOKUP(D80,Dicionario!$A$2:$B$505,2,FALSE)</f>
        <v>NIVEL_LOG_NULO</v>
      </c>
      <c r="D80" s="12">
        <f t="shared" si="5"/>
        <v>79</v>
      </c>
      <c r="E80" s="12">
        <f t="shared" si="3"/>
        <v>2</v>
      </c>
      <c r="F80" s="12" t="str">
        <f>"INSERT INTO "&amp;$F$1&amp;"("&amp;$A$1&amp;","&amp;SUBSTITUTE($B$1,"'","''")&amp;","&amp;$D$1&amp;","&amp;$E$1&amp;") VALUES ("&amp;A80&amp;",'"&amp;B80&amp;"', (SELECT " &amp;Dicionario!$A$1&amp; " FROM "&amp;Dicionario!$D$1&amp;" WHERE "&amp;Dicionario!$B$1&amp;" = '"&amp;C80&amp;"'),"&amp;E80&amp;");"</f>
        <v>INSERT INTO ESC_DICIONARIO_ITEM(CODIGO,TEXTO,FK_DICIONARIO,FK_IDIOMA) VALUES (1079,'Nível deve ser informado (E) - Erro, (A) - Alerta, (I) - Info.', (SELECT CODIGO FROM ESC_DICIONARIO WHERE CODIGO_CHAR = 'NIVEL_LOG_NULO'),2);</v>
      </c>
      <c r="G80" s="8">
        <v>42404</v>
      </c>
      <c r="H80" s="9"/>
      <c r="I80" s="10" t="s">
        <v>1399</v>
      </c>
      <c r="J80" s="8">
        <v>42439</v>
      </c>
      <c r="K80" s="10" t="s">
        <v>1399</v>
      </c>
      <c r="P80" s="4"/>
      <c r="Q80" s="4"/>
      <c r="R80" s="4"/>
    </row>
    <row r="81" spans="1:18" ht="15" customHeight="1" x14ac:dyDescent="0.2">
      <c r="A81" s="12">
        <f t="shared" si="4"/>
        <v>1080</v>
      </c>
      <c r="B81" s="12" t="s">
        <v>415</v>
      </c>
      <c r="C81" s="12" t="str">
        <f>VLOOKUP(D81,Dicionario!$A$2:$B$505,2,FALSE)</f>
        <v>NIVEL_INVALIDO</v>
      </c>
      <c r="D81" s="12">
        <f t="shared" si="5"/>
        <v>80</v>
      </c>
      <c r="E81" s="12">
        <f t="shared" si="3"/>
        <v>2</v>
      </c>
      <c r="F81" s="12" t="str">
        <f>"INSERT INTO "&amp;$F$1&amp;"("&amp;$A$1&amp;","&amp;SUBSTITUTE($B$1,"'","''")&amp;","&amp;$D$1&amp;","&amp;$E$1&amp;") VALUES ("&amp;A81&amp;",'"&amp;B81&amp;"', (SELECT " &amp;Dicionario!$A$1&amp; " FROM "&amp;Dicionario!$D$1&amp;" WHERE "&amp;Dicionario!$B$1&amp;" = '"&amp;C81&amp;"'),"&amp;E81&amp;");"</f>
        <v>INSERT INTO ESC_DICIONARIO_ITEM(CODIGO,TEXTO,FK_DICIONARIO,FK_IDIOMA) VALUES (1080,'Nível inválido.', (SELECT CODIGO FROM ESC_DICIONARIO WHERE CODIGO_CHAR = 'NIVEL_INVALIDO'),2);</v>
      </c>
      <c r="G81" s="8">
        <v>42404</v>
      </c>
      <c r="H81" s="9"/>
      <c r="I81" s="10" t="s">
        <v>1399</v>
      </c>
      <c r="J81" s="8">
        <v>42439</v>
      </c>
      <c r="K81" s="10" t="s">
        <v>1399</v>
      </c>
      <c r="P81" s="4"/>
      <c r="Q81" s="4"/>
      <c r="R81" s="4"/>
    </row>
    <row r="82" spans="1:18" ht="15" customHeight="1" x14ac:dyDescent="0.2">
      <c r="A82" s="12">
        <f t="shared" si="4"/>
        <v>1081</v>
      </c>
      <c r="B82" s="12" t="s">
        <v>416</v>
      </c>
      <c r="C82" s="12" t="str">
        <f>VLOOKUP(D82,Dicionario!$A$2:$B$505,2,FALSE)</f>
        <v>NOME_NULO</v>
      </c>
      <c r="D82" s="12">
        <f t="shared" si="5"/>
        <v>81</v>
      </c>
      <c r="E82" s="12">
        <f t="shared" si="3"/>
        <v>2</v>
      </c>
      <c r="F82" s="12" t="str">
        <f>"INSERT INTO "&amp;$F$1&amp;"("&amp;$A$1&amp;","&amp;SUBSTITUTE($B$1,"'","''")&amp;","&amp;$D$1&amp;","&amp;$E$1&amp;") VALUES ("&amp;A82&amp;",'"&amp;B82&amp;"', (SELECT " &amp;Dicionario!$A$1&amp; " FROM "&amp;Dicionario!$D$1&amp;" WHERE "&amp;Dicionario!$B$1&amp;" = '"&amp;C82&amp;"'),"&amp;E82&amp;");"</f>
        <v>INSERT INTO ESC_DICIONARIO_ITEM(CODIGO,TEXTO,FK_DICIONARIO,FK_IDIOMA) VALUES (1081,'Nome deve ser informado.', (SELECT CODIGO FROM ESC_DICIONARIO WHERE CODIGO_CHAR = 'NOME_NULO'),2);</v>
      </c>
      <c r="G82" s="8">
        <v>42404</v>
      </c>
      <c r="H82" s="9"/>
      <c r="I82" s="10" t="s">
        <v>1399</v>
      </c>
      <c r="J82" s="8">
        <v>42439</v>
      </c>
      <c r="K82" s="10" t="s">
        <v>1399</v>
      </c>
      <c r="P82" s="4"/>
      <c r="Q82" s="4"/>
      <c r="R82" s="4"/>
    </row>
    <row r="83" spans="1:18" ht="15" customHeight="1" x14ac:dyDescent="0.2">
      <c r="A83" s="12">
        <f t="shared" si="4"/>
        <v>1082</v>
      </c>
      <c r="B83" s="12" t="s">
        <v>417</v>
      </c>
      <c r="C83" s="12" t="str">
        <f>VLOOKUP(D83,Dicionario!$A$2:$B$505,2,FALSE)</f>
        <v>NOME_INVALIDO</v>
      </c>
      <c r="D83" s="12">
        <f t="shared" si="5"/>
        <v>82</v>
      </c>
      <c r="E83" s="12">
        <f t="shared" si="3"/>
        <v>2</v>
      </c>
      <c r="F83" s="12" t="str">
        <f>"INSERT INTO "&amp;$F$1&amp;"("&amp;$A$1&amp;","&amp;SUBSTITUTE($B$1,"'","''")&amp;","&amp;$D$1&amp;","&amp;$E$1&amp;") VALUES ("&amp;A83&amp;",'"&amp;B83&amp;"', (SELECT " &amp;Dicionario!$A$1&amp; " FROM "&amp;Dicionario!$D$1&amp;" WHERE "&amp;Dicionario!$B$1&amp;" = '"&amp;C83&amp;"'),"&amp;E83&amp;");"</f>
        <v>INSERT INTO ESC_DICIONARIO_ITEM(CODIGO,TEXTO,FK_DICIONARIO,FK_IDIOMA) VALUES (1082,'Nome inválido.', (SELECT CODIGO FROM ESC_DICIONARIO WHERE CODIGO_CHAR = 'NOME_INVALIDO'),2);</v>
      </c>
      <c r="G83" s="8">
        <v>42404</v>
      </c>
      <c r="H83" s="9"/>
      <c r="I83" s="10" t="s">
        <v>1399</v>
      </c>
      <c r="J83" s="8">
        <v>42439</v>
      </c>
      <c r="K83" s="10" t="s">
        <v>1399</v>
      </c>
      <c r="P83" s="4"/>
      <c r="Q83" s="4"/>
      <c r="R83" s="4"/>
    </row>
    <row r="84" spans="1:18" ht="15" customHeight="1" x14ac:dyDescent="0.2">
      <c r="A84" s="12">
        <f t="shared" si="4"/>
        <v>1083</v>
      </c>
      <c r="B84" s="12" t="s">
        <v>418</v>
      </c>
      <c r="C84" s="12" t="str">
        <f>VLOOKUP(D84,Dicionario!$A$2:$B$505,2,FALSE)</f>
        <v>FOLGAS_ULTRAPASSOU_MAXIMO_CONTRATO</v>
      </c>
      <c r="D84" s="12">
        <f t="shared" si="5"/>
        <v>83</v>
      </c>
      <c r="E84" s="12">
        <f t="shared" si="3"/>
        <v>2</v>
      </c>
      <c r="F84" s="12" t="str">
        <f>"INSERT INTO "&amp;$F$1&amp;"("&amp;$A$1&amp;","&amp;SUBSTITUTE($B$1,"'","''")&amp;","&amp;$D$1&amp;","&amp;$E$1&amp;") VALUES ("&amp;A84&amp;",'"&amp;B84&amp;"', (SELECT " &amp;Dicionario!$A$1&amp; " FROM "&amp;Dicionario!$D$1&amp;" WHERE "&amp;Dicionario!$B$1&amp;" = '"&amp;C84&amp;"'),"&amp;E84&amp;");"</f>
        <v>INSERT INTO ESC_DICIONARIO_ITEM(CODIGO,TEXTO,FK_DICIONARIO,FK_IDIOMA) VALUES (1083,'Número de folgas na semana ultrapassou o número máximo definido no contrato de trabalho.', (SELECT CODIGO FROM ESC_DICIONARIO WHERE CODIGO_CHAR = 'FOLGAS_ULTRAPASSOU_MAXIMO_CONTRATO'),2);</v>
      </c>
      <c r="G84" s="8">
        <v>42404</v>
      </c>
      <c r="H84" s="9"/>
      <c r="I84" s="10" t="s">
        <v>1399</v>
      </c>
      <c r="J84" s="8">
        <v>42439</v>
      </c>
      <c r="K84" s="10" t="s">
        <v>1399</v>
      </c>
      <c r="P84" s="4"/>
      <c r="Q84" s="4"/>
      <c r="R84" s="4"/>
    </row>
    <row r="85" spans="1:18" ht="15" customHeight="1" x14ac:dyDescent="0.2">
      <c r="A85" s="12">
        <f t="shared" si="4"/>
        <v>1084</v>
      </c>
      <c r="B85" s="12" t="s">
        <v>419</v>
      </c>
      <c r="C85" s="12" t="str">
        <f>VLOOKUP(D85,Dicionario!$A$2:$B$505,2,FALSE)</f>
        <v>NRO_HORAS_PREVISTA_NULO</v>
      </c>
      <c r="D85" s="12">
        <f t="shared" si="5"/>
        <v>84</v>
      </c>
      <c r="E85" s="12">
        <f t="shared" si="3"/>
        <v>2</v>
      </c>
      <c r="F85" s="12" t="str">
        <f>"INSERT INTO "&amp;$F$1&amp;"("&amp;$A$1&amp;","&amp;SUBSTITUTE($B$1,"'","''")&amp;","&amp;$D$1&amp;","&amp;$E$1&amp;") VALUES ("&amp;A85&amp;",'"&amp;B85&amp;"', (SELECT " &amp;Dicionario!$A$1&amp; " FROM "&amp;Dicionario!$D$1&amp;" WHERE "&amp;Dicionario!$B$1&amp;" = '"&amp;C85&amp;"'),"&amp;E85&amp;");"</f>
        <v>INSERT INTO ESC_DICIONARIO_ITEM(CODIGO,TEXTO,FK_DICIONARIO,FK_IDIOMA) VALUES (1084,'Número de horas previstas deve ser informado.', (SELECT CODIGO FROM ESC_DICIONARIO WHERE CODIGO_CHAR = 'NRO_HORAS_PREVISTA_NULO'),2);</v>
      </c>
      <c r="G85" s="8">
        <v>42404</v>
      </c>
      <c r="H85" s="9"/>
      <c r="I85" s="10" t="s">
        <v>1399</v>
      </c>
      <c r="J85" s="8">
        <v>42439</v>
      </c>
      <c r="K85" s="10" t="s">
        <v>1399</v>
      </c>
      <c r="P85" s="4"/>
      <c r="Q85" s="4"/>
      <c r="R85" s="4"/>
    </row>
    <row r="86" spans="1:18" ht="15" customHeight="1" x14ac:dyDescent="0.2">
      <c r="A86" s="12">
        <f t="shared" si="4"/>
        <v>1085</v>
      </c>
      <c r="B86" s="12" t="s">
        <v>420</v>
      </c>
      <c r="C86" s="12" t="str">
        <f>VLOOKUP(D86,Dicionario!$A$2:$B$505,2,FALSE)</f>
        <v>NUMERO_SEMANAS_NULO</v>
      </c>
      <c r="D86" s="12">
        <f t="shared" si="5"/>
        <v>85</v>
      </c>
      <c r="E86" s="12">
        <f t="shared" si="3"/>
        <v>2</v>
      </c>
      <c r="F86" s="12" t="str">
        <f>"INSERT INTO "&amp;$F$1&amp;"("&amp;$A$1&amp;","&amp;SUBSTITUTE($B$1,"'","''")&amp;","&amp;$D$1&amp;","&amp;$E$1&amp;") VALUES ("&amp;A86&amp;",'"&amp;B86&amp;"', (SELECT " &amp;Dicionario!$A$1&amp; " FROM "&amp;Dicionario!$D$1&amp;" WHERE "&amp;Dicionario!$B$1&amp;" = '"&amp;C86&amp;"'),"&amp;E86&amp;");"</f>
        <v>INSERT INTO ESC_DICIONARIO_ITEM(CODIGO,TEXTO,FK_DICIONARIO,FK_IDIOMA) VALUES (1085,'Número de semanas deve ser informado.', (SELECT CODIGO FROM ESC_DICIONARIO WHERE CODIGO_CHAR = 'NUMERO_SEMANAS_NULO'),2);</v>
      </c>
      <c r="G86" s="8">
        <v>42404</v>
      </c>
      <c r="H86" s="9"/>
      <c r="I86" s="10" t="s">
        <v>1399</v>
      </c>
      <c r="J86" s="8">
        <v>42439</v>
      </c>
      <c r="K86" s="10" t="s">
        <v>1399</v>
      </c>
      <c r="P86" s="4"/>
      <c r="Q86" s="4"/>
      <c r="R86" s="4"/>
    </row>
    <row r="87" spans="1:18" ht="15" customHeight="1" x14ac:dyDescent="0.2">
      <c r="A87" s="12">
        <f t="shared" si="4"/>
        <v>1086</v>
      </c>
      <c r="B87" s="12" t="s">
        <v>421</v>
      </c>
      <c r="C87" s="12" t="str">
        <f>VLOOKUP(D87,Dicionario!$A$2:$B$505,2,FALSE)</f>
        <v>NUMERO_MAXIMO_HORAS_TRAB_CINTER_NULO</v>
      </c>
      <c r="D87" s="12">
        <f t="shared" si="5"/>
        <v>86</v>
      </c>
      <c r="E87" s="12">
        <f t="shared" si="3"/>
        <v>2</v>
      </c>
      <c r="F87" s="12" t="str">
        <f>"INSERT INTO "&amp;$F$1&amp;"("&amp;$A$1&amp;","&amp;SUBSTITUTE($B$1,"'","''")&amp;","&amp;$D$1&amp;","&amp;$E$1&amp;") VALUES ("&amp;A87&amp;",'"&amp;B87&amp;"', (SELECT " &amp;Dicionario!$A$1&amp; " FROM "&amp;Dicionario!$D$1&amp;" WHERE "&amp;Dicionario!$B$1&amp;" = '"&amp;C87&amp;"'),"&amp;E87&amp;");"</f>
        <v>INSERT INTO ESC_DICIONARIO_ITEM(CODIGO,TEXTO,FK_DICIONARIO,FK_IDIOMA) VALUES (1086,'Número máximo de horas trabalhadas por dia em dias com intervalo deve ser informado.', (SELECT CODIGO FROM ESC_DICIONARIO WHERE CODIGO_CHAR = 'NUMERO_MAXIMO_HORAS_TRAB_CINTER_NULO'),2);</v>
      </c>
      <c r="G87" s="8">
        <v>42404</v>
      </c>
      <c r="H87" s="9"/>
      <c r="I87" s="10" t="s">
        <v>1399</v>
      </c>
      <c r="J87" s="8">
        <v>42439</v>
      </c>
      <c r="K87" s="10" t="s">
        <v>1399</v>
      </c>
      <c r="P87" s="4"/>
      <c r="Q87" s="4"/>
      <c r="R87" s="4"/>
    </row>
    <row r="88" spans="1:18" ht="15" customHeight="1" x14ac:dyDescent="0.2">
      <c r="A88" s="12">
        <f t="shared" si="4"/>
        <v>1087</v>
      </c>
      <c r="B88" s="12" t="s">
        <v>422</v>
      </c>
      <c r="C88" s="12" t="str">
        <f>VLOOKUP(D88,Dicionario!$A$2:$B$505,2,FALSE)</f>
        <v>NUMERO_MINIMO_HORAS_TRAB_CINTER_NULO</v>
      </c>
      <c r="D88" s="12">
        <f t="shared" si="5"/>
        <v>87</v>
      </c>
      <c r="E88" s="12">
        <f t="shared" si="3"/>
        <v>2</v>
      </c>
      <c r="F88" s="12" t="str">
        <f>"INSERT INTO "&amp;$F$1&amp;"("&amp;$A$1&amp;","&amp;SUBSTITUTE($B$1,"'","''")&amp;","&amp;$D$1&amp;","&amp;$E$1&amp;") VALUES ("&amp;A88&amp;",'"&amp;B88&amp;"', (SELECT " &amp;Dicionario!$A$1&amp; " FROM "&amp;Dicionario!$D$1&amp;" WHERE "&amp;Dicionario!$B$1&amp;" = '"&amp;C88&amp;"'),"&amp;E88&amp;");"</f>
        <v>INSERT INTO ESC_DICIONARIO_ITEM(CODIGO,TEXTO,FK_DICIONARIO,FK_IDIOMA) VALUES (1087,'Número mínimo de horas trabalhadas por dia em dias com intervalo deve ser informado.', (SELECT CODIGO FROM ESC_DICIONARIO WHERE CODIGO_CHAR = 'NUMERO_MINIMO_HORAS_TRAB_CINTER_NULO'),2);</v>
      </c>
      <c r="G88" s="8">
        <v>42404</v>
      </c>
      <c r="H88" s="9"/>
      <c r="I88" s="10" t="s">
        <v>1399</v>
      </c>
      <c r="J88" s="8">
        <v>42439</v>
      </c>
      <c r="K88" s="10" t="s">
        <v>1399</v>
      </c>
      <c r="P88" s="4"/>
      <c r="Q88" s="4"/>
      <c r="R88" s="4"/>
    </row>
    <row r="89" spans="1:18" ht="15" customHeight="1" x14ac:dyDescent="0.2">
      <c r="A89" s="12">
        <f t="shared" si="4"/>
        <v>1088</v>
      </c>
      <c r="B89" s="12" t="s">
        <v>423</v>
      </c>
      <c r="C89" s="12" t="str">
        <f>VLOOKUP(D89,Dicionario!$A$2:$B$505,2,FALSE)</f>
        <v>NRO_SEMANA_MEDIA_NULO</v>
      </c>
      <c r="D89" s="12">
        <f t="shared" si="5"/>
        <v>88</v>
      </c>
      <c r="E89" s="12">
        <f t="shared" si="3"/>
        <v>2</v>
      </c>
      <c r="F89" s="12" t="str">
        <f>"INSERT INTO "&amp;$F$1&amp;"("&amp;$A$1&amp;","&amp;SUBSTITUTE($B$1,"'","''")&amp;","&amp;$D$1&amp;","&amp;$E$1&amp;") VALUES ("&amp;A89&amp;",'"&amp;B89&amp;"', (SELECT " &amp;Dicionario!$A$1&amp; " FROM "&amp;Dicionario!$D$1&amp;" WHERE "&amp;Dicionario!$B$1&amp;" = '"&amp;C89&amp;"'),"&amp;E89&amp;");"</f>
        <v>INSERT INTO ESC_DICIONARIO_ITEM(CODIGO,TEXTO,FK_DICIONARIO,FK_IDIOMA) VALUES (1088,'Número O horário informado deve respeitar a faixa de horário da secção semanas para atingir a média semanal deve ser informado.', (SELECT CODIGO FROM ESC_DICIONARIO WHERE CODIGO_CHAR = 'NRO_SEMANA_MEDIA_NULO'),2);</v>
      </c>
      <c r="G89" s="8">
        <v>42404</v>
      </c>
      <c r="H89" s="9"/>
      <c r="I89" s="10" t="s">
        <v>1399</v>
      </c>
      <c r="J89" s="8">
        <v>42439</v>
      </c>
      <c r="K89" s="10" t="s">
        <v>1399</v>
      </c>
      <c r="P89" s="4"/>
      <c r="Q89" s="4"/>
      <c r="R89" s="4"/>
    </row>
    <row r="90" spans="1:18" ht="15" customHeight="1" x14ac:dyDescent="0.2">
      <c r="A90" s="12">
        <f t="shared" si="4"/>
        <v>1089</v>
      </c>
      <c r="B90" s="12" t="s">
        <v>424</v>
      </c>
      <c r="C90" s="12" t="str">
        <f>VLOOKUP(D90,Dicionario!$A$2:$B$505,2,FALSE)</f>
        <v>TROCA_COLABORADOR_DATA_CUMPRIR</v>
      </c>
      <c r="D90" s="12">
        <f t="shared" si="5"/>
        <v>89</v>
      </c>
      <c r="E90" s="12">
        <f t="shared" si="3"/>
        <v>2</v>
      </c>
      <c r="F90" s="12" t="str">
        <f>"INSERT INTO "&amp;$F$1&amp;"("&amp;$A$1&amp;","&amp;SUBSTITUTE($B$1,"'","''")&amp;","&amp;$D$1&amp;","&amp;$E$1&amp;") VALUES ("&amp;A90&amp;",'"&amp;B90&amp;"', (SELECT " &amp;Dicionario!$A$1&amp; " FROM "&amp;Dicionario!$D$1&amp;" WHERE "&amp;Dicionario!$B$1&amp;" = '"&amp;C90&amp;"'),"&amp;E90&amp;");"</f>
        <v>INSERT INTO ESC_DICIONARIO_ITEM(CODIGO,TEXTO,FK_DICIONARIO,FK_IDIOMA) VALUES (1089,'O Colaborador não possui contrato válido para a data a cumprir.', (SELECT CODIGO FROM ESC_DICIONARIO WHERE CODIGO_CHAR = 'TROCA_COLABORADOR_DATA_CUMPRIR'),2);</v>
      </c>
      <c r="G90" s="8">
        <v>42404</v>
      </c>
      <c r="H90" s="9"/>
      <c r="I90" s="10" t="s">
        <v>1399</v>
      </c>
      <c r="J90" s="8">
        <v>42439</v>
      </c>
      <c r="K90" s="10" t="s">
        <v>1399</v>
      </c>
      <c r="P90" s="4"/>
      <c r="Q90" s="4"/>
      <c r="R90" s="4"/>
    </row>
    <row r="91" spans="1:18" ht="15" customHeight="1" x14ac:dyDescent="0.2">
      <c r="A91" s="12">
        <f t="shared" si="4"/>
        <v>1090</v>
      </c>
      <c r="B91" s="12" t="s">
        <v>425</v>
      </c>
      <c r="C91" s="12" t="str">
        <f>VLOOKUP(D91,Dicionario!$A$2:$B$505,2,FALSE)</f>
        <v>TROCA_COLABORADOR_DATA_PREVISTA</v>
      </c>
      <c r="D91" s="12">
        <f t="shared" si="5"/>
        <v>90</v>
      </c>
      <c r="E91" s="12">
        <f t="shared" si="3"/>
        <v>2</v>
      </c>
      <c r="F91" s="12" t="str">
        <f>"INSERT INTO "&amp;$F$1&amp;"("&amp;$A$1&amp;","&amp;SUBSTITUTE($B$1,"'","''")&amp;","&amp;$D$1&amp;","&amp;$E$1&amp;") VALUES ("&amp;A91&amp;",'"&amp;B91&amp;"', (SELECT " &amp;Dicionario!$A$1&amp; " FROM "&amp;Dicionario!$D$1&amp;" WHERE "&amp;Dicionario!$B$1&amp;" = '"&amp;C91&amp;"'),"&amp;E91&amp;");"</f>
        <v>INSERT INTO ESC_DICIONARIO_ITEM(CODIGO,TEXTO,FK_DICIONARIO,FK_IDIOMA) VALUES (1090,'O Colaborador não possui contrato válido para a data prevista.', (SELECT CODIGO FROM ESC_DICIONARIO WHERE CODIGO_CHAR = 'TROCA_COLABORADOR_DATA_PREVISTA'),2);</v>
      </c>
      <c r="G91" s="8">
        <v>42404</v>
      </c>
      <c r="H91" s="9"/>
      <c r="I91" s="10" t="s">
        <v>1399</v>
      </c>
      <c r="J91" s="8">
        <v>42439</v>
      </c>
      <c r="K91" s="10" t="s">
        <v>1399</v>
      </c>
      <c r="P91" s="4"/>
      <c r="Q91" s="4"/>
      <c r="R91" s="4"/>
    </row>
    <row r="92" spans="1:18" ht="15" customHeight="1" x14ac:dyDescent="0.2">
      <c r="A92" s="12">
        <f t="shared" si="4"/>
        <v>1091</v>
      </c>
      <c r="B92" s="12" t="s">
        <v>777</v>
      </c>
      <c r="C92" s="12" t="str">
        <f>VLOOKUP(D92,Dicionario!$A$2:$B$505,2,FALSE)</f>
        <v>DESCANSO_OBRIG_JORNADAS</v>
      </c>
      <c r="D92" s="12">
        <f t="shared" si="5"/>
        <v>91</v>
      </c>
      <c r="E92" s="12">
        <f t="shared" si="3"/>
        <v>2</v>
      </c>
      <c r="F92" s="12" t="str">
        <f>"INSERT INTO "&amp;$F$1&amp;"("&amp;$A$1&amp;","&amp;SUBSTITUTE($B$1,"'","''")&amp;","&amp;$D$1&amp;","&amp;$E$1&amp;") VALUES ("&amp;A92&amp;",'"&amp;B92&amp;"', (SELECT " &amp;Dicionario!$A$1&amp; " FROM "&amp;Dicionario!$D$1&amp;" WHERE "&amp;Dicionario!$B$1&amp;" = '"&amp;C92&amp;"'),"&amp;E92&amp;");"</f>
        <v>INSERT INTO ESC_DICIONARIO_ITEM(CODIGO,TEXTO,FK_DICIONARIO,FK_IDIOMA) VALUES (1091,'O descanso obrigatório entre jornadas não está a ser respeitado para o colaborador @1 na data @2', (SELECT CODIGO FROM ESC_DICIONARIO WHERE CODIGO_CHAR = 'DESCANSO_OBRIG_JORNADAS'),2);</v>
      </c>
      <c r="G92" s="8">
        <v>42404</v>
      </c>
      <c r="H92" s="9"/>
      <c r="I92" s="10" t="s">
        <v>1399</v>
      </c>
      <c r="J92" s="8">
        <v>42439</v>
      </c>
      <c r="K92" s="10" t="s">
        <v>1399</v>
      </c>
      <c r="P92" s="4"/>
      <c r="Q92" s="4"/>
      <c r="R92" s="4"/>
    </row>
    <row r="93" spans="1:18" ht="15" customHeight="1" x14ac:dyDescent="0.2">
      <c r="A93" s="12">
        <f t="shared" si="4"/>
        <v>1092</v>
      </c>
      <c r="B93" s="12" t="s">
        <v>426</v>
      </c>
      <c r="C93" s="12" t="str">
        <f>VLOOKUP(D93,Dicionario!$A$2:$B$505,2,FALSE)</f>
        <v>FATOR_AJUSTE_INVALIDO</v>
      </c>
      <c r="D93" s="12">
        <f t="shared" si="5"/>
        <v>92</v>
      </c>
      <c r="E93" s="12">
        <f t="shared" si="3"/>
        <v>2</v>
      </c>
      <c r="F93" s="12" t="str">
        <f>"INSERT INTO "&amp;$F$1&amp;"("&amp;$A$1&amp;","&amp;SUBSTITUTE($B$1,"'","''")&amp;","&amp;$D$1&amp;","&amp;$E$1&amp;") VALUES ("&amp;A93&amp;",'"&amp;B93&amp;"', (SELECT " &amp;Dicionario!$A$1&amp; " FROM "&amp;Dicionario!$D$1&amp;" WHERE "&amp;Dicionario!$B$1&amp;" = '"&amp;C93&amp;"'),"&amp;E93&amp;");"</f>
        <v>INSERT INTO ESC_DICIONARIO_ITEM(CODIGO,TEXTO,FK_DICIONARIO,FK_IDIOMA) VALUES (1092,'O fator de ajuste do evento não pode ser igual a zero.', (SELECT CODIGO FROM ESC_DICIONARIO WHERE CODIGO_CHAR = 'FATOR_AJUSTE_INVALIDO'),2);</v>
      </c>
      <c r="G93" s="8">
        <v>42404</v>
      </c>
      <c r="H93" s="9"/>
      <c r="I93" s="10" t="s">
        <v>1399</v>
      </c>
      <c r="J93" s="8">
        <v>42439</v>
      </c>
      <c r="K93" s="10" t="s">
        <v>1399</v>
      </c>
      <c r="P93" s="4"/>
      <c r="Q93" s="4"/>
      <c r="R93" s="4"/>
    </row>
    <row r="94" spans="1:18" ht="15" customHeight="1" x14ac:dyDescent="0.2">
      <c r="A94" s="12">
        <f t="shared" si="4"/>
        <v>1093</v>
      </c>
      <c r="B94" s="12" t="s">
        <v>427</v>
      </c>
      <c r="C94" s="12" t="str">
        <f>VLOOKUP(D94,Dicionario!$A$2:$B$505,2,FALSE)</f>
        <v>HORARIO_FAIXA_GRUPO_INVALIDO</v>
      </c>
      <c r="D94" s="12">
        <f t="shared" si="5"/>
        <v>93</v>
      </c>
      <c r="E94" s="12">
        <f t="shared" si="3"/>
        <v>2</v>
      </c>
      <c r="F94" s="12" t="str">
        <f>"INSERT INTO "&amp;$F$1&amp;"("&amp;$A$1&amp;","&amp;SUBSTITUTE($B$1,"'","''")&amp;","&amp;$D$1&amp;","&amp;$E$1&amp;") VALUES ("&amp;A94&amp;",'"&amp;B94&amp;"', (SELECT " &amp;Dicionario!$A$1&amp; " FROM "&amp;Dicionario!$D$1&amp;" WHERE "&amp;Dicionario!$B$1&amp;" = '"&amp;C94&amp;"'),"&amp;E94&amp;");"</f>
        <v>INSERT INTO ESC_DICIONARIO_ITEM(CODIGO,TEXTO,FK_DICIONARIO,FK_IDIOMA) VALUES (1093,'O horário informado deve respeitar a faixa do grupo.', (SELECT CODIGO FROM ESC_DICIONARIO WHERE CODIGO_CHAR = 'HORARIO_FAIXA_GRUPO_INVALIDO'),2);</v>
      </c>
      <c r="G94" s="8">
        <v>42404</v>
      </c>
      <c r="H94" s="9"/>
      <c r="I94" s="10" t="s">
        <v>1399</v>
      </c>
      <c r="J94" s="8">
        <v>42439</v>
      </c>
      <c r="K94" s="10" t="s">
        <v>1399</v>
      </c>
      <c r="P94" s="4"/>
      <c r="Q94" s="4"/>
      <c r="R94" s="4"/>
    </row>
    <row r="95" spans="1:18" ht="15" customHeight="1" x14ac:dyDescent="0.2">
      <c r="A95" s="12">
        <f t="shared" si="4"/>
        <v>1094</v>
      </c>
      <c r="B95" s="12" t="s">
        <v>766</v>
      </c>
      <c r="C95" s="12" t="str">
        <f>VLOOKUP(D95,Dicionario!$A$2:$B$505,2,FALSE)</f>
        <v>TROCA_ALTERACAO_HORARIO_GRUPO_INVALIDO</v>
      </c>
      <c r="D95" s="12">
        <f t="shared" si="5"/>
        <v>94</v>
      </c>
      <c r="E95" s="12">
        <f t="shared" si="3"/>
        <v>2</v>
      </c>
      <c r="F95" s="12" t="str">
        <f>"INSERT INTO "&amp;$F$1&amp;"("&amp;$A$1&amp;","&amp;SUBSTITUTE($B$1,"'","''")&amp;","&amp;$D$1&amp;","&amp;$E$1&amp;") VALUES ("&amp;A95&amp;",'"&amp;B95&amp;"', (SELECT " &amp;Dicionario!$A$1&amp; " FROM "&amp;Dicionario!$D$1&amp;" WHERE "&amp;Dicionario!$B$1&amp;" = '"&amp;C95&amp;"'),"&amp;E95&amp;");"</f>
        <v>INSERT INTO ESC_DICIONARIO_ITEM(CODIGO,TEXTO,FK_DICIONARIO,FK_IDIOMA) VALUES (1094,'O horário informado está fora dos limites de horário do grupo.', (SELECT CODIGO FROM ESC_DICIONARIO WHERE CODIGO_CHAR = 'TROCA_ALTERACAO_HORARIO_GRUPO_INVALIDO'),2);</v>
      </c>
      <c r="G95" s="8">
        <v>42404</v>
      </c>
      <c r="H95" s="9"/>
      <c r="I95" s="10" t="s">
        <v>1399</v>
      </c>
      <c r="J95" s="8">
        <v>42439</v>
      </c>
      <c r="K95" s="10" t="s">
        <v>1399</v>
      </c>
      <c r="P95" s="4"/>
      <c r="Q95" s="4"/>
      <c r="R95" s="4"/>
    </row>
    <row r="96" spans="1:18" ht="15" customHeight="1" x14ac:dyDescent="0.2">
      <c r="A96" s="12">
        <f t="shared" si="4"/>
        <v>1095</v>
      </c>
      <c r="B96" s="12" t="s">
        <v>428</v>
      </c>
      <c r="C96" s="12" t="str">
        <f>VLOOKUP(D96,Dicionario!$A$2:$B$505,2,FALSE)</f>
        <v>INTERVALO_NREM_MIN_MENOR_MAX</v>
      </c>
      <c r="D96" s="12">
        <f t="shared" si="5"/>
        <v>95</v>
      </c>
      <c r="E96" s="12">
        <f t="shared" si="3"/>
        <v>2</v>
      </c>
      <c r="F96" s="12" t="str">
        <f>"INSERT INTO "&amp;$F$1&amp;"("&amp;$A$1&amp;","&amp;SUBSTITUTE($B$1,"'","''")&amp;","&amp;$D$1&amp;","&amp;$E$1&amp;") VALUES ("&amp;A96&amp;",'"&amp;B96&amp;"', (SELECT " &amp;Dicionario!$A$1&amp; " FROM "&amp;Dicionario!$D$1&amp;" WHERE "&amp;Dicionario!$B$1&amp;" = '"&amp;C96&amp;"'),"&amp;E96&amp;");"</f>
        <v>INSERT INTO ESC_DICIONARIO_ITEM(CODIGO,TEXTO,FK_DICIONARIO,FK_IDIOMA) VALUES (1095,'O intervalo mínimo de descanso não remunerado deverá ser menor ou igual ao intervalo máximo de descanso não remunerado.', (SELECT CODIGO FROM ESC_DICIONARIO WHERE CODIGO_CHAR = 'INTERVALO_NREM_MIN_MENOR_MAX'),2);</v>
      </c>
      <c r="G96" s="8">
        <v>42404</v>
      </c>
      <c r="H96" s="9"/>
      <c r="I96" s="10" t="s">
        <v>1399</v>
      </c>
      <c r="J96" s="8">
        <v>42439</v>
      </c>
      <c r="K96" s="10" t="s">
        <v>1399</v>
      </c>
      <c r="P96" s="4"/>
      <c r="Q96" s="4"/>
      <c r="R96" s="4"/>
    </row>
    <row r="97" spans="1:18" ht="15" customHeight="1" x14ac:dyDescent="0.2">
      <c r="A97" s="12">
        <f t="shared" si="4"/>
        <v>1096</v>
      </c>
      <c r="B97" s="12" t="s">
        <v>429</v>
      </c>
      <c r="C97" s="12" t="str">
        <f>VLOOKUP(D97,Dicionario!$A$2:$B$505,2,FALSE)</f>
        <v>INTERVALO_ULTRAPASSOU_MAXIMO_CONTRATO</v>
      </c>
      <c r="D97" s="12">
        <f t="shared" si="5"/>
        <v>96</v>
      </c>
      <c r="E97" s="12">
        <f t="shared" si="3"/>
        <v>2</v>
      </c>
      <c r="F97" s="12" t="str">
        <f>"INSERT INTO "&amp;$F$1&amp;"("&amp;$A$1&amp;","&amp;SUBSTITUTE($B$1,"'","''")&amp;","&amp;$D$1&amp;","&amp;$E$1&amp;") VALUES ("&amp;A97&amp;",'"&amp;B97&amp;"', (SELECT " &amp;Dicionario!$A$1&amp; " FROM "&amp;Dicionario!$D$1&amp;" WHERE "&amp;Dicionario!$B$1&amp;" = '"&amp;C97&amp;"'),"&amp;E97&amp;");"</f>
        <v>INSERT INTO ESC_DICIONARIO_ITEM(CODIGO,TEXTO,FK_DICIONARIO,FK_IDIOMA) VALUES (1096,'O número de dias com intervalo não está de acordo com o contrato de trabalho.', (SELECT CODIGO FROM ESC_DICIONARIO WHERE CODIGO_CHAR = 'INTERVALO_ULTRAPASSOU_MAXIMO_CONTRATO'),2);</v>
      </c>
      <c r="G97" s="8">
        <v>42404</v>
      </c>
      <c r="H97" s="9"/>
      <c r="I97" s="10" t="s">
        <v>1399</v>
      </c>
      <c r="J97" s="8">
        <v>42439</v>
      </c>
      <c r="K97" s="10" t="s">
        <v>1399</v>
      </c>
      <c r="P97" s="4"/>
      <c r="Q97" s="4"/>
      <c r="R97" s="4"/>
    </row>
    <row r="98" spans="1:18" ht="15" customHeight="1" x14ac:dyDescent="0.2">
      <c r="A98" s="12">
        <f t="shared" si="4"/>
        <v>1097</v>
      </c>
      <c r="B98" s="12" t="s">
        <v>430</v>
      </c>
      <c r="C98" s="12" t="str">
        <f>VLOOKUP(D98,Dicionario!$A$2:$B$505,2,FALSE)</f>
        <v>QUANTIDADE_DIA_TRAB_SOMA_FOLGA_7</v>
      </c>
      <c r="D98" s="12">
        <f t="shared" si="5"/>
        <v>97</v>
      </c>
      <c r="E98" s="12">
        <f t="shared" si="3"/>
        <v>2</v>
      </c>
      <c r="F98" s="12" t="str">
        <f>"INSERT INTO "&amp;$F$1&amp;"("&amp;$A$1&amp;","&amp;SUBSTITUTE($B$1,"'","''")&amp;","&amp;$D$1&amp;","&amp;$E$1&amp;") VALUES ("&amp;A98&amp;",'"&amp;B98&amp;"', (SELECT " &amp;Dicionario!$A$1&amp; " FROM "&amp;Dicionario!$D$1&amp;" WHERE "&amp;Dicionario!$B$1&amp;" = '"&amp;C98&amp;"'),"&amp;E98&amp;");"</f>
        <v>INSERT INTO ESC_DICIONARIO_ITEM(CODIGO,TEXTO,FK_DICIONARIO,FK_IDIOMA) VALUES (1097,'O número de dias trabalhados somado ao número de dias de folga deve ser menor ou igual a 7.', (SELECT CODIGO FROM ESC_DICIONARIO WHERE CODIGO_CHAR = 'QUANTIDADE_DIA_TRAB_SOMA_FOLGA_7'),2);</v>
      </c>
      <c r="G98" s="8">
        <v>42404</v>
      </c>
      <c r="H98" s="9"/>
      <c r="I98" s="10" t="s">
        <v>1399</v>
      </c>
      <c r="J98" s="8">
        <v>42439</v>
      </c>
      <c r="K98" s="10" t="s">
        <v>1399</v>
      </c>
      <c r="P98" s="4"/>
      <c r="Q98" s="4"/>
      <c r="R98" s="4"/>
    </row>
    <row r="99" spans="1:18" ht="15" customHeight="1" x14ac:dyDescent="0.2">
      <c r="A99" s="12">
        <f t="shared" si="4"/>
        <v>1098</v>
      </c>
      <c r="B99" s="12" t="s">
        <v>431</v>
      </c>
      <c r="C99" s="12" t="str">
        <f>VLOOKUP(D99,Dicionario!$A$2:$B$505,2,FALSE)</f>
        <v>TRABALHO_ULTRAPASSOU_MAXIMO_CONTRATO</v>
      </c>
      <c r="D99" s="12">
        <f t="shared" si="5"/>
        <v>98</v>
      </c>
      <c r="E99" s="12">
        <f t="shared" si="3"/>
        <v>2</v>
      </c>
      <c r="F99" s="12" t="str">
        <f>"INSERT INTO "&amp;$F$1&amp;"("&amp;$A$1&amp;","&amp;SUBSTITUTE($B$1,"'","''")&amp;","&amp;$D$1&amp;","&amp;$E$1&amp;") VALUES ("&amp;A99&amp;",'"&amp;B99&amp;"', (SELECT " &amp;Dicionario!$A$1&amp; " FROM "&amp;Dicionario!$D$1&amp;" WHERE "&amp;Dicionario!$B$1&amp;" = '"&amp;C99&amp;"'),"&amp;E99&amp;");"</f>
        <v>INSERT INTO ESC_DICIONARIO_ITEM(CODIGO,TEXTO,FK_DICIONARIO,FK_IDIOMA) VALUES (1098,'O número de dias trabalhados ultrapassou o limite estipulado no contrato de trabalho.', (SELECT CODIGO FROM ESC_DICIONARIO WHERE CODIGO_CHAR = 'TRABALHO_ULTRAPASSOU_MAXIMO_CONTRATO'),2);</v>
      </c>
      <c r="G99" s="8">
        <v>42404</v>
      </c>
      <c r="H99" s="9"/>
      <c r="I99" s="10" t="s">
        <v>1399</v>
      </c>
      <c r="J99" s="8">
        <v>42439</v>
      </c>
      <c r="K99" s="10" t="s">
        <v>1399</v>
      </c>
      <c r="P99" s="4"/>
      <c r="Q99" s="4"/>
      <c r="R99" s="4"/>
    </row>
    <row r="100" spans="1:18" ht="15" customHeight="1" x14ac:dyDescent="0.2">
      <c r="A100" s="12">
        <f t="shared" si="4"/>
        <v>1099</v>
      </c>
      <c r="B100" s="12" t="s">
        <v>432</v>
      </c>
      <c r="C100" s="12" t="str">
        <f>VLOOKUP(D100,Dicionario!$A$2:$B$505,2,FALSE)</f>
        <v>QTD_DIA_CITNER_MAX_MENOR_QTD_DIA_TRAB_MAX</v>
      </c>
      <c r="D100" s="12">
        <f t="shared" si="5"/>
        <v>99</v>
      </c>
      <c r="E100" s="12">
        <f t="shared" si="3"/>
        <v>2</v>
      </c>
      <c r="F100" s="12" t="str">
        <f>"INSERT INTO "&amp;$F$1&amp;"("&amp;$A$1&amp;","&amp;SUBSTITUTE($B$1,"'","''")&amp;","&amp;$D$1&amp;","&amp;$E$1&amp;") VALUES ("&amp;A100&amp;",'"&amp;B100&amp;"', (SELECT " &amp;Dicionario!$A$1&amp; " FROM "&amp;Dicionario!$D$1&amp;" WHERE "&amp;Dicionario!$B$1&amp;" = '"&amp;C100&amp;"'),"&amp;E100&amp;");"</f>
        <v>INSERT INTO ESC_DICIONARIO_ITEM(CODIGO,TEXTO,FK_DICIONARIO,FK_IDIOMA) VALUES (1099,'O número máximo de dias com intervalo deve ser menor ou igual ao número máximo de dias trabalhados.', (SELECT CODIGO FROM ESC_DICIONARIO WHERE CODIGO_CHAR = 'QTD_DIA_CITNER_MAX_MENOR_QTD_DIA_TRAB_MAX'),2);</v>
      </c>
      <c r="G100" s="8">
        <v>42404</v>
      </c>
      <c r="H100" s="9"/>
      <c r="I100" s="10" t="s">
        <v>1399</v>
      </c>
      <c r="J100" s="8">
        <v>42439</v>
      </c>
      <c r="K100" s="10" t="s">
        <v>1399</v>
      </c>
      <c r="P100" s="4"/>
      <c r="Q100" s="4"/>
      <c r="R100" s="4"/>
    </row>
    <row r="101" spans="1:18" ht="15" customHeight="1" x14ac:dyDescent="0.2">
      <c r="A101" s="12">
        <f t="shared" si="4"/>
        <v>1100</v>
      </c>
      <c r="B101" s="12" t="s">
        <v>779</v>
      </c>
      <c r="C101" s="12" t="str">
        <f>VLOOKUP(D101,Dicionario!$A$2:$B$505,2,FALSE)</f>
        <v>NUMERO_MAXIMO_DESCANSO_OBRIGATORIO_INVALIDO</v>
      </c>
      <c r="D101" s="12">
        <f t="shared" si="5"/>
        <v>100</v>
      </c>
      <c r="E101" s="12">
        <f t="shared" si="3"/>
        <v>2</v>
      </c>
      <c r="F101" s="12" t="str">
        <f>"INSERT INTO "&amp;$F$1&amp;"("&amp;$A$1&amp;","&amp;SUBSTITUTE($B$1,"'","''")&amp;","&amp;$D$1&amp;","&amp;$E$1&amp;") VALUES ("&amp;A101&amp;",'"&amp;B101&amp;"', (SELECT " &amp;Dicionario!$A$1&amp; " FROM "&amp;Dicionario!$D$1&amp;" WHERE "&amp;Dicionario!$B$1&amp;" = '"&amp;C101&amp;"'),"&amp;E101&amp;");"</f>
        <v>INSERT INTO ESC_DICIONARIO_ITEM(CODIGO,TEXTO,FK_DICIONARIO,FK_IDIOMA) VALUES (1100,'O Número Máximo de Dias de Trabalho Consecutivos não definido no contrato do colaborador @1 na data @2', (SELECT CODIGO FROM ESC_DICIONARIO WHERE CODIGO_CHAR = 'NUMERO_MAXIMO_DESCANSO_OBRIGATORIO_INVALIDO'),2);</v>
      </c>
      <c r="G101" s="8">
        <v>42404</v>
      </c>
      <c r="H101" s="9"/>
      <c r="I101" s="10" t="s">
        <v>1399</v>
      </c>
      <c r="J101" s="8">
        <v>42439</v>
      </c>
      <c r="K101" s="10" t="s">
        <v>1399</v>
      </c>
      <c r="P101" s="4"/>
      <c r="Q101" s="4"/>
      <c r="R101" s="4"/>
    </row>
    <row r="102" spans="1:18" ht="15" customHeight="1" x14ac:dyDescent="0.2">
      <c r="A102" s="12">
        <f t="shared" si="4"/>
        <v>1101</v>
      </c>
      <c r="B102" s="12" t="s">
        <v>433</v>
      </c>
      <c r="C102" s="12" t="str">
        <f>VLOOKUP(D102,Dicionario!$A$2:$B$505,2,FALSE)</f>
        <v>QTD_DIA_CINTER_MIN_MENOR_QTD_DIA_TRAB_MAX</v>
      </c>
      <c r="D102" s="12">
        <f t="shared" si="5"/>
        <v>101</v>
      </c>
      <c r="E102" s="12">
        <f t="shared" si="3"/>
        <v>2</v>
      </c>
      <c r="F102" s="12" t="str">
        <f>"INSERT INTO "&amp;$F$1&amp;"("&amp;$A$1&amp;","&amp;SUBSTITUTE($B$1,"'","''")&amp;","&amp;$D$1&amp;","&amp;$E$1&amp;") VALUES ("&amp;A102&amp;",'"&amp;B102&amp;"', (SELECT " &amp;Dicionario!$A$1&amp; " FROM "&amp;Dicionario!$D$1&amp;" WHERE "&amp;Dicionario!$B$1&amp;" = '"&amp;C102&amp;"'),"&amp;E102&amp;");"</f>
        <v>INSERT INTO ESC_DICIONARIO_ITEM(CODIGO,TEXTO,FK_DICIONARIO,FK_IDIOMA) VALUES (1101,'O número mínimo de dias com intervalo deve ser menor ou igual ao número máximo de dias trabalhados.', (SELECT CODIGO FROM ESC_DICIONARIO WHERE CODIGO_CHAR = 'QTD_DIA_CINTER_MIN_MENOR_QTD_DIA_TRAB_MAX'),2);</v>
      </c>
      <c r="G102" s="8">
        <v>42404</v>
      </c>
      <c r="H102" s="9"/>
      <c r="I102" s="10" t="s">
        <v>1399</v>
      </c>
      <c r="J102" s="8">
        <v>42439</v>
      </c>
      <c r="K102" s="10" t="s">
        <v>1399</v>
      </c>
      <c r="P102" s="4"/>
      <c r="Q102" s="4"/>
      <c r="R102" s="4"/>
    </row>
    <row r="103" spans="1:18" ht="15" customHeight="1" x14ac:dyDescent="0.2">
      <c r="A103" s="12">
        <f t="shared" si="4"/>
        <v>1102</v>
      </c>
      <c r="B103" s="12" t="s">
        <v>434</v>
      </c>
      <c r="C103" s="12" t="str">
        <f>VLOOKUP(D103,Dicionario!$A$2:$B$505,2,FALSE)</f>
        <v>QUANTIDADE_DIA_CINTER_MIN_MENOR_MAX</v>
      </c>
      <c r="D103" s="12">
        <f t="shared" si="5"/>
        <v>102</v>
      </c>
      <c r="E103" s="12">
        <f t="shared" si="3"/>
        <v>2</v>
      </c>
      <c r="F103" s="12" t="str">
        <f>"INSERT INTO "&amp;$F$1&amp;"("&amp;$A$1&amp;","&amp;SUBSTITUTE($B$1,"'","''")&amp;","&amp;$D$1&amp;","&amp;$E$1&amp;") VALUES ("&amp;A103&amp;",'"&amp;B103&amp;"', (SELECT " &amp;Dicionario!$A$1&amp; " FROM "&amp;Dicionario!$D$1&amp;" WHERE "&amp;Dicionario!$B$1&amp;" = '"&amp;C103&amp;"'),"&amp;E103&amp;");"</f>
        <v>INSERT INTO ESC_DICIONARIO_ITEM(CODIGO,TEXTO,FK_DICIONARIO,FK_IDIOMA) VALUES (1102,'O número mínimo de dias com intervalo deverá ser menor ou igual ao número máximo de dias com intervalo.', (SELECT CODIGO FROM ESC_DICIONARIO WHERE CODIGO_CHAR = 'QUANTIDADE_DIA_CINTER_MIN_MENOR_MAX'),2);</v>
      </c>
      <c r="G103" s="8">
        <v>42404</v>
      </c>
      <c r="H103" s="9"/>
      <c r="I103" s="10" t="s">
        <v>1399</v>
      </c>
      <c r="J103" s="8">
        <v>42439</v>
      </c>
      <c r="K103" s="10" t="s">
        <v>1399</v>
      </c>
      <c r="P103" s="4"/>
      <c r="Q103" s="4"/>
      <c r="R103" s="4"/>
    </row>
    <row r="104" spans="1:18" ht="15" customHeight="1" x14ac:dyDescent="0.2">
      <c r="A104" s="12">
        <f t="shared" si="4"/>
        <v>1103</v>
      </c>
      <c r="B104" s="12" t="s">
        <v>435</v>
      </c>
      <c r="C104" s="12" t="str">
        <f>VLOOKUP(D104,Dicionario!$A$2:$B$505,2,FALSE)</f>
        <v>QUANTIDADE_DIA_TRAB_MIN_MENOR_MAX</v>
      </c>
      <c r="D104" s="12">
        <f t="shared" si="5"/>
        <v>103</v>
      </c>
      <c r="E104" s="12">
        <f t="shared" si="3"/>
        <v>2</v>
      </c>
      <c r="F104" s="12" t="str">
        <f>"INSERT INTO "&amp;$F$1&amp;"("&amp;$A$1&amp;","&amp;SUBSTITUTE($B$1,"'","''")&amp;","&amp;$D$1&amp;","&amp;$E$1&amp;") VALUES ("&amp;A104&amp;",'"&amp;B104&amp;"', (SELECT " &amp;Dicionario!$A$1&amp; " FROM "&amp;Dicionario!$D$1&amp;" WHERE "&amp;Dicionario!$B$1&amp;" = '"&amp;C104&amp;"'),"&amp;E104&amp;");"</f>
        <v>INSERT INTO ESC_DICIONARIO_ITEM(CODIGO,TEXTO,FK_DICIONARIO,FK_IDIOMA) VALUES (1103,'O número mínimo de dias de trabalho deverá ser menor ou igual ao número máximo de dias.', (SELECT CODIGO FROM ESC_DICIONARIO WHERE CODIGO_CHAR = 'QUANTIDADE_DIA_TRAB_MIN_MENOR_MAX'),2);</v>
      </c>
      <c r="G104" s="8">
        <v>42404</v>
      </c>
      <c r="H104" s="9"/>
      <c r="I104" s="10" t="s">
        <v>1399</v>
      </c>
      <c r="J104" s="8">
        <v>42439</v>
      </c>
      <c r="K104" s="10" t="s">
        <v>1399</v>
      </c>
      <c r="P104" s="4"/>
      <c r="Q104" s="4"/>
      <c r="R104" s="4"/>
    </row>
    <row r="105" spans="1:18" ht="15" customHeight="1" x14ac:dyDescent="0.2">
      <c r="A105" s="12">
        <f t="shared" si="4"/>
        <v>1104</v>
      </c>
      <c r="B105" s="12" t="s">
        <v>436</v>
      </c>
      <c r="C105" s="12" t="str">
        <f>VLOOKUP(D105,Dicionario!$A$2:$B$505,2,FALSE)</f>
        <v>QTD_MIN_TRABALHO_VALIDA_QTD_MIN_DIA_CINTER</v>
      </c>
      <c r="D105" s="12">
        <f t="shared" si="5"/>
        <v>104</v>
      </c>
      <c r="E105" s="12">
        <f t="shared" si="3"/>
        <v>2</v>
      </c>
      <c r="F105" s="12" t="str">
        <f>"INSERT INTO "&amp;$F$1&amp;"("&amp;$A$1&amp;","&amp;SUBSTITUTE($B$1,"'","''")&amp;","&amp;$D$1&amp;","&amp;$E$1&amp;") VALUES ("&amp;A105&amp;",'"&amp;B105&amp;"', (SELECT " &amp;Dicionario!$A$1&amp; " FROM "&amp;Dicionario!$D$1&amp;" WHERE "&amp;Dicionario!$B$1&amp;" = '"&amp;C105&amp;"'),"&amp;E105&amp;");"</f>
        <v>INSERT INTO ESC_DICIONARIO_ITEM(CODIGO,TEXTO,FK_DICIONARIO,FK_IDIOMA) VALUES (1104,'O número mínimo de dias de trabalho não poderá ser menor que o número mínimo de dias com intervalo.', (SELECT CODIGO FROM ESC_DICIONARIO WHERE CODIGO_CHAR = 'QTD_MIN_TRABALHO_VALIDA_QTD_MIN_DIA_CINTER'),2);</v>
      </c>
      <c r="G105" s="8">
        <v>42404</v>
      </c>
      <c r="H105" s="9"/>
      <c r="I105" s="10" t="s">
        <v>1399</v>
      </c>
      <c r="J105" s="8">
        <v>42439</v>
      </c>
      <c r="K105" s="10" t="s">
        <v>1399</v>
      </c>
      <c r="P105" s="4"/>
      <c r="Q105" s="4"/>
      <c r="R105" s="4"/>
    </row>
    <row r="106" spans="1:18" ht="15" customHeight="1" x14ac:dyDescent="0.2">
      <c r="A106" s="12">
        <f t="shared" si="4"/>
        <v>1105</v>
      </c>
      <c r="B106" s="12" t="s">
        <v>437</v>
      </c>
      <c r="C106" s="12" t="str">
        <f>VLOOKUP(D106,Dicionario!$A$2:$B$505,2,FALSE)</f>
        <v>NUMERO_MINIMO_MAXIMO_RESPEITADO_COLAB</v>
      </c>
      <c r="D106" s="12">
        <f t="shared" si="5"/>
        <v>105</v>
      </c>
      <c r="E106" s="12">
        <f t="shared" si="3"/>
        <v>2</v>
      </c>
      <c r="F106" s="12" t="str">
        <f>"INSERT INTO "&amp;$F$1&amp;"("&amp;$A$1&amp;","&amp;SUBSTITUTE($B$1,"'","''")&amp;","&amp;$D$1&amp;","&amp;$E$1&amp;") VALUES ("&amp;A106&amp;",'"&amp;B106&amp;"', (SELECT " &amp;Dicionario!$A$1&amp; " FROM "&amp;Dicionario!$D$1&amp;" WHERE "&amp;Dicionario!$B$1&amp;" = '"&amp;C106&amp;"'),"&amp;E106&amp;");"</f>
        <v>INSERT INTO ESC_DICIONARIO_ITEM(CODIGO,TEXTO,FK_DICIONARIO,FK_IDIOMA) VALUES (1105,'O número mínimo e máximo de dias de trabalho não está a ser respeitado para o colaborador @1', (SELECT CODIGO FROM ESC_DICIONARIO WHERE CODIGO_CHAR = 'NUMERO_MINIMO_MAXIMO_RESPEITADO_COLAB'),2);</v>
      </c>
      <c r="G106" s="8">
        <v>42404</v>
      </c>
      <c r="H106" s="9"/>
      <c r="I106" s="10" t="s">
        <v>1399</v>
      </c>
      <c r="J106" s="8">
        <v>42439</v>
      </c>
      <c r="K106" s="10" t="s">
        <v>1399</v>
      </c>
      <c r="P106" s="4"/>
      <c r="Q106" s="4"/>
      <c r="R106" s="4"/>
    </row>
    <row r="107" spans="1:18" ht="15" customHeight="1" x14ac:dyDescent="0.2">
      <c r="A107" s="12">
        <f t="shared" si="4"/>
        <v>1106</v>
      </c>
      <c r="B107" s="12" t="s">
        <v>438</v>
      </c>
      <c r="C107" s="12" t="str">
        <f>VLOOKUP(D107,Dicionario!$A$2:$B$505,2,FALSE)</f>
        <v>TRABALHO_ATE_INTERVALO_MIN_MENOR_MAX</v>
      </c>
      <c r="D107" s="12">
        <f t="shared" si="5"/>
        <v>106</v>
      </c>
      <c r="E107" s="12">
        <f t="shared" si="3"/>
        <v>2</v>
      </c>
      <c r="F107" s="12" t="str">
        <f>"INSERT INTO "&amp;$F$1&amp;"("&amp;$A$1&amp;","&amp;SUBSTITUTE($B$1,"'","''")&amp;","&amp;$D$1&amp;","&amp;$E$1&amp;") VALUES ("&amp;A107&amp;",'"&amp;B107&amp;"', (SELECT " &amp;Dicionario!$A$1&amp; " FROM "&amp;Dicionario!$D$1&amp;" WHERE "&amp;Dicionario!$B$1&amp;" = '"&amp;C107&amp;"'),"&amp;E107&amp;");"</f>
        <v>INSERT INTO ESC_DICIONARIO_ITEM(CODIGO,TEXTO,FK_DICIONARIO,FK_IDIOMA) VALUES (1106,'O trabalho mínimo até o intervalo deverá ser menor ou igual ao trabalho máximo até o intervalo.', (SELECT CODIGO FROM ESC_DICIONARIO WHERE CODIGO_CHAR = 'TRABALHO_ATE_INTERVALO_MIN_MENOR_MAX'),2);</v>
      </c>
      <c r="G107" s="8">
        <v>42404</v>
      </c>
      <c r="H107" s="9"/>
      <c r="I107" s="10" t="s">
        <v>1399</v>
      </c>
      <c r="J107" s="8">
        <v>42439</v>
      </c>
      <c r="K107" s="10" t="s">
        <v>1399</v>
      </c>
      <c r="P107" s="4"/>
      <c r="Q107" s="4"/>
      <c r="R107" s="4"/>
    </row>
    <row r="108" spans="1:18" ht="15" customHeight="1" x14ac:dyDescent="0.2">
      <c r="A108" s="12">
        <f t="shared" si="4"/>
        <v>1107</v>
      </c>
      <c r="B108" s="12" t="s">
        <v>439</v>
      </c>
      <c r="C108" s="12" t="str">
        <f>VLOOKUP(D108,Dicionario!$A$2:$B$505,2,FALSE)</f>
        <v>TRABALHO_DIA_MIN_MENOR_MAX</v>
      </c>
      <c r="D108" s="12">
        <f t="shared" si="5"/>
        <v>107</v>
      </c>
      <c r="E108" s="12">
        <f t="shared" si="3"/>
        <v>2</v>
      </c>
      <c r="F108" s="12" t="str">
        <f>"INSERT INTO "&amp;$F$1&amp;"("&amp;$A$1&amp;","&amp;SUBSTITUTE($B$1,"'","''")&amp;","&amp;$D$1&amp;","&amp;$E$1&amp;") VALUES ("&amp;A108&amp;",'"&amp;B108&amp;"', (SELECT " &amp;Dicionario!$A$1&amp; " FROM "&amp;Dicionario!$D$1&amp;" WHERE "&amp;Dicionario!$B$1&amp;" = '"&amp;C108&amp;"'),"&amp;E108&amp;");"</f>
        <v>INSERT INTO ESC_DICIONARIO_ITEM(CODIGO,TEXTO,FK_DICIONARIO,FK_IDIOMA) VALUES (1107,'O trabalho regular mínimo diário deverá ser menor ou igual ao trabalho regular máximo diário.', (SELECT CODIGO FROM ESC_DICIONARIO WHERE CODIGO_CHAR = 'TRABALHO_DIA_MIN_MENOR_MAX'),2);</v>
      </c>
      <c r="G108" s="8">
        <v>42404</v>
      </c>
      <c r="H108" s="9"/>
      <c r="I108" s="10" t="s">
        <v>1399</v>
      </c>
      <c r="J108" s="8">
        <v>42439</v>
      </c>
      <c r="K108" s="10" t="s">
        <v>1399</v>
      </c>
      <c r="P108" s="4"/>
      <c r="Q108" s="4"/>
      <c r="R108" s="4"/>
    </row>
    <row r="109" spans="1:18" ht="15" customHeight="1" x14ac:dyDescent="0.2">
      <c r="A109" s="12">
        <f t="shared" si="4"/>
        <v>1108</v>
      </c>
      <c r="B109" s="12" t="s">
        <v>440</v>
      </c>
      <c r="C109" s="12" t="str">
        <f>VLOOKUP(D109,Dicionario!$A$2:$B$505,2,FALSE)</f>
        <v>TRABALHO_SUPL_DIA_MENOR_SEM</v>
      </c>
      <c r="D109" s="12">
        <f t="shared" si="5"/>
        <v>108</v>
      </c>
      <c r="E109" s="12">
        <f t="shared" si="3"/>
        <v>2</v>
      </c>
      <c r="F109" s="12" t="str">
        <f>"INSERT INTO "&amp;$F$1&amp;"("&amp;$A$1&amp;","&amp;SUBSTITUTE($B$1,"'","''")&amp;","&amp;$D$1&amp;","&amp;$E$1&amp;") VALUES ("&amp;A109&amp;",'"&amp;B109&amp;"', (SELECT " &amp;Dicionario!$A$1&amp; " FROM "&amp;Dicionario!$D$1&amp;" WHERE "&amp;Dicionario!$B$1&amp;" = '"&amp;C109&amp;"'),"&amp;E109&amp;");"</f>
        <v>INSERT INTO ESC_DICIONARIO_ITEM(CODIGO,TEXTO,FK_DICIONARIO,FK_IDIOMA) VALUES (1108,'O trabalho suplementar máximo diário deverá ser menor que o trabalho suplementar máximo semanal.', (SELECT CODIGO FROM ESC_DICIONARIO WHERE CODIGO_CHAR = 'TRABALHO_SUPL_DIA_MENOR_SEM'),2);</v>
      </c>
      <c r="G109" s="8">
        <v>42404</v>
      </c>
      <c r="H109" s="9"/>
      <c r="I109" s="10" t="s">
        <v>1399</v>
      </c>
      <c r="J109" s="8">
        <v>42439</v>
      </c>
      <c r="K109" s="10" t="s">
        <v>1399</v>
      </c>
      <c r="P109" s="4"/>
      <c r="Q109" s="4"/>
      <c r="R109" s="4"/>
    </row>
    <row r="110" spans="1:18" ht="15" customHeight="1" x14ac:dyDescent="0.2">
      <c r="A110" s="12">
        <f t="shared" si="4"/>
        <v>1109</v>
      </c>
      <c r="B110" s="12" t="s">
        <v>441</v>
      </c>
      <c r="C110" s="12" t="str">
        <f>VLOOKUP(D110,Dicionario!$A$2:$B$505,2,FALSE)</f>
        <v>TRABALHO_SUPL_SEM_MENOR_ANO</v>
      </c>
      <c r="D110" s="12">
        <f t="shared" si="5"/>
        <v>109</v>
      </c>
      <c r="E110" s="12">
        <f t="shared" si="3"/>
        <v>2</v>
      </c>
      <c r="F110" s="12" t="str">
        <f>"INSERT INTO "&amp;$F$1&amp;"("&amp;$A$1&amp;","&amp;SUBSTITUTE($B$1,"'","''")&amp;","&amp;$D$1&amp;","&amp;$E$1&amp;") VALUES ("&amp;A110&amp;",'"&amp;B110&amp;"', (SELECT " &amp;Dicionario!$A$1&amp; " FROM "&amp;Dicionario!$D$1&amp;" WHERE "&amp;Dicionario!$B$1&amp;" = '"&amp;C110&amp;"'),"&amp;E110&amp;");"</f>
        <v>INSERT INTO ESC_DICIONARIO_ITEM(CODIGO,TEXTO,FK_DICIONARIO,FK_IDIOMA) VALUES (1109,'O trabalho suplementar máximo semanal deverá ser menor que o trabalho suplementar máximo anual.', (SELECT CODIGO FROM ESC_DICIONARIO WHERE CODIGO_CHAR = 'TRABALHO_SUPL_SEM_MENOR_ANO'),2);</v>
      </c>
      <c r="G110" s="8">
        <v>42404</v>
      </c>
      <c r="H110" s="9"/>
      <c r="I110" s="10" t="s">
        <v>1399</v>
      </c>
      <c r="J110" s="8">
        <v>42439</v>
      </c>
      <c r="K110" s="10" t="s">
        <v>1399</v>
      </c>
      <c r="P110" s="4"/>
      <c r="Q110" s="4"/>
      <c r="R110" s="4"/>
    </row>
    <row r="111" spans="1:18" ht="15" customHeight="1" x14ac:dyDescent="0.2">
      <c r="A111" s="12">
        <f t="shared" si="4"/>
        <v>1110</v>
      </c>
      <c r="B111" s="12" t="s">
        <v>442</v>
      </c>
      <c r="C111" s="12" t="str">
        <f>VLOOKUP(D111,Dicionario!$A$2:$B$505,2,FALSE)</f>
        <v>ORCAMENTO_DUPLICADO</v>
      </c>
      <c r="D111" s="12">
        <f t="shared" si="5"/>
        <v>110</v>
      </c>
      <c r="E111" s="12">
        <f t="shared" si="3"/>
        <v>2</v>
      </c>
      <c r="F111" s="12" t="str">
        <f>"INSERT INTO "&amp;$F$1&amp;"("&amp;$A$1&amp;","&amp;SUBSTITUTE($B$1,"'","''")&amp;","&amp;$D$1&amp;","&amp;$E$1&amp;") VALUES ("&amp;A111&amp;",'"&amp;B111&amp;"', (SELECT " &amp;Dicionario!$A$1&amp; " FROM "&amp;Dicionario!$D$1&amp;" WHERE "&amp;Dicionario!$B$1&amp;" = '"&amp;C111&amp;"'),"&amp;E111&amp;");"</f>
        <v>INSERT INTO ESC_DICIONARIO_ITEM(CODIGO,TEXTO,FK_DICIONARIO,FK_IDIOMA) VALUES (1110,'Orçamento já existente.', (SELECT CODIGO FROM ESC_DICIONARIO WHERE CODIGO_CHAR = 'ORCAMENTO_DUPLICADO'),2);</v>
      </c>
      <c r="G111" s="8">
        <v>42404</v>
      </c>
      <c r="H111" s="9"/>
      <c r="I111" s="10" t="s">
        <v>1399</v>
      </c>
      <c r="J111" s="8">
        <v>42439</v>
      </c>
      <c r="K111" s="10" t="s">
        <v>1399</v>
      </c>
      <c r="P111" s="4"/>
      <c r="Q111" s="4"/>
      <c r="R111" s="4"/>
    </row>
    <row r="112" spans="1:18" ht="15" customHeight="1" x14ac:dyDescent="0.2">
      <c r="A112" s="12">
        <f t="shared" si="4"/>
        <v>1111</v>
      </c>
      <c r="B112" s="12" t="s">
        <v>443</v>
      </c>
      <c r="C112" s="12" t="str">
        <f>VLOOKUP(D112,Dicionario!$A$2:$B$505,2,FALSE)</f>
        <v>ALTERACAO_COLABORADOR_SECAO_INVALIDO</v>
      </c>
      <c r="D112" s="12">
        <f t="shared" si="5"/>
        <v>111</v>
      </c>
      <c r="E112" s="12">
        <f t="shared" si="3"/>
        <v>2</v>
      </c>
      <c r="F112" s="12" t="str">
        <f>"INSERT INTO "&amp;$F$1&amp;"("&amp;$A$1&amp;","&amp;SUBSTITUTE($B$1,"'","''")&amp;","&amp;$D$1&amp;","&amp;$E$1&amp;") VALUES ("&amp;A112&amp;",'"&amp;B112&amp;"', (SELECT " &amp;Dicionario!$A$1&amp; " FROM "&amp;Dicionario!$D$1&amp;" WHERE "&amp;Dicionario!$B$1&amp;" = '"&amp;C112&amp;"'),"&amp;E112&amp;");"</f>
        <v>INSERT INTO ESC_DICIONARIO_ITEM(CODIGO,TEXTO,FK_DICIONARIO,FK_IDIOMA) VALUES (1111,'Os colaboradores informados devem pertencer a mesma seção.', (SELECT CODIGO FROM ESC_DICIONARIO WHERE CODIGO_CHAR = 'ALTERACAO_COLABORADOR_SECAO_INVALIDO'),2);</v>
      </c>
      <c r="G112" s="8">
        <v>42404</v>
      </c>
      <c r="H112" s="9"/>
      <c r="I112" s="10" t="s">
        <v>1399</v>
      </c>
      <c r="J112" s="8">
        <v>42439</v>
      </c>
      <c r="K112" s="10" t="s">
        <v>1399</v>
      </c>
      <c r="P112" s="4"/>
      <c r="Q112" s="4"/>
      <c r="R112" s="4"/>
    </row>
    <row r="113" spans="1:18" ht="15" customHeight="1" x14ac:dyDescent="0.2">
      <c r="A113" s="12">
        <f t="shared" si="4"/>
        <v>1112</v>
      </c>
      <c r="B113" s="12" t="s">
        <v>444</v>
      </c>
      <c r="C113" s="12" t="str">
        <f>VLOOKUP(D113,Dicionario!$A$2:$B$505,2,FALSE)</f>
        <v>PADRAO_INVALIDO </v>
      </c>
      <c r="D113" s="12">
        <f t="shared" si="5"/>
        <v>112</v>
      </c>
      <c r="E113" s="12">
        <f t="shared" si="3"/>
        <v>2</v>
      </c>
      <c r="F113" s="12" t="str">
        <f>"INSERT INTO "&amp;$F$1&amp;"("&amp;$A$1&amp;","&amp;SUBSTITUTE($B$1,"'","''")&amp;","&amp;$D$1&amp;","&amp;$E$1&amp;") VALUES ("&amp;A113&amp;",'"&amp;B113&amp;"', (SELECT " &amp;Dicionario!$A$1&amp; " FROM "&amp;Dicionario!$D$1&amp;" WHERE "&amp;Dicionario!$B$1&amp;" = '"&amp;C113&amp;"'),"&amp;E113&amp;");"</f>
        <v>INSERT INTO ESC_DICIONARIO_ITEM(CODIGO,TEXTO,FK_DICIONARIO,FK_IDIOMA) VALUES (1112,'Padrão deve ser informado.(S/N)', (SELECT CODIGO FROM ESC_DICIONARIO WHERE CODIGO_CHAR = 'PADRAO_INVALIDO '),2);</v>
      </c>
      <c r="G113" s="8">
        <v>42404</v>
      </c>
      <c r="H113" s="9"/>
      <c r="I113" s="10" t="s">
        <v>1399</v>
      </c>
      <c r="J113" s="8">
        <v>42439</v>
      </c>
      <c r="K113" s="10" t="s">
        <v>1399</v>
      </c>
      <c r="P113" s="4"/>
      <c r="Q113" s="4"/>
      <c r="R113" s="4"/>
    </row>
    <row r="114" spans="1:18" ht="15" customHeight="1" x14ac:dyDescent="0.2">
      <c r="A114" s="12">
        <f t="shared" si="4"/>
        <v>1113</v>
      </c>
      <c r="B114" s="12" t="s">
        <v>445</v>
      </c>
      <c r="C114" s="12" t="str">
        <f>VLOOKUP(D114,Dicionario!$A$2:$B$505,2,FALSE)</f>
        <v>IND_PRE_DEFINIDO_SOMENTE_FOGLA_PRE_DEFINIDO</v>
      </c>
      <c r="D114" s="12">
        <f t="shared" si="5"/>
        <v>113</v>
      </c>
      <c r="E114" s="12">
        <f t="shared" si="3"/>
        <v>2</v>
      </c>
      <c r="F114" s="12" t="str">
        <f>"INSERT INTO "&amp;$F$1&amp;"("&amp;$A$1&amp;","&amp;SUBSTITUTE($B$1,"'","''")&amp;","&amp;$D$1&amp;","&amp;$E$1&amp;") VALUES ("&amp;A114&amp;",'"&amp;B114&amp;"', (SELECT " &amp;Dicionario!$A$1&amp; " FROM "&amp;Dicionario!$D$1&amp;" WHERE "&amp;Dicionario!$B$1&amp;" = '"&amp;C114&amp;"'),"&amp;E114&amp;");"</f>
        <v>INSERT INTO ESC_DICIONARIO_ITEM(CODIGO,TEXTO,FK_DICIONARIO,FK_IDIOMA) VALUES (1113,'Para horários com a indicação de pré-definidos apenas folgas e/ou horários pré-definidos são permitidos.', (SELECT CODIGO FROM ESC_DICIONARIO WHERE CODIGO_CHAR = 'IND_PRE_DEFINIDO_SOMENTE_FOGLA_PRE_DEFINIDO'),2);</v>
      </c>
      <c r="G114" s="8">
        <v>42404</v>
      </c>
      <c r="H114" s="9"/>
      <c r="I114" s="10" t="s">
        <v>1399</v>
      </c>
      <c r="J114" s="8">
        <v>42439</v>
      </c>
      <c r="K114" s="10" t="s">
        <v>1399</v>
      </c>
      <c r="P114" s="4"/>
      <c r="Q114" s="4"/>
      <c r="R114" s="4"/>
    </row>
    <row r="115" spans="1:18" ht="15" customHeight="1" x14ac:dyDescent="0.2">
      <c r="A115" s="12">
        <f t="shared" si="4"/>
        <v>1114</v>
      </c>
      <c r="B115" s="12" t="s">
        <v>446</v>
      </c>
      <c r="C115" s="12" t="str">
        <f>VLOOKUP(D115,Dicionario!$A$2:$B$505,2,FALSE)</f>
        <v>HORARIO_PRE_DEFI_FOLGA_PRE_INVALIDO</v>
      </c>
      <c r="D115" s="12">
        <f t="shared" si="5"/>
        <v>114</v>
      </c>
      <c r="E115" s="12">
        <f t="shared" si="3"/>
        <v>2</v>
      </c>
      <c r="F115" s="12" t="str">
        <f>"INSERT INTO "&amp;$F$1&amp;"("&amp;$A$1&amp;","&amp;SUBSTITUTE($B$1,"'","''")&amp;","&amp;$D$1&amp;","&amp;$E$1&amp;") VALUES ("&amp;A115&amp;",'"&amp;B115&amp;"', (SELECT " &amp;Dicionario!$A$1&amp; " FROM "&amp;Dicionario!$D$1&amp;" WHERE "&amp;Dicionario!$B$1&amp;" = '"&amp;C115&amp;"'),"&amp;E115&amp;");"</f>
        <v>INSERT INTO ESC_DICIONARIO_ITEM(CODIGO,TEXTO,FK_DICIONARIO,FK_IDIOMA) VALUES (1114,'Para HORÁRIOS PRÉ-DEFINIDOS apenas os tipos FOLGA ou PRÉ-DEFINIDOS são permitidos.', (SELECT CODIGO FROM ESC_DICIONARIO WHERE CODIGO_CHAR = 'HORARIO_PRE_DEFI_FOLGA_PRE_INVALIDO'),2);</v>
      </c>
      <c r="G115" s="8">
        <v>42404</v>
      </c>
      <c r="H115" s="9"/>
      <c r="I115" s="10" t="s">
        <v>1399</v>
      </c>
      <c r="J115" s="8">
        <v>42439</v>
      </c>
      <c r="K115" s="10" t="s">
        <v>1399</v>
      </c>
      <c r="P115" s="4"/>
      <c r="Q115" s="4"/>
      <c r="R115" s="4"/>
    </row>
    <row r="116" spans="1:18" ht="15" customHeight="1" x14ac:dyDescent="0.2">
      <c r="A116" s="12">
        <f t="shared" si="4"/>
        <v>1115</v>
      </c>
      <c r="B116" s="12" t="s">
        <v>447</v>
      </c>
      <c r="C116" s="12" t="str">
        <f>VLOOKUP(D116,Dicionario!$A$2:$B$505,2,FALSE)</f>
        <v>HORARIO_PRE_DEFI_INTERVALO_AUTO_INVALIDO</v>
      </c>
      <c r="D116" s="12">
        <f t="shared" si="5"/>
        <v>115</v>
      </c>
      <c r="E116" s="12">
        <f t="shared" si="3"/>
        <v>2</v>
      </c>
      <c r="F116" s="12" t="str">
        <f>"INSERT INTO "&amp;$F$1&amp;"("&amp;$A$1&amp;","&amp;SUBSTITUTE($B$1,"'","''")&amp;","&amp;$D$1&amp;","&amp;$E$1&amp;") VALUES ("&amp;A116&amp;",'"&amp;B116&amp;"', (SELECT " &amp;Dicionario!$A$1&amp; " FROM "&amp;Dicionario!$D$1&amp;" WHERE "&amp;Dicionario!$B$1&amp;" = '"&amp;C116&amp;"'),"&amp;E116&amp;");"</f>
        <v>INSERT INTO ESC_DICIONARIO_ITEM(CODIGO,TEXTO,FK_DICIONARIO,FK_IDIOMA) VALUES (1115,'Para tipo Pré-Definido o intervalo não pode ser Automático!', (SELECT CODIGO FROM ESC_DICIONARIO WHERE CODIGO_CHAR = 'HORARIO_PRE_DEFI_INTERVALO_AUTO_INVALIDO'),2);</v>
      </c>
      <c r="G116" s="8">
        <v>42404</v>
      </c>
      <c r="H116" s="9"/>
      <c r="I116" s="10" t="s">
        <v>1399</v>
      </c>
      <c r="J116" s="8">
        <v>42439</v>
      </c>
      <c r="K116" s="10" t="s">
        <v>1399</v>
      </c>
      <c r="P116" s="4"/>
      <c r="Q116" s="4"/>
      <c r="R116" s="4"/>
    </row>
    <row r="117" spans="1:18" ht="15" customHeight="1" x14ac:dyDescent="0.2">
      <c r="A117" s="12">
        <f t="shared" si="4"/>
        <v>1116</v>
      </c>
      <c r="B117" s="12" t="s">
        <v>448</v>
      </c>
      <c r="C117" s="12" t="str">
        <f>VLOOKUP(D117,Dicionario!$A$2:$B$505,2,FALSE)</f>
        <v>PRE_DEFINIDO_INTER_NAO_AUTOMATICO</v>
      </c>
      <c r="D117" s="12">
        <f t="shared" si="5"/>
        <v>116</v>
      </c>
      <c r="E117" s="12">
        <f t="shared" si="3"/>
        <v>2</v>
      </c>
      <c r="F117" s="12" t="str">
        <f>"INSERT INTO "&amp;$F$1&amp;"("&amp;$A$1&amp;","&amp;SUBSTITUTE($B$1,"'","''")&amp;","&amp;$D$1&amp;","&amp;$E$1&amp;") VALUES ("&amp;A117&amp;",'"&amp;B117&amp;"', (SELECT " &amp;Dicionario!$A$1&amp; " FROM "&amp;Dicionario!$D$1&amp;" WHERE "&amp;Dicionario!$B$1&amp;" = '"&amp;C117&amp;"'),"&amp;E117&amp;");"</f>
        <v>INSERT INTO ESC_DICIONARIO_ITEM(CODIGO,TEXTO,FK_DICIONARIO,FK_IDIOMA) VALUES (1116,'Para tipo pré-definido o intervalo não pode ser Automático.', (SELECT CODIGO FROM ESC_DICIONARIO WHERE CODIGO_CHAR = 'PRE_DEFINIDO_INTER_NAO_AUTOMATICO'),2);</v>
      </c>
      <c r="G117" s="8">
        <v>42404</v>
      </c>
      <c r="H117" s="9"/>
      <c r="I117" s="10" t="s">
        <v>1399</v>
      </c>
      <c r="J117" s="8">
        <v>42439</v>
      </c>
      <c r="K117" s="10" t="s">
        <v>1399</v>
      </c>
      <c r="P117" s="4"/>
      <c r="Q117" s="4"/>
      <c r="R117" s="4"/>
    </row>
    <row r="118" spans="1:18" ht="15" customHeight="1" x14ac:dyDescent="0.2">
      <c r="A118" s="12">
        <f t="shared" si="4"/>
        <v>1117</v>
      </c>
      <c r="B118" s="12" t="s">
        <v>449</v>
      </c>
      <c r="C118" s="12" t="str">
        <f>VLOOKUP(D118,Dicionario!$A$2:$B$505,2,FALSE)</f>
        <v>NAO_EXISTE_PARAMETRO</v>
      </c>
      <c r="D118" s="12">
        <f t="shared" si="5"/>
        <v>117</v>
      </c>
      <c r="E118" s="12">
        <f t="shared" si="3"/>
        <v>2</v>
      </c>
      <c r="F118" s="12" t="str">
        <f>"INSERT INTO "&amp;$F$1&amp;"("&amp;$A$1&amp;","&amp;SUBSTITUTE($B$1,"'","''")&amp;","&amp;$D$1&amp;","&amp;$E$1&amp;") VALUES ("&amp;A118&amp;",'"&amp;B118&amp;"', (SELECT " &amp;Dicionario!$A$1&amp; " FROM "&amp;Dicionario!$D$1&amp;" WHERE "&amp;Dicionario!$B$1&amp;" = '"&amp;C118&amp;"'),"&amp;E118&amp;");"</f>
        <v>INSERT INTO ESC_DICIONARIO_ITEM(CODIGO,TEXTO,FK_DICIONARIO,FK_IDIOMA) VALUES (1117,'Parâmetro inexistente', (SELECT CODIGO FROM ESC_DICIONARIO WHERE CODIGO_CHAR = 'NAO_EXISTE_PARAMETRO'),2);</v>
      </c>
      <c r="G118" s="8">
        <v>42404</v>
      </c>
      <c r="H118" s="9"/>
      <c r="I118" s="10" t="s">
        <v>1399</v>
      </c>
      <c r="J118" s="8">
        <v>42439</v>
      </c>
      <c r="K118" s="10" t="s">
        <v>1399</v>
      </c>
      <c r="P118" s="4"/>
      <c r="Q118" s="4"/>
      <c r="R118" s="4"/>
    </row>
    <row r="119" spans="1:18" ht="15" customHeight="1" x14ac:dyDescent="0.2">
      <c r="A119" s="12">
        <f t="shared" si="4"/>
        <v>1118</v>
      </c>
      <c r="B119" s="12" t="s">
        <v>450</v>
      </c>
      <c r="C119" s="12" t="str">
        <f>VLOOKUP(D119,Dicionario!$A$2:$B$505,2,FALSE)</f>
        <v>PERFIL_INVALIDO</v>
      </c>
      <c r="D119" s="12">
        <f t="shared" si="5"/>
        <v>118</v>
      </c>
      <c r="E119" s="12">
        <f t="shared" si="3"/>
        <v>2</v>
      </c>
      <c r="F119" s="12" t="str">
        <f>"INSERT INTO "&amp;$F$1&amp;"("&amp;$A$1&amp;","&amp;SUBSTITUTE($B$1,"'","''")&amp;","&amp;$D$1&amp;","&amp;$E$1&amp;") VALUES ("&amp;A119&amp;",'"&amp;B119&amp;"', (SELECT " &amp;Dicionario!$A$1&amp; " FROM "&amp;Dicionario!$D$1&amp;" WHERE "&amp;Dicionario!$B$1&amp;" = '"&amp;C119&amp;"'),"&amp;E119&amp;");"</f>
        <v>INSERT INTO ESC_DICIONARIO_ITEM(CODIGO,TEXTO,FK_DICIONARIO,FK_IDIOMA) VALUES (1118,'Perfil inválido.', (SELECT CODIGO FROM ESC_DICIONARIO WHERE CODIGO_CHAR = 'PERFIL_INVALIDO'),2);</v>
      </c>
      <c r="G119" s="8">
        <v>42404</v>
      </c>
      <c r="H119" s="9"/>
      <c r="I119" s="10" t="s">
        <v>1399</v>
      </c>
      <c r="J119" s="8">
        <v>42439</v>
      </c>
      <c r="K119" s="10" t="s">
        <v>1399</v>
      </c>
      <c r="P119" s="4"/>
      <c r="Q119" s="4"/>
      <c r="R119" s="4"/>
    </row>
    <row r="120" spans="1:18" ht="15" customHeight="1" x14ac:dyDescent="0.2">
      <c r="A120" s="12">
        <f t="shared" si="4"/>
        <v>1119</v>
      </c>
      <c r="B120" s="12" t="s">
        <v>451</v>
      </c>
      <c r="C120" s="12" t="str">
        <f>VLOOKUP(D120,Dicionario!$A$2:$B$505,2,FALSE)</f>
        <v>TIPO_POSTO_TODA_SEMANA_INVALIDO</v>
      </c>
      <c r="D120" s="12">
        <f t="shared" si="5"/>
        <v>119</v>
      </c>
      <c r="E120" s="12">
        <f t="shared" si="3"/>
        <v>2</v>
      </c>
      <c r="F120" s="12" t="str">
        <f>"INSERT INTO "&amp;$F$1&amp;"("&amp;$A$1&amp;","&amp;SUBSTITUTE($B$1,"'","''")&amp;","&amp;$D$1&amp;","&amp;$E$1&amp;") VALUES ("&amp;A120&amp;",'"&amp;B120&amp;"', (SELECT " &amp;Dicionario!$A$1&amp; " FROM "&amp;Dicionario!$D$1&amp;" WHERE "&amp;Dicionario!$B$1&amp;" = '"&amp;C120&amp;"'),"&amp;E120&amp;");"</f>
        <v>INSERT INTO ESC_DICIONARIO_ITEM(CODIGO,TEXTO,FK_DICIONARIO,FK_IDIOMA) VALUES (1119,'Período inicial e final do tipo de posto deve ser informado.', (SELECT CODIGO FROM ESC_DICIONARIO WHERE CODIGO_CHAR = 'TIPO_POSTO_TODA_SEMANA_INVALIDO'),2);</v>
      </c>
      <c r="G120" s="8">
        <v>42404</v>
      </c>
      <c r="H120" s="9"/>
      <c r="I120" s="10" t="s">
        <v>1399</v>
      </c>
      <c r="J120" s="8">
        <v>42439</v>
      </c>
      <c r="K120" s="10" t="s">
        <v>1399</v>
      </c>
      <c r="P120" s="4"/>
      <c r="Q120" s="4"/>
      <c r="R120" s="4"/>
    </row>
    <row r="121" spans="1:18" ht="15" customHeight="1" x14ac:dyDescent="0.2">
      <c r="A121" s="12">
        <f t="shared" si="4"/>
        <v>1120</v>
      </c>
      <c r="B121" s="12" t="s">
        <v>452</v>
      </c>
      <c r="C121" s="12" t="str">
        <f>VLOOKUP(D121,Dicionario!$A$2:$B$505,2,FALSE)</f>
        <v>PERIODO_INVALIDO</v>
      </c>
      <c r="D121" s="12">
        <f t="shared" si="5"/>
        <v>120</v>
      </c>
      <c r="E121" s="12">
        <f t="shared" si="3"/>
        <v>2</v>
      </c>
      <c r="F121" s="12" t="str">
        <f>"INSERT INTO "&amp;$F$1&amp;"("&amp;$A$1&amp;","&amp;SUBSTITUTE($B$1,"'","''")&amp;","&amp;$D$1&amp;","&amp;$E$1&amp;") VALUES ("&amp;A121&amp;",'"&amp;B121&amp;"', (SELECT " &amp;Dicionario!$A$1&amp; " FROM "&amp;Dicionario!$D$1&amp;" WHERE "&amp;Dicionario!$B$1&amp;" = '"&amp;C121&amp;"'),"&amp;E121&amp;");"</f>
        <v>INSERT INTO ESC_DICIONARIO_ITEM(CODIGO,TEXTO,FK_DICIONARIO,FK_IDIOMA) VALUES (1120,'Período já cadastrado.', (SELECT CODIGO FROM ESC_DICIONARIO WHERE CODIGO_CHAR = 'PERIODO_INVALIDO'),2);</v>
      </c>
      <c r="G121" s="8">
        <v>42404</v>
      </c>
      <c r="H121" s="9"/>
      <c r="I121" s="10" t="s">
        <v>1399</v>
      </c>
      <c r="J121" s="8">
        <v>42439</v>
      </c>
      <c r="K121" s="10" t="s">
        <v>1399</v>
      </c>
      <c r="P121" s="4"/>
      <c r="Q121" s="4"/>
      <c r="R121" s="4"/>
    </row>
    <row r="122" spans="1:18" ht="15" customHeight="1" x14ac:dyDescent="0.2">
      <c r="A122" s="12">
        <f t="shared" si="4"/>
        <v>1121</v>
      </c>
      <c r="B122" s="12" t="s">
        <v>453</v>
      </c>
      <c r="C122" s="12" t="str">
        <f>VLOOKUP(D122,Dicionario!$A$2:$B$505,2,FALSE)</f>
        <v>POLIVALENCIA_NULO</v>
      </c>
      <c r="D122" s="12">
        <f t="shared" si="5"/>
        <v>121</v>
      </c>
      <c r="E122" s="12">
        <f t="shared" si="3"/>
        <v>2</v>
      </c>
      <c r="F122" s="12" t="str">
        <f>"INSERT INTO "&amp;$F$1&amp;"("&amp;$A$1&amp;","&amp;SUBSTITUTE($B$1,"'","''")&amp;","&amp;$D$1&amp;","&amp;$E$1&amp;") VALUES ("&amp;A122&amp;",'"&amp;B122&amp;"', (SELECT " &amp;Dicionario!$A$1&amp; " FROM "&amp;Dicionario!$D$1&amp;" WHERE "&amp;Dicionario!$B$1&amp;" = '"&amp;C122&amp;"'),"&amp;E122&amp;");"</f>
        <v>INSERT INTO ESC_DICIONARIO_ITEM(CODIGO,TEXTO,FK_DICIONARIO,FK_IDIOMA) VALUES (1121,'Polivalência deve  ser informada.', (SELECT CODIGO FROM ESC_DICIONARIO WHERE CODIGO_CHAR = 'POLIVALENCIA_NULO'),2);</v>
      </c>
      <c r="G122" s="8">
        <v>42404</v>
      </c>
      <c r="H122" s="9"/>
      <c r="I122" s="10" t="s">
        <v>1399</v>
      </c>
      <c r="J122" s="8">
        <v>42439</v>
      </c>
      <c r="K122" s="10" t="s">
        <v>1399</v>
      </c>
      <c r="P122" s="4"/>
      <c r="Q122" s="4"/>
      <c r="R122" s="4"/>
    </row>
    <row r="123" spans="1:18" ht="15" customHeight="1" x14ac:dyDescent="0.2">
      <c r="A123" s="12">
        <f t="shared" si="4"/>
        <v>1122</v>
      </c>
      <c r="B123" s="12" t="s">
        <v>454</v>
      </c>
      <c r="C123" s="12" t="str">
        <f>VLOOKUP(D123,Dicionario!$A$2:$B$505,2,FALSE)</f>
        <v>POSTO_SERVICO_NULO</v>
      </c>
      <c r="D123" s="12">
        <f t="shared" si="5"/>
        <v>122</v>
      </c>
      <c r="E123" s="12">
        <f t="shared" si="3"/>
        <v>2</v>
      </c>
      <c r="F123" s="12" t="str">
        <f>"INSERT INTO "&amp;$F$1&amp;"("&amp;$A$1&amp;","&amp;SUBSTITUTE($B$1,"'","''")&amp;","&amp;$D$1&amp;","&amp;$E$1&amp;") VALUES ("&amp;A123&amp;",'"&amp;B123&amp;"', (SELECT " &amp;Dicionario!$A$1&amp; " FROM "&amp;Dicionario!$D$1&amp;" WHERE "&amp;Dicionario!$B$1&amp;" = '"&amp;C123&amp;"'),"&amp;E123&amp;");"</f>
        <v>INSERT INTO ESC_DICIONARIO_ITEM(CODIGO,TEXTO,FK_DICIONARIO,FK_IDIOMA) VALUES (1122,'Posto de serviço deve ser informado.', (SELECT CODIGO FROM ESC_DICIONARIO WHERE CODIGO_CHAR = 'POSTO_SERVICO_NULO'),2);</v>
      </c>
      <c r="G123" s="8">
        <v>42404</v>
      </c>
      <c r="H123" s="9"/>
      <c r="I123" s="10" t="s">
        <v>1399</v>
      </c>
      <c r="J123" s="8">
        <v>42439</v>
      </c>
      <c r="K123" s="10" t="s">
        <v>1399</v>
      </c>
      <c r="P123" s="4"/>
      <c r="Q123" s="4"/>
      <c r="R123" s="4"/>
    </row>
    <row r="124" spans="1:18" ht="15" customHeight="1" x14ac:dyDescent="0.2">
      <c r="A124" s="12">
        <f t="shared" si="4"/>
        <v>1123</v>
      </c>
      <c r="B124" s="12" t="s">
        <v>455</v>
      </c>
      <c r="C124" s="12" t="str">
        <f>VLOOKUP(D124,Dicionario!$A$2:$B$505,2,FALSE)</f>
        <v>POSTO_SERVICO_INVALIDO</v>
      </c>
      <c r="D124" s="12">
        <f t="shared" si="5"/>
        <v>123</v>
      </c>
      <c r="E124" s="12">
        <f t="shared" si="3"/>
        <v>2</v>
      </c>
      <c r="F124" s="12" t="str">
        <f>"INSERT INTO "&amp;$F$1&amp;"("&amp;$A$1&amp;","&amp;SUBSTITUTE($B$1,"'","''")&amp;","&amp;$D$1&amp;","&amp;$E$1&amp;") VALUES ("&amp;A124&amp;",'"&amp;B124&amp;"', (SELECT " &amp;Dicionario!$A$1&amp; " FROM "&amp;Dicionario!$D$1&amp;" WHERE "&amp;Dicionario!$B$1&amp;" = '"&amp;C124&amp;"'),"&amp;E124&amp;");"</f>
        <v>INSERT INTO ESC_DICIONARIO_ITEM(CODIGO,TEXTO,FK_DICIONARIO,FK_IDIOMA) VALUES (1123,'Posto de serviço inválido.', (SELECT CODIGO FROM ESC_DICIONARIO WHERE CODIGO_CHAR = 'POSTO_SERVICO_INVALIDO'),2);</v>
      </c>
      <c r="G124" s="8">
        <v>42404</v>
      </c>
      <c r="H124" s="9"/>
      <c r="I124" s="10" t="s">
        <v>1399</v>
      </c>
      <c r="J124" s="8">
        <v>42439</v>
      </c>
      <c r="K124" s="10" t="s">
        <v>1399</v>
      </c>
      <c r="P124" s="4"/>
      <c r="Q124" s="4"/>
      <c r="R124" s="4"/>
    </row>
    <row r="125" spans="1:18" ht="15" customHeight="1" x14ac:dyDescent="0.2">
      <c r="A125" s="12">
        <f t="shared" si="4"/>
        <v>1124</v>
      </c>
      <c r="B125" s="12" t="s">
        <v>456</v>
      </c>
      <c r="C125" s="12" t="str">
        <f>VLOOKUP(D125,Dicionario!$A$2:$B$505,2,FALSE)</f>
        <v>PRIORIDADE_ALOCACAO_NULO</v>
      </c>
      <c r="D125" s="12">
        <f t="shared" si="5"/>
        <v>124</v>
      </c>
      <c r="E125" s="12">
        <f t="shared" si="3"/>
        <v>2</v>
      </c>
      <c r="F125" s="12" t="str">
        <f>"INSERT INTO "&amp;$F$1&amp;"("&amp;$A$1&amp;","&amp;SUBSTITUTE($B$1,"'","''")&amp;","&amp;$D$1&amp;","&amp;$E$1&amp;") VALUES ("&amp;A125&amp;",'"&amp;B125&amp;"', (SELECT " &amp;Dicionario!$A$1&amp; " FROM "&amp;Dicionario!$D$1&amp;" WHERE "&amp;Dicionario!$B$1&amp;" = '"&amp;C125&amp;"'),"&amp;E125&amp;");"</f>
        <v>INSERT INTO ESC_DICIONARIO_ITEM(CODIGO,TEXTO,FK_DICIONARIO,FK_IDIOMA) VALUES (1124,'Prioridade de alocação deve ser informada. (1) - Alta .. (99) - Baixa.', (SELECT CODIGO FROM ESC_DICIONARIO WHERE CODIGO_CHAR = 'PRIORIDADE_ALOCACAO_NULO'),2);</v>
      </c>
      <c r="G125" s="8">
        <v>42404</v>
      </c>
      <c r="H125" s="9"/>
      <c r="I125" s="10" t="s">
        <v>1399</v>
      </c>
      <c r="J125" s="8">
        <v>42439</v>
      </c>
      <c r="K125" s="10" t="s">
        <v>1399</v>
      </c>
      <c r="P125" s="4"/>
      <c r="Q125" s="4"/>
      <c r="R125" s="4"/>
    </row>
    <row r="126" spans="1:18" ht="15" customHeight="1" x14ac:dyDescent="0.2">
      <c r="A126" s="12">
        <f t="shared" si="4"/>
        <v>1125</v>
      </c>
      <c r="B126" s="12" t="s">
        <v>457</v>
      </c>
      <c r="C126" s="12" t="str">
        <f>VLOOKUP(D126,Dicionario!$A$2:$B$505,2,FALSE)</f>
        <v>PROCESSAMENTO_FUTURO_INVALIDO</v>
      </c>
      <c r="D126" s="12">
        <f t="shared" si="5"/>
        <v>125</v>
      </c>
      <c r="E126" s="12">
        <f t="shared" si="3"/>
        <v>2</v>
      </c>
      <c r="F126" s="12" t="str">
        <f>"INSERT INTO "&amp;$F$1&amp;"("&amp;$A$1&amp;","&amp;SUBSTITUTE($B$1,"'","''")&amp;","&amp;$D$1&amp;","&amp;$E$1&amp;") VALUES ("&amp;A126&amp;",'"&amp;B126&amp;"', (SELECT " &amp;Dicionario!$A$1&amp; " FROM "&amp;Dicionario!$D$1&amp;" WHERE "&amp;Dicionario!$B$1&amp;" = '"&amp;C126&amp;"'),"&amp;E126&amp;");"</f>
        <v>INSERT INTO ESC_DICIONARIO_ITEM(CODIGO,TEXTO,FK_DICIONARIO,FK_IDIOMA) VALUES (1125,'Processamento deve ser para o futuro.', (SELECT CODIGO FROM ESC_DICIONARIO WHERE CODIGO_CHAR = 'PROCESSAMENTO_FUTURO_INVALIDO'),2);</v>
      </c>
      <c r="G126" s="8">
        <v>42404</v>
      </c>
      <c r="H126" s="9"/>
      <c r="I126" s="10" t="s">
        <v>1399</v>
      </c>
      <c r="J126" s="8">
        <v>42439</v>
      </c>
      <c r="K126" s="10" t="s">
        <v>1399</v>
      </c>
      <c r="P126" s="4"/>
      <c r="Q126" s="4"/>
      <c r="R126" s="4"/>
    </row>
    <row r="127" spans="1:18" ht="15" customHeight="1" x14ac:dyDescent="0.2">
      <c r="A127" s="12">
        <f t="shared" si="4"/>
        <v>1126</v>
      </c>
      <c r="B127" s="12" t="s">
        <v>458</v>
      </c>
      <c r="C127" s="12" t="str">
        <f>VLOOKUP(D127,Dicionario!$A$2:$B$505,2,FALSE)</f>
        <v>PROCESSAMENTO_INVALIDO</v>
      </c>
      <c r="D127" s="12">
        <f t="shared" si="5"/>
        <v>126</v>
      </c>
      <c r="E127" s="12">
        <f t="shared" si="3"/>
        <v>2</v>
      </c>
      <c r="F127" s="12" t="str">
        <f>"INSERT INTO "&amp;$F$1&amp;"("&amp;$A$1&amp;","&amp;SUBSTITUTE($B$1,"'","''")&amp;","&amp;$D$1&amp;","&amp;$E$1&amp;") VALUES ("&amp;A127&amp;",'"&amp;B127&amp;"', (SELECT " &amp;Dicionario!$A$1&amp; " FROM "&amp;Dicionario!$D$1&amp;" WHERE "&amp;Dicionario!$B$1&amp;" = '"&amp;C127&amp;"'),"&amp;E127&amp;");"</f>
        <v>INSERT INTO ESC_DICIONARIO_ITEM(CODIGO,TEXTO,FK_DICIONARIO,FK_IDIOMA) VALUES (1126,'Processamento inválido.', (SELECT CODIGO FROM ESC_DICIONARIO WHERE CODIGO_CHAR = 'PROCESSAMENTO_INVALIDO'),2);</v>
      </c>
      <c r="G127" s="8">
        <v>42404</v>
      </c>
      <c r="H127" s="9"/>
      <c r="I127" s="10" t="s">
        <v>1399</v>
      </c>
      <c r="J127" s="8">
        <v>42439</v>
      </c>
      <c r="K127" s="10" t="s">
        <v>1399</v>
      </c>
      <c r="P127" s="4"/>
      <c r="Q127" s="4"/>
      <c r="R127" s="4"/>
    </row>
    <row r="128" spans="1:18" ht="15" customHeight="1" x14ac:dyDescent="0.2">
      <c r="A128" s="12">
        <f t="shared" si="4"/>
        <v>1127</v>
      </c>
      <c r="B128" s="12" t="s">
        <v>459</v>
      </c>
      <c r="C128" s="12" t="str">
        <f>VLOOKUP(D128,Dicionario!$A$2:$B$505,2,FALSE)</f>
        <v>QUANTIDADE_DOMINGO_ANO_NULO</v>
      </c>
      <c r="D128" s="12">
        <f t="shared" si="5"/>
        <v>127</v>
      </c>
      <c r="E128" s="12">
        <f t="shared" si="3"/>
        <v>2</v>
      </c>
      <c r="F128" s="12" t="str">
        <f>"INSERT INTO "&amp;$F$1&amp;"("&amp;$A$1&amp;","&amp;SUBSTITUTE($B$1,"'","''")&amp;","&amp;$D$1&amp;","&amp;$E$1&amp;") VALUES ("&amp;A128&amp;",'"&amp;B128&amp;"', (SELECT " &amp;Dicionario!$A$1&amp; " FROM "&amp;Dicionario!$D$1&amp;" WHERE "&amp;Dicionario!$B$1&amp;" = '"&amp;C128&amp;"'),"&amp;E128&amp;");"</f>
        <v>INSERT INTO ESC_DICIONARIO_ITEM(CODIGO,TEXTO,FK_DICIONARIO,FK_IDIOMA) VALUES (1127,'Quantidade de domingos folgados no anos deve ser informada.', (SELECT CODIGO FROM ESC_DICIONARIO WHERE CODIGO_CHAR = 'QUANTIDADE_DOMINGO_ANO_NULO'),2);</v>
      </c>
      <c r="G128" s="8">
        <v>42404</v>
      </c>
      <c r="H128" s="9"/>
      <c r="I128" s="10" t="s">
        <v>1399</v>
      </c>
      <c r="J128" s="8">
        <v>42439</v>
      </c>
      <c r="K128" s="10" t="s">
        <v>1399</v>
      </c>
      <c r="P128" s="4"/>
      <c r="Q128" s="4"/>
      <c r="R128" s="4"/>
    </row>
    <row r="129" spans="1:18" ht="15" customHeight="1" x14ac:dyDescent="0.2">
      <c r="A129" s="12">
        <f t="shared" si="4"/>
        <v>1128</v>
      </c>
      <c r="B129" s="12" t="s">
        <v>460</v>
      </c>
      <c r="C129" s="12" t="str">
        <f>VLOOKUP(D129,Dicionario!$A$2:$B$505,2,FALSE)</f>
        <v>QUANTIDADE_FIM_SEMANA_ANO_NULO</v>
      </c>
      <c r="D129" s="12">
        <f t="shared" si="5"/>
        <v>128</v>
      </c>
      <c r="E129" s="12">
        <f t="shared" si="3"/>
        <v>2</v>
      </c>
      <c r="F129" s="12" t="str">
        <f>"INSERT INTO "&amp;$F$1&amp;"("&amp;$A$1&amp;","&amp;SUBSTITUTE($B$1,"'","''")&amp;","&amp;$D$1&amp;","&amp;$E$1&amp;") VALUES ("&amp;A129&amp;",'"&amp;B129&amp;"', (SELECT " &amp;Dicionario!$A$1&amp; " FROM "&amp;Dicionario!$D$1&amp;" WHERE "&amp;Dicionario!$B$1&amp;" = '"&amp;C129&amp;"'),"&amp;E129&amp;");"</f>
        <v>INSERT INTO ESC_DICIONARIO_ITEM(CODIGO,TEXTO,FK_DICIONARIO,FK_IDIOMA) VALUES (1128,'Quantidade de fins de semana no anos deve ser informada.', (SELECT CODIGO FROM ESC_DICIONARIO WHERE CODIGO_CHAR = 'QUANTIDADE_FIM_SEMANA_ANO_NULO'),2);</v>
      </c>
      <c r="G129" s="8">
        <v>42404</v>
      </c>
      <c r="H129" s="9"/>
      <c r="I129" s="10" t="s">
        <v>1399</v>
      </c>
      <c r="J129" s="8">
        <v>42439</v>
      </c>
      <c r="K129" s="10" t="s">
        <v>1399</v>
      </c>
      <c r="P129" s="4"/>
      <c r="Q129" s="4"/>
      <c r="R129" s="4"/>
    </row>
    <row r="130" spans="1:18" ht="15" customHeight="1" x14ac:dyDescent="0.2">
      <c r="A130" s="12">
        <f t="shared" si="4"/>
        <v>1129</v>
      </c>
      <c r="B130" s="12" t="s">
        <v>461</v>
      </c>
      <c r="C130" s="12" t="str">
        <f>VLOOKUP(D130,Dicionario!$A$2:$B$505,2,FALSE)</f>
        <v>ITEM_NULO</v>
      </c>
      <c r="D130" s="12">
        <f t="shared" si="5"/>
        <v>129</v>
      </c>
      <c r="E130" s="12">
        <f t="shared" si="3"/>
        <v>2</v>
      </c>
      <c r="F130" s="12" t="str">
        <f>"INSERT INTO "&amp;$F$1&amp;"("&amp;$A$1&amp;","&amp;SUBSTITUTE($B$1,"'","''")&amp;","&amp;$D$1&amp;","&amp;$E$1&amp;") VALUES ("&amp;A130&amp;",'"&amp;B130&amp;"', (SELECT " &amp;Dicionario!$A$1&amp; " FROM "&amp;Dicionario!$D$1&amp;" WHERE "&amp;Dicionario!$B$1&amp;" = '"&amp;C130&amp;"'),"&amp;E130&amp;");"</f>
        <v>INSERT INTO ESC_DICIONARIO_ITEM(CODIGO,TEXTO,FK_DICIONARIO,FK_IDIOMA) VALUES (1129,'Quantidade de item deve ser informada.', (SELECT CODIGO FROM ESC_DICIONARIO WHERE CODIGO_CHAR = 'ITEM_NULO'),2);</v>
      </c>
      <c r="G130" s="8">
        <v>42404</v>
      </c>
      <c r="H130" s="9"/>
      <c r="I130" s="10" t="s">
        <v>1399</v>
      </c>
      <c r="J130" s="8">
        <v>42439</v>
      </c>
      <c r="K130" s="10" t="s">
        <v>1399</v>
      </c>
      <c r="P130" s="4"/>
      <c r="Q130" s="4"/>
      <c r="R130" s="4"/>
    </row>
    <row r="131" spans="1:18" ht="15" customHeight="1" x14ac:dyDescent="0.2">
      <c r="A131" s="12">
        <f t="shared" ref="A131:A194" si="6">A130+1</f>
        <v>1130</v>
      </c>
      <c r="B131" s="12" t="s">
        <v>462</v>
      </c>
      <c r="C131" s="12" t="str">
        <f>VLOOKUP(D131,Dicionario!$A$2:$B$505,2,FALSE)</f>
        <v>PDV_NULO</v>
      </c>
      <c r="D131" s="12">
        <f t="shared" ref="D131:D194" si="7">D130+1</f>
        <v>130</v>
      </c>
      <c r="E131" s="12">
        <f t="shared" ref="E131:E194" si="8">$E$2</f>
        <v>2</v>
      </c>
      <c r="F131" s="12" t="str">
        <f>"INSERT INTO "&amp;$F$1&amp;"("&amp;$A$1&amp;","&amp;SUBSTITUTE($B$1,"'","''")&amp;","&amp;$D$1&amp;","&amp;$E$1&amp;") VALUES ("&amp;A131&amp;",'"&amp;B131&amp;"', (SELECT " &amp;Dicionario!$A$1&amp; " FROM "&amp;Dicionario!$D$1&amp;" WHERE "&amp;Dicionario!$B$1&amp;" = '"&amp;C131&amp;"'),"&amp;E131&amp;");"</f>
        <v>INSERT INTO ESC_DICIONARIO_ITEM(CODIGO,TEXTO,FK_DICIONARIO,FK_IDIOMA) VALUES (1130,'Quantidade de PDVs deve ser informada.', (SELECT CODIGO FROM ESC_DICIONARIO WHERE CODIGO_CHAR = 'PDV_NULO'),2);</v>
      </c>
      <c r="G131" s="8">
        <v>42404</v>
      </c>
      <c r="H131" s="9"/>
      <c r="I131" s="10" t="s">
        <v>1399</v>
      </c>
      <c r="J131" s="8">
        <v>42439</v>
      </c>
      <c r="K131" s="10" t="s">
        <v>1399</v>
      </c>
      <c r="P131" s="4"/>
      <c r="Q131" s="4"/>
      <c r="R131" s="4"/>
    </row>
    <row r="132" spans="1:18" ht="15" customHeight="1" x14ac:dyDescent="0.2">
      <c r="A132" s="12">
        <f t="shared" si="6"/>
        <v>1131</v>
      </c>
      <c r="B132" s="12" t="s">
        <v>463</v>
      </c>
      <c r="C132" s="12" t="str">
        <f>VLOOKUP(D132,Dicionario!$A$2:$B$505,2,FALSE)</f>
        <v>QUANTIDADE_MINIMO_TIPO_POSTO_NULO</v>
      </c>
      <c r="D132" s="12">
        <f t="shared" si="7"/>
        <v>131</v>
      </c>
      <c r="E132" s="12">
        <f t="shared" si="8"/>
        <v>2</v>
      </c>
      <c r="F132" s="12" t="str">
        <f>"INSERT INTO "&amp;$F$1&amp;"("&amp;$A$1&amp;","&amp;SUBSTITUTE($B$1,"'","''")&amp;","&amp;$D$1&amp;","&amp;$E$1&amp;") VALUES ("&amp;A132&amp;",'"&amp;B132&amp;"', (SELECT " &amp;Dicionario!$A$1&amp; " FROM "&amp;Dicionario!$D$1&amp;" WHERE "&amp;Dicionario!$B$1&amp;" = '"&amp;C132&amp;"'),"&amp;E132&amp;");"</f>
        <v>INSERT INTO ESC_DICIONARIO_ITEM(CODIGO,TEXTO,FK_DICIONARIO,FK_IDIOMA) VALUES (1131,'Quantidade mínima obrigatória para o tipo de posto deve ser informada.', (SELECT CODIGO FROM ESC_DICIONARIO WHERE CODIGO_CHAR = 'QUANTIDADE_MINIMO_TIPO_POSTO_NULO'),2);</v>
      </c>
      <c r="G132" s="8">
        <v>42404</v>
      </c>
      <c r="H132" s="9"/>
      <c r="I132" s="10" t="s">
        <v>1399</v>
      </c>
      <c r="J132" s="8">
        <v>42439</v>
      </c>
      <c r="K132" s="10" t="s">
        <v>1399</v>
      </c>
      <c r="P132" s="4"/>
      <c r="Q132" s="4"/>
      <c r="R132" s="4"/>
    </row>
    <row r="133" spans="1:18" ht="15" customHeight="1" x14ac:dyDescent="0.2">
      <c r="A133" s="12">
        <f t="shared" si="6"/>
        <v>1132</v>
      </c>
      <c r="B133" s="12" t="s">
        <v>464</v>
      </c>
      <c r="C133" s="12" t="str">
        <f>VLOOKUP(D133,Dicionario!$A$2:$B$505,2,FALSE)</f>
        <v>RAZAO_SOCIAL_INVALIDA</v>
      </c>
      <c r="D133" s="12">
        <f t="shared" si="7"/>
        <v>132</v>
      </c>
      <c r="E133" s="12">
        <f t="shared" si="8"/>
        <v>2</v>
      </c>
      <c r="F133" s="12" t="str">
        <f>"INSERT INTO "&amp;$F$1&amp;"("&amp;$A$1&amp;","&amp;SUBSTITUTE($B$1,"'","''")&amp;","&amp;$D$1&amp;","&amp;$E$1&amp;") VALUES ("&amp;A133&amp;",'"&amp;B133&amp;"', (SELECT " &amp;Dicionario!$A$1&amp; " FROM "&amp;Dicionario!$D$1&amp;" WHERE "&amp;Dicionario!$B$1&amp;" = '"&amp;C133&amp;"'),"&amp;E133&amp;");"</f>
        <v>INSERT INTO ESC_DICIONARIO_ITEM(CODIGO,TEXTO,FK_DICIONARIO,FK_IDIOMA) VALUES (1132,'Razão social da empresa deve ser informada.', (SELECT CODIGO FROM ESC_DICIONARIO WHERE CODIGO_CHAR = 'RAZAO_SOCIAL_INVALIDA'),2);</v>
      </c>
      <c r="G133" s="8">
        <v>42404</v>
      </c>
      <c r="H133" s="9"/>
      <c r="I133" s="10" t="s">
        <v>1399</v>
      </c>
      <c r="J133" s="8">
        <v>42439</v>
      </c>
      <c r="K133" s="10" t="s">
        <v>1399</v>
      </c>
      <c r="P133" s="4"/>
      <c r="Q133" s="4"/>
      <c r="R133" s="4"/>
    </row>
    <row r="134" spans="1:18" ht="15" customHeight="1" x14ac:dyDescent="0.2">
      <c r="A134" s="12">
        <f t="shared" si="6"/>
        <v>1133</v>
      </c>
      <c r="B134" s="12" t="s">
        <v>465</v>
      </c>
      <c r="C134" s="12" t="str">
        <f>VLOOKUP(D134,Dicionario!$A$2:$B$505,2,FALSE)</f>
        <v>REPROCESSA_INVALIDO</v>
      </c>
      <c r="D134" s="12">
        <f t="shared" si="7"/>
        <v>133</v>
      </c>
      <c r="E134" s="12">
        <f t="shared" si="8"/>
        <v>2</v>
      </c>
      <c r="F134" s="12" t="str">
        <f>"INSERT INTO "&amp;$F$1&amp;"("&amp;$A$1&amp;","&amp;SUBSTITUTE($B$1,"'","''")&amp;","&amp;$D$1&amp;","&amp;$E$1&amp;") VALUES ("&amp;A134&amp;",'"&amp;B134&amp;"', (SELECT " &amp;Dicionario!$A$1&amp; " FROM "&amp;Dicionario!$D$1&amp;" WHERE "&amp;Dicionario!$B$1&amp;" = '"&amp;C134&amp;"'),"&amp;E134&amp;");"</f>
        <v>INSERT INTO ESC_DICIONARIO_ITEM(CODIGO,TEXTO,FK_DICIONARIO,FK_IDIOMA) VALUES (1133,'Reprocessa inválido. (S/N).', (SELECT CODIGO FROM ESC_DICIONARIO WHERE CODIGO_CHAR = 'REPROCESSA_INVALIDO'),2);</v>
      </c>
      <c r="G134" s="8">
        <v>42404</v>
      </c>
      <c r="H134" s="9"/>
      <c r="I134" s="10" t="s">
        <v>1399</v>
      </c>
      <c r="J134" s="8">
        <v>42439</v>
      </c>
      <c r="K134" s="10" t="s">
        <v>1399</v>
      </c>
      <c r="P134" s="4"/>
      <c r="Q134" s="4"/>
      <c r="R134" s="4"/>
    </row>
    <row r="135" spans="1:18" ht="15" customHeight="1" x14ac:dyDescent="0.2">
      <c r="A135" s="12">
        <f t="shared" si="6"/>
        <v>1134</v>
      </c>
      <c r="B135" s="12" t="s">
        <v>466</v>
      </c>
      <c r="C135" s="12" t="str">
        <f>VLOOKUP(D135,Dicionario!$A$2:$B$505,2,FALSE)</f>
        <v>SECAO_ATIVA</v>
      </c>
      <c r="D135" s="12">
        <f t="shared" si="7"/>
        <v>134</v>
      </c>
      <c r="E135" s="12">
        <f t="shared" si="8"/>
        <v>2</v>
      </c>
      <c r="F135" s="12" t="str">
        <f>"INSERT INTO "&amp;$F$1&amp;"("&amp;$A$1&amp;","&amp;SUBSTITUTE($B$1,"'","''")&amp;","&amp;$D$1&amp;","&amp;$E$1&amp;") VALUES ("&amp;A135&amp;",'"&amp;B135&amp;"', (SELECT " &amp;Dicionario!$A$1&amp; " FROM "&amp;Dicionario!$D$1&amp;" WHERE "&amp;Dicionario!$B$1&amp;" = '"&amp;C135&amp;"'),"&amp;E135&amp;");"</f>
        <v>INSERT INTO ESC_DICIONARIO_ITEM(CODIGO,TEXTO,FK_DICIONARIO,FK_IDIOMA) VALUES (1134,'Seção deve estar ativa.', (SELECT CODIGO FROM ESC_DICIONARIO WHERE CODIGO_CHAR = 'SECAO_ATIVA'),2);</v>
      </c>
      <c r="G135" s="8">
        <v>42404</v>
      </c>
      <c r="H135" s="9"/>
      <c r="I135" s="10" t="s">
        <v>1399</v>
      </c>
      <c r="J135" s="8">
        <v>42439</v>
      </c>
      <c r="K135" s="10" t="s">
        <v>1399</v>
      </c>
      <c r="P135" s="4"/>
      <c r="Q135" s="4"/>
      <c r="R135" s="4"/>
    </row>
    <row r="136" spans="1:18" ht="15" customHeight="1" x14ac:dyDescent="0.2">
      <c r="A136" s="12">
        <f t="shared" si="6"/>
        <v>1135</v>
      </c>
      <c r="B136" s="12" t="s">
        <v>467</v>
      </c>
      <c r="C136" s="12" t="str">
        <f>VLOOKUP(D136,Dicionario!$A$2:$B$505,2,FALSE)</f>
        <v>SECAO_NULO</v>
      </c>
      <c r="D136" s="12">
        <f t="shared" si="7"/>
        <v>135</v>
      </c>
      <c r="E136" s="12">
        <f t="shared" si="8"/>
        <v>2</v>
      </c>
      <c r="F136" s="12" t="str">
        <f>"INSERT INTO "&amp;$F$1&amp;"("&amp;$A$1&amp;","&amp;SUBSTITUTE($B$1,"'","''")&amp;","&amp;$D$1&amp;","&amp;$E$1&amp;") VALUES ("&amp;A136&amp;",'"&amp;B136&amp;"', (SELECT " &amp;Dicionario!$A$1&amp; " FROM "&amp;Dicionario!$D$1&amp;" WHERE "&amp;Dicionario!$B$1&amp;" = '"&amp;C136&amp;"'),"&amp;E136&amp;");"</f>
        <v>INSERT INTO ESC_DICIONARIO_ITEM(CODIGO,TEXTO,FK_DICIONARIO,FK_IDIOMA) VALUES (1135,'Seção deve ser informada.', (SELECT CODIGO FROM ESC_DICIONARIO WHERE CODIGO_CHAR = 'SECAO_NULO'),2);</v>
      </c>
      <c r="G136" s="8">
        <v>42404</v>
      </c>
      <c r="H136" s="9"/>
      <c r="I136" s="10" t="s">
        <v>1399</v>
      </c>
      <c r="J136" s="8">
        <v>42439</v>
      </c>
      <c r="K136" s="10" t="s">
        <v>1399</v>
      </c>
      <c r="P136" s="4"/>
      <c r="Q136" s="4"/>
      <c r="R136" s="4"/>
    </row>
    <row r="137" spans="1:18" ht="15" customHeight="1" x14ac:dyDescent="0.2">
      <c r="A137" s="12">
        <f t="shared" si="6"/>
        <v>1136</v>
      </c>
      <c r="B137" s="12" t="s">
        <v>468</v>
      </c>
      <c r="C137" s="12" t="str">
        <f>VLOOKUP(D137,Dicionario!$A$2:$B$505,2,FALSE)</f>
        <v>SECAO_DW_NULO</v>
      </c>
      <c r="D137" s="12">
        <f t="shared" si="7"/>
        <v>136</v>
      </c>
      <c r="E137" s="12">
        <f t="shared" si="8"/>
        <v>2</v>
      </c>
      <c r="F137" s="12" t="str">
        <f>"INSERT INTO "&amp;$F$1&amp;"("&amp;$A$1&amp;","&amp;SUBSTITUTE($B$1,"'","''")&amp;","&amp;$D$1&amp;","&amp;$E$1&amp;") VALUES ("&amp;A137&amp;",'"&amp;B137&amp;"', (SELECT " &amp;Dicionario!$A$1&amp; " FROM "&amp;Dicionario!$D$1&amp;" WHERE "&amp;Dicionario!$B$1&amp;" = '"&amp;C137&amp;"'),"&amp;E137&amp;");"</f>
        <v>INSERT INTO ESC_DICIONARIO_ITEM(CODIGO,TEXTO,FK_DICIONARIO,FK_IDIOMA) VALUES (1136,'Seção do DW deve ser informada.', (SELECT CODIGO FROM ESC_DICIONARIO WHERE CODIGO_CHAR = 'SECAO_DW_NULO'),2);</v>
      </c>
      <c r="G137" s="8">
        <v>42404</v>
      </c>
      <c r="H137" s="9"/>
      <c r="I137" s="10" t="s">
        <v>1399</v>
      </c>
      <c r="J137" s="8">
        <v>42439</v>
      </c>
      <c r="K137" s="10" t="s">
        <v>1399</v>
      </c>
      <c r="P137" s="4"/>
      <c r="Q137" s="4"/>
      <c r="R137" s="4"/>
    </row>
    <row r="138" spans="1:18" ht="15" customHeight="1" x14ac:dyDescent="0.2">
      <c r="A138" s="12">
        <f t="shared" si="6"/>
        <v>1137</v>
      </c>
      <c r="B138" s="12" t="s">
        <v>469</v>
      </c>
      <c r="C138" s="12" t="str">
        <f>VLOOKUP(D138,Dicionario!$A$2:$B$505,2,FALSE)</f>
        <v>SECAO_DW_INVALIDA</v>
      </c>
      <c r="D138" s="12">
        <f t="shared" si="7"/>
        <v>137</v>
      </c>
      <c r="E138" s="12">
        <f t="shared" si="8"/>
        <v>2</v>
      </c>
      <c r="F138" s="12" t="str">
        <f>"INSERT INTO "&amp;$F$1&amp;"("&amp;$A$1&amp;","&amp;SUBSTITUTE($B$1,"'","''")&amp;","&amp;$D$1&amp;","&amp;$E$1&amp;") VALUES ("&amp;A138&amp;",'"&amp;B138&amp;"', (SELECT " &amp;Dicionario!$A$1&amp; " FROM "&amp;Dicionario!$D$1&amp;" WHERE "&amp;Dicionario!$B$1&amp;" = '"&amp;C138&amp;"'),"&amp;E138&amp;");"</f>
        <v>INSERT INTO ESC_DICIONARIO_ITEM(CODIGO,TEXTO,FK_DICIONARIO,FK_IDIOMA) VALUES (1137,'Seção DW inválida.', (SELECT CODIGO FROM ESC_DICIONARIO WHERE CODIGO_CHAR = 'SECAO_DW_INVALIDA'),2);</v>
      </c>
      <c r="G138" s="8">
        <v>42404</v>
      </c>
      <c r="H138" s="9"/>
      <c r="I138" s="10" t="s">
        <v>1399</v>
      </c>
      <c r="J138" s="8">
        <v>42439</v>
      </c>
      <c r="K138" s="10" t="s">
        <v>1399</v>
      </c>
      <c r="P138" s="4"/>
      <c r="Q138" s="4"/>
      <c r="R138" s="4"/>
    </row>
    <row r="139" spans="1:18" ht="15" customHeight="1" x14ac:dyDescent="0.2">
      <c r="A139" s="12">
        <f t="shared" si="6"/>
        <v>1138</v>
      </c>
      <c r="B139" s="12" t="s">
        <v>470</v>
      </c>
      <c r="C139" s="12" t="str">
        <f>VLOOKUP(D139,Dicionario!$A$2:$B$505,2,FALSE)</f>
        <v>SECAO_INVALIDA</v>
      </c>
      <c r="D139" s="12">
        <f t="shared" si="7"/>
        <v>138</v>
      </c>
      <c r="E139" s="12">
        <f t="shared" si="8"/>
        <v>2</v>
      </c>
      <c r="F139" s="12" t="str">
        <f>"INSERT INTO "&amp;$F$1&amp;"("&amp;$A$1&amp;","&amp;SUBSTITUTE($B$1,"'","''")&amp;","&amp;$D$1&amp;","&amp;$E$1&amp;") VALUES ("&amp;A139&amp;",'"&amp;B139&amp;"', (SELECT " &amp;Dicionario!$A$1&amp; " FROM "&amp;Dicionario!$D$1&amp;" WHERE "&amp;Dicionario!$B$1&amp;" = '"&amp;C139&amp;"'),"&amp;E139&amp;");"</f>
        <v>INSERT INTO ESC_DICIONARIO_ITEM(CODIGO,TEXTO,FK_DICIONARIO,FK_IDIOMA) VALUES (1138,'Seção inválida.', (SELECT CODIGO FROM ESC_DICIONARIO WHERE CODIGO_CHAR = 'SECAO_INVALIDA'),2);</v>
      </c>
      <c r="G139" s="8">
        <v>42404</v>
      </c>
      <c r="H139" s="9"/>
      <c r="I139" s="10" t="s">
        <v>1399</v>
      </c>
      <c r="J139" s="8">
        <v>42439</v>
      </c>
      <c r="K139" s="10" t="s">
        <v>1399</v>
      </c>
      <c r="P139" s="4"/>
      <c r="Q139" s="4"/>
      <c r="R139" s="4"/>
    </row>
    <row r="140" spans="1:18" ht="15" customHeight="1" x14ac:dyDescent="0.2">
      <c r="A140" s="12">
        <f t="shared" si="6"/>
        <v>1139</v>
      </c>
      <c r="B140" s="12" t="s">
        <v>471</v>
      </c>
      <c r="C140" s="12" t="str">
        <f>VLOOKUP(D140,Dicionario!$A$2:$B$505,2,FALSE)</f>
        <v>VALIDACAO_SENHA</v>
      </c>
      <c r="D140" s="12">
        <f t="shared" si="7"/>
        <v>139</v>
      </c>
      <c r="E140" s="12">
        <f t="shared" si="8"/>
        <v>2</v>
      </c>
      <c r="F140" s="12" t="str">
        <f>"INSERT INTO "&amp;$F$1&amp;"("&amp;$A$1&amp;","&amp;SUBSTITUTE($B$1,"'","''")&amp;","&amp;$D$1&amp;","&amp;$E$1&amp;") VALUES ("&amp;A140&amp;",'"&amp;B140&amp;"', (SELECT " &amp;Dicionario!$A$1&amp; " FROM "&amp;Dicionario!$D$1&amp;" WHERE "&amp;Dicionario!$B$1&amp;" = '"&amp;C140&amp;"'),"&amp;E140&amp;");"</f>
        <v>INSERT INTO ESC_DICIONARIO_ITEM(CODIGO,TEXTO,FK_DICIONARIO,FK_IDIOMA) VALUES (1139,'Senha ou utilizador incorretos! Tente novamente.', (SELECT CODIGO FROM ESC_DICIONARIO WHERE CODIGO_CHAR = 'VALIDACAO_SENHA'),2);</v>
      </c>
      <c r="G140" s="8">
        <v>42404</v>
      </c>
      <c r="H140" s="9"/>
      <c r="I140" s="10" t="s">
        <v>1399</v>
      </c>
      <c r="J140" s="8">
        <v>42439</v>
      </c>
      <c r="K140" s="10" t="s">
        <v>1399</v>
      </c>
      <c r="P140" s="4"/>
      <c r="Q140" s="4"/>
      <c r="R140" s="4"/>
    </row>
    <row r="141" spans="1:18" ht="15" customHeight="1" x14ac:dyDescent="0.2">
      <c r="A141" s="12">
        <f t="shared" si="6"/>
        <v>1140</v>
      </c>
      <c r="B141" s="12" t="s">
        <v>472</v>
      </c>
      <c r="C141" s="12" t="str">
        <f>VLOOKUP(D141,Dicionario!$A$2:$B$505,2,FALSE)</f>
        <v>SEQUENCIA_NULO</v>
      </c>
      <c r="D141" s="12">
        <f t="shared" si="7"/>
        <v>140</v>
      </c>
      <c r="E141" s="12">
        <f t="shared" si="8"/>
        <v>2</v>
      </c>
      <c r="F141" s="12" t="str">
        <f>"INSERT INTO "&amp;$F$1&amp;"("&amp;$A$1&amp;","&amp;SUBSTITUTE($B$1,"'","''")&amp;","&amp;$D$1&amp;","&amp;$E$1&amp;") VALUES ("&amp;A141&amp;",'"&amp;B141&amp;"', (SELECT " &amp;Dicionario!$A$1&amp; " FROM "&amp;Dicionario!$D$1&amp;" WHERE "&amp;Dicionario!$B$1&amp;" = '"&amp;C141&amp;"'),"&amp;E141&amp;");"</f>
        <v>INSERT INTO ESC_DICIONARIO_ITEM(CODIGO,TEXTO,FK_DICIONARIO,FK_IDIOMA) VALUES (1140,'Sequência deve ser informado.', (SELECT CODIGO FROM ESC_DICIONARIO WHERE CODIGO_CHAR = 'SEQUENCIA_NULO'),2);</v>
      </c>
      <c r="G141" s="8">
        <v>42404</v>
      </c>
      <c r="H141" s="9"/>
      <c r="I141" s="10" t="s">
        <v>1399</v>
      </c>
      <c r="J141" s="8">
        <v>42439</v>
      </c>
      <c r="K141" s="10" t="s">
        <v>1399</v>
      </c>
      <c r="P141" s="4"/>
      <c r="Q141" s="4"/>
      <c r="R141" s="4"/>
    </row>
    <row r="142" spans="1:18" ht="15" customHeight="1" x14ac:dyDescent="0.2">
      <c r="A142" s="12">
        <f t="shared" si="6"/>
        <v>1141</v>
      </c>
      <c r="B142" s="12" t="s">
        <v>473</v>
      </c>
      <c r="C142" s="12" t="str">
        <f>VLOOKUP(D142,Dicionario!$A$2:$B$505,2,FALSE)</f>
        <v>SITUACAO_NULO</v>
      </c>
      <c r="D142" s="12">
        <f t="shared" si="7"/>
        <v>141</v>
      </c>
      <c r="E142" s="12">
        <f t="shared" si="8"/>
        <v>2</v>
      </c>
      <c r="F142" s="12" t="str">
        <f>"INSERT INTO "&amp;$F$1&amp;"("&amp;$A$1&amp;","&amp;SUBSTITUTE($B$1,"'","''")&amp;","&amp;$D$1&amp;","&amp;$E$1&amp;") VALUES ("&amp;A142&amp;",'"&amp;B142&amp;"', (SELECT " &amp;Dicionario!$A$1&amp; " FROM "&amp;Dicionario!$D$1&amp;" WHERE "&amp;Dicionario!$B$1&amp;" = '"&amp;C142&amp;"'),"&amp;E142&amp;");"</f>
        <v>INSERT INTO ESC_DICIONARIO_ITEM(CODIGO,TEXTO,FK_DICIONARIO,FK_IDIOMA) VALUES (1141,'Situação deve ser informada.', (SELECT CODIGO FROM ESC_DICIONARIO WHERE CODIGO_CHAR = 'SITUACAO_NULO'),2);</v>
      </c>
      <c r="G142" s="8">
        <v>42404</v>
      </c>
      <c r="H142" s="9"/>
      <c r="I142" s="10" t="s">
        <v>1399</v>
      </c>
      <c r="J142" s="8">
        <v>42439</v>
      </c>
      <c r="K142" s="10" t="s">
        <v>1399</v>
      </c>
      <c r="P142" s="4"/>
      <c r="Q142" s="4"/>
      <c r="R142" s="4"/>
    </row>
    <row r="143" spans="1:18" ht="15" customHeight="1" x14ac:dyDescent="0.2">
      <c r="A143" s="12">
        <f t="shared" si="6"/>
        <v>1142</v>
      </c>
      <c r="B143" s="12" t="s">
        <v>474</v>
      </c>
      <c r="C143" s="12" t="str">
        <f>VLOOKUP(D143,Dicionario!$A$2:$B$505,2,FALSE)</f>
        <v>SITUACAO_INVALIDA</v>
      </c>
      <c r="D143" s="12">
        <f t="shared" si="7"/>
        <v>142</v>
      </c>
      <c r="E143" s="12">
        <f t="shared" si="8"/>
        <v>2</v>
      </c>
      <c r="F143" s="12" t="str">
        <f>"INSERT INTO "&amp;$F$1&amp;"("&amp;$A$1&amp;","&amp;SUBSTITUTE($B$1,"'","''")&amp;","&amp;$D$1&amp;","&amp;$E$1&amp;") VALUES ("&amp;A143&amp;",'"&amp;B143&amp;"', (SELECT " &amp;Dicionario!$A$1&amp; " FROM "&amp;Dicionario!$D$1&amp;" WHERE "&amp;Dicionario!$B$1&amp;" = '"&amp;C143&amp;"'),"&amp;E143&amp;");"</f>
        <v>INSERT INTO ESC_DICIONARIO_ITEM(CODIGO,TEXTO,FK_DICIONARIO,FK_IDIOMA) VALUES (1142,'Situação inválida.', (SELECT CODIGO FROM ESC_DICIONARIO WHERE CODIGO_CHAR = 'SITUACAO_INVALIDA'),2);</v>
      </c>
      <c r="G143" s="8">
        <v>42404</v>
      </c>
      <c r="H143" s="9"/>
      <c r="I143" s="10" t="s">
        <v>1399</v>
      </c>
      <c r="J143" s="8">
        <v>42439</v>
      </c>
      <c r="K143" s="10" t="s">
        <v>1399</v>
      </c>
      <c r="P143" s="4"/>
      <c r="Q143" s="4"/>
      <c r="R143" s="4"/>
    </row>
    <row r="144" spans="1:18" ht="15" customHeight="1" x14ac:dyDescent="0.2">
      <c r="A144" s="12">
        <f t="shared" si="6"/>
        <v>1143</v>
      </c>
      <c r="B144" s="12" t="s">
        <v>475</v>
      </c>
      <c r="C144" s="12" t="str">
        <f>VLOOKUP(D144,Dicionario!$A$2:$B$505,2,FALSE)</f>
        <v>TEMPO_FORA_POSTO_DUPLICADO</v>
      </c>
      <c r="D144" s="12">
        <f t="shared" si="7"/>
        <v>143</v>
      </c>
      <c r="E144" s="12">
        <f t="shared" si="8"/>
        <v>2</v>
      </c>
      <c r="F144" s="12" t="str">
        <f>"INSERT INTO "&amp;$F$1&amp;"("&amp;$A$1&amp;","&amp;SUBSTITUTE($B$1,"'","''")&amp;","&amp;$D$1&amp;","&amp;$E$1&amp;") VALUES ("&amp;A144&amp;",'"&amp;B144&amp;"', (SELECT " &amp;Dicionario!$A$1&amp; " FROM "&amp;Dicionario!$D$1&amp;" WHERE "&amp;Dicionario!$B$1&amp;" = '"&amp;C144&amp;"'),"&amp;E144&amp;");"</f>
        <v>INSERT INTO ESC_DICIONARIO_ITEM(CODIGO,TEXTO,FK_DICIONARIO,FK_IDIOMA) VALUES (1143,'Tempo fora de posto  já existente  para o período informado.', (SELECT CODIGO FROM ESC_DICIONARIO WHERE CODIGO_CHAR = 'TEMPO_FORA_POSTO_DUPLICADO'),2);</v>
      </c>
      <c r="G144" s="8">
        <v>42404</v>
      </c>
      <c r="H144" s="9"/>
      <c r="I144" s="10" t="s">
        <v>1399</v>
      </c>
      <c r="J144" s="8">
        <v>42439</v>
      </c>
      <c r="K144" s="10" t="s">
        <v>1399</v>
      </c>
      <c r="P144" s="4"/>
      <c r="Q144" s="4"/>
      <c r="R144" s="4"/>
    </row>
    <row r="145" spans="1:18" ht="15" customHeight="1" x14ac:dyDescent="0.2">
      <c r="A145" s="12">
        <f t="shared" si="6"/>
        <v>1144</v>
      </c>
      <c r="B145" s="12" t="s">
        <v>476</v>
      </c>
      <c r="C145" s="12" t="str">
        <f>VLOOKUP(D145,Dicionario!$A$2:$B$505,2,FALSE)</f>
        <v>TEMPO_MINIMO_NREM_NULO</v>
      </c>
      <c r="D145" s="12">
        <f t="shared" si="7"/>
        <v>144</v>
      </c>
      <c r="E145" s="12">
        <f t="shared" si="8"/>
        <v>2</v>
      </c>
      <c r="F145" s="12" t="str">
        <f>"INSERT INTO "&amp;$F$1&amp;"("&amp;$A$1&amp;","&amp;SUBSTITUTE($B$1,"'","''")&amp;","&amp;$D$1&amp;","&amp;$E$1&amp;") VALUES ("&amp;A145&amp;",'"&amp;B145&amp;"', (SELECT " &amp;Dicionario!$A$1&amp; " FROM "&amp;Dicionario!$D$1&amp;" WHERE "&amp;Dicionario!$B$1&amp;" = '"&amp;C145&amp;"'),"&amp;E145&amp;");"</f>
        <v>INSERT INTO ESC_DICIONARIO_ITEM(CODIGO,TEXTO,FK_DICIONARIO,FK_IDIOMA) VALUES (1144,'Tempo mínimo de intervalo não remunerado deve ser informado.', (SELECT CODIGO FROM ESC_DICIONARIO WHERE CODIGO_CHAR = 'TEMPO_MINIMO_NREM_NULO'),2);</v>
      </c>
      <c r="G145" s="8">
        <v>42404</v>
      </c>
      <c r="H145" s="9"/>
      <c r="I145" s="10" t="s">
        <v>1399</v>
      </c>
      <c r="J145" s="8">
        <v>42439</v>
      </c>
      <c r="K145" s="10" t="s">
        <v>1399</v>
      </c>
      <c r="P145" s="4"/>
      <c r="Q145" s="4"/>
      <c r="R145" s="4"/>
    </row>
    <row r="146" spans="1:18" ht="15" customHeight="1" x14ac:dyDescent="0.2">
      <c r="A146" s="12">
        <f t="shared" si="6"/>
        <v>1145</v>
      </c>
      <c r="B146" s="12" t="s">
        <v>477</v>
      </c>
      <c r="C146" s="12" t="str">
        <f>VLOOKUP(D146,Dicionario!$A$2:$B$505,2,FALSE)</f>
        <v>TIPO_ALTERACAO_NULO</v>
      </c>
      <c r="D146" s="12">
        <f t="shared" si="7"/>
        <v>145</v>
      </c>
      <c r="E146" s="12">
        <f t="shared" si="8"/>
        <v>2</v>
      </c>
      <c r="F146" s="12" t="str">
        <f>"INSERT INTO "&amp;$F$1&amp;"("&amp;$A$1&amp;","&amp;SUBSTITUTE($B$1,"'","''")&amp;","&amp;$D$1&amp;","&amp;$E$1&amp;") VALUES ("&amp;A146&amp;",'"&amp;B146&amp;"', (SELECT " &amp;Dicionario!$A$1&amp; " FROM "&amp;Dicionario!$D$1&amp;" WHERE "&amp;Dicionario!$B$1&amp;" = '"&amp;C146&amp;"'),"&amp;E146&amp;");"</f>
        <v>INSERT INTO ESC_DICIONARIO_ITEM(CODIGO,TEXTO,FK_DICIONARIO,FK_IDIOMA) VALUES (1145,'Tipo de alteração deve ser informado.', (SELECT CODIGO FROM ESC_DICIONARIO WHERE CODIGO_CHAR = 'TIPO_ALTERACAO_NULO'),2);</v>
      </c>
      <c r="G146" s="8">
        <v>42404</v>
      </c>
      <c r="H146" s="9"/>
      <c r="I146" s="10" t="s">
        <v>1399</v>
      </c>
      <c r="J146" s="8">
        <v>42439</v>
      </c>
      <c r="K146" s="10" t="s">
        <v>1399</v>
      </c>
      <c r="P146" s="4"/>
      <c r="Q146" s="4"/>
      <c r="R146" s="4"/>
    </row>
    <row r="147" spans="1:18" ht="15" customHeight="1" x14ac:dyDescent="0.2">
      <c r="A147" s="12">
        <f t="shared" si="6"/>
        <v>1146</v>
      </c>
      <c r="B147" s="12" t="s">
        <v>478</v>
      </c>
      <c r="C147" s="12" t="str">
        <f>VLOOKUP(D147,Dicionario!$A$2:$B$505,2,FALSE)</f>
        <v>TIPO_ENVIO_INVALIDO</v>
      </c>
      <c r="D147" s="12">
        <f t="shared" si="7"/>
        <v>146</v>
      </c>
      <c r="E147" s="12">
        <f t="shared" si="8"/>
        <v>2</v>
      </c>
      <c r="F147" s="12" t="str">
        <f>"INSERT INTO "&amp;$F$1&amp;"("&amp;$A$1&amp;","&amp;SUBSTITUTE($B$1,"'","''")&amp;","&amp;$D$1&amp;","&amp;$E$1&amp;") VALUES ("&amp;A147&amp;",'"&amp;B147&amp;"', (SELECT " &amp;Dicionario!$A$1&amp; " FROM "&amp;Dicionario!$D$1&amp;" WHERE "&amp;Dicionario!$B$1&amp;" = '"&amp;C147&amp;"'),"&amp;E147&amp;");"</f>
        <v>INSERT INTO ESC_DICIONARIO_ITEM(CODIGO,TEXTO,FK_DICIONARIO,FK_IDIOMA) VALUES (1146,'Tipo de envio inválido.', (SELECT CODIGO FROM ESC_DICIONARIO WHERE CODIGO_CHAR = 'TIPO_ENVIO_INVALIDO'),2);</v>
      </c>
      <c r="G147" s="8">
        <v>42404</v>
      </c>
      <c r="H147" s="9"/>
      <c r="I147" s="10" t="s">
        <v>1399</v>
      </c>
      <c r="J147" s="8">
        <v>42439</v>
      </c>
      <c r="K147" s="10" t="s">
        <v>1399</v>
      </c>
      <c r="P147" s="4"/>
      <c r="Q147" s="4"/>
      <c r="R147" s="4"/>
    </row>
    <row r="148" spans="1:18" ht="15" customHeight="1" x14ac:dyDescent="0.2">
      <c r="A148" s="12">
        <f t="shared" si="6"/>
        <v>1147</v>
      </c>
      <c r="B148" s="12" t="s">
        <v>479</v>
      </c>
      <c r="C148" s="12" t="str">
        <f>VLOOKUP(D148,Dicionario!$A$2:$B$505,2,FALSE)</f>
        <v>TIPO_DESCANSO_NULO</v>
      </c>
      <c r="D148" s="12">
        <f t="shared" si="7"/>
        <v>147</v>
      </c>
      <c r="E148" s="12">
        <f t="shared" si="8"/>
        <v>2</v>
      </c>
      <c r="F148" s="12" t="str">
        <f>"INSERT INTO "&amp;$F$1&amp;"("&amp;$A$1&amp;","&amp;SUBSTITUTE($B$1,"'","''")&amp;","&amp;$D$1&amp;","&amp;$E$1&amp;") VALUES ("&amp;A148&amp;",'"&amp;B148&amp;"', (SELECT " &amp;Dicionario!$A$1&amp; " FROM "&amp;Dicionario!$D$1&amp;" WHERE "&amp;Dicionario!$B$1&amp;" = '"&amp;C148&amp;"'),"&amp;E148&amp;");"</f>
        <v>INSERT INTO ESC_DICIONARIO_ITEM(CODIGO,TEXTO,FK_DICIONARIO,FK_IDIOMA) VALUES (1147,'Tipo descanso deve ser informado.', (SELECT CODIGO FROM ESC_DICIONARIO WHERE CODIGO_CHAR = 'TIPO_DESCANSO_NULO'),2);</v>
      </c>
      <c r="G148" s="8">
        <v>42404</v>
      </c>
      <c r="H148" s="9"/>
      <c r="I148" s="10" t="s">
        <v>1399</v>
      </c>
      <c r="J148" s="8">
        <v>42439</v>
      </c>
      <c r="K148" s="10" t="s">
        <v>1399</v>
      </c>
      <c r="P148" s="4"/>
      <c r="Q148" s="4"/>
      <c r="R148" s="4"/>
    </row>
    <row r="149" spans="1:18" ht="15" customHeight="1" x14ac:dyDescent="0.2">
      <c r="A149" s="12">
        <f t="shared" si="6"/>
        <v>1148</v>
      </c>
      <c r="B149" s="12" t="s">
        <v>480</v>
      </c>
      <c r="C149" s="12" t="str">
        <f>VLOOKUP(D149,Dicionario!$A$2:$B$505,2,FALSE)</f>
        <v>TIPO_NULO</v>
      </c>
      <c r="D149" s="12">
        <f t="shared" si="7"/>
        <v>148</v>
      </c>
      <c r="E149" s="12">
        <f t="shared" si="8"/>
        <v>2</v>
      </c>
      <c r="F149" s="12" t="str">
        <f>"INSERT INTO "&amp;$F$1&amp;"("&amp;$A$1&amp;","&amp;SUBSTITUTE($B$1,"'","''")&amp;","&amp;$D$1&amp;","&amp;$E$1&amp;") VALUES ("&amp;A149&amp;",'"&amp;B149&amp;"', (SELECT " &amp;Dicionario!$A$1&amp; " FROM "&amp;Dicionario!$D$1&amp;" WHERE "&amp;Dicionario!$B$1&amp;" = '"&amp;C149&amp;"'),"&amp;E149&amp;");"</f>
        <v>INSERT INTO ESC_DICIONARIO_ITEM(CODIGO,TEXTO,FK_DICIONARIO,FK_IDIOMA) VALUES (1148,'Tipo deve ser informado.', (SELECT CODIGO FROM ESC_DICIONARIO WHERE CODIGO_CHAR = 'TIPO_NULO'),2);</v>
      </c>
      <c r="G149" s="8">
        <v>42404</v>
      </c>
      <c r="H149" s="9"/>
      <c r="I149" s="10" t="s">
        <v>1399</v>
      </c>
      <c r="J149" s="8">
        <v>42439</v>
      </c>
      <c r="K149" s="10" t="s">
        <v>1399</v>
      </c>
      <c r="P149" s="4"/>
      <c r="Q149" s="4"/>
      <c r="R149" s="4"/>
    </row>
    <row r="150" spans="1:18" ht="15" customHeight="1" x14ac:dyDescent="0.2">
      <c r="A150" s="12">
        <f t="shared" si="6"/>
        <v>1149</v>
      </c>
      <c r="B150" s="12" t="s">
        <v>481</v>
      </c>
      <c r="C150" s="12" t="str">
        <f>VLOOKUP(D150,Dicionario!$A$2:$B$505,2,FALSE)</f>
        <v>TIPO_DIA_NULO</v>
      </c>
      <c r="D150" s="12">
        <f t="shared" si="7"/>
        <v>149</v>
      </c>
      <c r="E150" s="12">
        <f t="shared" si="8"/>
        <v>2</v>
      </c>
      <c r="F150" s="12" t="str">
        <f>"INSERT INTO "&amp;$F$1&amp;"("&amp;$A$1&amp;","&amp;SUBSTITUTE($B$1,"'","''")&amp;","&amp;$D$1&amp;","&amp;$E$1&amp;") VALUES ("&amp;A150&amp;",'"&amp;B150&amp;"', (SELECT " &amp;Dicionario!$A$1&amp; " FROM "&amp;Dicionario!$D$1&amp;" WHERE "&amp;Dicionario!$B$1&amp;" = '"&amp;C150&amp;"'),"&amp;E150&amp;");"</f>
        <v>INSERT INTO ESC_DICIONARIO_ITEM(CODIGO,TEXTO,FK_DICIONARIO,FK_IDIOMA) VALUES (1149,'Tipo do dia deve ser informado.', (SELECT CODIGO FROM ESC_DICIONARIO WHERE CODIGO_CHAR = 'TIPO_DIA_NULO'),2);</v>
      </c>
      <c r="G150" s="8">
        <v>42404</v>
      </c>
      <c r="H150" s="9"/>
      <c r="I150" s="10" t="s">
        <v>1399</v>
      </c>
      <c r="J150" s="8">
        <v>42439</v>
      </c>
      <c r="K150" s="10" t="s">
        <v>1399</v>
      </c>
      <c r="P150" s="4"/>
      <c r="Q150" s="4"/>
      <c r="R150" s="4"/>
    </row>
    <row r="151" spans="1:18" ht="15" customHeight="1" x14ac:dyDescent="0.2">
      <c r="A151" s="12">
        <f t="shared" si="6"/>
        <v>1150</v>
      </c>
      <c r="B151" s="12" t="s">
        <v>482</v>
      </c>
      <c r="C151" s="12" t="str">
        <f>VLOOKUP(D151,Dicionario!$A$2:$B$505,2,FALSE)</f>
        <v>INV_TIPO_FERIADO</v>
      </c>
      <c r="D151" s="12">
        <f t="shared" si="7"/>
        <v>150</v>
      </c>
      <c r="E151" s="12">
        <f t="shared" si="8"/>
        <v>2</v>
      </c>
      <c r="F151" s="12" t="str">
        <f>"INSERT INTO "&amp;$F$1&amp;"("&amp;$A$1&amp;","&amp;SUBSTITUTE($B$1,"'","''")&amp;","&amp;$D$1&amp;","&amp;$E$1&amp;") VALUES ("&amp;A151&amp;",'"&amp;B151&amp;"', (SELECT " &amp;Dicionario!$A$1&amp; " FROM "&amp;Dicionario!$D$1&amp;" WHERE "&amp;Dicionario!$B$1&amp;" = '"&amp;C151&amp;"'),"&amp;E151&amp;");"</f>
        <v>INSERT INTO ESC_DICIONARIO_ITEM(CODIGO,TEXTO,FK_DICIONARIO,FK_IDIOMA) VALUES (1150,'Tipo do feriado informado inválido.', (SELECT CODIGO FROM ESC_DICIONARIO WHERE CODIGO_CHAR = 'INV_TIPO_FERIADO'),2);</v>
      </c>
      <c r="G151" s="8">
        <v>42404</v>
      </c>
      <c r="H151" s="9"/>
      <c r="I151" s="10" t="s">
        <v>1399</v>
      </c>
      <c r="J151" s="8">
        <v>42439</v>
      </c>
      <c r="K151" s="10" t="s">
        <v>1399</v>
      </c>
      <c r="P151" s="4"/>
      <c r="Q151" s="4"/>
      <c r="R151" s="4"/>
    </row>
    <row r="152" spans="1:18" ht="15" customHeight="1" x14ac:dyDescent="0.2">
      <c r="A152" s="12">
        <f t="shared" si="6"/>
        <v>1151</v>
      </c>
      <c r="B152" s="12" t="s">
        <v>483</v>
      </c>
      <c r="C152" s="12" t="str">
        <f>VLOOKUP(D152,Dicionario!$A$2:$B$505,2,FALSE)</f>
        <v>TIPO_INVALIDO</v>
      </c>
      <c r="D152" s="12">
        <f t="shared" si="7"/>
        <v>151</v>
      </c>
      <c r="E152" s="12">
        <f t="shared" si="8"/>
        <v>2</v>
      </c>
      <c r="F152" s="12" t="str">
        <f>"INSERT INTO "&amp;$F$1&amp;"("&amp;$A$1&amp;","&amp;SUBSTITUTE($B$1,"'","''")&amp;","&amp;$D$1&amp;","&amp;$E$1&amp;") VALUES ("&amp;A152&amp;",'"&amp;B152&amp;"', (SELECT " &amp;Dicionario!$A$1&amp; " FROM "&amp;Dicionario!$D$1&amp;" WHERE "&amp;Dicionario!$B$1&amp;" = '"&amp;C152&amp;"'),"&amp;E152&amp;");"</f>
        <v>INSERT INTO ESC_DICIONARIO_ITEM(CODIGO,TEXTO,FK_DICIONARIO,FK_IDIOMA) VALUES (1151,'Tipo inválido.', (SELECT CODIGO FROM ESC_DICIONARIO WHERE CODIGO_CHAR = 'TIPO_INVALIDO'),2);</v>
      </c>
      <c r="G152" s="8">
        <v>42404</v>
      </c>
      <c r="H152" s="9"/>
      <c r="I152" s="10" t="s">
        <v>1399</v>
      </c>
      <c r="J152" s="8">
        <v>42439</v>
      </c>
      <c r="K152" s="10" t="s">
        <v>1399</v>
      </c>
      <c r="P152" s="4"/>
      <c r="Q152" s="4"/>
      <c r="R152" s="4"/>
    </row>
    <row r="153" spans="1:18" ht="15" customHeight="1" x14ac:dyDescent="0.2">
      <c r="A153" s="12">
        <f t="shared" si="6"/>
        <v>1152</v>
      </c>
      <c r="B153" s="12" t="s">
        <v>484</v>
      </c>
      <c r="C153" s="12" t="str">
        <f>VLOOKUP(D153,Dicionario!$A$2:$B$505,2,FALSE)</f>
        <v>TIPO_POSTO_NULO</v>
      </c>
      <c r="D153" s="12">
        <f t="shared" si="7"/>
        <v>152</v>
      </c>
      <c r="E153" s="12">
        <f t="shared" si="8"/>
        <v>2</v>
      </c>
      <c r="F153" s="12" t="str">
        <f>"INSERT INTO "&amp;$F$1&amp;"("&amp;$A$1&amp;","&amp;SUBSTITUTE($B$1,"'","''")&amp;","&amp;$D$1&amp;","&amp;$E$1&amp;") VALUES ("&amp;A153&amp;",'"&amp;B153&amp;"', (SELECT " &amp;Dicionario!$A$1&amp; " FROM "&amp;Dicionario!$D$1&amp;" WHERE "&amp;Dicionario!$B$1&amp;" = '"&amp;C153&amp;"'),"&amp;E153&amp;");"</f>
        <v>INSERT INTO ESC_DICIONARIO_ITEM(CODIGO,TEXTO,FK_DICIONARIO,FK_IDIOMA) VALUES (1152,'Tipo posto deve ser informado.', (SELECT CODIGO FROM ESC_DICIONARIO WHERE CODIGO_CHAR = 'TIPO_POSTO_NULO'),2);</v>
      </c>
      <c r="G153" s="8">
        <v>42404</v>
      </c>
      <c r="H153" s="9"/>
      <c r="I153" s="10" t="s">
        <v>1399</v>
      </c>
      <c r="J153" s="8">
        <v>42439</v>
      </c>
      <c r="K153" s="10" t="s">
        <v>1399</v>
      </c>
      <c r="P153" s="4"/>
      <c r="Q153" s="4"/>
      <c r="R153" s="4"/>
    </row>
    <row r="154" spans="1:18" ht="15" customHeight="1" x14ac:dyDescent="0.2">
      <c r="A154" s="12">
        <f t="shared" si="6"/>
        <v>1153</v>
      </c>
      <c r="B154" s="12" t="s">
        <v>485</v>
      </c>
      <c r="C154" s="12" t="str">
        <f>VLOOKUP(D154,Dicionario!$A$2:$B$505,2,FALSE)</f>
        <v>TIPO_POSTO_INVALIDO</v>
      </c>
      <c r="D154" s="12">
        <f t="shared" si="7"/>
        <v>153</v>
      </c>
      <c r="E154" s="12">
        <f t="shared" si="8"/>
        <v>2</v>
      </c>
      <c r="F154" s="12" t="str">
        <f>"INSERT INTO "&amp;$F$1&amp;"("&amp;$A$1&amp;","&amp;SUBSTITUTE($B$1,"'","''")&amp;","&amp;$D$1&amp;","&amp;$E$1&amp;") VALUES ("&amp;A154&amp;",'"&amp;B154&amp;"', (SELECT " &amp;Dicionario!$A$1&amp; " FROM "&amp;Dicionario!$D$1&amp;" WHERE "&amp;Dicionario!$B$1&amp;" = '"&amp;C154&amp;"'),"&amp;E154&amp;");"</f>
        <v>INSERT INTO ESC_DICIONARIO_ITEM(CODIGO,TEXTO,FK_DICIONARIO,FK_IDIOMA) VALUES (1153,'Tipo posto inválido.', (SELECT CODIGO FROM ESC_DICIONARIO WHERE CODIGO_CHAR = 'TIPO_POSTO_INVALIDO'),2);</v>
      </c>
      <c r="G154" s="8">
        <v>42404</v>
      </c>
      <c r="H154" s="9"/>
      <c r="I154" s="10" t="s">
        <v>1399</v>
      </c>
      <c r="J154" s="8">
        <v>42439</v>
      </c>
      <c r="K154" s="10" t="s">
        <v>1399</v>
      </c>
      <c r="P154" s="4"/>
      <c r="Q154" s="4"/>
      <c r="R154" s="4"/>
    </row>
    <row r="155" spans="1:18" ht="15" customHeight="1" x14ac:dyDescent="0.2">
      <c r="A155" s="12">
        <f t="shared" si="6"/>
        <v>1154</v>
      </c>
      <c r="B155" s="12" t="s">
        <v>486</v>
      </c>
      <c r="C155" s="12" t="str">
        <f>VLOOKUP(D155,Dicionario!$A$2:$B$505,2,FALSE)</f>
        <v>UNIDADE_DW_NULO</v>
      </c>
      <c r="D155" s="12">
        <f t="shared" si="7"/>
        <v>154</v>
      </c>
      <c r="E155" s="12">
        <f t="shared" si="8"/>
        <v>2</v>
      </c>
      <c r="F155" s="12" t="str">
        <f>"INSERT INTO "&amp;$F$1&amp;"("&amp;$A$1&amp;","&amp;SUBSTITUTE($B$1,"'","''")&amp;","&amp;$D$1&amp;","&amp;$E$1&amp;") VALUES ("&amp;A155&amp;",'"&amp;B155&amp;"', (SELECT " &amp;Dicionario!$A$1&amp; " FROM "&amp;Dicionario!$D$1&amp;" WHERE "&amp;Dicionario!$B$1&amp;" = '"&amp;C155&amp;"'),"&amp;E155&amp;");"</f>
        <v>INSERT INTO ESC_DICIONARIO_ITEM(CODIGO,TEXTO,FK_DICIONARIO,FK_IDIOMA) VALUES (1154,'Unidade DW deve ser informada.', (SELECT CODIGO FROM ESC_DICIONARIO WHERE CODIGO_CHAR = 'UNIDADE_DW_NULO'),2);</v>
      </c>
      <c r="G155" s="8">
        <v>42404</v>
      </c>
      <c r="H155" s="9"/>
      <c r="I155" s="10" t="s">
        <v>1399</v>
      </c>
      <c r="J155" s="8">
        <v>42439</v>
      </c>
      <c r="K155" s="10" t="s">
        <v>1399</v>
      </c>
      <c r="P155" s="4"/>
      <c r="Q155" s="4"/>
      <c r="R155" s="4"/>
    </row>
    <row r="156" spans="1:18" ht="15" customHeight="1" x14ac:dyDescent="0.2">
      <c r="A156" s="12">
        <f t="shared" si="6"/>
        <v>1155</v>
      </c>
      <c r="B156" s="12" t="s">
        <v>487</v>
      </c>
      <c r="C156" s="12" t="str">
        <f>VLOOKUP(D156,Dicionario!$A$2:$B$505,2,FALSE)</f>
        <v>UNIDADE_DW_INVALIDA</v>
      </c>
      <c r="D156" s="12">
        <f t="shared" si="7"/>
        <v>155</v>
      </c>
      <c r="E156" s="12">
        <f t="shared" si="8"/>
        <v>2</v>
      </c>
      <c r="F156" s="12" t="str">
        <f>"INSERT INTO "&amp;$F$1&amp;"("&amp;$A$1&amp;","&amp;SUBSTITUTE($B$1,"'","''")&amp;","&amp;$D$1&amp;","&amp;$E$1&amp;") VALUES ("&amp;A156&amp;",'"&amp;B156&amp;"', (SELECT " &amp;Dicionario!$A$1&amp; " FROM "&amp;Dicionario!$D$1&amp;" WHERE "&amp;Dicionario!$B$1&amp;" = '"&amp;C156&amp;"'),"&amp;E156&amp;");"</f>
        <v>INSERT INTO ESC_DICIONARIO_ITEM(CODIGO,TEXTO,FK_DICIONARIO,FK_IDIOMA) VALUES (1155,'Unidade DW inválida.', (SELECT CODIGO FROM ESC_DICIONARIO WHERE CODIGO_CHAR = 'UNIDADE_DW_INVALIDA'),2);</v>
      </c>
      <c r="G156" s="8">
        <v>42404</v>
      </c>
      <c r="H156" s="9"/>
      <c r="I156" s="10" t="s">
        <v>1399</v>
      </c>
      <c r="J156" s="8">
        <v>42439</v>
      </c>
      <c r="K156" s="10" t="s">
        <v>1399</v>
      </c>
      <c r="P156" s="4"/>
      <c r="Q156" s="4"/>
      <c r="R156" s="4"/>
    </row>
    <row r="157" spans="1:18" ht="15" customHeight="1" x14ac:dyDescent="0.2">
      <c r="A157" s="12">
        <f t="shared" si="6"/>
        <v>1156</v>
      </c>
      <c r="B157" s="12" t="s">
        <v>488</v>
      </c>
      <c r="C157" s="12" t="str">
        <f>VLOOKUP(D157,Dicionario!$A$2:$B$505,2,FALSE)</f>
        <v>INV_UNIDADE</v>
      </c>
      <c r="D157" s="12">
        <f t="shared" si="7"/>
        <v>156</v>
      </c>
      <c r="E157" s="12">
        <f t="shared" si="8"/>
        <v>2</v>
      </c>
      <c r="F157" s="12" t="str">
        <f>"INSERT INTO "&amp;$F$1&amp;"("&amp;$A$1&amp;","&amp;SUBSTITUTE($B$1,"'","''")&amp;","&amp;$D$1&amp;","&amp;$E$1&amp;") VALUES ("&amp;A157&amp;",'"&amp;B157&amp;"', (SELECT " &amp;Dicionario!$A$1&amp; " FROM "&amp;Dicionario!$D$1&amp;" WHERE "&amp;Dicionario!$B$1&amp;" = '"&amp;C157&amp;"'),"&amp;E157&amp;");"</f>
        <v>INSERT INTO ESC_DICIONARIO_ITEM(CODIGO,TEXTO,FK_DICIONARIO,FK_IDIOMA) VALUES (1156,'Unidade informada inválida.', (SELECT CODIGO FROM ESC_DICIONARIO WHERE CODIGO_CHAR = 'INV_UNIDADE'),2);</v>
      </c>
      <c r="G157" s="8">
        <v>42404</v>
      </c>
      <c r="H157" s="9"/>
      <c r="I157" s="10" t="s">
        <v>1399</v>
      </c>
      <c r="J157" s="8">
        <v>42439</v>
      </c>
      <c r="K157" s="10" t="s">
        <v>1399</v>
      </c>
      <c r="P157" s="4"/>
      <c r="Q157" s="4"/>
      <c r="R157" s="4"/>
    </row>
    <row r="158" spans="1:18" ht="15" customHeight="1" x14ac:dyDescent="0.2">
      <c r="A158" s="12">
        <f t="shared" si="6"/>
        <v>1157</v>
      </c>
      <c r="B158" s="12" t="s">
        <v>489</v>
      </c>
      <c r="C158" s="12" t="str">
        <f>VLOOKUP(D158,Dicionario!$A$2:$B$505,2,FALSE)</f>
        <v>UNIDADE_INVALIDA</v>
      </c>
      <c r="D158" s="12">
        <f t="shared" si="7"/>
        <v>157</v>
      </c>
      <c r="E158" s="12">
        <f t="shared" si="8"/>
        <v>2</v>
      </c>
      <c r="F158" s="12" t="str">
        <f>"INSERT INTO "&amp;$F$1&amp;"("&amp;$A$1&amp;","&amp;SUBSTITUTE($B$1,"'","''")&amp;","&amp;$D$1&amp;","&amp;$E$1&amp;") VALUES ("&amp;A158&amp;",'"&amp;B158&amp;"', (SELECT " &amp;Dicionario!$A$1&amp; " FROM "&amp;Dicionario!$D$1&amp;" WHERE "&amp;Dicionario!$B$1&amp;" = '"&amp;C158&amp;"'),"&amp;E158&amp;");"</f>
        <v>INSERT INTO ESC_DICIONARIO_ITEM(CODIGO,TEXTO,FK_DICIONARIO,FK_IDIOMA) VALUES (1157,'Unidade inválida.', (SELECT CODIGO FROM ESC_DICIONARIO WHERE CODIGO_CHAR = 'UNIDADE_INVALIDA'),2);</v>
      </c>
      <c r="G158" s="8">
        <v>42404</v>
      </c>
      <c r="H158" s="9"/>
      <c r="I158" s="10" t="s">
        <v>1399</v>
      </c>
      <c r="J158" s="8">
        <v>42439</v>
      </c>
      <c r="K158" s="10" t="s">
        <v>1399</v>
      </c>
      <c r="P158" s="4"/>
      <c r="Q158" s="4"/>
      <c r="R158" s="4"/>
    </row>
    <row r="159" spans="1:18" ht="15" customHeight="1" x14ac:dyDescent="0.2">
      <c r="A159" s="12">
        <f t="shared" si="6"/>
        <v>1158</v>
      </c>
      <c r="B159" s="12" t="s">
        <v>490</v>
      </c>
      <c r="C159" s="12" t="str">
        <f>VLOOKUP(D159,Dicionario!$A$2:$B$505,2,FALSE)</f>
        <v>USUARIO_NULO</v>
      </c>
      <c r="D159" s="12">
        <f t="shared" si="7"/>
        <v>158</v>
      </c>
      <c r="E159" s="12">
        <f t="shared" si="8"/>
        <v>2</v>
      </c>
      <c r="F159" s="12" t="str">
        <f>"INSERT INTO "&amp;$F$1&amp;"("&amp;$A$1&amp;","&amp;SUBSTITUTE($B$1,"'","''")&amp;","&amp;$D$1&amp;","&amp;$E$1&amp;") VALUES ("&amp;A159&amp;",'"&amp;B159&amp;"', (SELECT " &amp;Dicionario!$A$1&amp; " FROM "&amp;Dicionario!$D$1&amp;" WHERE "&amp;Dicionario!$B$1&amp;" = '"&amp;C159&amp;"'),"&amp;E159&amp;");"</f>
        <v>INSERT INTO ESC_DICIONARIO_ITEM(CODIGO,TEXTO,FK_DICIONARIO,FK_IDIOMA) VALUES (1158,'Usuário deve ser informado.', (SELECT CODIGO FROM ESC_DICIONARIO WHERE CODIGO_CHAR = 'USUARIO_NULO'),2);</v>
      </c>
      <c r="G159" s="8">
        <v>42404</v>
      </c>
      <c r="H159" s="9"/>
      <c r="I159" s="10" t="s">
        <v>1399</v>
      </c>
      <c r="J159" s="8">
        <v>42439</v>
      </c>
      <c r="K159" s="10" t="s">
        <v>1399</v>
      </c>
      <c r="P159" s="4"/>
      <c r="Q159" s="4"/>
      <c r="R159" s="4"/>
    </row>
    <row r="160" spans="1:18" ht="15" customHeight="1" x14ac:dyDescent="0.2">
      <c r="A160" s="12">
        <f t="shared" si="6"/>
        <v>1159</v>
      </c>
      <c r="B160" s="12" t="s">
        <v>491</v>
      </c>
      <c r="C160" s="12" t="str">
        <f>VLOOKUP(D160,Dicionario!$A$2:$B$505,2,FALSE)</f>
        <v>VALOR_NULO</v>
      </c>
      <c r="D160" s="12">
        <f t="shared" si="7"/>
        <v>159</v>
      </c>
      <c r="E160" s="12">
        <f t="shared" si="8"/>
        <v>2</v>
      </c>
      <c r="F160" s="12" t="str">
        <f>"INSERT INTO "&amp;$F$1&amp;"("&amp;$A$1&amp;","&amp;SUBSTITUTE($B$1,"'","''")&amp;","&amp;$D$1&amp;","&amp;$E$1&amp;") VALUES ("&amp;A160&amp;",'"&amp;B160&amp;"', (SELECT " &amp;Dicionario!$A$1&amp; " FROM "&amp;Dicionario!$D$1&amp;" WHERE "&amp;Dicionario!$B$1&amp;" = '"&amp;C160&amp;"'),"&amp;E160&amp;");"</f>
        <v>INSERT INTO ESC_DICIONARIO_ITEM(CODIGO,TEXTO,FK_DICIONARIO,FK_IDIOMA) VALUES (1159,'Valor deve ser informado.', (SELECT CODIGO FROM ESC_DICIONARIO WHERE CODIGO_CHAR = 'VALOR_NULO'),2);</v>
      </c>
      <c r="G160" s="8">
        <v>42404</v>
      </c>
      <c r="H160" s="9"/>
      <c r="I160" s="10" t="s">
        <v>1399</v>
      </c>
      <c r="J160" s="8">
        <v>42439</v>
      </c>
      <c r="K160" s="10" t="s">
        <v>1399</v>
      </c>
      <c r="P160" s="4"/>
      <c r="Q160" s="4"/>
      <c r="R160" s="4"/>
    </row>
    <row r="161" spans="1:18" ht="15" customHeight="1" x14ac:dyDescent="0.2">
      <c r="A161" s="12">
        <f t="shared" si="6"/>
        <v>1160</v>
      </c>
      <c r="B161" s="12" t="s">
        <v>492</v>
      </c>
      <c r="C161" s="12" t="str">
        <f>VLOOKUP(D161,Dicionario!$A$2:$B$505,2,FALSE)</f>
        <v>ESCALA_NULO</v>
      </c>
      <c r="D161" s="12">
        <f t="shared" si="7"/>
        <v>160</v>
      </c>
      <c r="E161" s="12">
        <f t="shared" si="8"/>
        <v>2</v>
      </c>
      <c r="F161" s="12" t="str">
        <f>"INSERT INTO "&amp;$F$1&amp;"("&amp;$A$1&amp;","&amp;SUBSTITUTE($B$1,"'","''")&amp;","&amp;$D$1&amp;","&amp;$E$1&amp;") VALUES ("&amp;A161&amp;",'"&amp;B161&amp;"', (SELECT " &amp;Dicionario!$A$1&amp; " FROM "&amp;Dicionario!$D$1&amp;" WHERE "&amp;Dicionario!$B$1&amp;" = '"&amp;C161&amp;"'),"&amp;E161&amp;");"</f>
        <v>INSERT INTO ESC_DICIONARIO_ITEM(CODIGO,TEXTO,FK_DICIONARIO,FK_IDIOMA) VALUES (1160,'Escala deve ser informada.', (SELECT CODIGO FROM ESC_DICIONARIO WHERE CODIGO_CHAR = 'ESCALA_NULO'),2);</v>
      </c>
      <c r="G161" s="8">
        <v>42404</v>
      </c>
      <c r="H161" s="9"/>
      <c r="I161" s="10" t="s">
        <v>1399</v>
      </c>
      <c r="J161" s="8">
        <v>42439</v>
      </c>
      <c r="K161" s="10" t="s">
        <v>1399</v>
      </c>
      <c r="P161" s="4"/>
      <c r="Q161" s="4"/>
      <c r="R161" s="4"/>
    </row>
    <row r="162" spans="1:18" ht="15" customHeight="1" x14ac:dyDescent="0.2">
      <c r="A162" s="12">
        <f t="shared" si="6"/>
        <v>1161</v>
      </c>
      <c r="B162" s="12" t="s">
        <v>493</v>
      </c>
      <c r="C162" s="12" t="str">
        <f>VLOOKUP(D162,Dicionario!$A$2:$B$505,2,FALSE)</f>
        <v>SESSION_NULO</v>
      </c>
      <c r="D162" s="12">
        <f t="shared" si="7"/>
        <v>161</v>
      </c>
      <c r="E162" s="12">
        <f t="shared" si="8"/>
        <v>2</v>
      </c>
      <c r="F162" s="12" t="str">
        <f>"INSERT INTO "&amp;$F$1&amp;"("&amp;$A$1&amp;","&amp;SUBSTITUTE($B$1,"'","''")&amp;","&amp;$D$1&amp;","&amp;$E$1&amp;") VALUES ("&amp;A162&amp;",'"&amp;B162&amp;"', (SELECT " &amp;Dicionario!$A$1&amp; " FROM "&amp;Dicionario!$D$1&amp;" WHERE "&amp;Dicionario!$B$1&amp;" = '"&amp;C162&amp;"'),"&amp;E162&amp;");"</f>
        <v>INSERT INTO ESC_DICIONARIO_ITEM(CODIGO,TEXTO,FK_DICIONARIO,FK_IDIOMA) VALUES (1161,'Session ID deve ser informada.', (SELECT CODIGO FROM ESC_DICIONARIO WHERE CODIGO_CHAR = 'SESSION_NULO'),2);</v>
      </c>
      <c r="G162" s="8">
        <v>42404</v>
      </c>
      <c r="H162" s="9"/>
      <c r="I162" s="10" t="s">
        <v>1399</v>
      </c>
      <c r="J162" s="8">
        <v>42439</v>
      </c>
      <c r="K162" s="10" t="s">
        <v>1399</v>
      </c>
      <c r="P162" s="4"/>
      <c r="Q162" s="4"/>
      <c r="R162" s="4"/>
    </row>
    <row r="163" spans="1:18" ht="15" customHeight="1" x14ac:dyDescent="0.2">
      <c r="A163" s="12">
        <f t="shared" si="6"/>
        <v>1162</v>
      </c>
      <c r="B163" s="12" t="s">
        <v>494</v>
      </c>
      <c r="C163" s="12" t="str">
        <f>VLOOKUP(D163,Dicionario!$A$2:$B$505,2,FALSE)</f>
        <v>UTILIZADO_ALOCACAO</v>
      </c>
      <c r="D163" s="12">
        <f t="shared" si="7"/>
        <v>162</v>
      </c>
      <c r="E163" s="12">
        <f t="shared" si="8"/>
        <v>2</v>
      </c>
      <c r="F163" s="12" t="str">
        <f>"INSERT INTO "&amp;$F$1&amp;"("&amp;$A$1&amp;","&amp;SUBSTITUTE($B$1,"'","''")&amp;","&amp;$D$1&amp;","&amp;$E$1&amp;") VALUES ("&amp;A163&amp;",'"&amp;B163&amp;"', (SELECT " &amp;Dicionario!$A$1&amp; " FROM "&amp;Dicionario!$D$1&amp;" WHERE "&amp;Dicionario!$B$1&amp;" = '"&amp;C163&amp;"'),"&amp;E163&amp;");"</f>
        <v>INSERT INTO ESC_DICIONARIO_ITEM(CODIGO,TEXTO,FK_DICIONARIO,FK_IDIOMA) VALUES (1162,'Utilizado para alocação pelo algoritmo deve ser informado.', (SELECT CODIGO FROM ESC_DICIONARIO WHERE CODIGO_CHAR = 'UTILIZADO_ALOCACAO'),2);</v>
      </c>
      <c r="G163" s="8">
        <v>42404</v>
      </c>
      <c r="H163" s="9"/>
      <c r="I163" s="10" t="s">
        <v>1399</v>
      </c>
      <c r="J163" s="8">
        <v>42439</v>
      </c>
      <c r="K163" s="10" t="s">
        <v>1399</v>
      </c>
      <c r="P163" s="4"/>
      <c r="Q163" s="4"/>
      <c r="R163" s="4"/>
    </row>
    <row r="164" spans="1:18" ht="15" customHeight="1" x14ac:dyDescent="0.2">
      <c r="A164" s="12">
        <f t="shared" si="6"/>
        <v>1163</v>
      </c>
      <c r="B164" s="12" t="s">
        <v>495</v>
      </c>
      <c r="C164" s="12" t="str">
        <f>VLOOKUP(D164,Dicionario!$A$2:$B$505,2,FALSE)</f>
        <v>PERFIL_ATIVO_S_N</v>
      </c>
      <c r="D164" s="12">
        <f t="shared" si="7"/>
        <v>163</v>
      </c>
      <c r="E164" s="12">
        <f t="shared" si="8"/>
        <v>2</v>
      </c>
      <c r="F164" s="12" t="str">
        <f>"INSERT INTO "&amp;$F$1&amp;"("&amp;$A$1&amp;","&amp;SUBSTITUTE($B$1,"'","''")&amp;","&amp;$D$1&amp;","&amp;$E$1&amp;") VALUES ("&amp;A164&amp;",'"&amp;B164&amp;"', (SELECT " &amp;Dicionario!$A$1&amp; " FROM "&amp;Dicionario!$D$1&amp;" WHERE "&amp;Dicionario!$B$1&amp;" = '"&amp;C164&amp;"'),"&amp;E164&amp;");"</f>
        <v>INSERT INTO ESC_DICIONARIO_ITEM(CODIGO,TEXTO,FK_DICIONARIO,FK_IDIOMA) VALUES (1163,'Valor para campo "ATIVO" deve ser S ou N.', (SELECT CODIGO FROM ESC_DICIONARIO WHERE CODIGO_CHAR = 'PERFIL_ATIVO_S_N'),2);</v>
      </c>
      <c r="G164" s="8">
        <v>42404</v>
      </c>
      <c r="H164" s="9"/>
      <c r="I164" s="10" t="s">
        <v>1399</v>
      </c>
      <c r="J164" s="8">
        <v>42439</v>
      </c>
      <c r="K164" s="10" t="s">
        <v>1399</v>
      </c>
      <c r="P164" s="4"/>
      <c r="Q164" s="4"/>
      <c r="R164" s="4"/>
    </row>
    <row r="165" spans="1:18" ht="15" customHeight="1" x14ac:dyDescent="0.2">
      <c r="A165" s="12">
        <f t="shared" si="6"/>
        <v>1164</v>
      </c>
      <c r="B165" s="12" t="s">
        <v>1422</v>
      </c>
      <c r="C165" s="12" t="str">
        <f>VLOOKUP(D165,Dicionario!$A$2:$B$505,2,FALSE)</f>
        <v>CARGA_SEMANAL_VALIDA_TRAB_MAX_E_DESCANSO</v>
      </c>
      <c r="D165" s="12">
        <f t="shared" si="7"/>
        <v>164</v>
      </c>
      <c r="E165" s="12">
        <f t="shared" si="8"/>
        <v>2</v>
      </c>
      <c r="F165" s="12" t="str">
        <f>"INSERT INTO "&amp;$F$1&amp;"("&amp;$A$1&amp;","&amp;SUBSTITUTE($B$1,"'","''")&amp;","&amp;$D$1&amp;","&amp;$E$1&amp;") VALUES ("&amp;A165&amp;",'"&amp;B165&amp;"', (SELECT " &amp;Dicionario!$A$1&amp; " FROM "&amp;Dicionario!$D$1&amp;" WHERE "&amp;Dicionario!$B$1&amp;" = '"&amp;C165&amp;"'),"&amp;E165&amp;");"</f>
        <v>INSERT INTO ESC_DICIONARIO_ITEM(CODIGO,TEXTO,FK_DICIONARIO,FK_IDIOMA) VALUES (1164,'A carga horária semanal não pode ser cumprida para o colaborador @1.', (SELECT CODIGO FROM ESC_DICIONARIO WHERE CODIGO_CHAR = 'CARGA_SEMANAL_VALIDA_TRAB_MAX_E_DESCANSO'),2);</v>
      </c>
      <c r="G165" s="8">
        <v>42433</v>
      </c>
      <c r="H165" s="9"/>
      <c r="I165" s="8">
        <v>42433</v>
      </c>
      <c r="J165" s="8">
        <v>42439</v>
      </c>
      <c r="K165" s="10" t="s">
        <v>1399</v>
      </c>
      <c r="P165" s="4"/>
      <c r="Q165" s="4"/>
      <c r="R165" s="4"/>
    </row>
    <row r="166" spans="1:18" ht="15" customHeight="1" x14ac:dyDescent="0.2">
      <c r="A166" s="12">
        <f t="shared" si="6"/>
        <v>1165</v>
      </c>
      <c r="B166" s="12" t="s">
        <v>496</v>
      </c>
      <c r="C166" s="12" t="str">
        <f>VLOOKUP(D166,Dicionario!$A$2:$B$505,2,FALSE)</f>
        <v>CARGA_SEMANAL_VALIDA_QTD_MIN_TRABALHO</v>
      </c>
      <c r="D166" s="12">
        <f t="shared" si="7"/>
        <v>165</v>
      </c>
      <c r="E166" s="12">
        <f t="shared" si="8"/>
        <v>2</v>
      </c>
      <c r="F166" s="12" t="str">
        <f>"INSERT INTO "&amp;$F$1&amp;"("&amp;$A$1&amp;","&amp;SUBSTITUTE($B$1,"'","''")&amp;","&amp;$D$1&amp;","&amp;$E$1&amp;") VALUES ("&amp;A166&amp;",'"&amp;B166&amp;"', (SELECT " &amp;Dicionario!$A$1&amp; " FROM "&amp;Dicionario!$D$1&amp;" WHERE "&amp;Dicionario!$B$1&amp;" = '"&amp;C166&amp;"'),"&amp;E166&amp;");"</f>
        <v>INSERT INTO ESC_DICIONARIO_ITEM(CODIGO,TEXTO,FK_DICIONARIO,FK_IDIOMA) VALUES (1165,'A carga horária semanal não pode ser cumprida com os valores informados no trabalho mínimo diário.', (SELECT CODIGO FROM ESC_DICIONARIO WHERE CODIGO_CHAR = 'CARGA_SEMANAL_VALIDA_QTD_MIN_TRABALHO'),2);</v>
      </c>
      <c r="G166" s="8">
        <v>42404</v>
      </c>
      <c r="H166" s="9"/>
      <c r="I166" s="10" t="s">
        <v>1399</v>
      </c>
      <c r="J166" s="8">
        <v>42439</v>
      </c>
      <c r="K166" s="10" t="s">
        <v>1399</v>
      </c>
      <c r="P166" s="4"/>
      <c r="Q166" s="4"/>
      <c r="R166" s="4"/>
    </row>
    <row r="167" spans="1:18" ht="15" customHeight="1" x14ac:dyDescent="0.2">
      <c r="A167" s="12">
        <f t="shared" si="6"/>
        <v>1166</v>
      </c>
      <c r="B167" s="12" t="s">
        <v>497</v>
      </c>
      <c r="C167" s="12" t="str">
        <f>VLOOKUP(D167,Dicionario!$A$2:$B$505,2,FALSE)</f>
        <v>DATA_DEMISSAO_INVALIDA</v>
      </c>
      <c r="D167" s="12">
        <f t="shared" si="7"/>
        <v>166</v>
      </c>
      <c r="E167" s="12">
        <f t="shared" si="8"/>
        <v>2</v>
      </c>
      <c r="F167" s="12" t="str">
        <f>"INSERT INTO "&amp;$F$1&amp;"("&amp;$A$1&amp;","&amp;SUBSTITUTE($B$1,"'","''")&amp;","&amp;$D$1&amp;","&amp;$E$1&amp;") VALUES ("&amp;A167&amp;",'"&amp;B167&amp;"', (SELECT " &amp;Dicionario!$A$1&amp; " FROM "&amp;Dicionario!$D$1&amp;" WHERE "&amp;Dicionario!$B$1&amp;" = '"&amp;C167&amp;"'),"&amp;E167&amp;");"</f>
        <v>INSERT INTO ESC_DICIONARIO_ITEM(CODIGO,TEXTO,FK_DICIONARIO,FK_IDIOMA) VALUES (1166,'A data de demissão do colaborador deve ser maior o dia de hoje.', (SELECT CODIGO FROM ESC_DICIONARIO WHERE CODIGO_CHAR = 'DATA_DEMISSAO_INVALIDA'),2);</v>
      </c>
      <c r="G167" s="8">
        <v>42404</v>
      </c>
      <c r="H167" s="9"/>
      <c r="I167" s="10" t="s">
        <v>1399</v>
      </c>
      <c r="J167" s="8">
        <v>42439</v>
      </c>
      <c r="K167" s="10" t="s">
        <v>1399</v>
      </c>
      <c r="P167" s="4"/>
      <c r="Q167" s="4"/>
      <c r="R167" s="4"/>
    </row>
    <row r="168" spans="1:18" ht="15" customHeight="1" x14ac:dyDescent="0.2">
      <c r="A168" s="12">
        <f t="shared" si="6"/>
        <v>1167</v>
      </c>
      <c r="B168" s="12" t="s">
        <v>498</v>
      </c>
      <c r="C168" s="12" t="str">
        <f>VLOOKUP(D168,Dicionario!$A$2:$B$505,2,FALSE)</f>
        <v>INV_DATA_INFORMADA</v>
      </c>
      <c r="D168" s="12">
        <f t="shared" si="7"/>
        <v>167</v>
      </c>
      <c r="E168" s="12">
        <f t="shared" si="8"/>
        <v>2</v>
      </c>
      <c r="F168" s="12" t="str">
        <f>"INSERT INTO "&amp;$F$1&amp;"("&amp;$A$1&amp;","&amp;SUBSTITUTE($B$1,"'","''")&amp;","&amp;$D$1&amp;","&amp;$E$1&amp;") VALUES ("&amp;A168&amp;",'"&amp;B168&amp;"', (SELECT " &amp;Dicionario!$A$1&amp; " FROM "&amp;Dicionario!$D$1&amp;" WHERE "&amp;Dicionario!$B$1&amp;" = '"&amp;C168&amp;"'),"&amp;E168&amp;");"</f>
        <v>INSERT INTO ESC_DICIONARIO_ITEM(CODIGO,TEXTO,FK_DICIONARIO,FK_IDIOMA) VALUES (1167,'A data informada não corresponde ao ano de  @1', (SELECT CODIGO FROM ESC_DICIONARIO WHERE CODIGO_CHAR = 'INV_DATA_INFORMADA'),2);</v>
      </c>
      <c r="G168" s="8">
        <v>42404</v>
      </c>
      <c r="H168" s="9"/>
      <c r="I168" s="10" t="s">
        <v>1399</v>
      </c>
      <c r="J168" s="8">
        <v>42439</v>
      </c>
      <c r="K168" s="10" t="s">
        <v>1399</v>
      </c>
      <c r="P168" s="4"/>
      <c r="Q168" s="4"/>
      <c r="R168" s="4"/>
    </row>
    <row r="169" spans="1:18" ht="15" customHeight="1" x14ac:dyDescent="0.2">
      <c r="A169" s="12">
        <f t="shared" si="6"/>
        <v>1168</v>
      </c>
      <c r="B169" s="12" t="s">
        <v>499</v>
      </c>
      <c r="C169" s="12" t="str">
        <f>VLOOKUP(D169,Dicionario!$A$2:$B$505,2,FALSE)</f>
        <v>IND_FOLGA_MEIO_TURNO_NULO</v>
      </c>
      <c r="D169" s="12">
        <f t="shared" si="7"/>
        <v>168</v>
      </c>
      <c r="E169" s="12">
        <f t="shared" si="8"/>
        <v>2</v>
      </c>
      <c r="F169" s="12" t="str">
        <f>"INSERT INTO "&amp;$F$1&amp;"("&amp;$A$1&amp;","&amp;SUBSTITUTE($B$1,"'","''")&amp;","&amp;$D$1&amp;","&amp;$E$1&amp;") VALUES ("&amp;A169&amp;",'"&amp;B169&amp;"', (SELECT " &amp;Dicionario!$A$1&amp; " FROM "&amp;Dicionario!$D$1&amp;" WHERE "&amp;Dicionario!$B$1&amp;" = '"&amp;C169&amp;"'),"&amp;E169&amp;");"</f>
        <v>INSERT INTO ESC_DICIONARIO_ITEM(CODIGO,TEXTO,FK_DICIONARIO,FK_IDIOMA) VALUES (1168,'A indicação de folga de meio turno deve ser informada.', (SELECT CODIGO FROM ESC_DICIONARIO WHERE CODIGO_CHAR = 'IND_FOLGA_MEIO_TURNO_NULO'),2);</v>
      </c>
      <c r="G169" s="8">
        <v>42404</v>
      </c>
      <c r="H169" s="9"/>
      <c r="I169" s="10" t="s">
        <v>1399</v>
      </c>
      <c r="J169" s="8">
        <v>42439</v>
      </c>
      <c r="K169" s="10" t="s">
        <v>1399</v>
      </c>
      <c r="P169" s="4"/>
      <c r="Q169" s="4"/>
      <c r="R169" s="4"/>
    </row>
    <row r="170" spans="1:18" ht="15" customHeight="1" x14ac:dyDescent="0.2">
      <c r="A170" s="12">
        <f t="shared" si="6"/>
        <v>1169</v>
      </c>
      <c r="B170" s="12" t="s">
        <v>500</v>
      </c>
      <c r="C170" s="12" t="str">
        <f>VLOOKUP(D170,Dicionario!$A$2:$B$505,2,FALSE)</f>
        <v>QUANTIDADE_MAIOR_IGUAL_ZERO</v>
      </c>
      <c r="D170" s="12">
        <f t="shared" si="7"/>
        <v>169</v>
      </c>
      <c r="E170" s="12">
        <f t="shared" si="8"/>
        <v>2</v>
      </c>
      <c r="F170" s="12" t="str">
        <f>"INSERT INTO "&amp;$F$1&amp;"("&amp;$A$1&amp;","&amp;SUBSTITUTE($B$1,"'","''")&amp;","&amp;$D$1&amp;","&amp;$E$1&amp;") VALUES ("&amp;A170&amp;",'"&amp;B170&amp;"', (SELECT " &amp;Dicionario!$A$1&amp; " FROM "&amp;Dicionario!$D$1&amp;" WHERE "&amp;Dicionario!$B$1&amp;" = '"&amp;C170&amp;"'),"&amp;E170&amp;");"</f>
        <v>INSERT INTO ESC_DICIONARIO_ITEM(CODIGO,TEXTO,FK_DICIONARIO,FK_IDIOMA) VALUES (1169,'A quantidade informada deve ser maior ou igual a 0.', (SELECT CODIGO FROM ESC_DICIONARIO WHERE CODIGO_CHAR = 'QUANTIDADE_MAIOR_IGUAL_ZERO'),2);</v>
      </c>
      <c r="G170" s="8">
        <v>42404</v>
      </c>
      <c r="H170" s="9"/>
      <c r="I170" s="10" t="s">
        <v>1399</v>
      </c>
      <c r="J170" s="8">
        <v>42439</v>
      </c>
      <c r="K170" s="10" t="s">
        <v>1399</v>
      </c>
      <c r="P170" s="4"/>
      <c r="Q170" s="4"/>
      <c r="R170" s="4"/>
    </row>
    <row r="171" spans="1:18" ht="15" customHeight="1" x14ac:dyDescent="0.2">
      <c r="A171" s="12">
        <f t="shared" si="6"/>
        <v>1170</v>
      </c>
      <c r="B171" s="12" t="s">
        <v>501</v>
      </c>
      <c r="C171" s="12" t="str">
        <f>VLOOKUP(D171,Dicionario!$A$2:$B$505,2,FALSE)</f>
        <v>TROCA_COLABORADOR_DIFERENTE_INVALIDA</v>
      </c>
      <c r="D171" s="12">
        <f t="shared" si="7"/>
        <v>170</v>
      </c>
      <c r="E171" s="12">
        <f t="shared" si="8"/>
        <v>2</v>
      </c>
      <c r="F171" s="12" t="str">
        <f>"INSERT INTO "&amp;$F$1&amp;"("&amp;$A$1&amp;","&amp;SUBSTITUTE($B$1,"'","''")&amp;","&amp;$D$1&amp;","&amp;$E$1&amp;") VALUES ("&amp;A171&amp;",'"&amp;B171&amp;"', (SELECT " &amp;Dicionario!$A$1&amp; " FROM "&amp;Dicionario!$D$1&amp;" WHERE "&amp;Dicionario!$B$1&amp;" = '"&amp;C171&amp;"'),"&amp;E171&amp;");"</f>
        <v>INSERT INTO ESC_DICIONARIO_ITEM(CODIGO,TEXTO,FK_DICIONARIO,FK_IDIOMA) VALUES (1170,'A troca de horários entre colaboradores diferentes só pode ocorrer quando a data prevista e a cumprir forem iguais.', (SELECT CODIGO FROM ESC_DICIONARIO WHERE CODIGO_CHAR = 'TROCA_COLABORADOR_DIFERENTE_INVALIDA'),2);</v>
      </c>
      <c r="G171" s="8">
        <v>42404</v>
      </c>
      <c r="H171" s="9"/>
      <c r="I171" s="10" t="s">
        <v>1399</v>
      </c>
      <c r="J171" s="8">
        <v>42439</v>
      </c>
      <c r="K171" s="10" t="s">
        <v>1399</v>
      </c>
      <c r="P171" s="4"/>
      <c r="Q171" s="4"/>
      <c r="R171" s="4"/>
    </row>
    <row r="172" spans="1:18" ht="15" customHeight="1" x14ac:dyDescent="0.2">
      <c r="A172" s="12">
        <f t="shared" si="6"/>
        <v>1171</v>
      </c>
      <c r="B172" s="12" t="s">
        <v>502</v>
      </c>
      <c r="C172" s="12" t="str">
        <f>VLOOKUP(D172,Dicionario!$A$2:$B$505,2,FALSE)</f>
        <v>ALTERACAO_HORARIO_NULO</v>
      </c>
      <c r="D172" s="12">
        <f t="shared" si="7"/>
        <v>171</v>
      </c>
      <c r="E172" s="12">
        <f t="shared" si="8"/>
        <v>2</v>
      </c>
      <c r="F172" s="12" t="str">
        <f>"INSERT INTO "&amp;$F$1&amp;"("&amp;$A$1&amp;","&amp;SUBSTITUTE($B$1,"'","''")&amp;","&amp;$D$1&amp;","&amp;$E$1&amp;") VALUES ("&amp;A172&amp;",'"&amp;B172&amp;"', (SELECT " &amp;Dicionario!$A$1&amp; " FROM "&amp;Dicionario!$D$1&amp;" WHERE "&amp;Dicionario!$B$1&amp;" = '"&amp;C172&amp;"'),"&amp;E172&amp;");"</f>
        <v>INSERT INTO ESC_DICIONARIO_ITEM(CODIGO,TEXTO,FK_DICIONARIO,FK_IDIOMA) VALUES (1171,'Alteração de horário deve ser informado.', (SELECT CODIGO FROM ESC_DICIONARIO WHERE CODIGO_CHAR = 'ALTERACAO_HORARIO_NULO'),2);</v>
      </c>
      <c r="G172" s="8">
        <v>42404</v>
      </c>
      <c r="H172" s="9"/>
      <c r="I172" s="10" t="s">
        <v>1399</v>
      </c>
      <c r="J172" s="8">
        <v>42439</v>
      </c>
      <c r="K172" s="10" t="s">
        <v>1399</v>
      </c>
      <c r="P172" s="4"/>
      <c r="Q172" s="4"/>
      <c r="R172" s="4"/>
    </row>
    <row r="173" spans="1:18" ht="15" customHeight="1" x14ac:dyDescent="0.2">
      <c r="A173" s="12">
        <f t="shared" si="6"/>
        <v>1172</v>
      </c>
      <c r="B173" s="12" t="s">
        <v>503</v>
      </c>
      <c r="C173" s="12" t="str">
        <f>VLOOKUP(D173,Dicionario!$A$2:$B$505,2,FALSE)</f>
        <v>ALTERACAO_HORARIO_INVALIDO</v>
      </c>
      <c r="D173" s="12">
        <f t="shared" si="7"/>
        <v>172</v>
      </c>
      <c r="E173" s="12">
        <f t="shared" si="8"/>
        <v>2</v>
      </c>
      <c r="F173" s="12" t="str">
        <f>"INSERT INTO "&amp;$F$1&amp;"("&amp;$A$1&amp;","&amp;SUBSTITUTE($B$1,"'","''")&amp;","&amp;$D$1&amp;","&amp;$E$1&amp;") VALUES ("&amp;A173&amp;",'"&amp;B173&amp;"', (SELECT " &amp;Dicionario!$A$1&amp; " FROM "&amp;Dicionario!$D$1&amp;" WHERE "&amp;Dicionario!$B$1&amp;" = '"&amp;C173&amp;"'),"&amp;E173&amp;");"</f>
        <v>INSERT INTO ESC_DICIONARIO_ITEM(CODIGO,TEXTO,FK_DICIONARIO,FK_IDIOMA) VALUES (1172,'Alteração de horário inválida.', (SELECT CODIGO FROM ESC_DICIONARIO WHERE CODIGO_CHAR = 'ALTERACAO_HORARIO_INVALIDO'),2);</v>
      </c>
      <c r="G173" s="8">
        <v>42404</v>
      </c>
      <c r="H173" s="9"/>
      <c r="I173" s="10" t="s">
        <v>1399</v>
      </c>
      <c r="J173" s="8">
        <v>42439</v>
      </c>
      <c r="K173" s="10" t="s">
        <v>1399</v>
      </c>
      <c r="P173" s="4"/>
      <c r="Q173" s="4"/>
      <c r="R173" s="4"/>
    </row>
    <row r="174" spans="1:18" ht="15" customHeight="1" x14ac:dyDescent="0.2">
      <c r="A174" s="12">
        <f t="shared" si="6"/>
        <v>1173</v>
      </c>
      <c r="B174" s="12" t="s">
        <v>504</v>
      </c>
      <c r="C174" s="12" t="str">
        <f>VLOOKUP(D174,Dicionario!$A$2:$B$505,2,FALSE)</f>
        <v>ATIVO_NULO</v>
      </c>
      <c r="D174" s="12">
        <f t="shared" si="7"/>
        <v>173</v>
      </c>
      <c r="E174" s="12">
        <f t="shared" si="8"/>
        <v>2</v>
      </c>
      <c r="F174" s="12" t="str">
        <f>"INSERT INTO "&amp;$F$1&amp;"("&amp;$A$1&amp;","&amp;SUBSTITUTE($B$1,"'","''")&amp;","&amp;$D$1&amp;","&amp;$E$1&amp;") VALUES ("&amp;A174&amp;",'"&amp;B174&amp;"', (SELECT " &amp;Dicionario!$A$1&amp; " FROM "&amp;Dicionario!$D$1&amp;" WHERE "&amp;Dicionario!$B$1&amp;" = '"&amp;C174&amp;"'),"&amp;E174&amp;");"</f>
        <v>INSERT INTO ESC_DICIONARIO_ITEM(CODIGO,TEXTO,FK_DICIONARIO,FK_IDIOMA) VALUES (1173,'Ativo deve ser informado.', (SELECT CODIGO FROM ESC_DICIONARIO WHERE CODIGO_CHAR = 'ATIVO_NULO'),2);</v>
      </c>
      <c r="G174" s="8">
        <v>42404</v>
      </c>
      <c r="H174" s="9"/>
      <c r="I174" s="10" t="s">
        <v>1399</v>
      </c>
      <c r="J174" s="8">
        <v>42439</v>
      </c>
      <c r="K174" s="10" t="s">
        <v>1399</v>
      </c>
      <c r="P174" s="4"/>
      <c r="Q174" s="4"/>
      <c r="R174" s="4"/>
    </row>
    <row r="175" spans="1:18" ht="15" customHeight="1" x14ac:dyDescent="0.2">
      <c r="A175" s="12">
        <f t="shared" si="6"/>
        <v>1174</v>
      </c>
      <c r="B175" s="12" t="s">
        <v>505</v>
      </c>
      <c r="C175" s="12" t="str">
        <f>VLOOKUP(D175,Dicionario!$A$2:$B$505,2,FALSE)</f>
        <v>AUSENCIA_INVALIDA</v>
      </c>
      <c r="D175" s="12">
        <f t="shared" si="7"/>
        <v>174</v>
      </c>
      <c r="E175" s="12">
        <f t="shared" si="8"/>
        <v>2</v>
      </c>
      <c r="F175" s="12" t="str">
        <f>"INSERT INTO "&amp;$F$1&amp;"("&amp;$A$1&amp;","&amp;SUBSTITUTE($B$1,"'","''")&amp;","&amp;$D$1&amp;","&amp;$E$1&amp;") VALUES ("&amp;A175&amp;",'"&amp;B175&amp;"', (SELECT " &amp;Dicionario!$A$1&amp; " FROM "&amp;Dicionario!$D$1&amp;" WHERE "&amp;Dicionario!$B$1&amp;" = '"&amp;C175&amp;"'),"&amp;E175&amp;");"</f>
        <v>INSERT INTO ESC_DICIONARIO_ITEM(CODIGO,TEXTO,FK_DICIONARIO,FK_IDIOMA) VALUES (1174,'Ausência inválida.', (SELECT CODIGO FROM ESC_DICIONARIO WHERE CODIGO_CHAR = 'AUSENCIA_INVALIDA'),2);</v>
      </c>
      <c r="G175" s="8">
        <v>42404</v>
      </c>
      <c r="H175" s="9"/>
      <c r="I175" s="10" t="s">
        <v>1399</v>
      </c>
      <c r="J175" s="8">
        <v>42439</v>
      </c>
      <c r="K175" s="10" t="s">
        <v>1399</v>
      </c>
      <c r="P175" s="4"/>
      <c r="Q175" s="4"/>
      <c r="R175" s="4"/>
    </row>
    <row r="176" spans="1:18" ht="15" customHeight="1" x14ac:dyDescent="0.2">
      <c r="A176" s="12">
        <f t="shared" si="6"/>
        <v>1175</v>
      </c>
      <c r="B176" s="12" t="s">
        <v>506</v>
      </c>
      <c r="C176" s="12" t="str">
        <f>VLOOKUP(D176,Dicionario!$A$2:$B$505,2,FALSE)</f>
        <v>AVISO_NULO</v>
      </c>
      <c r="D176" s="12">
        <f t="shared" si="7"/>
        <v>175</v>
      </c>
      <c r="E176" s="12">
        <f t="shared" si="8"/>
        <v>2</v>
      </c>
      <c r="F176" s="12" t="str">
        <f>"INSERT INTO "&amp;$F$1&amp;"("&amp;$A$1&amp;","&amp;SUBSTITUTE($B$1,"'","''")&amp;","&amp;$D$1&amp;","&amp;$E$1&amp;") VALUES ("&amp;A176&amp;",'"&amp;B176&amp;"', (SELECT " &amp;Dicionario!$A$1&amp; " FROM "&amp;Dicionario!$D$1&amp;" WHERE "&amp;Dicionario!$B$1&amp;" = '"&amp;C176&amp;"'),"&amp;E176&amp;");"</f>
        <v>INSERT INTO ESC_DICIONARIO_ITEM(CODIGO,TEXTO,FK_DICIONARIO,FK_IDIOMA) VALUES (1175,'Aviso deve ser informado.', (SELECT CODIGO FROM ESC_DICIONARIO WHERE CODIGO_CHAR = 'AVISO_NULO'),2);</v>
      </c>
      <c r="G176" s="8">
        <v>42404</v>
      </c>
      <c r="H176" s="9"/>
      <c r="I176" s="10" t="s">
        <v>1399</v>
      </c>
      <c r="J176" s="8">
        <v>42439</v>
      </c>
      <c r="K176" s="10" t="s">
        <v>1399</v>
      </c>
      <c r="P176" s="4"/>
      <c r="Q176" s="4"/>
      <c r="R176" s="4"/>
    </row>
    <row r="177" spans="1:18" ht="15" customHeight="1" x14ac:dyDescent="0.2">
      <c r="A177" s="12">
        <f t="shared" si="6"/>
        <v>1176</v>
      </c>
      <c r="B177" s="12" t="s">
        <v>507</v>
      </c>
      <c r="C177" s="12" t="str">
        <f>VLOOKUP(D177,Dicionario!$A$2:$B$505,2,FALSE)</f>
        <v>AVISO_INVALIDO</v>
      </c>
      <c r="D177" s="12">
        <f t="shared" si="7"/>
        <v>176</v>
      </c>
      <c r="E177" s="12">
        <f t="shared" si="8"/>
        <v>2</v>
      </c>
      <c r="F177" s="12" t="str">
        <f>"INSERT INTO "&amp;$F$1&amp;"("&amp;$A$1&amp;","&amp;SUBSTITUTE($B$1,"'","''")&amp;","&amp;$D$1&amp;","&amp;$E$1&amp;") VALUES ("&amp;A177&amp;",'"&amp;B177&amp;"', (SELECT " &amp;Dicionario!$A$1&amp; " FROM "&amp;Dicionario!$D$1&amp;" WHERE "&amp;Dicionario!$B$1&amp;" = '"&amp;C177&amp;"'),"&amp;E177&amp;");"</f>
        <v>INSERT INTO ESC_DICIONARIO_ITEM(CODIGO,TEXTO,FK_DICIONARIO,FK_IDIOMA) VALUES (1176,'Aviso inválido.', (SELECT CODIGO FROM ESC_DICIONARIO WHERE CODIGO_CHAR = 'AVISO_INVALIDO'),2);</v>
      </c>
      <c r="G177" s="8">
        <v>42404</v>
      </c>
      <c r="H177" s="9"/>
      <c r="I177" s="10" t="s">
        <v>1399</v>
      </c>
      <c r="J177" s="8">
        <v>42439</v>
      </c>
      <c r="K177" s="10" t="s">
        <v>1399</v>
      </c>
      <c r="P177" s="4"/>
      <c r="Q177" s="4"/>
      <c r="R177" s="4"/>
    </row>
    <row r="178" spans="1:18" ht="15" customHeight="1" x14ac:dyDescent="0.2">
      <c r="A178" s="12">
        <f t="shared" si="6"/>
        <v>1177</v>
      </c>
      <c r="B178" s="12" t="s">
        <v>508</v>
      </c>
      <c r="C178" s="12" t="str">
        <f>VLOOKUP(D178,Dicionario!$A$2:$B$505,2,FALSE)</f>
        <v>BILHETE_IDENTIDADE_NULO</v>
      </c>
      <c r="D178" s="12">
        <f t="shared" si="7"/>
        <v>177</v>
      </c>
      <c r="E178" s="12">
        <f t="shared" si="8"/>
        <v>2</v>
      </c>
      <c r="F178" s="12" t="str">
        <f>"INSERT INTO "&amp;$F$1&amp;"("&amp;$A$1&amp;","&amp;SUBSTITUTE($B$1,"'","''")&amp;","&amp;$D$1&amp;","&amp;$E$1&amp;") VALUES ("&amp;A178&amp;",'"&amp;B178&amp;"', (SELECT " &amp;Dicionario!$A$1&amp; " FROM "&amp;Dicionario!$D$1&amp;" WHERE "&amp;Dicionario!$B$1&amp;" = '"&amp;C178&amp;"'),"&amp;E178&amp;");"</f>
        <v>INSERT INTO ESC_DICIONARIO_ITEM(CODIGO,TEXTO,FK_DICIONARIO,FK_IDIOMA) VALUES (1177,'Bilhete de identidade deve ser informado.', (SELECT CODIGO FROM ESC_DICIONARIO WHERE CODIGO_CHAR = 'BILHETE_IDENTIDADE_NULO'),2);</v>
      </c>
      <c r="G178" s="8">
        <v>42404</v>
      </c>
      <c r="H178" s="9"/>
      <c r="I178" s="10" t="s">
        <v>1399</v>
      </c>
      <c r="J178" s="8">
        <v>42439</v>
      </c>
      <c r="K178" s="10" t="s">
        <v>1399</v>
      </c>
      <c r="P178" s="4"/>
      <c r="Q178" s="4"/>
      <c r="R178" s="4"/>
    </row>
    <row r="179" spans="1:18" ht="15" customHeight="1" x14ac:dyDescent="0.2">
      <c r="A179" s="12">
        <f t="shared" si="6"/>
        <v>1178</v>
      </c>
      <c r="B179" s="12" t="s">
        <v>509</v>
      </c>
      <c r="C179" s="12" t="str">
        <f>VLOOKUP(D179,Dicionario!$A$2:$B$505,2,FALSE)</f>
        <v>BILHETE_IDENTIDADE_DUPLICADO</v>
      </c>
      <c r="D179" s="12">
        <f t="shared" si="7"/>
        <v>178</v>
      </c>
      <c r="E179" s="12">
        <f t="shared" si="8"/>
        <v>2</v>
      </c>
      <c r="F179" s="12" t="str">
        <f>"INSERT INTO "&amp;$F$1&amp;"("&amp;$A$1&amp;","&amp;SUBSTITUTE($B$1,"'","''")&amp;","&amp;$D$1&amp;","&amp;$E$1&amp;") VALUES ("&amp;A179&amp;",'"&amp;B179&amp;"', (SELECT " &amp;Dicionario!$A$1&amp; " FROM "&amp;Dicionario!$D$1&amp;" WHERE "&amp;Dicionario!$B$1&amp;" = '"&amp;C179&amp;"'),"&amp;E179&amp;");"</f>
        <v>INSERT INTO ESC_DICIONARIO_ITEM(CODIGO,TEXTO,FK_DICIONARIO,FK_IDIOMA) VALUES (1178,'Bilhete identidade duplicado.', (SELECT CODIGO FROM ESC_DICIONARIO WHERE CODIGO_CHAR = 'BILHETE_IDENTIDADE_DUPLICADO'),2);</v>
      </c>
      <c r="G179" s="8">
        <v>42404</v>
      </c>
      <c r="H179" s="9"/>
      <c r="I179" s="10" t="s">
        <v>1399</v>
      </c>
      <c r="J179" s="8">
        <v>42439</v>
      </c>
      <c r="K179" s="10" t="s">
        <v>1399</v>
      </c>
      <c r="P179" s="4"/>
      <c r="Q179" s="4"/>
      <c r="R179" s="4"/>
    </row>
    <row r="180" spans="1:18" ht="15" customHeight="1" x14ac:dyDescent="0.2">
      <c r="A180" s="12">
        <f t="shared" si="6"/>
        <v>1179</v>
      </c>
      <c r="B180" s="12" t="s">
        <v>510</v>
      </c>
      <c r="C180" s="12" t="str">
        <f>VLOOKUP(D180,Dicionario!$A$2:$B$505,2,FALSE)</f>
        <v>CARGA_HORARIA_ANTES_INTERVALDO_INVALIDA</v>
      </c>
      <c r="D180" s="12">
        <f t="shared" si="7"/>
        <v>179</v>
      </c>
      <c r="E180" s="12">
        <f t="shared" si="8"/>
        <v>2</v>
      </c>
      <c r="F180" s="12" t="str">
        <f>"INSERT INTO "&amp;$F$1&amp;"("&amp;$A$1&amp;","&amp;SUBSTITUTE($B$1,"'","''")&amp;","&amp;$D$1&amp;","&amp;$E$1&amp;") VALUES ("&amp;A180&amp;",'"&amp;B180&amp;"', (SELECT " &amp;Dicionario!$A$1&amp; " FROM "&amp;Dicionario!$D$1&amp;" WHERE "&amp;Dicionario!$B$1&amp;" = '"&amp;C180&amp;"'),"&amp;E180&amp;");"</f>
        <v>INSERT INTO ESC_DICIONARIO_ITEM(CODIGO,TEXTO,FK_DICIONARIO,FK_IDIOMA) VALUES (1179,'Carga horária antes do intervalo não está de acordo com o contrato de trabalho do colaborador . @1', (SELECT CODIGO FROM ESC_DICIONARIO WHERE CODIGO_CHAR = 'CARGA_HORARIA_ANTES_INTERVALDO_INVALIDA'),2);</v>
      </c>
      <c r="G180" s="8">
        <v>42404</v>
      </c>
      <c r="H180" s="9"/>
      <c r="I180" s="10" t="s">
        <v>1399</v>
      </c>
      <c r="J180" s="8">
        <v>42439</v>
      </c>
      <c r="K180" s="10" t="s">
        <v>1399</v>
      </c>
      <c r="P180" s="4"/>
      <c r="Q180" s="4"/>
      <c r="R180" s="4"/>
    </row>
    <row r="181" spans="1:18" ht="15" customHeight="1" x14ac:dyDescent="0.2">
      <c r="A181" s="12">
        <f t="shared" si="6"/>
        <v>1180</v>
      </c>
      <c r="B181" s="12" t="s">
        <v>778</v>
      </c>
      <c r="C181" s="12" t="str">
        <f>VLOOKUP(D181,Dicionario!$A$2:$B$505,2,FALSE)</f>
        <v>CARGA_NAO_ACORDO_CONTRATO</v>
      </c>
      <c r="D181" s="12">
        <f t="shared" si="7"/>
        <v>180</v>
      </c>
      <c r="E181" s="12">
        <f t="shared" si="8"/>
        <v>2</v>
      </c>
      <c r="F181" s="12" t="str">
        <f>"INSERT INTO "&amp;$F$1&amp;"("&amp;$A$1&amp;","&amp;SUBSTITUTE($B$1,"'","''")&amp;","&amp;$D$1&amp;","&amp;$E$1&amp;") VALUES ("&amp;A181&amp;",'"&amp;B181&amp;"', (SELECT " &amp;Dicionario!$A$1&amp; " FROM "&amp;Dicionario!$D$1&amp;" WHERE "&amp;Dicionario!$B$1&amp;" = '"&amp;C181&amp;"'),"&amp;E181&amp;");"</f>
        <v>INSERT INTO ESC_DICIONARIO_ITEM(CODIGO,TEXTO,FK_DICIONARIO,FK_IDIOMA) VALUES (1180,'Carga horária do dia não está de acordo com o contrato de trabalho do colaborador @1 na data @2', (SELECT CODIGO FROM ESC_DICIONARIO WHERE CODIGO_CHAR = 'CARGA_NAO_ACORDO_CONTRATO'),2);</v>
      </c>
      <c r="G181" s="8">
        <v>42404</v>
      </c>
      <c r="H181" s="9"/>
      <c r="I181" s="10" t="s">
        <v>1399</v>
      </c>
      <c r="J181" s="8">
        <v>42439</v>
      </c>
      <c r="K181" s="10" t="s">
        <v>1399</v>
      </c>
      <c r="P181" s="4"/>
      <c r="Q181" s="4"/>
      <c r="R181" s="4"/>
    </row>
    <row r="182" spans="1:18" ht="15" customHeight="1" x14ac:dyDescent="0.2">
      <c r="A182" s="12">
        <f t="shared" si="6"/>
        <v>1181</v>
      </c>
      <c r="B182" s="12" t="s">
        <v>511</v>
      </c>
      <c r="C182" s="12" t="str">
        <f>VLOOKUP(D182,Dicionario!$A$2:$B$505,2,FALSE)</f>
        <v>CARGA_HORARIO_SEMANAL_NULO</v>
      </c>
      <c r="D182" s="12">
        <f t="shared" si="7"/>
        <v>181</v>
      </c>
      <c r="E182" s="12">
        <f t="shared" si="8"/>
        <v>2</v>
      </c>
      <c r="F182" s="12" t="str">
        <f>"INSERT INTO "&amp;$F$1&amp;"("&amp;$A$1&amp;","&amp;SUBSTITUTE($B$1,"'","''")&amp;","&amp;$D$1&amp;","&amp;$E$1&amp;") VALUES ("&amp;A182&amp;",'"&amp;B182&amp;"', (SELECT " &amp;Dicionario!$A$1&amp; " FROM "&amp;Dicionario!$D$1&amp;" WHERE "&amp;Dicionario!$B$1&amp;" = '"&amp;C182&amp;"'),"&amp;E182&amp;");"</f>
        <v>INSERT INTO ESC_DICIONARIO_ITEM(CODIGO,TEXTO,FK_DICIONARIO,FK_IDIOMA) VALUES (1181,'Carga horaria semanal a ser cumprida deve ser informada.', (SELECT CODIGO FROM ESC_DICIONARIO WHERE CODIGO_CHAR = 'CARGA_HORARIO_SEMANAL_NULO'),2);</v>
      </c>
      <c r="G182" s="8">
        <v>42404</v>
      </c>
      <c r="H182" s="9"/>
      <c r="I182" s="10" t="s">
        <v>1399</v>
      </c>
      <c r="J182" s="8">
        <v>42439</v>
      </c>
      <c r="K182" s="10" t="s">
        <v>1399</v>
      </c>
      <c r="P182" s="4"/>
      <c r="Q182" s="4"/>
      <c r="R182" s="4"/>
    </row>
    <row r="183" spans="1:18" ht="15" customHeight="1" x14ac:dyDescent="0.2">
      <c r="A183" s="12">
        <f t="shared" si="6"/>
        <v>1182</v>
      </c>
      <c r="B183" s="12" t="s">
        <v>512</v>
      </c>
      <c r="C183" s="12" t="str">
        <f>VLOOKUP(D183,Dicionario!$A$2:$B$505,2,FALSE)</f>
        <v>CARGA_HORARIA_SEMANAL_NULO</v>
      </c>
      <c r="D183" s="12">
        <f t="shared" si="7"/>
        <v>182</v>
      </c>
      <c r="E183" s="12">
        <f t="shared" si="8"/>
        <v>2</v>
      </c>
      <c r="F183" s="12" t="str">
        <f>"INSERT INTO "&amp;$F$1&amp;"("&amp;$A$1&amp;","&amp;SUBSTITUTE($B$1,"'","''")&amp;","&amp;$D$1&amp;","&amp;$E$1&amp;") VALUES ("&amp;A183&amp;",'"&amp;B183&amp;"', (SELECT " &amp;Dicionario!$A$1&amp; " FROM "&amp;Dicionario!$D$1&amp;" WHERE "&amp;Dicionario!$B$1&amp;" = '"&amp;C183&amp;"'),"&amp;E183&amp;");"</f>
        <v>INSERT INTO ESC_DICIONARIO_ITEM(CODIGO,TEXTO,FK_DICIONARIO,FK_IDIOMA) VALUES (1182,'Carga horária semanal deve ser informada.', (SELECT CODIGO FROM ESC_DICIONARIO WHERE CODIGO_CHAR = 'CARGA_HORARIA_SEMANAL_NULO'),2);</v>
      </c>
      <c r="G183" s="8">
        <v>42404</v>
      </c>
      <c r="H183" s="9"/>
      <c r="I183" s="10" t="s">
        <v>1399</v>
      </c>
      <c r="J183" s="8">
        <v>42439</v>
      </c>
      <c r="K183" s="10" t="s">
        <v>1399</v>
      </c>
      <c r="P183" s="4"/>
      <c r="Q183" s="4"/>
      <c r="R183" s="4"/>
    </row>
    <row r="184" spans="1:18" ht="15" customHeight="1" x14ac:dyDescent="0.2">
      <c r="A184" s="12">
        <f t="shared" si="6"/>
        <v>1183</v>
      </c>
      <c r="B184" s="12" t="s">
        <v>513</v>
      </c>
      <c r="C184" s="12" t="str">
        <f>VLOOKUP(D184,Dicionario!$A$2:$B$505,2,FALSE)</f>
        <v>CARGO_NULO</v>
      </c>
      <c r="D184" s="12">
        <f t="shared" si="7"/>
        <v>183</v>
      </c>
      <c r="E184" s="12">
        <f t="shared" si="8"/>
        <v>2</v>
      </c>
      <c r="F184" s="12" t="str">
        <f>"INSERT INTO "&amp;$F$1&amp;"("&amp;$A$1&amp;","&amp;SUBSTITUTE($B$1,"'","''")&amp;","&amp;$D$1&amp;","&amp;$E$1&amp;") VALUES ("&amp;A184&amp;",'"&amp;B184&amp;"', (SELECT " &amp;Dicionario!$A$1&amp; " FROM "&amp;Dicionario!$D$1&amp;" WHERE "&amp;Dicionario!$B$1&amp;" = '"&amp;C184&amp;"'),"&amp;E184&amp;");"</f>
        <v>INSERT INTO ESC_DICIONARIO_ITEM(CODIGO,TEXTO,FK_DICIONARIO,FK_IDIOMA) VALUES (1183,'Cargo deve ser informado.', (SELECT CODIGO FROM ESC_DICIONARIO WHERE CODIGO_CHAR = 'CARGO_NULO'),2);</v>
      </c>
      <c r="G184" s="8">
        <v>42404</v>
      </c>
      <c r="H184" s="9"/>
      <c r="I184" s="10" t="s">
        <v>1399</v>
      </c>
      <c r="J184" s="8">
        <v>42439</v>
      </c>
      <c r="K184" s="10" t="s">
        <v>1399</v>
      </c>
      <c r="P184" s="4"/>
      <c r="Q184" s="4"/>
      <c r="R184" s="4"/>
    </row>
    <row r="185" spans="1:18" ht="15" customHeight="1" x14ac:dyDescent="0.2">
      <c r="A185" s="12">
        <f t="shared" si="6"/>
        <v>1184</v>
      </c>
      <c r="B185" s="12" t="s">
        <v>514</v>
      </c>
      <c r="C185" s="12" t="str">
        <f>VLOOKUP(D185,Dicionario!$A$2:$B$505,2,FALSE)</f>
        <v>CARGO_INVALIDO</v>
      </c>
      <c r="D185" s="12">
        <f t="shared" si="7"/>
        <v>184</v>
      </c>
      <c r="E185" s="12">
        <f t="shared" si="8"/>
        <v>2</v>
      </c>
      <c r="F185" s="12" t="str">
        <f>"INSERT INTO "&amp;$F$1&amp;"("&amp;$A$1&amp;","&amp;SUBSTITUTE($B$1,"'","''")&amp;","&amp;$D$1&amp;","&amp;$E$1&amp;") VALUES ("&amp;A185&amp;",'"&amp;B185&amp;"', (SELECT " &amp;Dicionario!$A$1&amp; " FROM "&amp;Dicionario!$D$1&amp;" WHERE "&amp;Dicionario!$B$1&amp;" = '"&amp;C185&amp;"'),"&amp;E185&amp;");"</f>
        <v>INSERT INTO ESC_DICIONARIO_ITEM(CODIGO,TEXTO,FK_DICIONARIO,FK_IDIOMA) VALUES (1184,'Cargo inválido.', (SELECT CODIGO FROM ESC_DICIONARIO WHERE CODIGO_CHAR = 'CARGO_INVALIDO'),2);</v>
      </c>
      <c r="G185" s="8">
        <v>42404</v>
      </c>
      <c r="H185" s="9"/>
      <c r="I185" s="10" t="s">
        <v>1399</v>
      </c>
      <c r="J185" s="8">
        <v>42439</v>
      </c>
      <c r="K185" s="10" t="s">
        <v>1399</v>
      </c>
      <c r="P185" s="4"/>
      <c r="Q185" s="4"/>
      <c r="R185" s="4"/>
    </row>
    <row r="186" spans="1:18" ht="15" customHeight="1" x14ac:dyDescent="0.2">
      <c r="A186" s="12">
        <f t="shared" si="6"/>
        <v>1185</v>
      </c>
      <c r="B186" s="12" t="s">
        <v>515</v>
      </c>
      <c r="C186" s="12" t="str">
        <f>VLOOKUP(D186,Dicionario!$A$2:$B$505,2,FALSE)</f>
        <v>HASH_NULO</v>
      </c>
      <c r="D186" s="12">
        <f t="shared" si="7"/>
        <v>185</v>
      </c>
      <c r="E186" s="12">
        <f t="shared" si="8"/>
        <v>2</v>
      </c>
      <c r="F186" s="12" t="str">
        <f>"INSERT INTO "&amp;$F$1&amp;"("&amp;$A$1&amp;","&amp;SUBSTITUTE($B$1,"'","''")&amp;","&amp;$D$1&amp;","&amp;$E$1&amp;") VALUES ("&amp;A186&amp;",'"&amp;B186&amp;"', (SELECT " &amp;Dicionario!$A$1&amp; " FROM "&amp;Dicionario!$D$1&amp;" WHERE "&amp;Dicionario!$B$1&amp;" = '"&amp;C186&amp;"'),"&amp;E186&amp;");"</f>
        <v>INSERT INTO ESC_DICIONARIO_ITEM(CODIGO,TEXTO,FK_DICIONARIO,FK_IDIOMA) VALUES (1185,'Chave hash deve ser informada.', (SELECT CODIGO FROM ESC_DICIONARIO WHERE CODIGO_CHAR = 'HASH_NULO'),2);</v>
      </c>
      <c r="G186" s="8">
        <v>42404</v>
      </c>
      <c r="H186" s="9"/>
      <c r="I186" s="10" t="s">
        <v>1399</v>
      </c>
      <c r="J186" s="8">
        <v>42439</v>
      </c>
      <c r="K186" s="10" t="s">
        <v>1399</v>
      </c>
      <c r="P186" s="4"/>
      <c r="Q186" s="4"/>
      <c r="R186" s="4"/>
    </row>
    <row r="187" spans="1:18" ht="15" customHeight="1" x14ac:dyDescent="0.2">
      <c r="A187" s="12">
        <f t="shared" si="6"/>
        <v>1186</v>
      </c>
      <c r="B187" s="12" t="s">
        <v>516</v>
      </c>
      <c r="C187" s="12" t="str">
        <f>VLOOKUP(D187,Dicionario!$A$2:$B$505,2,FALSE)</f>
        <v>CICLO_INVALIDO</v>
      </c>
      <c r="D187" s="12">
        <f t="shared" si="7"/>
        <v>186</v>
      </c>
      <c r="E187" s="12">
        <f t="shared" si="8"/>
        <v>2</v>
      </c>
      <c r="F187" s="12" t="str">
        <f>"INSERT INTO "&amp;$F$1&amp;"("&amp;$A$1&amp;","&amp;SUBSTITUTE($B$1,"'","''")&amp;","&amp;$D$1&amp;","&amp;$E$1&amp;") VALUES ("&amp;A187&amp;",'"&amp;B187&amp;"', (SELECT " &amp;Dicionario!$A$1&amp; " FROM "&amp;Dicionario!$D$1&amp;" WHERE "&amp;Dicionario!$B$1&amp;" = '"&amp;C187&amp;"'),"&amp;E187&amp;");"</f>
        <v>INSERT INTO ESC_DICIONARIO_ITEM(CODIGO,TEXTO,FK_DICIONARIO,FK_IDIOMA) VALUES (1186,'Ciclo de horário inválido.', (SELECT CODIGO FROM ESC_DICIONARIO WHERE CODIGO_CHAR = 'CICLO_INVALIDO'),2);</v>
      </c>
      <c r="G187" s="8">
        <v>42404</v>
      </c>
      <c r="H187" s="9"/>
      <c r="I187" s="10" t="s">
        <v>1399</v>
      </c>
      <c r="J187" s="8">
        <v>42439</v>
      </c>
      <c r="K187" s="10" t="s">
        <v>1399</v>
      </c>
      <c r="P187" s="4"/>
      <c r="Q187" s="4"/>
      <c r="R187" s="4"/>
    </row>
    <row r="188" spans="1:18" ht="15" customHeight="1" x14ac:dyDescent="0.2">
      <c r="A188" s="12">
        <f t="shared" si="6"/>
        <v>1187</v>
      </c>
      <c r="B188" s="12" t="s">
        <v>517</v>
      </c>
      <c r="C188" s="12" t="str">
        <f>VLOOKUP(D188,Dicionario!$A$2:$B$505,2,FALSE)</f>
        <v>CLUBE_NULO</v>
      </c>
      <c r="D188" s="12">
        <f t="shared" si="7"/>
        <v>187</v>
      </c>
      <c r="E188" s="12">
        <f t="shared" si="8"/>
        <v>2</v>
      </c>
      <c r="F188" s="12" t="str">
        <f>"INSERT INTO "&amp;$F$1&amp;"("&amp;$A$1&amp;","&amp;SUBSTITUTE($B$1,"'","''")&amp;","&amp;$D$1&amp;","&amp;$E$1&amp;") VALUES ("&amp;A188&amp;",'"&amp;B188&amp;"', (SELECT " &amp;Dicionario!$A$1&amp; " FROM "&amp;Dicionario!$D$1&amp;" WHERE "&amp;Dicionario!$B$1&amp;" = '"&amp;C188&amp;"'),"&amp;E188&amp;");"</f>
        <v>INSERT INTO ESC_DICIONARIO_ITEM(CODIGO,TEXTO,FK_DICIONARIO,FK_IDIOMA) VALUES (1187,'Clube deve ser informado.', (SELECT CODIGO FROM ESC_DICIONARIO WHERE CODIGO_CHAR = 'CLUBE_NULO'),2);</v>
      </c>
      <c r="G188" s="8">
        <v>42404</v>
      </c>
      <c r="H188" s="9"/>
      <c r="I188" s="10" t="s">
        <v>1399</v>
      </c>
      <c r="J188" s="8">
        <v>42439</v>
      </c>
      <c r="K188" s="10" t="s">
        <v>1399</v>
      </c>
      <c r="P188" s="4"/>
      <c r="Q188" s="4"/>
      <c r="R188" s="4"/>
    </row>
    <row r="189" spans="1:18" ht="15" customHeight="1" x14ac:dyDescent="0.2">
      <c r="A189" s="12">
        <f t="shared" si="6"/>
        <v>1188</v>
      </c>
      <c r="B189" s="12" t="s">
        <v>518</v>
      </c>
      <c r="C189" s="12" t="str">
        <f>VLOOKUP(D189,Dicionario!$A$2:$B$505,2,FALSE)</f>
        <v>CLUBE_INVALIDO</v>
      </c>
      <c r="D189" s="12">
        <f t="shared" si="7"/>
        <v>188</v>
      </c>
      <c r="E189" s="12">
        <f t="shared" si="8"/>
        <v>2</v>
      </c>
      <c r="F189" s="12" t="str">
        <f>"INSERT INTO "&amp;$F$1&amp;"("&amp;$A$1&amp;","&amp;SUBSTITUTE($B$1,"'","''")&amp;","&amp;$D$1&amp;","&amp;$E$1&amp;") VALUES ("&amp;A189&amp;",'"&amp;B189&amp;"', (SELECT " &amp;Dicionario!$A$1&amp; " FROM "&amp;Dicionario!$D$1&amp;" WHERE "&amp;Dicionario!$B$1&amp;" = '"&amp;C189&amp;"'),"&amp;E189&amp;");"</f>
        <v>INSERT INTO ESC_DICIONARIO_ITEM(CODIGO,TEXTO,FK_DICIONARIO,FK_IDIOMA) VALUES (1188,'Clube inválido.', (SELECT CODIGO FROM ESC_DICIONARIO WHERE CODIGO_CHAR = 'CLUBE_INVALIDO'),2);</v>
      </c>
      <c r="G189" s="8">
        <v>42404</v>
      </c>
      <c r="H189" s="9"/>
      <c r="I189" s="10" t="s">
        <v>1399</v>
      </c>
      <c r="J189" s="8">
        <v>42439</v>
      </c>
      <c r="K189" s="10" t="s">
        <v>1399</v>
      </c>
      <c r="P189" s="4"/>
      <c r="Q189" s="4"/>
      <c r="R189" s="4"/>
    </row>
    <row r="190" spans="1:18" ht="15" customHeight="1" x14ac:dyDescent="0.2">
      <c r="A190" s="12">
        <f t="shared" si="6"/>
        <v>1189</v>
      </c>
      <c r="B190" s="12" t="s">
        <v>519</v>
      </c>
      <c r="C190" s="12" t="str">
        <f>VLOOKUP(D190,Dicionario!$A$2:$B$505,2,FALSE)</f>
        <v>LOG_ID_ERRO</v>
      </c>
      <c r="D190" s="12">
        <f t="shared" si="7"/>
        <v>189</v>
      </c>
      <c r="E190" s="12">
        <f t="shared" si="8"/>
        <v>2</v>
      </c>
      <c r="F190" s="12" t="str">
        <f>"INSERT INTO "&amp;$F$1&amp;"("&amp;$A$1&amp;","&amp;SUBSTITUTE($B$1,"'","''")&amp;","&amp;$D$1&amp;","&amp;$E$1&amp;") VALUES ("&amp;A190&amp;",'"&amp;B190&amp;"', (SELECT " &amp;Dicionario!$A$1&amp; " FROM "&amp;Dicionario!$D$1&amp;" WHERE "&amp;Dicionario!$B$1&amp;" = '"&amp;C190&amp;"'),"&amp;E190&amp;");"</f>
        <v>INSERT INTO ESC_DICIONARIO_ITEM(CODIGO,TEXTO,FK_DICIONARIO,FK_IDIOMA) VALUES (1189,'Código aberto para uso da função que gerou o log deve ser informado.', (SELECT CODIGO FROM ESC_DICIONARIO WHERE CODIGO_CHAR = 'LOG_ID_ERRO'),2);</v>
      </c>
      <c r="G190" s="8">
        <v>42404</v>
      </c>
      <c r="H190" s="9"/>
      <c r="I190" s="10" t="s">
        <v>1399</v>
      </c>
      <c r="J190" s="8">
        <v>42439</v>
      </c>
      <c r="K190" s="10" t="s">
        <v>1399</v>
      </c>
      <c r="P190" s="4"/>
      <c r="Q190" s="4"/>
      <c r="R190" s="4"/>
    </row>
    <row r="191" spans="1:18" ht="15" customHeight="1" x14ac:dyDescent="0.2">
      <c r="A191" s="12">
        <f t="shared" si="6"/>
        <v>1190</v>
      </c>
      <c r="B191" s="12" t="s">
        <v>520</v>
      </c>
      <c r="C191" s="12" t="str">
        <f>VLOOKUP(D191,Dicionario!$A$2:$B$505,2,FALSE)</f>
        <v>UNIDADE_NULO</v>
      </c>
      <c r="D191" s="12">
        <f t="shared" si="7"/>
        <v>190</v>
      </c>
      <c r="E191" s="12">
        <f t="shared" si="8"/>
        <v>2</v>
      </c>
      <c r="F191" s="12" t="str">
        <f>"INSERT INTO "&amp;$F$1&amp;"("&amp;$A$1&amp;","&amp;SUBSTITUTE($B$1,"'","''")&amp;","&amp;$D$1&amp;","&amp;$E$1&amp;") VALUES ("&amp;A191&amp;",'"&amp;B191&amp;"', (SELECT " &amp;Dicionario!$A$1&amp; " FROM "&amp;Dicionario!$D$1&amp;" WHERE "&amp;Dicionario!$B$1&amp;" = '"&amp;C191&amp;"'),"&amp;E191&amp;");"</f>
        <v>INSERT INTO ESC_DICIONARIO_ITEM(CODIGO,TEXTO,FK_DICIONARIO,FK_IDIOMA) VALUES (1190,'Código da unidade deve ser informado.', (SELECT CODIGO FROM ESC_DICIONARIO WHERE CODIGO_CHAR = 'UNIDADE_NULO'),2);</v>
      </c>
      <c r="G191" s="8">
        <v>42404</v>
      </c>
      <c r="H191" s="9"/>
      <c r="I191" s="10" t="s">
        <v>1399</v>
      </c>
      <c r="J191" s="8">
        <v>42439</v>
      </c>
      <c r="K191" s="10" t="s">
        <v>1399</v>
      </c>
      <c r="P191" s="4"/>
      <c r="Q191" s="4"/>
      <c r="R191" s="4"/>
    </row>
    <row r="192" spans="1:18" ht="15" customHeight="1" x14ac:dyDescent="0.2">
      <c r="A192" s="12">
        <f t="shared" si="6"/>
        <v>1191</v>
      </c>
      <c r="B192" s="12" t="s">
        <v>521</v>
      </c>
      <c r="C192" s="12" t="str">
        <f>VLOOKUP(D192,Dicionario!$A$2:$B$505,2,FALSE)</f>
        <v>CODIGO_NULO</v>
      </c>
      <c r="D192" s="12">
        <f t="shared" si="7"/>
        <v>191</v>
      </c>
      <c r="E192" s="12">
        <f t="shared" si="8"/>
        <v>2</v>
      </c>
      <c r="F192" s="12" t="str">
        <f>"INSERT INTO "&amp;$F$1&amp;"("&amp;$A$1&amp;","&amp;SUBSTITUTE($B$1,"'","''")&amp;","&amp;$D$1&amp;","&amp;$E$1&amp;") VALUES ("&amp;A192&amp;",'"&amp;B192&amp;"', (SELECT " &amp;Dicionario!$A$1&amp; " FROM "&amp;Dicionario!$D$1&amp;" WHERE "&amp;Dicionario!$B$1&amp;" = '"&amp;C192&amp;"'),"&amp;E192&amp;");"</f>
        <v>INSERT INTO ESC_DICIONARIO_ITEM(CODIGO,TEXTO,FK_DICIONARIO,FK_IDIOMA) VALUES (1191,'Código deve ser informado.', (SELECT CODIGO FROM ESC_DICIONARIO WHERE CODIGO_CHAR = 'CODIGO_NULO'),2);</v>
      </c>
      <c r="G192" s="8">
        <v>42404</v>
      </c>
      <c r="H192" s="9"/>
      <c r="I192" s="10" t="s">
        <v>1399</v>
      </c>
      <c r="J192" s="8">
        <v>42439</v>
      </c>
      <c r="K192" s="10" t="s">
        <v>1399</v>
      </c>
      <c r="P192" s="4"/>
      <c r="Q192" s="4"/>
      <c r="R192" s="4"/>
    </row>
    <row r="193" spans="1:18" ht="15" customHeight="1" x14ac:dyDescent="0.2">
      <c r="A193" s="12">
        <f t="shared" si="6"/>
        <v>1192</v>
      </c>
      <c r="B193" s="12" t="s">
        <v>522</v>
      </c>
      <c r="C193" s="12" t="str">
        <f>VLOOKUP(D193,Dicionario!$A$2:$B$505,2,FALSE)</f>
        <v>COLABORADOR_NULO</v>
      </c>
      <c r="D193" s="12">
        <f t="shared" si="7"/>
        <v>192</v>
      </c>
      <c r="E193" s="12">
        <f t="shared" si="8"/>
        <v>2</v>
      </c>
      <c r="F193" s="12" t="str">
        <f>"INSERT INTO "&amp;$F$1&amp;"("&amp;$A$1&amp;","&amp;SUBSTITUTE($B$1,"'","''")&amp;","&amp;$D$1&amp;","&amp;$E$1&amp;") VALUES ("&amp;A193&amp;",'"&amp;B193&amp;"', (SELECT " &amp;Dicionario!$A$1&amp; " FROM "&amp;Dicionario!$D$1&amp;" WHERE "&amp;Dicionario!$B$1&amp;" = '"&amp;C193&amp;"'),"&amp;E193&amp;");"</f>
        <v>INSERT INTO ESC_DICIONARIO_ITEM(CODIGO,TEXTO,FK_DICIONARIO,FK_IDIOMA) VALUES (1192,'Colaborador deve ser informado.', (SELECT CODIGO FROM ESC_DICIONARIO WHERE CODIGO_CHAR = 'COLABORADOR_NULO'),2);</v>
      </c>
      <c r="G193" s="8">
        <v>42404</v>
      </c>
      <c r="H193" s="9"/>
      <c r="I193" s="10" t="s">
        <v>1399</v>
      </c>
      <c r="J193" s="8">
        <v>42439</v>
      </c>
      <c r="K193" s="10" t="s">
        <v>1399</v>
      </c>
      <c r="P193" s="4"/>
      <c r="Q193" s="4"/>
      <c r="R193" s="4"/>
    </row>
    <row r="194" spans="1:18" ht="15" customHeight="1" x14ac:dyDescent="0.2">
      <c r="A194" s="12">
        <f t="shared" si="6"/>
        <v>1193</v>
      </c>
      <c r="B194" s="12" t="s">
        <v>1423</v>
      </c>
      <c r="C194" s="12" t="str">
        <f>VLOOKUP(D194,Dicionario!$A$2:$B$505,2,FALSE)</f>
        <v>COLABORADOR_AUSENTE_DIA</v>
      </c>
      <c r="D194" s="12">
        <f t="shared" si="7"/>
        <v>193</v>
      </c>
      <c r="E194" s="12">
        <f t="shared" si="8"/>
        <v>2</v>
      </c>
      <c r="F194" s="12" t="str">
        <f>"INSERT INTO "&amp;$F$1&amp;"("&amp;$A$1&amp;","&amp;SUBSTITUTE($B$1,"'","''")&amp;","&amp;$D$1&amp;","&amp;$E$1&amp;") VALUES ("&amp;A194&amp;",'"&amp;B194&amp;"', (SELECT " &amp;Dicionario!$A$1&amp; " FROM "&amp;Dicionario!$D$1&amp;" WHERE "&amp;Dicionario!$B$1&amp;" = '"&amp;C194&amp;"'),"&amp;E194&amp;");"</f>
        <v>INSERT INTO ESC_DICIONARIO_ITEM(CODIGO,TEXTO,FK_DICIONARIO,FK_IDIOMA) VALUES (1193,'O Colaborador @1 apresenta o dia @2 registado como ausência.', (SELECT CODIGO FROM ESC_DICIONARIO WHERE CODIGO_CHAR = 'COLABORADOR_AUSENTE_DIA'),2);</v>
      </c>
      <c r="G194" s="8">
        <v>42433</v>
      </c>
      <c r="H194" s="9"/>
      <c r="I194" s="19">
        <v>42433</v>
      </c>
      <c r="J194" s="8">
        <v>42439</v>
      </c>
      <c r="K194" s="10" t="s">
        <v>1399</v>
      </c>
      <c r="P194" s="4"/>
      <c r="Q194" s="4"/>
      <c r="R194" s="4"/>
    </row>
    <row r="195" spans="1:18" ht="15" customHeight="1" x14ac:dyDescent="0.2">
      <c r="A195" s="12">
        <f t="shared" ref="A195:A258" si="9">A194+1</f>
        <v>1194</v>
      </c>
      <c r="B195" s="12" t="s">
        <v>523</v>
      </c>
      <c r="C195" s="12" t="str">
        <f>VLOOKUP(D195,Dicionario!$A$2:$B$505,2,FALSE)</f>
        <v>COLABORADOR_DEMITIDO</v>
      </c>
      <c r="D195" s="12">
        <f t="shared" ref="D195:D258" si="10">D194+1</f>
        <v>194</v>
      </c>
      <c r="E195" s="12">
        <f t="shared" ref="E195:E258" si="11">$E$2</f>
        <v>2</v>
      </c>
      <c r="F195" s="12" t="str">
        <f>"INSERT INTO "&amp;$F$1&amp;"("&amp;$A$1&amp;","&amp;SUBSTITUTE($B$1,"'","''")&amp;","&amp;$D$1&amp;","&amp;$E$1&amp;") VALUES ("&amp;A195&amp;",'"&amp;B195&amp;"', (SELECT " &amp;Dicionario!$A$1&amp; " FROM "&amp;Dicionario!$D$1&amp;" WHERE "&amp;Dicionario!$B$1&amp;" = '"&amp;C195&amp;"'),"&amp;E195&amp;");"</f>
        <v>INSERT INTO ESC_DICIONARIO_ITEM(CODIGO,TEXTO,FK_DICIONARIO,FK_IDIOMA) VALUES (1194,'Colaborador foi demitido. Informe um colaborador válido.', (SELECT CODIGO FROM ESC_DICIONARIO WHERE CODIGO_CHAR = 'COLABORADOR_DEMITIDO'),2);</v>
      </c>
      <c r="G195" s="8">
        <v>42404</v>
      </c>
      <c r="H195" s="9"/>
      <c r="I195" s="10" t="s">
        <v>1399</v>
      </c>
      <c r="J195" s="8">
        <v>42439</v>
      </c>
      <c r="K195" s="10" t="s">
        <v>1399</v>
      </c>
      <c r="P195" s="4"/>
      <c r="Q195" s="4"/>
      <c r="R195" s="4"/>
    </row>
    <row r="196" spans="1:18" ht="15" customHeight="1" x14ac:dyDescent="0.2">
      <c r="A196" s="12">
        <f t="shared" si="9"/>
        <v>1195</v>
      </c>
      <c r="B196" s="12" t="s">
        <v>524</v>
      </c>
      <c r="C196" s="12" t="str">
        <f>VLOOKUP(D196,Dicionario!$A$2:$B$505,2,FALSE)</f>
        <v>COLABORADOR_INVALIDO</v>
      </c>
      <c r="D196" s="12">
        <f t="shared" si="10"/>
        <v>195</v>
      </c>
      <c r="E196" s="12">
        <f t="shared" si="11"/>
        <v>2</v>
      </c>
      <c r="F196" s="12" t="str">
        <f>"INSERT INTO "&amp;$F$1&amp;"("&amp;$A$1&amp;","&amp;SUBSTITUTE($B$1,"'","''")&amp;","&amp;$D$1&amp;","&amp;$E$1&amp;") VALUES ("&amp;A196&amp;",'"&amp;B196&amp;"', (SELECT " &amp;Dicionario!$A$1&amp; " FROM "&amp;Dicionario!$D$1&amp;" WHERE "&amp;Dicionario!$B$1&amp;" = '"&amp;C196&amp;"'),"&amp;E196&amp;");"</f>
        <v>INSERT INTO ESC_DICIONARIO_ITEM(CODIGO,TEXTO,FK_DICIONARIO,FK_IDIOMA) VALUES (1195,'Colaborador inválido.', (SELECT CODIGO FROM ESC_DICIONARIO WHERE CODIGO_CHAR = 'COLABORADOR_INVALIDO'),2);</v>
      </c>
      <c r="G196" s="8">
        <v>42404</v>
      </c>
      <c r="H196" s="9"/>
      <c r="I196" s="10" t="s">
        <v>1399</v>
      </c>
      <c r="J196" s="8">
        <v>42439</v>
      </c>
      <c r="K196" s="10" t="s">
        <v>1399</v>
      </c>
      <c r="P196" s="4"/>
      <c r="Q196" s="4"/>
      <c r="R196" s="4"/>
    </row>
    <row r="197" spans="1:18" ht="15" customHeight="1" x14ac:dyDescent="0.2">
      <c r="A197" s="12">
        <f t="shared" si="9"/>
        <v>1196</v>
      </c>
      <c r="B197" s="12" t="s">
        <v>525</v>
      </c>
      <c r="C197" s="12" t="str">
        <f>VLOOKUP(D197,Dicionario!$A$2:$B$505,2,FALSE)</f>
        <v>COLABORADOR_JA_ESCALADO</v>
      </c>
      <c r="D197" s="12">
        <f t="shared" si="10"/>
        <v>196</v>
      </c>
      <c r="E197" s="12">
        <f t="shared" si="11"/>
        <v>2</v>
      </c>
      <c r="F197" s="12" t="str">
        <f>"INSERT INTO "&amp;$F$1&amp;"("&amp;$A$1&amp;","&amp;SUBSTITUTE($B$1,"'","''")&amp;","&amp;$D$1&amp;","&amp;$E$1&amp;") VALUES ("&amp;A197&amp;",'"&amp;B197&amp;"', (SELECT " &amp;Dicionario!$A$1&amp; " FROM "&amp;Dicionario!$D$1&amp;" WHERE "&amp;Dicionario!$B$1&amp;" = '"&amp;C197&amp;"'),"&amp;E197&amp;");"</f>
        <v>INSERT INTO ESC_DICIONARIO_ITEM(CODIGO,TEXTO,FK_DICIONARIO,FK_IDIOMA) VALUES (1196,'Colaborador já esta escalado em outra escala.', (SELECT CODIGO FROM ESC_DICIONARIO WHERE CODIGO_CHAR = 'COLABORADOR_JA_ESCALADO'),2);</v>
      </c>
      <c r="G197" s="8">
        <v>42404</v>
      </c>
      <c r="H197" s="9"/>
      <c r="I197" s="10" t="s">
        <v>1399</v>
      </c>
      <c r="J197" s="8">
        <v>42439</v>
      </c>
      <c r="K197" s="10" t="s">
        <v>1399</v>
      </c>
      <c r="P197" s="4"/>
      <c r="Q197" s="4"/>
      <c r="R197" s="4"/>
    </row>
    <row r="198" spans="1:18" ht="15" customHeight="1" x14ac:dyDescent="0.2">
      <c r="A198" s="12">
        <f t="shared" si="9"/>
        <v>1197</v>
      </c>
      <c r="B198" s="12" t="s">
        <v>526</v>
      </c>
      <c r="C198" s="12" t="str">
        <f>VLOOKUP(D198,Dicionario!$A$2:$B$505,2,FALSE)</f>
        <v>COLABORADOR_CARGA_HORARIA_MEDIA_INVALIDO</v>
      </c>
      <c r="D198" s="12">
        <f t="shared" si="10"/>
        <v>197</v>
      </c>
      <c r="E198" s="12">
        <f t="shared" si="11"/>
        <v>2</v>
      </c>
      <c r="F198" s="12" t="str">
        <f>"INSERT INTO "&amp;$F$1&amp;"("&amp;$A$1&amp;","&amp;SUBSTITUTE($B$1,"'","''")&amp;","&amp;$D$1&amp;","&amp;$E$1&amp;") VALUES ("&amp;A198&amp;",'"&amp;B198&amp;"', (SELECT " &amp;Dicionario!$A$1&amp; " FROM "&amp;Dicionario!$D$1&amp;" WHERE "&amp;Dicionario!$B$1&amp;" = '"&amp;C198&amp;"'),"&amp;E198&amp;");"</f>
        <v>INSERT INTO ESC_DICIONARIO_ITEM(CODIGO,TEXTO,FK_DICIONARIO,FK_IDIOMA) VALUES (1197,'Colaborador não pode atingir a carga horária média dentro do período da escala. Por favor verifique o parâmetro "Adaptabilidade"', (SELECT CODIGO FROM ESC_DICIONARIO WHERE CODIGO_CHAR = 'COLABORADOR_CARGA_HORARIA_MEDIA_INVALIDO'),2);</v>
      </c>
      <c r="G198" s="8">
        <v>42404</v>
      </c>
      <c r="H198" s="9"/>
      <c r="I198" s="10" t="s">
        <v>1399</v>
      </c>
      <c r="J198" s="8">
        <v>42439</v>
      </c>
      <c r="K198" s="10" t="s">
        <v>1399</v>
      </c>
      <c r="P198" s="4"/>
      <c r="Q198" s="4"/>
      <c r="R198" s="4"/>
    </row>
    <row r="199" spans="1:18" ht="15" customHeight="1" x14ac:dyDescent="0.2">
      <c r="A199" s="12">
        <f t="shared" si="9"/>
        <v>1198</v>
      </c>
      <c r="B199" s="12" t="s">
        <v>527</v>
      </c>
      <c r="C199" s="12" t="str">
        <f>VLOOKUP(D199,Dicionario!$A$2:$B$505,2,FALSE)</f>
        <v>CONTRATO_INVALIDO</v>
      </c>
      <c r="D199" s="12">
        <f t="shared" si="10"/>
        <v>198</v>
      </c>
      <c r="E199" s="12">
        <f t="shared" si="11"/>
        <v>2</v>
      </c>
      <c r="F199" s="12" t="str">
        <f>"INSERT INTO "&amp;$F$1&amp;"("&amp;$A$1&amp;","&amp;SUBSTITUTE($B$1,"'","''")&amp;","&amp;$D$1&amp;","&amp;$E$1&amp;") VALUES ("&amp;A199&amp;",'"&amp;B199&amp;"', (SELECT " &amp;Dicionario!$A$1&amp; " FROM "&amp;Dicionario!$D$1&amp;" WHERE "&amp;Dicionario!$B$1&amp;" = '"&amp;C199&amp;"'),"&amp;E199&amp;");"</f>
        <v>INSERT INTO ESC_DICIONARIO_ITEM(CODIGO,TEXTO,FK_DICIONARIO,FK_IDIOMA) VALUES (1198,'Contrato de Adaptabilidade Inválido.', (SELECT CODIGO FROM ESC_DICIONARIO WHERE CODIGO_CHAR = 'CONTRATO_INVALIDO'),2);</v>
      </c>
      <c r="G199" s="8">
        <v>42404</v>
      </c>
      <c r="H199" s="9"/>
      <c r="I199" s="10" t="s">
        <v>1399</v>
      </c>
      <c r="J199" s="8">
        <v>42439</v>
      </c>
      <c r="K199" s="10" t="s">
        <v>1399</v>
      </c>
      <c r="P199" s="4"/>
      <c r="Q199" s="4"/>
      <c r="R199" s="4"/>
    </row>
    <row r="200" spans="1:18" ht="15" customHeight="1" x14ac:dyDescent="0.2">
      <c r="A200" s="12">
        <f t="shared" si="9"/>
        <v>1199</v>
      </c>
      <c r="B200" s="12" t="s">
        <v>528</v>
      </c>
      <c r="C200" s="12" t="str">
        <f>VLOOKUP(D200,Dicionario!$A$2:$B$505,2,FALSE)</f>
        <v>CONTRATO_NULO</v>
      </c>
      <c r="D200" s="12">
        <f t="shared" si="10"/>
        <v>199</v>
      </c>
      <c r="E200" s="12">
        <f t="shared" si="11"/>
        <v>2</v>
      </c>
      <c r="F200" s="12" t="str">
        <f>"INSERT INTO "&amp;$F$1&amp;"("&amp;$A$1&amp;","&amp;SUBSTITUTE($B$1,"'","''")&amp;","&amp;$D$1&amp;","&amp;$E$1&amp;") VALUES ("&amp;A200&amp;",'"&amp;B200&amp;"', (SELECT " &amp;Dicionario!$A$1&amp; " FROM "&amp;Dicionario!$D$1&amp;" WHERE "&amp;Dicionario!$B$1&amp;" = '"&amp;C200&amp;"'),"&amp;E200&amp;");"</f>
        <v>INSERT INTO ESC_DICIONARIO_ITEM(CODIGO,TEXTO,FK_DICIONARIO,FK_IDIOMA) VALUES (1199,'Contrato deve ser informado.', (SELECT CODIGO FROM ESC_DICIONARIO WHERE CODIGO_CHAR = 'CONTRATO_NULO'),2);</v>
      </c>
      <c r="G200" s="8">
        <v>42404</v>
      </c>
      <c r="H200" s="9"/>
      <c r="I200" s="10" t="s">
        <v>1399</v>
      </c>
      <c r="J200" s="8">
        <v>42439</v>
      </c>
      <c r="K200" s="10" t="s">
        <v>1399</v>
      </c>
      <c r="P200" s="4"/>
      <c r="Q200" s="4"/>
      <c r="R200" s="4"/>
    </row>
    <row r="201" spans="1:18" ht="15" customHeight="1" x14ac:dyDescent="0.2">
      <c r="A201" s="12">
        <f t="shared" si="9"/>
        <v>1200</v>
      </c>
      <c r="B201" s="12" t="s">
        <v>529</v>
      </c>
      <c r="C201" s="12" t="str">
        <f>VLOOKUP(D201,Dicionario!$A$2:$B$505,2,FALSE)</f>
        <v>DATA_ACUMPRIR_NULO</v>
      </c>
      <c r="D201" s="12">
        <f t="shared" si="10"/>
        <v>200</v>
      </c>
      <c r="E201" s="12">
        <f t="shared" si="11"/>
        <v>2</v>
      </c>
      <c r="F201" s="12" t="str">
        <f>"INSERT INTO "&amp;$F$1&amp;"("&amp;$A$1&amp;","&amp;SUBSTITUTE($B$1,"'","''")&amp;","&amp;$D$1&amp;","&amp;$E$1&amp;") VALUES ("&amp;A201&amp;",'"&amp;B201&amp;"', (SELECT " &amp;Dicionario!$A$1&amp; " FROM "&amp;Dicionario!$D$1&amp;" WHERE "&amp;Dicionario!$B$1&amp;" = '"&amp;C201&amp;"'),"&amp;E201&amp;");"</f>
        <v>INSERT INTO ESC_DICIONARIO_ITEM(CODIGO,TEXTO,FK_DICIONARIO,FK_IDIOMA) VALUES (1200,'Data a cumprir deve ser informada.', (SELECT CODIGO FROM ESC_DICIONARIO WHERE CODIGO_CHAR = 'DATA_ACUMPRIR_NULO'),2);</v>
      </c>
      <c r="G201" s="8">
        <v>42404</v>
      </c>
      <c r="H201" s="9"/>
      <c r="I201" s="10" t="s">
        <v>1399</v>
      </c>
      <c r="J201" s="8">
        <v>42439</v>
      </c>
      <c r="K201" s="10" t="s">
        <v>1399</v>
      </c>
      <c r="P201" s="4"/>
      <c r="Q201" s="4"/>
      <c r="R201" s="4"/>
    </row>
    <row r="202" spans="1:18" ht="15" customHeight="1" x14ac:dyDescent="0.2">
      <c r="A202" s="12">
        <f t="shared" si="9"/>
        <v>1201</v>
      </c>
      <c r="B202" s="12" t="s">
        <v>530</v>
      </c>
      <c r="C202" s="12" t="str">
        <f>VLOOKUP(D202,Dicionario!$A$2:$B$505,2,FALSE)</f>
        <v>DATA_PRIMEIRA_ESCALA_NULO</v>
      </c>
      <c r="D202" s="12">
        <f t="shared" si="10"/>
        <v>201</v>
      </c>
      <c r="E202" s="12">
        <f t="shared" si="11"/>
        <v>2</v>
      </c>
      <c r="F202" s="12" t="str">
        <f>"INSERT INTO "&amp;$F$1&amp;"("&amp;$A$1&amp;","&amp;SUBSTITUTE($B$1,"'","''")&amp;","&amp;$D$1&amp;","&amp;$E$1&amp;") VALUES ("&amp;A202&amp;",'"&amp;B202&amp;"', (SELECT " &amp;Dicionario!$A$1&amp; " FROM "&amp;Dicionario!$D$1&amp;" WHERE "&amp;Dicionario!$B$1&amp;" = '"&amp;C202&amp;"'),"&amp;E202&amp;");"</f>
        <v>INSERT INTO ESC_DICIONARIO_ITEM(CODIGO,TEXTO,FK_DICIONARIO,FK_IDIOMA) VALUES (1201,'Data da primeira escala deve ser informada.', (SELECT CODIGO FROM ESC_DICIONARIO WHERE CODIGO_CHAR = 'DATA_PRIMEIRA_ESCALA_NULO'),2);</v>
      </c>
      <c r="G202" s="8">
        <v>42404</v>
      </c>
      <c r="H202" s="9"/>
      <c r="I202" s="10" t="s">
        <v>1399</v>
      </c>
      <c r="J202" s="8">
        <v>42439</v>
      </c>
      <c r="K202" s="10" t="s">
        <v>1399</v>
      </c>
      <c r="P202" s="4"/>
      <c r="Q202" s="4"/>
      <c r="R202" s="4"/>
    </row>
    <row r="203" spans="1:18" ht="15" customHeight="1" x14ac:dyDescent="0.2">
      <c r="A203" s="12">
        <f t="shared" si="9"/>
        <v>1202</v>
      </c>
      <c r="B203" s="12" t="s">
        <v>531</v>
      </c>
      <c r="C203" s="12" t="str">
        <f>VLOOKUP(D203,Dicionario!$A$2:$B$505,2,FALSE)</f>
        <v>DATA_PRIMEIRA_ESCALA_MENOR_DATA_ADMISSAO</v>
      </c>
      <c r="D203" s="12">
        <f t="shared" si="10"/>
        <v>202</v>
      </c>
      <c r="E203" s="12">
        <f t="shared" si="11"/>
        <v>2</v>
      </c>
      <c r="F203" s="12" t="str">
        <f>"INSERT INTO "&amp;$F$1&amp;"("&amp;$A$1&amp;","&amp;SUBSTITUTE($B$1,"'","''")&amp;","&amp;$D$1&amp;","&amp;$E$1&amp;") VALUES ("&amp;A203&amp;",'"&amp;B203&amp;"', (SELECT " &amp;Dicionario!$A$1&amp; " FROM "&amp;Dicionario!$D$1&amp;" WHERE "&amp;Dicionario!$B$1&amp;" = '"&amp;C203&amp;"'),"&amp;E203&amp;");"</f>
        <v>INSERT INTO ESC_DICIONARIO_ITEM(CODIGO,TEXTO,FK_DICIONARIO,FK_IDIOMA) VALUES (1202,'Data da primeira escala não pode ser menor que a data de admissão do colaborador', (SELECT CODIGO FROM ESC_DICIONARIO WHERE CODIGO_CHAR = 'DATA_PRIMEIRA_ESCALA_MENOR_DATA_ADMISSAO'),2);</v>
      </c>
      <c r="G203" s="8">
        <v>42404</v>
      </c>
      <c r="H203" s="9"/>
      <c r="I203" s="10" t="s">
        <v>1399</v>
      </c>
      <c r="J203" s="8">
        <v>42439</v>
      </c>
      <c r="K203" s="10" t="s">
        <v>1399</v>
      </c>
      <c r="P203" s="4"/>
      <c r="Q203" s="4"/>
      <c r="R203" s="4"/>
    </row>
    <row r="204" spans="1:18" ht="15" customHeight="1" x14ac:dyDescent="0.2">
      <c r="A204" s="12">
        <f t="shared" si="9"/>
        <v>1203</v>
      </c>
      <c r="B204" s="12" t="s">
        <v>532</v>
      </c>
      <c r="C204" s="12" t="str">
        <f>VLOOKUP(D204,Dicionario!$A$2:$B$505,2,FALSE)</f>
        <v>DATA_SOLICITACAO_NULO</v>
      </c>
      <c r="D204" s="12">
        <f t="shared" si="10"/>
        <v>203</v>
      </c>
      <c r="E204" s="12">
        <f t="shared" si="11"/>
        <v>2</v>
      </c>
      <c r="F204" s="12" t="str">
        <f>"INSERT INTO "&amp;$F$1&amp;"("&amp;$A$1&amp;","&amp;SUBSTITUTE($B$1,"'","''")&amp;","&amp;$D$1&amp;","&amp;$E$1&amp;") VALUES ("&amp;A204&amp;",'"&amp;B204&amp;"', (SELECT " &amp;Dicionario!$A$1&amp; " FROM "&amp;Dicionario!$D$1&amp;" WHERE "&amp;Dicionario!$B$1&amp;" = '"&amp;C204&amp;"'),"&amp;E204&amp;");"</f>
        <v>INSERT INTO ESC_DICIONARIO_ITEM(CODIGO,TEXTO,FK_DICIONARIO,FK_IDIOMA) VALUES (1203,'Data da solicitação deve ser informada.', (SELECT CODIGO FROM ESC_DICIONARIO WHERE CODIGO_CHAR = 'DATA_SOLICITACAO_NULO'),2);</v>
      </c>
      <c r="G204" s="8">
        <v>42404</v>
      </c>
      <c r="H204" s="9"/>
      <c r="I204" s="10" t="s">
        <v>1399</v>
      </c>
      <c r="J204" s="8">
        <v>42439</v>
      </c>
      <c r="K204" s="10" t="s">
        <v>1399</v>
      </c>
      <c r="P204" s="4"/>
      <c r="Q204" s="4"/>
      <c r="R204" s="4"/>
    </row>
    <row r="205" spans="1:18" ht="15" customHeight="1" x14ac:dyDescent="0.2">
      <c r="A205" s="12">
        <f t="shared" si="9"/>
        <v>1204</v>
      </c>
      <c r="B205" s="12" t="s">
        <v>533</v>
      </c>
      <c r="C205" s="12" t="str">
        <f>VLOOKUP(D205,Dicionario!$A$2:$B$505,2,FALSE)</f>
        <v>DATA_NULO</v>
      </c>
      <c r="D205" s="12">
        <f t="shared" si="10"/>
        <v>204</v>
      </c>
      <c r="E205" s="12">
        <f t="shared" si="11"/>
        <v>2</v>
      </c>
      <c r="F205" s="12" t="str">
        <f>"INSERT INTO "&amp;$F$1&amp;"("&amp;$A$1&amp;","&amp;SUBSTITUTE($B$1,"'","''")&amp;","&amp;$D$1&amp;","&amp;$E$1&amp;") VALUES ("&amp;A205&amp;",'"&amp;B205&amp;"', (SELECT " &amp;Dicionario!$A$1&amp; " FROM "&amp;Dicionario!$D$1&amp;" WHERE "&amp;Dicionario!$B$1&amp;" = '"&amp;C205&amp;"'),"&amp;E205&amp;");"</f>
        <v>INSERT INTO ESC_DICIONARIO_ITEM(CODIGO,TEXTO,FK_DICIONARIO,FK_IDIOMA) VALUES (1204,'Data deve ser informada.', (SELECT CODIGO FROM ESC_DICIONARIO WHERE CODIGO_CHAR = 'DATA_NULO'),2);</v>
      </c>
      <c r="G205" s="8">
        <v>42404</v>
      </c>
      <c r="H205" s="9"/>
      <c r="I205" s="10" t="s">
        <v>1399</v>
      </c>
      <c r="J205" s="8">
        <v>42439</v>
      </c>
      <c r="K205" s="10" t="s">
        <v>1399</v>
      </c>
      <c r="P205" s="4"/>
      <c r="Q205" s="4"/>
      <c r="R205" s="4"/>
    </row>
    <row r="206" spans="1:18" ht="15" customHeight="1" x14ac:dyDescent="0.2">
      <c r="A206" s="12">
        <f t="shared" si="9"/>
        <v>1205</v>
      </c>
      <c r="B206" s="12" t="s">
        <v>534</v>
      </c>
      <c r="C206" s="12" t="str">
        <f>VLOOKUP(D206,Dicionario!$A$2:$B$505,2,FALSE)</f>
        <v>DATA_FINAL_NULO</v>
      </c>
      <c r="D206" s="12">
        <f t="shared" si="10"/>
        <v>205</v>
      </c>
      <c r="E206" s="12">
        <f t="shared" si="11"/>
        <v>2</v>
      </c>
      <c r="F206" s="12" t="str">
        <f>"INSERT INTO "&amp;$F$1&amp;"("&amp;$A$1&amp;","&amp;SUBSTITUTE($B$1,"'","''")&amp;","&amp;$D$1&amp;","&amp;$E$1&amp;") VALUES ("&amp;A206&amp;",'"&amp;B206&amp;"', (SELECT " &amp;Dicionario!$A$1&amp; " FROM "&amp;Dicionario!$D$1&amp;" WHERE "&amp;Dicionario!$B$1&amp;" = '"&amp;C206&amp;"'),"&amp;E206&amp;");"</f>
        <v>INSERT INTO ESC_DICIONARIO_ITEM(CODIGO,TEXTO,FK_DICIONARIO,FK_IDIOMA) VALUES (1205,'Data final deve ser informada.', (SELECT CODIGO FROM ESC_DICIONARIO WHERE CODIGO_CHAR = 'DATA_FINAL_NULO'),2);</v>
      </c>
      <c r="G206" s="8">
        <v>42404</v>
      </c>
      <c r="H206" s="9"/>
      <c r="I206" s="10" t="s">
        <v>1399</v>
      </c>
      <c r="J206" s="8">
        <v>42439</v>
      </c>
      <c r="K206" s="10" t="s">
        <v>1399</v>
      </c>
      <c r="P206" s="4"/>
      <c r="Q206" s="4"/>
      <c r="R206" s="4"/>
    </row>
    <row r="207" spans="1:18" ht="15" customHeight="1" x14ac:dyDescent="0.2">
      <c r="A207" s="12">
        <f t="shared" si="9"/>
        <v>1206</v>
      </c>
      <c r="B207" s="12" t="s">
        <v>535</v>
      </c>
      <c r="C207" s="12" t="str">
        <f>VLOOKUP(D207,Dicionario!$A$2:$B$505,2,FALSE)</f>
        <v>DATA_FINAL_DOMINGO</v>
      </c>
      <c r="D207" s="12">
        <f t="shared" si="10"/>
        <v>206</v>
      </c>
      <c r="E207" s="12">
        <f t="shared" si="11"/>
        <v>2</v>
      </c>
      <c r="F207" s="12" t="str">
        <f>"INSERT INTO "&amp;$F$1&amp;"("&amp;$A$1&amp;","&amp;SUBSTITUTE($B$1,"'","''")&amp;","&amp;$D$1&amp;","&amp;$E$1&amp;") VALUES ("&amp;A207&amp;",'"&amp;B207&amp;"', (SELECT " &amp;Dicionario!$A$1&amp; " FROM "&amp;Dicionario!$D$1&amp;" WHERE "&amp;Dicionario!$B$1&amp;" = '"&amp;C207&amp;"'),"&amp;E207&amp;");"</f>
        <v>INSERT INTO ESC_DICIONARIO_ITEM(CODIGO,TEXTO,FK_DICIONARIO,FK_IDIOMA) VALUES (1206,'Data final deve ser um domingo.', (SELECT CODIGO FROM ESC_DICIONARIO WHERE CODIGO_CHAR = 'DATA_FINAL_DOMINGO'),2);</v>
      </c>
      <c r="G207" s="8">
        <v>42404</v>
      </c>
      <c r="H207" s="9"/>
      <c r="I207" s="10" t="s">
        <v>1399</v>
      </c>
      <c r="J207" s="8">
        <v>42439</v>
      </c>
      <c r="K207" s="10" t="s">
        <v>1399</v>
      </c>
      <c r="P207" s="4"/>
      <c r="Q207" s="4"/>
      <c r="R207" s="4"/>
    </row>
    <row r="208" spans="1:18" ht="15" customHeight="1" x14ac:dyDescent="0.2">
      <c r="A208" s="12">
        <f t="shared" si="9"/>
        <v>1207</v>
      </c>
      <c r="B208" s="12" t="s">
        <v>536</v>
      </c>
      <c r="C208" s="12" t="str">
        <f>VLOOKUP(D208,Dicionario!$A$2:$B$505,2,FALSE)</f>
        <v>DATA_HORA_PREVISTA_1_NULO</v>
      </c>
      <c r="D208" s="12">
        <f t="shared" si="10"/>
        <v>207</v>
      </c>
      <c r="E208" s="12">
        <f t="shared" si="11"/>
        <v>2</v>
      </c>
      <c r="F208" s="12" t="str">
        <f>"INSERT INTO "&amp;$F$1&amp;"("&amp;$A$1&amp;","&amp;SUBSTITUTE($B$1,"'","''")&amp;","&amp;$D$1&amp;","&amp;$E$1&amp;") VALUES ("&amp;A208&amp;",'"&amp;B208&amp;"', (SELECT " &amp;Dicionario!$A$1&amp; " FROM "&amp;Dicionario!$D$1&amp;" WHERE "&amp;Dicionario!$B$1&amp;" = '"&amp;C208&amp;"'),"&amp;E208&amp;");"</f>
        <v>INSERT INTO ESC_DICIONARIO_ITEM(CODIGO,TEXTO,FK_DICIONARIO,FK_IDIOMA) VALUES (1207,'Data hora prevista 1 deve ser informada.', (SELECT CODIGO FROM ESC_DICIONARIO WHERE CODIGO_CHAR = 'DATA_HORA_PREVISTA_1_NULO'),2);</v>
      </c>
      <c r="G208" s="8">
        <v>42404</v>
      </c>
      <c r="H208" s="9"/>
      <c r="I208" s="10" t="s">
        <v>1399</v>
      </c>
      <c r="J208" s="8">
        <v>42439</v>
      </c>
      <c r="K208" s="10" t="s">
        <v>1399</v>
      </c>
      <c r="P208" s="4"/>
      <c r="Q208" s="4"/>
      <c r="R208" s="4"/>
    </row>
    <row r="209" spans="1:18" ht="15" customHeight="1" x14ac:dyDescent="0.2">
      <c r="A209" s="12">
        <f t="shared" si="9"/>
        <v>1208</v>
      </c>
      <c r="B209" s="12" t="s">
        <v>537</v>
      </c>
      <c r="C209" s="12" t="str">
        <f>VLOOKUP(D209,Dicionario!$A$2:$B$505,2,FALSE)</f>
        <v>DATA_HORA_PREVISTA_2_NULO</v>
      </c>
      <c r="D209" s="12">
        <f t="shared" si="10"/>
        <v>208</v>
      </c>
      <c r="E209" s="12">
        <f t="shared" si="11"/>
        <v>2</v>
      </c>
      <c r="F209" s="12" t="str">
        <f>"INSERT INTO "&amp;$F$1&amp;"("&amp;$A$1&amp;","&amp;SUBSTITUTE($B$1,"'","''")&amp;","&amp;$D$1&amp;","&amp;$E$1&amp;") VALUES ("&amp;A209&amp;",'"&amp;B209&amp;"', (SELECT " &amp;Dicionario!$A$1&amp; " FROM "&amp;Dicionario!$D$1&amp;" WHERE "&amp;Dicionario!$B$1&amp;" = '"&amp;C209&amp;"'),"&amp;E209&amp;");"</f>
        <v>INSERT INTO ESC_DICIONARIO_ITEM(CODIGO,TEXTO,FK_DICIONARIO,FK_IDIOMA) VALUES (1208,'Data hora prevista 2 deve ser informada.', (SELECT CODIGO FROM ESC_DICIONARIO WHERE CODIGO_CHAR = 'DATA_HORA_PREVISTA_2_NULO'),2);</v>
      </c>
      <c r="G209" s="8">
        <v>42404</v>
      </c>
      <c r="H209" s="9"/>
      <c r="I209" s="10" t="s">
        <v>1399</v>
      </c>
      <c r="J209" s="8">
        <v>42439</v>
      </c>
      <c r="K209" s="10" t="s">
        <v>1399</v>
      </c>
      <c r="P209" s="4"/>
      <c r="Q209" s="4"/>
      <c r="R209" s="4"/>
    </row>
    <row r="210" spans="1:18" ht="15" customHeight="1" x14ac:dyDescent="0.2">
      <c r="A210" s="12">
        <f t="shared" si="9"/>
        <v>1209</v>
      </c>
      <c r="B210" s="12" t="s">
        <v>538</v>
      </c>
      <c r="C210" s="12" t="str">
        <f>VLOOKUP(D210,Dicionario!$A$2:$B$505,2,FALSE)</f>
        <v>DATA_INICIAL_NULO</v>
      </c>
      <c r="D210" s="12">
        <f t="shared" si="10"/>
        <v>209</v>
      </c>
      <c r="E210" s="12">
        <f t="shared" si="11"/>
        <v>2</v>
      </c>
      <c r="F210" s="12" t="str">
        <f>"INSERT INTO "&amp;$F$1&amp;"("&amp;$A$1&amp;","&amp;SUBSTITUTE($B$1,"'","''")&amp;","&amp;$D$1&amp;","&amp;$E$1&amp;") VALUES ("&amp;A210&amp;",'"&amp;B210&amp;"', (SELECT " &amp;Dicionario!$A$1&amp; " FROM "&amp;Dicionario!$D$1&amp;" WHERE "&amp;Dicionario!$B$1&amp;" = '"&amp;C210&amp;"'),"&amp;E210&amp;");"</f>
        <v>INSERT INTO ESC_DICIONARIO_ITEM(CODIGO,TEXTO,FK_DICIONARIO,FK_IDIOMA) VALUES (1209,'Data inicial deve ser informada.', (SELECT CODIGO FROM ESC_DICIONARIO WHERE CODIGO_CHAR = 'DATA_INICIAL_NULO'),2);</v>
      </c>
      <c r="G210" s="8">
        <v>42404</v>
      </c>
      <c r="H210" s="9"/>
      <c r="I210" s="10" t="s">
        <v>1399</v>
      </c>
      <c r="J210" s="8">
        <v>42439</v>
      </c>
      <c r="K210" s="10" t="s">
        <v>1399</v>
      </c>
      <c r="P210" s="4"/>
      <c r="Q210" s="4"/>
      <c r="R210" s="4"/>
    </row>
    <row r="211" spans="1:18" ht="15" customHeight="1" x14ac:dyDescent="0.2">
      <c r="A211" s="12">
        <f t="shared" si="9"/>
        <v>1210</v>
      </c>
      <c r="B211" s="12" t="s">
        <v>539</v>
      </c>
      <c r="C211" s="12" t="str">
        <f>VLOOKUP(D211,Dicionario!$A$2:$B$505,2,FALSE)</f>
        <v>DATA_INICIAL_MENOR_FINAL</v>
      </c>
      <c r="D211" s="12">
        <f t="shared" si="10"/>
        <v>210</v>
      </c>
      <c r="E211" s="12">
        <f t="shared" si="11"/>
        <v>2</v>
      </c>
      <c r="F211" s="12" t="str">
        <f>"INSERT INTO "&amp;$F$1&amp;"("&amp;$A$1&amp;","&amp;SUBSTITUTE($B$1,"'","''")&amp;","&amp;$D$1&amp;","&amp;$E$1&amp;") VALUES ("&amp;A211&amp;",'"&amp;B211&amp;"', (SELECT " &amp;Dicionario!$A$1&amp; " FROM "&amp;Dicionario!$D$1&amp;" WHERE "&amp;Dicionario!$B$1&amp;" = '"&amp;C211&amp;"'),"&amp;E211&amp;");"</f>
        <v>INSERT INTO ESC_DICIONARIO_ITEM(CODIGO,TEXTO,FK_DICIONARIO,FK_IDIOMA) VALUES (1210,'Data inicial deve ser menor que a final.', (SELECT CODIGO FROM ESC_DICIONARIO WHERE CODIGO_CHAR = 'DATA_INICIAL_MENOR_FINAL'),2);</v>
      </c>
      <c r="G211" s="8">
        <v>42404</v>
      </c>
      <c r="H211" s="9"/>
      <c r="I211" s="10" t="s">
        <v>1399</v>
      </c>
      <c r="J211" s="8">
        <v>42439</v>
      </c>
      <c r="K211" s="10" t="s">
        <v>1399</v>
      </c>
      <c r="P211" s="4"/>
      <c r="Q211" s="4"/>
      <c r="R211" s="4"/>
    </row>
    <row r="212" spans="1:18" ht="15" customHeight="1" x14ac:dyDescent="0.2">
      <c r="A212" s="12">
        <f t="shared" si="9"/>
        <v>1211</v>
      </c>
      <c r="B212" s="12" t="s">
        <v>540</v>
      </c>
      <c r="C212" s="12" t="str">
        <f>VLOOKUP(D212,Dicionario!$A$2:$B$505,2,FALSE)</f>
        <v>DATA_INICIAL_FUTURO</v>
      </c>
      <c r="D212" s="12">
        <f t="shared" si="10"/>
        <v>211</v>
      </c>
      <c r="E212" s="12">
        <f t="shared" si="11"/>
        <v>2</v>
      </c>
      <c r="F212" s="12" t="str">
        <f>"INSERT INTO "&amp;$F$1&amp;"("&amp;$A$1&amp;","&amp;SUBSTITUTE($B$1,"'","''")&amp;","&amp;$D$1&amp;","&amp;$E$1&amp;") VALUES ("&amp;A212&amp;",'"&amp;B212&amp;"', (SELECT " &amp;Dicionario!$A$1&amp; " FROM "&amp;Dicionario!$D$1&amp;" WHERE "&amp;Dicionario!$B$1&amp;" = '"&amp;C212&amp;"'),"&amp;E212&amp;");"</f>
        <v>INSERT INTO ESC_DICIONARIO_ITEM(CODIGO,TEXTO,FK_DICIONARIO,FK_IDIOMA) VALUES (1211,'Data inicial deve ser no futuro.', (SELECT CODIGO FROM ESC_DICIONARIO WHERE CODIGO_CHAR = 'DATA_INICIAL_FUTURO'),2);</v>
      </c>
      <c r="G212" s="8">
        <v>42404</v>
      </c>
      <c r="H212" s="9"/>
      <c r="I212" s="10" t="s">
        <v>1399</v>
      </c>
      <c r="J212" s="8">
        <v>42439</v>
      </c>
      <c r="K212" s="10" t="s">
        <v>1399</v>
      </c>
      <c r="P212" s="4"/>
      <c r="Q212" s="4"/>
      <c r="R212" s="4"/>
    </row>
    <row r="213" spans="1:18" ht="15" customHeight="1" x14ac:dyDescent="0.2">
      <c r="A213" s="12">
        <f t="shared" si="9"/>
        <v>1212</v>
      </c>
      <c r="B213" s="12" t="s">
        <v>541</v>
      </c>
      <c r="C213" s="12" t="str">
        <f>VLOOKUP(D213,Dicionario!$A$2:$B$505,2,FALSE)</f>
        <v>DATA_INICIAL_SEGUNDA</v>
      </c>
      <c r="D213" s="12">
        <f t="shared" si="10"/>
        <v>212</v>
      </c>
      <c r="E213" s="12">
        <f t="shared" si="11"/>
        <v>2</v>
      </c>
      <c r="F213" s="12" t="str">
        <f>"INSERT INTO "&amp;$F$1&amp;"("&amp;$A$1&amp;","&amp;SUBSTITUTE($B$1,"'","''")&amp;","&amp;$D$1&amp;","&amp;$E$1&amp;") VALUES ("&amp;A213&amp;",'"&amp;B213&amp;"', (SELECT " &amp;Dicionario!$A$1&amp; " FROM "&amp;Dicionario!$D$1&amp;" WHERE "&amp;Dicionario!$B$1&amp;" = '"&amp;C213&amp;"'),"&amp;E213&amp;");"</f>
        <v>INSERT INTO ESC_DICIONARIO_ITEM(CODIGO,TEXTO,FK_DICIONARIO,FK_IDIOMA) VALUES (1212,'Data inicial deve ser uma segunda-feira.', (SELECT CODIGO FROM ESC_DICIONARIO WHERE CODIGO_CHAR = 'DATA_INICIAL_SEGUNDA'),2);</v>
      </c>
      <c r="G213" s="8">
        <v>42404</v>
      </c>
      <c r="H213" s="9"/>
      <c r="I213" s="10" t="s">
        <v>1399</v>
      </c>
      <c r="J213" s="8">
        <v>42439</v>
      </c>
      <c r="K213" s="10" t="s">
        <v>1399</v>
      </c>
      <c r="P213" s="4"/>
      <c r="Q213" s="4"/>
      <c r="R213" s="4"/>
    </row>
    <row r="214" spans="1:18" ht="15" customHeight="1" x14ac:dyDescent="0.2">
      <c r="A214" s="12">
        <f t="shared" si="9"/>
        <v>1213</v>
      </c>
      <c r="B214" s="12" t="s">
        <v>542</v>
      </c>
      <c r="C214" s="12" t="str">
        <f>VLOOKUP(D214,Dicionario!$A$2:$B$505,2,FALSE)</f>
        <v>DATA_PREVISTA_NULO</v>
      </c>
      <c r="D214" s="12">
        <f t="shared" si="10"/>
        <v>213</v>
      </c>
      <c r="E214" s="12">
        <f t="shared" si="11"/>
        <v>2</v>
      </c>
      <c r="F214" s="12" t="str">
        <f>"INSERT INTO "&amp;$F$1&amp;"("&amp;$A$1&amp;","&amp;SUBSTITUTE($B$1,"'","''")&amp;","&amp;$D$1&amp;","&amp;$E$1&amp;") VALUES ("&amp;A214&amp;",'"&amp;B214&amp;"', (SELECT " &amp;Dicionario!$A$1&amp; " FROM "&amp;Dicionario!$D$1&amp;" WHERE "&amp;Dicionario!$B$1&amp;" = '"&amp;C214&amp;"'),"&amp;E214&amp;");"</f>
        <v>INSERT INTO ESC_DICIONARIO_ITEM(CODIGO,TEXTO,FK_DICIONARIO,FK_IDIOMA) VALUES (1213,'Data prevista deve ser informada.', (SELECT CODIGO FROM ESC_DICIONARIO WHERE CODIGO_CHAR = 'DATA_PREVISTA_NULO'),2);</v>
      </c>
      <c r="G214" s="8">
        <v>42404</v>
      </c>
      <c r="H214" s="9"/>
      <c r="I214" s="10" t="s">
        <v>1399</v>
      </c>
      <c r="J214" s="8">
        <v>42439</v>
      </c>
      <c r="K214" s="10" t="s">
        <v>1399</v>
      </c>
      <c r="P214" s="4"/>
      <c r="Q214" s="4"/>
      <c r="R214" s="4"/>
    </row>
    <row r="215" spans="1:18" ht="15" customHeight="1" x14ac:dyDescent="0.2">
      <c r="A215" s="12">
        <f t="shared" si="9"/>
        <v>1214</v>
      </c>
      <c r="B215" s="12" t="s">
        <v>543</v>
      </c>
      <c r="C215" s="12" t="str">
        <f>VLOOKUP(D215,Dicionario!$A$2:$B$505,2,FALSE)</f>
        <v>DESCANSO_NULO</v>
      </c>
      <c r="D215" s="12">
        <f t="shared" si="10"/>
        <v>214</v>
      </c>
      <c r="E215" s="12">
        <f t="shared" si="11"/>
        <v>2</v>
      </c>
      <c r="F215" s="12" t="str">
        <f>"INSERT INTO "&amp;$F$1&amp;"("&amp;$A$1&amp;","&amp;SUBSTITUTE($B$1,"'","''")&amp;","&amp;$D$1&amp;","&amp;$E$1&amp;") VALUES ("&amp;A215&amp;",'"&amp;B215&amp;"', (SELECT " &amp;Dicionario!$A$1&amp; " FROM "&amp;Dicionario!$D$1&amp;" WHERE "&amp;Dicionario!$B$1&amp;" = '"&amp;C215&amp;"'),"&amp;E215&amp;");"</f>
        <v>INSERT INTO ESC_DICIONARIO_ITEM(CODIGO,TEXTO,FK_DICIONARIO,FK_IDIOMA) VALUES (1214,'Descanso deve ser informado.', (SELECT CODIGO FROM ESC_DICIONARIO WHERE CODIGO_CHAR = 'DESCANSO_NULO'),2);</v>
      </c>
      <c r="G215" s="8">
        <v>42404</v>
      </c>
      <c r="H215" s="9"/>
      <c r="I215" s="10" t="s">
        <v>1399</v>
      </c>
      <c r="J215" s="8">
        <v>42439</v>
      </c>
      <c r="K215" s="10" t="s">
        <v>1399</v>
      </c>
      <c r="P215" s="4"/>
      <c r="Q215" s="4"/>
      <c r="R215" s="4"/>
    </row>
    <row r="216" spans="1:18" ht="15" customHeight="1" x14ac:dyDescent="0.2">
      <c r="A216" s="12">
        <f t="shared" si="9"/>
        <v>1215</v>
      </c>
      <c r="B216" s="12" t="s">
        <v>544</v>
      </c>
      <c r="C216" s="12" t="str">
        <f>VLOOKUP(D216,Dicionario!$A$2:$B$505,2,FALSE)</f>
        <v>DESCRICAO_NULO</v>
      </c>
      <c r="D216" s="12">
        <f t="shared" si="10"/>
        <v>215</v>
      </c>
      <c r="E216" s="12">
        <f t="shared" si="11"/>
        <v>2</v>
      </c>
      <c r="F216" s="12" t="str">
        <f>"INSERT INTO "&amp;$F$1&amp;"("&amp;$A$1&amp;","&amp;SUBSTITUTE($B$1,"'","''")&amp;","&amp;$D$1&amp;","&amp;$E$1&amp;") VALUES ("&amp;A216&amp;",'"&amp;B216&amp;"', (SELECT " &amp;Dicionario!$A$1&amp; " FROM "&amp;Dicionario!$D$1&amp;" WHERE "&amp;Dicionario!$B$1&amp;" = '"&amp;C216&amp;"'),"&amp;E216&amp;");"</f>
        <v>INSERT INTO ESC_DICIONARIO_ITEM(CODIGO,TEXTO,FK_DICIONARIO,FK_IDIOMA) VALUES (1215,'Descrição deve ser informada.', (SELECT CODIGO FROM ESC_DICIONARIO WHERE CODIGO_CHAR = 'DESCRICAO_NULO'),2);</v>
      </c>
      <c r="G216" s="8">
        <v>42404</v>
      </c>
      <c r="H216" s="9"/>
      <c r="I216" s="10" t="s">
        <v>1399</v>
      </c>
      <c r="J216" s="8">
        <v>42439</v>
      </c>
      <c r="K216" s="10" t="s">
        <v>1399</v>
      </c>
      <c r="P216" s="4"/>
      <c r="Q216" s="4"/>
      <c r="R216" s="4"/>
    </row>
    <row r="217" spans="1:18" ht="15" customHeight="1" x14ac:dyDescent="0.2">
      <c r="A217" s="12">
        <f t="shared" si="9"/>
        <v>1216</v>
      </c>
      <c r="B217" s="12" t="s">
        <v>545</v>
      </c>
      <c r="C217" s="12" t="str">
        <f>VLOOKUP(D217,Dicionario!$A$2:$B$505,2,FALSE)</f>
        <v>DESEMPENHO_HORA_SECAO_INVALIDO</v>
      </c>
      <c r="D217" s="12">
        <f t="shared" si="10"/>
        <v>216</v>
      </c>
      <c r="E217" s="12">
        <f t="shared" si="11"/>
        <v>2</v>
      </c>
      <c r="F217" s="12" t="str">
        <f>"INSERT INTO "&amp;$F$1&amp;"("&amp;$A$1&amp;","&amp;SUBSTITUTE($B$1,"'","''")&amp;","&amp;$D$1&amp;","&amp;$E$1&amp;") VALUES ("&amp;A217&amp;",'"&amp;B217&amp;"', (SELECT " &amp;Dicionario!$A$1&amp; " FROM "&amp;Dicionario!$D$1&amp;" WHERE "&amp;Dicionario!$B$1&amp;" = '"&amp;C217&amp;"'),"&amp;E217&amp;");"</f>
        <v>INSERT INTO ESC_DICIONARIO_ITEM(CODIGO,TEXTO,FK_DICIONARIO,FK_IDIOMA) VALUES (1216,'Desempenho hora da seção deve ser maior que zero.', (SELECT CODIGO FROM ESC_DICIONARIO WHERE CODIGO_CHAR = 'DESEMPENHO_HORA_SECAO_INVALIDO'),2);</v>
      </c>
      <c r="G217" s="8">
        <v>42404</v>
      </c>
      <c r="H217" s="9"/>
      <c r="I217" s="10" t="s">
        <v>1399</v>
      </c>
      <c r="J217" s="8">
        <v>42439</v>
      </c>
      <c r="K217" s="10" t="s">
        <v>1399</v>
      </c>
      <c r="P217" s="4"/>
      <c r="Q217" s="4"/>
      <c r="R217" s="4"/>
    </row>
    <row r="218" spans="1:18" ht="15" customHeight="1" x14ac:dyDescent="0.2">
      <c r="A218" s="12">
        <f t="shared" si="9"/>
        <v>1217</v>
      </c>
      <c r="B218" s="12" t="s">
        <v>546</v>
      </c>
      <c r="C218" s="12" t="str">
        <f>VLOOKUP(D218,Dicionario!$A$2:$B$505,2,FALSE)</f>
        <v>DESEMPENHO_HORA_NULO</v>
      </c>
      <c r="D218" s="12">
        <f t="shared" si="10"/>
        <v>217</v>
      </c>
      <c r="E218" s="12">
        <f t="shared" si="11"/>
        <v>2</v>
      </c>
      <c r="F218" s="12" t="str">
        <f>"INSERT INTO "&amp;$F$1&amp;"("&amp;$A$1&amp;","&amp;SUBSTITUTE($B$1,"'","''")&amp;","&amp;$D$1&amp;","&amp;$E$1&amp;") VALUES ("&amp;A218&amp;",'"&amp;B218&amp;"', (SELECT " &amp;Dicionario!$A$1&amp; " FROM "&amp;Dicionario!$D$1&amp;" WHERE "&amp;Dicionario!$B$1&amp;" = '"&amp;C218&amp;"'),"&amp;E218&amp;");"</f>
        <v>INSERT INTO ESC_DICIONARIO_ITEM(CODIGO,TEXTO,FK_DICIONARIO,FK_IDIOMA) VALUES (1217,'Desempenho hora deve ser informado.', (SELECT CODIGO FROM ESC_DICIONARIO WHERE CODIGO_CHAR = 'DESEMPENHO_HORA_NULO'),2);</v>
      </c>
      <c r="G218" s="8">
        <v>42404</v>
      </c>
      <c r="H218" s="9"/>
      <c r="I218" s="10" t="s">
        <v>1399</v>
      </c>
      <c r="J218" s="8">
        <v>42439</v>
      </c>
      <c r="K218" s="10" t="s">
        <v>1399</v>
      </c>
      <c r="P218" s="4"/>
      <c r="Q218" s="4"/>
      <c r="R218" s="4"/>
    </row>
    <row r="219" spans="1:18" ht="15" customHeight="1" x14ac:dyDescent="0.2">
      <c r="A219" s="12">
        <f t="shared" si="9"/>
        <v>1218</v>
      </c>
      <c r="B219" s="12" t="s">
        <v>547</v>
      </c>
      <c r="C219" s="12" t="str">
        <f>VLOOKUP(D219,Dicionario!$A$2:$B$505,2,FALSE)</f>
        <v>DESTINATARIO_NULO</v>
      </c>
      <c r="D219" s="12">
        <f t="shared" si="10"/>
        <v>218</v>
      </c>
      <c r="E219" s="12">
        <f t="shared" si="11"/>
        <v>2</v>
      </c>
      <c r="F219" s="12" t="str">
        <f>"INSERT INTO "&amp;$F$1&amp;"("&amp;$A$1&amp;","&amp;SUBSTITUTE($B$1,"'","''")&amp;","&amp;$D$1&amp;","&amp;$E$1&amp;") VALUES ("&amp;A219&amp;",'"&amp;B219&amp;"', (SELECT " &amp;Dicionario!$A$1&amp; " FROM "&amp;Dicionario!$D$1&amp;" WHERE "&amp;Dicionario!$B$1&amp;" = '"&amp;C219&amp;"'),"&amp;E219&amp;");"</f>
        <v>INSERT INTO ESC_DICIONARIO_ITEM(CODIGO,TEXTO,FK_DICIONARIO,FK_IDIOMA) VALUES (1218,'Destinatário deve ser informado.', (SELECT CODIGO FROM ESC_DICIONARIO WHERE CODIGO_CHAR = 'DESTINATARIO_NULO'),2);</v>
      </c>
      <c r="G219" s="8">
        <v>42404</v>
      </c>
      <c r="H219" s="9"/>
      <c r="I219" s="10" t="s">
        <v>1399</v>
      </c>
      <c r="J219" s="8">
        <v>42439</v>
      </c>
      <c r="K219" s="10" t="s">
        <v>1399</v>
      </c>
      <c r="P219" s="4"/>
      <c r="Q219" s="4"/>
      <c r="R219" s="4"/>
    </row>
    <row r="220" spans="1:18" ht="15" customHeight="1" x14ac:dyDescent="0.2">
      <c r="A220" s="12">
        <f t="shared" si="9"/>
        <v>1219</v>
      </c>
      <c r="B220" s="12" t="s">
        <v>1313</v>
      </c>
      <c r="C220" s="12" t="str">
        <f>VLOOKUP(D220,Dicionario!$A$2:$B$505,2,FALSE)</f>
        <v>FAIXA_HORARIA_SECAO_INVALIDA</v>
      </c>
      <c r="D220" s="12">
        <f t="shared" si="10"/>
        <v>219</v>
      </c>
      <c r="E220" s="12">
        <f t="shared" si="11"/>
        <v>2</v>
      </c>
      <c r="F220" s="12" t="str">
        <f>"INSERT INTO "&amp;$F$1&amp;"("&amp;$A$1&amp;","&amp;SUBSTITUTE($B$1,"'","''")&amp;","&amp;$D$1&amp;","&amp;$E$1&amp;") VALUES ("&amp;A220&amp;",'"&amp;B220&amp;"', (SELECT " &amp;Dicionario!$A$1&amp; " FROM "&amp;Dicionario!$D$1&amp;" WHERE "&amp;Dicionario!$B$1&amp;" = '"&amp;C220&amp;"'),"&amp;E220&amp;");"</f>
        <v>INSERT INTO ESC_DICIONARIO_ITEM(CODIGO,TEXTO,FK_DICIONARIO,FK_IDIOMA) VALUES (1219,'Deve garantir a existência de uma faixa de horário da secção para todos os dias da semana entre @1 e @2.', (SELECT CODIGO FROM ESC_DICIONARIO WHERE CODIGO_CHAR = 'FAIXA_HORARIA_SECAO_INVALIDA'),2);</v>
      </c>
      <c r="G220" s="8">
        <v>42404</v>
      </c>
      <c r="H220" s="9"/>
      <c r="I220" s="10" t="s">
        <v>1399</v>
      </c>
      <c r="J220" s="8">
        <v>42439</v>
      </c>
      <c r="K220" s="10" t="s">
        <v>1399</v>
      </c>
      <c r="P220" s="4"/>
      <c r="Q220" s="4"/>
      <c r="R220" s="4"/>
    </row>
    <row r="221" spans="1:18" ht="15" customHeight="1" x14ac:dyDescent="0.2">
      <c r="A221" s="12">
        <f t="shared" si="9"/>
        <v>1220</v>
      </c>
      <c r="B221" s="12" t="s">
        <v>548</v>
      </c>
      <c r="C221" s="12" t="str">
        <f>VLOOKUP(D221,Dicionario!$A$2:$B$505,2,FALSE)</f>
        <v>DIA_SEMANA_NULO</v>
      </c>
      <c r="D221" s="12">
        <f t="shared" si="10"/>
        <v>220</v>
      </c>
      <c r="E221" s="12">
        <f t="shared" si="11"/>
        <v>2</v>
      </c>
      <c r="F221" s="12" t="str">
        <f>"INSERT INTO "&amp;$F$1&amp;"("&amp;$A$1&amp;","&amp;SUBSTITUTE($B$1,"'","''")&amp;","&amp;$D$1&amp;","&amp;$E$1&amp;") VALUES ("&amp;A221&amp;",'"&amp;B221&amp;"', (SELECT " &amp;Dicionario!$A$1&amp; " FROM "&amp;Dicionario!$D$1&amp;" WHERE "&amp;Dicionario!$B$1&amp;" = '"&amp;C221&amp;"'),"&amp;E221&amp;");"</f>
        <v>INSERT INTO ESC_DICIONARIO_ITEM(CODIGO,TEXTO,FK_DICIONARIO,FK_IDIOMA) VALUES (1220,'Dia da semana deve ser informado.', (SELECT CODIGO FROM ESC_DICIONARIO WHERE CODIGO_CHAR = 'DIA_SEMANA_NULO'),2);</v>
      </c>
      <c r="G221" s="8">
        <v>42404</v>
      </c>
      <c r="H221" s="9"/>
      <c r="I221" s="10" t="s">
        <v>1399</v>
      </c>
      <c r="J221" s="8">
        <v>42439</v>
      </c>
      <c r="K221" s="10" t="s">
        <v>1399</v>
      </c>
      <c r="P221" s="4"/>
      <c r="Q221" s="4"/>
      <c r="R221" s="4"/>
    </row>
    <row r="222" spans="1:18" ht="15" customHeight="1" x14ac:dyDescent="0.2">
      <c r="A222" s="12">
        <f t="shared" si="9"/>
        <v>1221</v>
      </c>
      <c r="B222" s="12" t="s">
        <v>549</v>
      </c>
      <c r="C222" s="12" t="str">
        <f>VLOOKUP(D222,Dicionario!$A$2:$B$505,2,FALSE)</f>
        <v>DOMINIO_NULO</v>
      </c>
      <c r="D222" s="12">
        <f t="shared" si="10"/>
        <v>221</v>
      </c>
      <c r="E222" s="12">
        <f t="shared" si="11"/>
        <v>2</v>
      </c>
      <c r="F222" s="12" t="str">
        <f>"INSERT INTO "&amp;$F$1&amp;"("&amp;$A$1&amp;","&amp;SUBSTITUTE($B$1,"'","''")&amp;","&amp;$D$1&amp;","&amp;$E$1&amp;") VALUES ("&amp;A222&amp;",'"&amp;B222&amp;"', (SELECT " &amp;Dicionario!$A$1&amp; " FROM "&amp;Dicionario!$D$1&amp;" WHERE "&amp;Dicionario!$B$1&amp;" = '"&amp;C222&amp;"'),"&amp;E222&amp;");"</f>
        <v>INSERT INTO ESC_DICIONARIO_ITEM(CODIGO,TEXTO,FK_DICIONARIO,FK_IDIOMA) VALUES (1221,'Domínio deve ser informado.', (SELECT CODIGO FROM ESC_DICIONARIO WHERE CODIGO_CHAR = 'DOMINIO_NULO'),2);</v>
      </c>
      <c r="G222" s="8">
        <v>42404</v>
      </c>
      <c r="H222" s="9"/>
      <c r="I222" s="10" t="s">
        <v>1399</v>
      </c>
      <c r="J222" s="8">
        <v>42439</v>
      </c>
      <c r="K222" s="10" t="s">
        <v>1399</v>
      </c>
      <c r="P222" s="4"/>
      <c r="Q222" s="4"/>
      <c r="R222" s="4"/>
    </row>
    <row r="223" spans="1:18" ht="15" customHeight="1" x14ac:dyDescent="0.2">
      <c r="A223" s="12">
        <f t="shared" si="9"/>
        <v>1222</v>
      </c>
      <c r="B223" s="12" t="s">
        <v>550</v>
      </c>
      <c r="C223" s="12" t="str">
        <f>VLOOKUP(D223,Dicionario!$A$2:$B$505,2,FALSE)</f>
        <v>DOMINIO_INVALIDO</v>
      </c>
      <c r="D223" s="12">
        <f t="shared" si="10"/>
        <v>222</v>
      </c>
      <c r="E223" s="12">
        <f t="shared" si="11"/>
        <v>2</v>
      </c>
      <c r="F223" s="12" t="str">
        <f>"INSERT INTO "&amp;$F$1&amp;"("&amp;$A$1&amp;","&amp;SUBSTITUTE($B$1,"'","''")&amp;","&amp;$D$1&amp;","&amp;$E$1&amp;") VALUES ("&amp;A223&amp;",'"&amp;B223&amp;"', (SELECT " &amp;Dicionario!$A$1&amp; " FROM "&amp;Dicionario!$D$1&amp;" WHERE "&amp;Dicionario!$B$1&amp;" = '"&amp;C223&amp;"'),"&amp;E223&amp;");"</f>
        <v>INSERT INTO ESC_DICIONARIO_ITEM(CODIGO,TEXTO,FK_DICIONARIO,FK_IDIOMA) VALUES (1222,'Domínio inválido.', (SELECT CODIGO FROM ESC_DICIONARIO WHERE CODIGO_CHAR = 'DOMINIO_INVALIDO'),2);</v>
      </c>
      <c r="G223" s="8">
        <v>42404</v>
      </c>
      <c r="H223" s="9"/>
      <c r="I223" s="10" t="s">
        <v>1399</v>
      </c>
      <c r="J223" s="8">
        <v>42439</v>
      </c>
      <c r="K223" s="10" t="s">
        <v>1399</v>
      </c>
      <c r="P223" s="4"/>
      <c r="Q223" s="4"/>
      <c r="R223" s="4"/>
    </row>
    <row r="224" spans="1:18" ht="15" customHeight="1" x14ac:dyDescent="0.2">
      <c r="A224" s="12">
        <f t="shared" si="9"/>
        <v>1223</v>
      </c>
      <c r="B224" s="12" t="s">
        <v>551</v>
      </c>
      <c r="C224" s="12" t="str">
        <f>VLOOKUP(D224,Dicionario!$A$2:$B$505,2,FALSE)</f>
        <v>EMPRESA_NULO</v>
      </c>
      <c r="D224" s="12">
        <f t="shared" si="10"/>
        <v>223</v>
      </c>
      <c r="E224" s="12">
        <f t="shared" si="11"/>
        <v>2</v>
      </c>
      <c r="F224" s="12" t="str">
        <f>"INSERT INTO "&amp;$F$1&amp;"("&amp;$A$1&amp;","&amp;SUBSTITUTE($B$1,"'","''")&amp;","&amp;$D$1&amp;","&amp;$E$1&amp;") VALUES ("&amp;A224&amp;",'"&amp;B224&amp;"', (SELECT " &amp;Dicionario!$A$1&amp; " FROM "&amp;Dicionario!$D$1&amp;" WHERE "&amp;Dicionario!$B$1&amp;" = '"&amp;C224&amp;"'),"&amp;E224&amp;");"</f>
        <v>INSERT INTO ESC_DICIONARIO_ITEM(CODIGO,TEXTO,FK_DICIONARIO,FK_IDIOMA) VALUES (1223,'Empresa deve ser informada.', (SELECT CODIGO FROM ESC_DICIONARIO WHERE CODIGO_CHAR = 'EMPRESA_NULO'),2);</v>
      </c>
      <c r="G224" s="8">
        <v>42404</v>
      </c>
      <c r="H224" s="9"/>
      <c r="I224" s="10" t="s">
        <v>1399</v>
      </c>
      <c r="J224" s="8">
        <v>42439</v>
      </c>
      <c r="K224" s="10" t="s">
        <v>1399</v>
      </c>
      <c r="P224" s="4"/>
      <c r="Q224" s="4"/>
      <c r="R224" s="4"/>
    </row>
    <row r="225" spans="1:18" ht="15" customHeight="1" x14ac:dyDescent="0.2">
      <c r="A225" s="12">
        <f t="shared" si="9"/>
        <v>1224</v>
      </c>
      <c r="B225" s="12" t="s">
        <v>552</v>
      </c>
      <c r="C225" s="12" t="str">
        <f>VLOOKUP(D225,Dicionario!$A$2:$B$505,2,FALSE)</f>
        <v>EMPRESA_INVALIDA</v>
      </c>
      <c r="D225" s="12">
        <f t="shared" si="10"/>
        <v>224</v>
      </c>
      <c r="E225" s="12">
        <f t="shared" si="11"/>
        <v>2</v>
      </c>
      <c r="F225" s="12" t="str">
        <f>"INSERT INTO "&amp;$F$1&amp;"("&amp;$A$1&amp;","&amp;SUBSTITUTE($B$1,"'","''")&amp;","&amp;$D$1&amp;","&amp;$E$1&amp;") VALUES ("&amp;A225&amp;",'"&amp;B225&amp;"', (SELECT " &amp;Dicionario!$A$1&amp; " FROM "&amp;Dicionario!$D$1&amp;" WHERE "&amp;Dicionario!$B$1&amp;" = '"&amp;C225&amp;"'),"&amp;E225&amp;");"</f>
        <v>INSERT INTO ESC_DICIONARIO_ITEM(CODIGO,TEXTO,FK_DICIONARIO,FK_IDIOMA) VALUES (1224,'Empresa inválida.', (SELECT CODIGO FROM ESC_DICIONARIO WHERE CODIGO_CHAR = 'EMPRESA_INVALIDA'),2);</v>
      </c>
      <c r="G225" s="8">
        <v>42404</v>
      </c>
      <c r="H225" s="9"/>
      <c r="I225" s="10" t="s">
        <v>1399</v>
      </c>
      <c r="J225" s="8">
        <v>42439</v>
      </c>
      <c r="K225" s="10" t="s">
        <v>1399</v>
      </c>
      <c r="P225" s="4"/>
      <c r="Q225" s="4"/>
      <c r="R225" s="4"/>
    </row>
    <row r="226" spans="1:18" ht="15" customHeight="1" x14ac:dyDescent="0.2">
      <c r="A226" s="12">
        <f t="shared" si="9"/>
        <v>1225</v>
      </c>
      <c r="B226" s="12" t="s">
        <v>553</v>
      </c>
      <c r="C226" s="12" t="str">
        <f>VLOOKUP(D226,Dicionario!$A$2:$B$505,2,FALSE)</f>
        <v>ESCALA_INVALIDA</v>
      </c>
      <c r="D226" s="12">
        <f t="shared" si="10"/>
        <v>225</v>
      </c>
      <c r="E226" s="12">
        <f t="shared" si="11"/>
        <v>2</v>
      </c>
      <c r="F226" s="12" t="str">
        <f>"INSERT INTO "&amp;$F$1&amp;"("&amp;$A$1&amp;","&amp;SUBSTITUTE($B$1,"'","''")&amp;","&amp;$D$1&amp;","&amp;$E$1&amp;") VALUES ("&amp;A226&amp;",'"&amp;B226&amp;"', (SELECT " &amp;Dicionario!$A$1&amp; " FROM "&amp;Dicionario!$D$1&amp;" WHERE "&amp;Dicionario!$B$1&amp;" = '"&amp;C226&amp;"'),"&amp;E226&amp;");"</f>
        <v>INSERT INTO ESC_DICIONARIO_ITEM(CODIGO,TEXTO,FK_DICIONARIO,FK_IDIOMA) VALUES (1225,'Escala inválida.', (SELECT CODIGO FROM ESC_DICIONARIO WHERE CODIGO_CHAR = 'ESCALA_INVALIDA'),2);</v>
      </c>
      <c r="G226" s="8">
        <v>42404</v>
      </c>
      <c r="H226" s="9"/>
      <c r="I226" s="10" t="s">
        <v>1399</v>
      </c>
      <c r="J226" s="8">
        <v>42439</v>
      </c>
      <c r="K226" s="10" t="s">
        <v>1399</v>
      </c>
      <c r="P226" s="4"/>
      <c r="Q226" s="4"/>
      <c r="R226" s="4"/>
    </row>
    <row r="227" spans="1:18" ht="15" customHeight="1" x14ac:dyDescent="0.2">
      <c r="A227" s="12">
        <f t="shared" si="9"/>
        <v>1226</v>
      </c>
      <c r="B227" s="12" t="s">
        <v>781</v>
      </c>
      <c r="C227" s="12" t="str">
        <f>VLOOKUP(D227,Dicionario!$A$2:$B$505,2,FALSE)</f>
        <v>TROCA_ALTERACAO_INVALIDA</v>
      </c>
      <c r="D227" s="12">
        <f t="shared" si="10"/>
        <v>226</v>
      </c>
      <c r="E227" s="12">
        <f t="shared" si="11"/>
        <v>2</v>
      </c>
      <c r="F227" s="12" t="str">
        <f>"INSERT INTO "&amp;$F$1&amp;"("&amp;$A$1&amp;","&amp;SUBSTITUTE($B$1,"'","''")&amp;","&amp;$D$1&amp;","&amp;$E$1&amp;") VALUES ("&amp;A227&amp;",'"&amp;B227&amp;"', (SELECT " &amp;Dicionario!$A$1&amp; " FROM "&amp;Dicionario!$D$1&amp;" WHERE "&amp;Dicionario!$B$1&amp;" = '"&amp;C227&amp;"'),"&amp;E227&amp;");"</f>
        <v>INSERT INTO ESC_DICIONARIO_ITEM(CODIGO,TEXTO,FK_DICIONARIO,FK_IDIOMA) VALUES (1226,'Esta alteração de Horário não é válida! O colaborador @1 não tem escala na semana da data @2.', (SELECT CODIGO FROM ESC_DICIONARIO WHERE CODIGO_CHAR = 'TROCA_ALTERACAO_INVALIDA'),2);</v>
      </c>
      <c r="G227" s="8">
        <v>42404</v>
      </c>
      <c r="H227" s="9"/>
      <c r="I227" s="10" t="s">
        <v>1399</v>
      </c>
      <c r="J227" s="8">
        <v>42439</v>
      </c>
      <c r="K227" s="10" t="s">
        <v>1399</v>
      </c>
      <c r="P227" s="4"/>
      <c r="Q227" s="4"/>
      <c r="R227" s="4"/>
    </row>
    <row r="228" spans="1:18" ht="15" customHeight="1" x14ac:dyDescent="0.2">
      <c r="A228" s="12">
        <f t="shared" si="9"/>
        <v>1227</v>
      </c>
      <c r="B228" s="12" t="s">
        <v>697</v>
      </c>
      <c r="C228" s="12" t="str">
        <f>VLOOKUP(D228,Dicionario!$A$2:$B$505,2,FALSE)</f>
        <v>ALTERACAO_HORARIO_SOLICITACAO_PENDENTE</v>
      </c>
      <c r="D228" s="12">
        <f t="shared" si="10"/>
        <v>227</v>
      </c>
      <c r="E228" s="12">
        <f t="shared" si="11"/>
        <v>2</v>
      </c>
      <c r="F228" s="12" t="str">
        <f>"INSERT INTO "&amp;$F$1&amp;"("&amp;$A$1&amp;","&amp;SUBSTITUTE($B$1,"'","''")&amp;","&amp;$D$1&amp;","&amp;$E$1&amp;") VALUES ("&amp;A228&amp;",'"&amp;B228&amp;"', (SELECT " &amp;Dicionario!$A$1&amp; " FROM "&amp;Dicionario!$D$1&amp;" WHERE "&amp;Dicionario!$B$1&amp;" = '"&amp;C228&amp;"'),"&amp;E228&amp;");"</f>
        <v>INSERT INTO ESC_DICIONARIO_ITEM(CODIGO,TEXTO,FK_DICIONARIO,FK_IDIOMA) VALUES (1227,'Este colaborador já possui solicitação pendente para esta data! Por favor autorize ou rejeite esta solicitação pendente antes de proceder com a próxima solicitação.', (SELECT CODIGO FROM ESC_DICIONARIO WHERE CODIGO_CHAR = 'ALTERACAO_HORARIO_SOLICITACAO_PENDENTE'),2);</v>
      </c>
      <c r="G228" s="8">
        <v>42404</v>
      </c>
      <c r="H228" s="9"/>
      <c r="I228" s="10" t="s">
        <v>1399</v>
      </c>
      <c r="J228" s="8">
        <v>42439</v>
      </c>
      <c r="K228" s="10" t="s">
        <v>1399</v>
      </c>
      <c r="P228" s="4"/>
      <c r="Q228" s="4"/>
      <c r="R228" s="4"/>
    </row>
    <row r="229" spans="1:18" ht="15" customHeight="1" x14ac:dyDescent="0.2">
      <c r="A229" s="12">
        <f t="shared" si="9"/>
        <v>1228</v>
      </c>
      <c r="B229" s="12" t="s">
        <v>554</v>
      </c>
      <c r="C229" s="12" t="str">
        <f>VLOOKUP(D229,Dicionario!$A$2:$B$505,2,FALSE)</f>
        <v>EVENTO_NULO</v>
      </c>
      <c r="D229" s="12">
        <f t="shared" si="10"/>
        <v>228</v>
      </c>
      <c r="E229" s="12">
        <f t="shared" si="11"/>
        <v>2</v>
      </c>
      <c r="F229" s="12" t="str">
        <f>"INSERT INTO "&amp;$F$1&amp;"("&amp;$A$1&amp;","&amp;SUBSTITUTE($B$1,"'","''")&amp;","&amp;$D$1&amp;","&amp;$E$1&amp;") VALUES ("&amp;A229&amp;",'"&amp;B229&amp;"', (SELECT " &amp;Dicionario!$A$1&amp; " FROM "&amp;Dicionario!$D$1&amp;" WHERE "&amp;Dicionario!$B$1&amp;" = '"&amp;C229&amp;"'),"&amp;E229&amp;");"</f>
        <v>INSERT INTO ESC_DICIONARIO_ITEM(CODIGO,TEXTO,FK_DICIONARIO,FK_IDIOMA) VALUES (1228,'Evento deve ser informado.', (SELECT CODIGO FROM ESC_DICIONARIO WHERE CODIGO_CHAR = 'EVENTO_NULO'),2);</v>
      </c>
      <c r="G229" s="8">
        <v>42404</v>
      </c>
      <c r="H229" s="9"/>
      <c r="I229" s="10" t="s">
        <v>1399</v>
      </c>
      <c r="J229" s="8">
        <v>42439</v>
      </c>
      <c r="K229" s="10" t="s">
        <v>1399</v>
      </c>
      <c r="P229" s="4"/>
      <c r="Q229" s="4"/>
      <c r="R229" s="4"/>
    </row>
    <row r="230" spans="1:18" ht="15" customHeight="1" x14ac:dyDescent="0.2">
      <c r="A230" s="12">
        <f t="shared" si="9"/>
        <v>1229</v>
      </c>
      <c r="B230" s="12" t="s">
        <v>555</v>
      </c>
      <c r="C230" s="12" t="str">
        <f>VLOOKUP(D230,Dicionario!$A$2:$B$505,2,FALSE)</f>
        <v>EVENTO_INVALIDO</v>
      </c>
      <c r="D230" s="12">
        <f t="shared" si="10"/>
        <v>229</v>
      </c>
      <c r="E230" s="12">
        <f t="shared" si="11"/>
        <v>2</v>
      </c>
      <c r="F230" s="12" t="str">
        <f>"INSERT INTO "&amp;$F$1&amp;"("&amp;$A$1&amp;","&amp;SUBSTITUTE($B$1,"'","''")&amp;","&amp;$D$1&amp;","&amp;$E$1&amp;") VALUES ("&amp;A230&amp;",'"&amp;B230&amp;"', (SELECT " &amp;Dicionario!$A$1&amp; " FROM "&amp;Dicionario!$D$1&amp;" WHERE "&amp;Dicionario!$B$1&amp;" = '"&amp;C230&amp;"'),"&amp;E230&amp;");"</f>
        <v>INSERT INTO ESC_DICIONARIO_ITEM(CODIGO,TEXTO,FK_DICIONARIO,FK_IDIOMA) VALUES (1229,'Evento inválido.', (SELECT CODIGO FROM ESC_DICIONARIO WHERE CODIGO_CHAR = 'EVENTO_INVALIDO'),2);</v>
      </c>
      <c r="G230" s="8">
        <v>42404</v>
      </c>
      <c r="H230" s="9"/>
      <c r="I230" s="10" t="s">
        <v>1399</v>
      </c>
      <c r="J230" s="8">
        <v>42439</v>
      </c>
      <c r="K230" s="10" t="s">
        <v>1399</v>
      </c>
      <c r="P230" s="4"/>
      <c r="Q230" s="4"/>
      <c r="R230" s="4"/>
    </row>
    <row r="231" spans="1:18" ht="15" customHeight="1" x14ac:dyDescent="0.2">
      <c r="A231" s="12">
        <f t="shared" si="9"/>
        <v>1230</v>
      </c>
      <c r="B231" s="12" t="s">
        <v>1229</v>
      </c>
      <c r="C231" s="12" t="str">
        <f>VLOOKUP(D231,Dicionario!$A$2:$B$505,2,FALSE)</f>
        <v>REPROCESSA_ESCALA_ALT_CONTRATO</v>
      </c>
      <c r="D231" s="12">
        <f t="shared" si="10"/>
        <v>230</v>
      </c>
      <c r="E231" s="12">
        <f t="shared" si="11"/>
        <v>2</v>
      </c>
      <c r="F231" s="12" t="str">
        <f>"INSERT INTO "&amp;$F$1&amp;"("&amp;$A$1&amp;","&amp;SUBSTITUTE($B$1,"'","''")&amp;","&amp;$D$1&amp;","&amp;$E$1&amp;") VALUES ("&amp;A231&amp;",'"&amp;B231&amp;"', (SELECT " &amp;Dicionario!$A$1&amp; " FROM "&amp;Dicionario!$D$1&amp;" WHERE "&amp;Dicionario!$B$1&amp;" = '"&amp;C231&amp;"'),"&amp;E231&amp;");"</f>
        <v>INSERT INTO ESC_DICIONARIO_ITEM(CODIGO,TEXTO,FK_DICIONARIO,FK_IDIOMA) VALUES (1230,'Existe escala gerada para o colaborador. Pode ser necessário reprocessá-la para aplicar alterações de contrato realizadas.', (SELECT CODIGO FROM ESC_DICIONARIO WHERE CODIGO_CHAR = 'REPROCESSA_ESCALA_ALT_CONTRATO'),2);</v>
      </c>
      <c r="G231" s="8">
        <v>42404</v>
      </c>
      <c r="H231" s="9"/>
      <c r="I231" s="10" t="s">
        <v>1399</v>
      </c>
      <c r="J231" s="8">
        <v>42439</v>
      </c>
      <c r="K231" s="10" t="s">
        <v>1399</v>
      </c>
      <c r="P231" s="4"/>
      <c r="Q231" s="4"/>
      <c r="R231" s="4"/>
    </row>
    <row r="232" spans="1:18" ht="15" customHeight="1" x14ac:dyDescent="0.2">
      <c r="A232" s="12">
        <f t="shared" si="9"/>
        <v>1231</v>
      </c>
      <c r="B232" s="12" t="s">
        <v>556</v>
      </c>
      <c r="C232" s="12" t="str">
        <f>VLOOKUP(D232,Dicionario!$A$2:$B$505,2,FALSE)</f>
        <v>EXISTE_HORARIO_ATIVO_COLABORADOR</v>
      </c>
      <c r="D232" s="12">
        <f t="shared" si="10"/>
        <v>231</v>
      </c>
      <c r="E232" s="12">
        <f t="shared" si="11"/>
        <v>2</v>
      </c>
      <c r="F232" s="12" t="str">
        <f>"INSERT INTO "&amp;$F$1&amp;"("&amp;$A$1&amp;","&amp;SUBSTITUTE($B$1,"'","''")&amp;","&amp;$D$1&amp;","&amp;$E$1&amp;") VALUES ("&amp;A232&amp;",'"&amp;B232&amp;"', (SELECT " &amp;Dicionario!$A$1&amp; " FROM "&amp;Dicionario!$D$1&amp;" WHERE "&amp;Dicionario!$B$1&amp;" = '"&amp;C232&amp;"'),"&amp;E232&amp;");"</f>
        <v>INSERT INTO ESC_DICIONARIO_ITEM(CODIGO,TEXTO,FK_DICIONARIO,FK_IDIOMA) VALUES (1231,'Existe horário de trabalho ativo iniciando na mesma data para o colaborador. @1', (SELECT CODIGO FROM ESC_DICIONARIO WHERE CODIGO_CHAR = 'EXISTE_HORARIO_ATIVO_COLABORADOR'),2);</v>
      </c>
      <c r="G232" s="8">
        <v>42404</v>
      </c>
      <c r="H232" s="9"/>
      <c r="I232" s="10" t="s">
        <v>1399</v>
      </c>
      <c r="J232" s="8">
        <v>42439</v>
      </c>
      <c r="K232" s="10" t="s">
        <v>1399</v>
      </c>
      <c r="P232" s="4"/>
      <c r="Q232" s="4"/>
      <c r="R232" s="4"/>
    </row>
    <row r="233" spans="1:18" ht="15" customHeight="1" x14ac:dyDescent="0.2">
      <c r="A233" s="12">
        <f t="shared" si="9"/>
        <v>1232</v>
      </c>
      <c r="B233" s="12" t="s">
        <v>557</v>
      </c>
      <c r="C233" s="12" t="str">
        <f>VLOOKUP(D233,Dicionario!$A$2:$B$505,2,FALSE)</f>
        <v>EXISTE_HORARIO_ATIVO_GRUPO</v>
      </c>
      <c r="D233" s="12">
        <f t="shared" si="10"/>
        <v>232</v>
      </c>
      <c r="E233" s="12">
        <f t="shared" si="11"/>
        <v>2</v>
      </c>
      <c r="F233" s="12" t="str">
        <f>"INSERT INTO "&amp;$F$1&amp;"("&amp;$A$1&amp;","&amp;SUBSTITUTE($B$1,"'","''")&amp;","&amp;$D$1&amp;","&amp;$E$1&amp;") VALUES ("&amp;A233&amp;",'"&amp;B233&amp;"', (SELECT " &amp;Dicionario!$A$1&amp; " FROM "&amp;Dicionario!$D$1&amp;" WHERE "&amp;Dicionario!$B$1&amp;" = '"&amp;C233&amp;"'),"&amp;E233&amp;");"</f>
        <v>INSERT INTO ESC_DICIONARIO_ITEM(CODIGO,TEXTO,FK_DICIONARIO,FK_IDIOMA) VALUES (1232,'Existe horário de trabalho ativo, com período iniciando na mesma data no grupo.@1', (SELECT CODIGO FROM ESC_DICIONARIO WHERE CODIGO_CHAR = 'EXISTE_HORARIO_ATIVO_GRUPO'),2);</v>
      </c>
      <c r="G233" s="8">
        <v>42404</v>
      </c>
      <c r="H233" s="9"/>
      <c r="I233" s="10" t="s">
        <v>1399</v>
      </c>
      <c r="J233" s="8">
        <v>42439</v>
      </c>
      <c r="K233" s="10" t="s">
        <v>1399</v>
      </c>
      <c r="P233" s="4"/>
      <c r="Q233" s="4"/>
      <c r="R233" s="4"/>
    </row>
    <row r="234" spans="1:18" ht="15" customHeight="1" x14ac:dyDescent="0.2">
      <c r="A234" s="12">
        <f t="shared" si="9"/>
        <v>1233</v>
      </c>
      <c r="B234" s="12" t="s">
        <v>558</v>
      </c>
      <c r="C234" s="12" t="str">
        <f>VLOOKUP(D234,Dicionario!$A$2:$B$505,2,FALSE)</f>
        <v>EXISTE_AUSENCIA_MOTIVO_EXCLUSAO_CANCELADA</v>
      </c>
      <c r="D234" s="12">
        <f t="shared" si="10"/>
        <v>233</v>
      </c>
      <c r="E234" s="12">
        <f t="shared" si="11"/>
        <v>2</v>
      </c>
      <c r="F234" s="12" t="str">
        <f>"INSERT INTO "&amp;$F$1&amp;"("&amp;$A$1&amp;","&amp;SUBSTITUTE($B$1,"'","''")&amp;","&amp;$D$1&amp;","&amp;$E$1&amp;") VALUES ("&amp;A234&amp;",'"&amp;B234&amp;"', (SELECT " &amp;Dicionario!$A$1&amp; " FROM "&amp;Dicionario!$D$1&amp;" WHERE "&amp;Dicionario!$B$1&amp;" = '"&amp;C234&amp;"'),"&amp;E234&amp;");"</f>
        <v>INSERT INTO ESC_DICIONARIO_ITEM(CODIGO,TEXTO,FK_DICIONARIO,FK_IDIOMA) VALUES (1233,'Existem ausências associadas a este motivo de ausência. Exclusão cancelada.', (SELECT CODIGO FROM ESC_DICIONARIO WHERE CODIGO_CHAR = 'EXISTE_AUSENCIA_MOTIVO_EXCLUSAO_CANCELADA'),2);</v>
      </c>
      <c r="G234" s="8">
        <v>42404</v>
      </c>
      <c r="H234" s="9"/>
      <c r="I234" s="10" t="s">
        <v>1399</v>
      </c>
      <c r="J234" s="8">
        <v>42439</v>
      </c>
      <c r="K234" s="10" t="s">
        <v>1399</v>
      </c>
      <c r="P234" s="4"/>
      <c r="Q234" s="4"/>
      <c r="R234" s="4"/>
    </row>
    <row r="235" spans="1:18" ht="15" customHeight="1" x14ac:dyDescent="0.2">
      <c r="A235" s="12">
        <f t="shared" si="9"/>
        <v>1234</v>
      </c>
      <c r="B235" s="12" t="s">
        <v>559</v>
      </c>
      <c r="C235" s="12" t="str">
        <f>VLOOKUP(D235,Dicionario!$A$2:$B$505,2,FALSE)</f>
        <v>EXISTE_AUSENCIA_COL_EXCLUSAO_CANCELADA</v>
      </c>
      <c r="D235" s="12">
        <f t="shared" si="10"/>
        <v>234</v>
      </c>
      <c r="E235" s="12">
        <f t="shared" si="11"/>
        <v>2</v>
      </c>
      <c r="F235" s="12" t="str">
        <f>"INSERT INTO "&amp;$F$1&amp;"("&amp;$A$1&amp;","&amp;SUBSTITUTE($B$1,"'","''")&amp;","&amp;$D$1&amp;","&amp;$E$1&amp;") VALUES ("&amp;A235&amp;",'"&amp;B235&amp;"', (SELECT " &amp;Dicionario!$A$1&amp; " FROM "&amp;Dicionario!$D$1&amp;" WHERE "&amp;Dicionario!$B$1&amp;" = '"&amp;C235&amp;"'),"&amp;E235&amp;");"</f>
        <v>INSERT INTO ESC_DICIONARIO_ITEM(CODIGO,TEXTO,FK_DICIONARIO,FK_IDIOMA) VALUES (1234,'Existem ausências para o colaborador. Exclusão cancelada.', (SELECT CODIGO FROM ESC_DICIONARIO WHERE CODIGO_CHAR = 'EXISTE_AUSENCIA_COL_EXCLUSAO_CANCELADA'),2);</v>
      </c>
      <c r="G235" s="8">
        <v>42404</v>
      </c>
      <c r="H235" s="9"/>
      <c r="I235" s="10" t="s">
        <v>1399</v>
      </c>
      <c r="J235" s="8">
        <v>42439</v>
      </c>
      <c r="K235" s="10" t="s">
        <v>1399</v>
      </c>
      <c r="P235" s="4"/>
      <c r="Q235" s="4"/>
      <c r="R235" s="4"/>
    </row>
    <row r="236" spans="1:18" ht="15" customHeight="1" x14ac:dyDescent="0.2">
      <c r="A236" s="12">
        <f t="shared" si="9"/>
        <v>1235</v>
      </c>
      <c r="B236" s="12" t="s">
        <v>560</v>
      </c>
      <c r="C236" s="12" t="str">
        <f>VLOOKUP(D236,Dicionario!$A$2:$B$505,2,FALSE)</f>
        <v>EXISTE_HORARIO_CICLO_EXCLUSAO_CANCELADA</v>
      </c>
      <c r="D236" s="12">
        <f t="shared" si="10"/>
        <v>235</v>
      </c>
      <c r="E236" s="12">
        <f t="shared" si="11"/>
        <v>2</v>
      </c>
      <c r="F236" s="12" t="str">
        <f>"INSERT INTO "&amp;$F$1&amp;"("&amp;$A$1&amp;","&amp;SUBSTITUTE($B$1,"'","''")&amp;","&amp;$D$1&amp;","&amp;$E$1&amp;") VALUES ("&amp;A236&amp;",'"&amp;B236&amp;"', (SELECT " &amp;Dicionario!$A$1&amp; " FROM "&amp;Dicionario!$D$1&amp;" WHERE "&amp;Dicionario!$B$1&amp;" = '"&amp;C236&amp;"'),"&amp;E236&amp;");"</f>
        <v>INSERT INTO ESC_DICIONARIO_ITEM(CODIGO,TEXTO,FK_DICIONARIO,FK_IDIOMA) VALUES (1235,'Existem ciclos de horário associados a este ciclo. Exclusão cancelada.', (SELECT CODIGO FROM ESC_DICIONARIO WHERE CODIGO_CHAR = 'EXISTE_HORARIO_CICLO_EXCLUSAO_CANCELADA'),2);</v>
      </c>
      <c r="G236" s="8">
        <v>42404</v>
      </c>
      <c r="H236" s="9"/>
      <c r="I236" s="10" t="s">
        <v>1399</v>
      </c>
      <c r="J236" s="8">
        <v>42439</v>
      </c>
      <c r="K236" s="10" t="s">
        <v>1399</v>
      </c>
      <c r="P236" s="4"/>
      <c r="Q236" s="4"/>
      <c r="R236" s="4"/>
    </row>
    <row r="237" spans="1:18" ht="15" customHeight="1" x14ac:dyDescent="0.2">
      <c r="A237" s="12">
        <f t="shared" si="9"/>
        <v>1236</v>
      </c>
      <c r="B237" s="12" t="s">
        <v>1336</v>
      </c>
      <c r="C237" s="12" t="str">
        <f>VLOOKUP(D237,Dicionario!$A$2:$B$505,2,FALSE)</f>
        <v>EXISTE_CICLO_GRUPO_EXLUSAO_CANCELADA</v>
      </c>
      <c r="D237" s="12">
        <f t="shared" si="10"/>
        <v>236</v>
      </c>
      <c r="E237" s="12">
        <f t="shared" si="11"/>
        <v>2</v>
      </c>
      <c r="F237" s="12" t="str">
        <f>"INSERT INTO "&amp;$F$1&amp;"("&amp;$A$1&amp;","&amp;SUBSTITUTE($B$1,"'","''")&amp;","&amp;$D$1&amp;","&amp;$E$1&amp;") VALUES ("&amp;A237&amp;",'"&amp;B237&amp;"', (SELECT " &amp;Dicionario!$A$1&amp; " FROM "&amp;Dicionario!$D$1&amp;" WHERE "&amp;Dicionario!$B$1&amp;" = '"&amp;C237&amp;"'),"&amp;E237&amp;");"</f>
        <v>INSERT INTO ESC_DICIONARIO_ITEM(CODIGO,TEXTO,FK_DICIONARIO,FK_IDIOMA) VALUES (1236,'Existem ciclos de horário associados a este grupo: Apagar ciclos.', (SELECT CODIGO FROM ESC_DICIONARIO WHERE CODIGO_CHAR = 'EXISTE_CICLO_GRUPO_EXLUSAO_CANCELADA'),2);</v>
      </c>
      <c r="G237" s="8">
        <v>42404</v>
      </c>
      <c r="H237" s="9"/>
      <c r="I237" s="10" t="s">
        <v>1399</v>
      </c>
      <c r="J237" s="8">
        <v>42439</v>
      </c>
      <c r="K237" s="10" t="s">
        <v>1399</v>
      </c>
      <c r="P237" s="4"/>
      <c r="Q237" s="4"/>
      <c r="R237" s="4"/>
    </row>
    <row r="238" spans="1:18" ht="15" customHeight="1" x14ac:dyDescent="0.2">
      <c r="A238" s="12">
        <f t="shared" si="9"/>
        <v>1237</v>
      </c>
      <c r="B238" s="12" t="s">
        <v>561</v>
      </c>
      <c r="C238" s="12" t="str">
        <f>VLOOKUP(D238,Dicionario!$A$2:$B$505,2,FALSE)</f>
        <v>EXISTE_COLABORADORES_ACESSO_SEC_EXCLUSAO_CANCELADA</v>
      </c>
      <c r="D238" s="12">
        <f t="shared" si="10"/>
        <v>237</v>
      </c>
      <c r="E238" s="12">
        <f t="shared" si="11"/>
        <v>2</v>
      </c>
      <c r="F238" s="12" t="str">
        <f>"INSERT INTO "&amp;$F$1&amp;"("&amp;$A$1&amp;","&amp;SUBSTITUTE($B$1,"'","''")&amp;","&amp;$D$1&amp;","&amp;$E$1&amp;") VALUES ("&amp;A238&amp;",'"&amp;B238&amp;"', (SELECT " &amp;Dicionario!$A$1&amp; " FROM "&amp;Dicionario!$D$1&amp;" WHERE "&amp;Dicionario!$B$1&amp;" = '"&amp;C238&amp;"'),"&amp;E238&amp;");"</f>
        <v>INSERT INTO ESC_DICIONARIO_ITEM(CODIGO,TEXTO,FK_DICIONARIO,FK_IDIOMA) VALUES (1237,'Existem colaboradores associados a esta seção (acesso). Exclusão cancelada.', (SELECT CODIGO FROM ESC_DICIONARIO WHERE CODIGO_CHAR = 'EXISTE_COLABORADORES_ACESSO_SEC_EXCLUSAO_CANCELADA'),2);</v>
      </c>
      <c r="G238" s="8">
        <v>42404</v>
      </c>
      <c r="H238" s="9"/>
      <c r="I238" s="10" t="s">
        <v>1399</v>
      </c>
      <c r="J238" s="8">
        <v>42439</v>
      </c>
      <c r="K238" s="10" t="s">
        <v>1399</v>
      </c>
      <c r="P238" s="4"/>
      <c r="Q238" s="4"/>
      <c r="R238" s="4"/>
    </row>
    <row r="239" spans="1:18" ht="15" customHeight="1" x14ac:dyDescent="0.2">
      <c r="A239" s="12">
        <f t="shared" si="9"/>
        <v>1238</v>
      </c>
      <c r="B239" s="12" t="s">
        <v>1333</v>
      </c>
      <c r="C239" s="12" t="str">
        <f>VLOOKUP(D239,Dicionario!$A$2:$B$505,2,FALSE)</f>
        <v>EXISTE_COLABORADOR_GRU_EXCLUSAO_CANCELADA</v>
      </c>
      <c r="D239" s="12">
        <f t="shared" si="10"/>
        <v>238</v>
      </c>
      <c r="E239" s="12">
        <f t="shared" si="11"/>
        <v>2</v>
      </c>
      <c r="F239" s="12" t="str">
        <f>"INSERT INTO "&amp;$F$1&amp;"("&amp;$A$1&amp;","&amp;SUBSTITUTE($B$1,"'","''")&amp;","&amp;$D$1&amp;","&amp;$E$1&amp;") VALUES ("&amp;A239&amp;",'"&amp;B239&amp;"', (SELECT " &amp;Dicionario!$A$1&amp; " FROM "&amp;Dicionario!$D$1&amp;" WHERE "&amp;Dicionario!$B$1&amp;" = '"&amp;C239&amp;"'),"&amp;E239&amp;");"</f>
        <v>INSERT INTO ESC_DICIONARIO_ITEM(CODIGO,TEXTO,FK_DICIONARIO,FK_IDIOMA) VALUES (1238,'Existem colaboradores associados a este grupo: Apagar colaboradores.', (SELECT CODIGO FROM ESC_DICIONARIO WHERE CODIGO_CHAR = 'EXISTE_COLABORADOR_GRU_EXCLUSAO_CANCELADA'),2);</v>
      </c>
      <c r="G239" s="8">
        <v>42404</v>
      </c>
      <c r="H239" s="9"/>
      <c r="I239" s="10" t="s">
        <v>1399</v>
      </c>
      <c r="J239" s="8">
        <v>42439</v>
      </c>
      <c r="K239" s="10" t="s">
        <v>1399</v>
      </c>
      <c r="P239" s="4"/>
      <c r="Q239" s="4"/>
      <c r="R239" s="4"/>
    </row>
    <row r="240" spans="1:18" ht="15" customHeight="1" x14ac:dyDescent="0.2">
      <c r="A240" s="12">
        <f t="shared" si="9"/>
        <v>1239</v>
      </c>
      <c r="B240" s="12" t="s">
        <v>1335</v>
      </c>
      <c r="C240" s="12" t="str">
        <f>VLOOKUP(D240,Dicionario!$A$2:$B$505,2,FALSE)</f>
        <v>EXISTE_COL_PERFIL_EXCLUSAO_CANCELADA</v>
      </c>
      <c r="D240" s="12">
        <f t="shared" si="10"/>
        <v>239</v>
      </c>
      <c r="E240" s="12">
        <f t="shared" si="11"/>
        <v>2</v>
      </c>
      <c r="F240" s="12" t="str">
        <f>"INSERT INTO "&amp;$F$1&amp;"("&amp;$A$1&amp;","&amp;SUBSTITUTE($B$1,"'","''")&amp;","&amp;$D$1&amp;","&amp;$E$1&amp;") VALUES ("&amp;A240&amp;",'"&amp;B240&amp;"', (SELECT " &amp;Dicionario!$A$1&amp; " FROM "&amp;Dicionario!$D$1&amp;" WHERE "&amp;Dicionario!$B$1&amp;" = '"&amp;C240&amp;"'),"&amp;E240&amp;");"</f>
        <v>INSERT INTO ESC_DICIONARIO_ITEM(CODIGO,TEXTO,FK_DICIONARIO,FK_IDIOMA) VALUES (1239,'Existem colaboradores associados a este grupo: Mover colaboradores para grupo Padrão.', (SELECT CODIGO FROM ESC_DICIONARIO WHERE CODIGO_CHAR = 'EXISTE_COL_PERFIL_EXCLUSAO_CANCELADA'),2);</v>
      </c>
      <c r="G240" s="8">
        <v>42404</v>
      </c>
      <c r="H240" s="9"/>
      <c r="I240" s="10" t="s">
        <v>1399</v>
      </c>
      <c r="J240" s="8">
        <v>42439</v>
      </c>
      <c r="K240" s="10" t="s">
        <v>1399</v>
      </c>
      <c r="P240" s="4"/>
      <c r="Q240" s="4"/>
      <c r="R240" s="4"/>
    </row>
    <row r="241" spans="1:18" ht="15" customHeight="1" x14ac:dyDescent="0.2">
      <c r="A241" s="12">
        <f t="shared" si="9"/>
        <v>1240</v>
      </c>
      <c r="B241" s="12" t="s">
        <v>562</v>
      </c>
      <c r="C241" s="12" t="str">
        <f>VLOOKUP(D241,Dicionario!$A$2:$B$505,2,FALSE)</f>
        <v>EXISTE_COL_TIPO_POSTO_EXCLUSAO_CANCELADA</v>
      </c>
      <c r="D241" s="12">
        <f t="shared" si="10"/>
        <v>240</v>
      </c>
      <c r="E241" s="12">
        <f t="shared" si="11"/>
        <v>2</v>
      </c>
      <c r="F241" s="12" t="str">
        <f>"INSERT INTO "&amp;$F$1&amp;"("&amp;$A$1&amp;","&amp;SUBSTITUTE($B$1,"'","''")&amp;","&amp;$D$1&amp;","&amp;$E$1&amp;") VALUES ("&amp;A241&amp;",'"&amp;B241&amp;"', (SELECT " &amp;Dicionario!$A$1&amp; " FROM "&amp;Dicionario!$D$1&amp;" WHERE "&amp;Dicionario!$B$1&amp;" = '"&amp;C241&amp;"'),"&amp;E241&amp;");"</f>
        <v>INSERT INTO ESC_DICIONARIO_ITEM(CODIGO,TEXTO,FK_DICIONARIO,FK_IDIOMA) VALUES (1240,'Existem colaboradores associados a este tipo de posto. Exclusão cancelada.', (SELECT CODIGO FROM ESC_DICIONARIO WHERE CODIGO_CHAR = 'EXISTE_COL_TIPO_POSTO_EXCLUSAO_CANCELADA'),2);</v>
      </c>
      <c r="G241" s="8">
        <v>42404</v>
      </c>
      <c r="H241" s="9"/>
      <c r="I241" s="10" t="s">
        <v>1399</v>
      </c>
      <c r="J241" s="8">
        <v>42439</v>
      </c>
      <c r="K241" s="10" t="s">
        <v>1399</v>
      </c>
      <c r="P241" s="4"/>
      <c r="Q241" s="4"/>
      <c r="R241" s="4"/>
    </row>
    <row r="242" spans="1:18" ht="15" customHeight="1" x14ac:dyDescent="0.2">
      <c r="A242" s="12">
        <f t="shared" si="9"/>
        <v>1241</v>
      </c>
      <c r="B242" s="12" t="s">
        <v>563</v>
      </c>
      <c r="C242" s="12" t="str">
        <f>VLOOKUP(D242,Dicionario!$A$2:$B$505,2,FALSE)</f>
        <v>EXISTE_COL_CARGO_EXCLUSAO_CANCELADA</v>
      </c>
      <c r="D242" s="12">
        <f t="shared" si="10"/>
        <v>241</v>
      </c>
      <c r="E242" s="12">
        <f t="shared" si="11"/>
        <v>2</v>
      </c>
      <c r="F242" s="12" t="str">
        <f>"INSERT INTO "&amp;$F$1&amp;"("&amp;$A$1&amp;","&amp;SUBSTITUTE($B$1,"'","''")&amp;","&amp;$D$1&amp;","&amp;$E$1&amp;") VALUES ("&amp;A242&amp;",'"&amp;B242&amp;"', (SELECT " &amp;Dicionario!$A$1&amp; " FROM "&amp;Dicionario!$D$1&amp;" WHERE "&amp;Dicionario!$B$1&amp;" = '"&amp;C242&amp;"'),"&amp;E242&amp;");"</f>
        <v>INSERT INTO ESC_DICIONARIO_ITEM(CODIGO,TEXTO,FK_DICIONARIO,FK_IDIOMA) VALUES (1241,'Existem colaboradores associados ao cargo. Exclusão cancelada.', (SELECT CODIGO FROM ESC_DICIONARIO WHERE CODIGO_CHAR = 'EXISTE_COL_CARGO_EXCLUSAO_CANCELADA'),2);</v>
      </c>
      <c r="G242" s="8">
        <v>42404</v>
      </c>
      <c r="H242" s="9"/>
      <c r="I242" s="10" t="s">
        <v>1399</v>
      </c>
      <c r="J242" s="8">
        <v>42439</v>
      </c>
      <c r="K242" s="10" t="s">
        <v>1399</v>
      </c>
      <c r="P242" s="4"/>
      <c r="Q242" s="4"/>
      <c r="R242" s="4"/>
    </row>
    <row r="243" spans="1:18" ht="15" customHeight="1" x14ac:dyDescent="0.2">
      <c r="A243" s="12">
        <f t="shared" si="9"/>
        <v>1242</v>
      </c>
      <c r="B243" s="12" t="s">
        <v>564</v>
      </c>
      <c r="C243" s="12" t="str">
        <f>VLOOKUP(D243,Dicionario!$A$2:$B$505,2,FALSE)</f>
        <v>EXISTE_CONTRATO_COL_EXCLUSAO_CANCELADA</v>
      </c>
      <c r="D243" s="12">
        <f t="shared" si="10"/>
        <v>242</v>
      </c>
      <c r="E243" s="12">
        <f t="shared" si="11"/>
        <v>2</v>
      </c>
      <c r="F243" s="12" t="str">
        <f>"INSERT INTO "&amp;$F$1&amp;"("&amp;$A$1&amp;","&amp;SUBSTITUTE($B$1,"'","''")&amp;","&amp;$D$1&amp;","&amp;$E$1&amp;") VALUES ("&amp;A243&amp;",'"&amp;B243&amp;"', (SELECT " &amp;Dicionario!$A$1&amp; " FROM "&amp;Dicionario!$D$1&amp;" WHERE "&amp;Dicionario!$B$1&amp;" = '"&amp;C243&amp;"'),"&amp;E243&amp;");"</f>
        <v>INSERT INTO ESC_DICIONARIO_ITEM(CODIGO,TEXTO,FK_DICIONARIO,FK_IDIOMA) VALUES (1242,'Existem contratos de trabalho associados ao colaborador. Exclusão cancelada.', (SELECT CODIGO FROM ESC_DICIONARIO WHERE CODIGO_CHAR = 'EXISTE_CONTRATO_COL_EXCLUSAO_CANCELADA'),2);</v>
      </c>
      <c r="G243" s="8">
        <v>42404</v>
      </c>
      <c r="H243" s="9"/>
      <c r="I243" s="10" t="s">
        <v>1399</v>
      </c>
      <c r="J243" s="8">
        <v>42439</v>
      </c>
      <c r="K243" s="10" t="s">
        <v>1399</v>
      </c>
      <c r="P243" s="4"/>
      <c r="Q243" s="4"/>
      <c r="R243" s="4"/>
    </row>
    <row r="244" spans="1:18" ht="15" customHeight="1" x14ac:dyDescent="0.2">
      <c r="A244" s="12">
        <f t="shared" si="9"/>
        <v>1243</v>
      </c>
      <c r="B244" s="12" t="s">
        <v>565</v>
      </c>
      <c r="C244" s="12" t="str">
        <f>VLOOKUP(D244,Dicionario!$A$2:$B$505,2,FALSE)</f>
        <v>EXISTE_DESEMPENHO_HORA_SEC_EXCLUSAO_CANCELADA</v>
      </c>
      <c r="D244" s="12">
        <f t="shared" si="10"/>
        <v>243</v>
      </c>
      <c r="E244" s="12">
        <f t="shared" si="11"/>
        <v>2</v>
      </c>
      <c r="F244" s="12" t="str">
        <f>"INSERT INTO "&amp;$F$1&amp;"("&amp;$A$1&amp;","&amp;SUBSTITUTE($B$1,"'","''")&amp;","&amp;$D$1&amp;","&amp;$E$1&amp;") VALUES ("&amp;A244&amp;",'"&amp;B244&amp;"', (SELECT " &amp;Dicionario!$A$1&amp; " FROM "&amp;Dicionario!$D$1&amp;" WHERE "&amp;Dicionario!$B$1&amp;" = '"&amp;C244&amp;"'),"&amp;E244&amp;");"</f>
        <v>INSERT INTO ESC_DICIONARIO_ITEM(CODIGO,TEXTO,FK_DICIONARIO,FK_IDIOMA) VALUES (1243,'Existem dados de desempenho associados a esta seção. Exclusão cancelada.', (SELECT CODIGO FROM ESC_DICIONARIO WHERE CODIGO_CHAR = 'EXISTE_DESEMPENHO_HORA_SEC_EXCLUSAO_CANCELADA'),2);</v>
      </c>
      <c r="G244" s="8">
        <v>42404</v>
      </c>
      <c r="H244" s="9"/>
      <c r="I244" s="10" t="s">
        <v>1399</v>
      </c>
      <c r="J244" s="8">
        <v>42439</v>
      </c>
      <c r="K244" s="10" t="s">
        <v>1399</v>
      </c>
      <c r="P244" s="4"/>
      <c r="Q244" s="4"/>
      <c r="R244" s="4"/>
    </row>
    <row r="245" spans="1:18" ht="15" customHeight="1" x14ac:dyDescent="0.2">
      <c r="A245" s="12">
        <f t="shared" si="9"/>
        <v>1244</v>
      </c>
      <c r="B245" s="12" t="s">
        <v>566</v>
      </c>
      <c r="C245" s="12" t="str">
        <f>VLOOKUP(D245,Dicionario!$A$2:$B$505,2,FALSE)</f>
        <v>EXISTE_ORCAMENTO_SEC_EXCLUSAO_CANCELADA</v>
      </c>
      <c r="D245" s="12">
        <f t="shared" si="10"/>
        <v>244</v>
      </c>
      <c r="E245" s="12">
        <f t="shared" si="11"/>
        <v>2</v>
      </c>
      <c r="F245" s="12" t="str">
        <f>"INSERT INTO "&amp;$F$1&amp;"("&amp;$A$1&amp;","&amp;SUBSTITUTE($B$1,"'","''")&amp;","&amp;$D$1&amp;","&amp;$E$1&amp;") VALUES ("&amp;A245&amp;",'"&amp;B245&amp;"', (SELECT " &amp;Dicionario!$A$1&amp; " FROM "&amp;Dicionario!$D$1&amp;" WHERE "&amp;Dicionario!$B$1&amp;" = '"&amp;C245&amp;"'),"&amp;E245&amp;");"</f>
        <v>INSERT INTO ESC_DICIONARIO_ITEM(CODIGO,TEXTO,FK_DICIONARIO,FK_IDIOMA) VALUES (1244,'Existem dados de orçamento associados a esta seção. Exclusão cancelada.', (SELECT CODIGO FROM ESC_DICIONARIO WHERE CODIGO_CHAR = 'EXISTE_ORCAMENTO_SEC_EXCLUSAO_CANCELADA'),2);</v>
      </c>
      <c r="G245" s="8">
        <v>42404</v>
      </c>
      <c r="H245" s="9"/>
      <c r="I245" s="10" t="s">
        <v>1399</v>
      </c>
      <c r="J245" s="8">
        <v>42439</v>
      </c>
      <c r="K245" s="10" t="s">
        <v>1399</v>
      </c>
      <c r="P245" s="4"/>
      <c r="Q245" s="4"/>
      <c r="R245" s="4"/>
    </row>
    <row r="246" spans="1:18" ht="15" customHeight="1" x14ac:dyDescent="0.2">
      <c r="A246" s="12">
        <f t="shared" si="9"/>
        <v>1245</v>
      </c>
      <c r="B246" s="12" t="s">
        <v>567</v>
      </c>
      <c r="C246" s="12" t="str">
        <f>VLOOKUP(D246,Dicionario!$A$2:$B$505,2,FALSE)</f>
        <v>EXISTE_REALIZADO_SEC_EXCLUSAO_CANCELADA</v>
      </c>
      <c r="D246" s="12">
        <f t="shared" si="10"/>
        <v>245</v>
      </c>
      <c r="E246" s="12">
        <f t="shared" si="11"/>
        <v>2</v>
      </c>
      <c r="F246" s="12" t="str">
        <f>"INSERT INTO "&amp;$F$1&amp;"("&amp;$A$1&amp;","&amp;SUBSTITUTE($B$1,"'","''")&amp;","&amp;$D$1&amp;","&amp;$E$1&amp;") VALUES ("&amp;A246&amp;",'"&amp;B246&amp;"', (SELECT " &amp;Dicionario!$A$1&amp; " FROM "&amp;Dicionario!$D$1&amp;" WHERE "&amp;Dicionario!$B$1&amp;" = '"&amp;C246&amp;"'),"&amp;E246&amp;");"</f>
        <v>INSERT INTO ESC_DICIONARIO_ITEM(CODIGO,TEXTO,FK_DICIONARIO,FK_IDIOMA) VALUES (1245,'Existem dados de realizado associados a esta seção. Exclusão cancelada.', (SELECT CODIGO FROM ESC_DICIONARIO WHERE CODIGO_CHAR = 'EXISTE_REALIZADO_SEC_EXCLUSAO_CANCELADA'),2);</v>
      </c>
      <c r="G246" s="8">
        <v>42404</v>
      </c>
      <c r="H246" s="9"/>
      <c r="I246" s="10" t="s">
        <v>1399</v>
      </c>
      <c r="J246" s="8">
        <v>42439</v>
      </c>
      <c r="K246" s="10" t="s">
        <v>1399</v>
      </c>
      <c r="P246" s="4"/>
      <c r="Q246" s="4"/>
      <c r="R246" s="4"/>
    </row>
    <row r="247" spans="1:18" ht="15" customHeight="1" x14ac:dyDescent="0.2">
      <c r="A247" s="12">
        <f t="shared" si="9"/>
        <v>1246</v>
      </c>
      <c r="B247" s="12" t="s">
        <v>568</v>
      </c>
      <c r="C247" s="12" t="str">
        <f>VLOOKUP(D247,Dicionario!$A$2:$B$505,2,FALSE)</f>
        <v>EXISTE_DESTI_AVISO_EXCLUSAO_CANCELADA</v>
      </c>
      <c r="D247" s="12">
        <f t="shared" si="10"/>
        <v>246</v>
      </c>
      <c r="E247" s="12">
        <f t="shared" si="11"/>
        <v>2</v>
      </c>
      <c r="F247" s="12" t="str">
        <f>"INSERT INTO "&amp;$F$1&amp;"("&amp;$A$1&amp;","&amp;SUBSTITUTE($B$1,"'","''")&amp;","&amp;$D$1&amp;","&amp;$E$1&amp;") VALUES ("&amp;A247&amp;",'"&amp;B247&amp;"', (SELECT " &amp;Dicionario!$A$1&amp; " FROM "&amp;Dicionario!$D$1&amp;" WHERE "&amp;Dicionario!$B$1&amp;" = '"&amp;C247&amp;"'),"&amp;E247&amp;");"</f>
        <v>INSERT INTO ESC_DICIONARIO_ITEM(CODIGO,TEXTO,FK_DICIONARIO,FK_IDIOMA) VALUES (1246,'Existem destinatários associados a este aviso. Exclusão cancelada.', (SELECT CODIGO FROM ESC_DICIONARIO WHERE CODIGO_CHAR = 'EXISTE_DESTI_AVISO_EXCLUSAO_CANCELADA'),2);</v>
      </c>
      <c r="G247" s="8">
        <v>42404</v>
      </c>
      <c r="H247" s="9"/>
      <c r="I247" s="10" t="s">
        <v>1399</v>
      </c>
      <c r="J247" s="8">
        <v>42439</v>
      </c>
      <c r="K247" s="10" t="s">
        <v>1399</v>
      </c>
      <c r="P247" s="4"/>
      <c r="Q247" s="4"/>
      <c r="R247" s="4"/>
    </row>
    <row r="248" spans="1:18" ht="15" customHeight="1" x14ac:dyDescent="0.2">
      <c r="A248" s="12">
        <f t="shared" si="9"/>
        <v>1247</v>
      </c>
      <c r="B248" s="12" t="s">
        <v>569</v>
      </c>
      <c r="C248" s="12" t="str">
        <f>VLOOKUP(D248,Dicionario!$A$2:$B$505,2,FALSE)</f>
        <v>EXISTE_HORARIO_DETALHE_EXCLUSAO_CANCELADA</v>
      </c>
      <c r="D248" s="12">
        <f t="shared" si="10"/>
        <v>247</v>
      </c>
      <c r="E248" s="12">
        <f t="shared" si="11"/>
        <v>2</v>
      </c>
      <c r="F248" s="12" t="str">
        <f>"INSERT INTO "&amp;$F$1&amp;"("&amp;$A$1&amp;","&amp;SUBSTITUTE($B$1,"'","''")&amp;","&amp;$D$1&amp;","&amp;$E$1&amp;") VALUES ("&amp;A248&amp;",'"&amp;B248&amp;"', (SELECT " &amp;Dicionario!$A$1&amp; " FROM "&amp;Dicionario!$D$1&amp;" WHERE "&amp;Dicionario!$B$1&amp;" = '"&amp;C248&amp;"'),"&amp;E248&amp;");"</f>
        <v>INSERT INTO ESC_DICIONARIO_ITEM(CODIGO,TEXTO,FK_DICIONARIO,FK_IDIOMA) VALUES (1247,'Existem detalhes associados a este horário. Exclusão cancelada.', (SELECT CODIGO FROM ESC_DICIONARIO WHERE CODIGO_CHAR = 'EXISTE_HORARIO_DETALHE_EXCLUSAO_CANCELADA'),2);</v>
      </c>
      <c r="G248" s="8">
        <v>42404</v>
      </c>
      <c r="H248" s="9"/>
      <c r="I248" s="10" t="s">
        <v>1399</v>
      </c>
      <c r="J248" s="8">
        <v>42439</v>
      </c>
      <c r="K248" s="10" t="s">
        <v>1399</v>
      </c>
      <c r="P248" s="4"/>
      <c r="Q248" s="4"/>
      <c r="R248" s="4"/>
    </row>
    <row r="249" spans="1:18" ht="15" customHeight="1" x14ac:dyDescent="0.2">
      <c r="A249" s="12">
        <f t="shared" si="9"/>
        <v>1248</v>
      </c>
      <c r="B249" s="12" t="s">
        <v>570</v>
      </c>
      <c r="C249" s="12" t="str">
        <f>VLOOKUP(D249,Dicionario!$A$2:$B$505,2,FALSE)</f>
        <v>EXISTE_DOMINIO_DETALHE_DOM_EXCLUSAO_CANCELADA</v>
      </c>
      <c r="D249" s="12">
        <f t="shared" si="10"/>
        <v>248</v>
      </c>
      <c r="E249" s="12">
        <f t="shared" si="11"/>
        <v>2</v>
      </c>
      <c r="F249" s="12" t="str">
        <f>"INSERT INTO "&amp;$F$1&amp;"("&amp;$A$1&amp;","&amp;SUBSTITUTE($B$1,"'","''")&amp;","&amp;$D$1&amp;","&amp;$E$1&amp;") VALUES ("&amp;A249&amp;",'"&amp;B249&amp;"', (SELECT " &amp;Dicionario!$A$1&amp; " FROM "&amp;Dicionario!$D$1&amp;" WHERE "&amp;Dicionario!$B$1&amp;" = '"&amp;C249&amp;"'),"&amp;E249&amp;");"</f>
        <v>INSERT INTO ESC_DICIONARIO_ITEM(CODIGO,TEXTO,FK_DICIONARIO,FK_IDIOMA) VALUES (1248,'Existem detalhes de domínio associadas a este domínio. Exclusão cancelada.', (SELECT CODIGO FROM ESC_DICIONARIO WHERE CODIGO_CHAR = 'EXISTE_DOMINIO_DETALHE_DOM_EXCLUSAO_CANCELADA'),2);</v>
      </c>
      <c r="G249" s="8">
        <v>42404</v>
      </c>
      <c r="H249" s="9"/>
      <c r="I249" s="10" t="s">
        <v>1399</v>
      </c>
      <c r="J249" s="8">
        <v>42439</v>
      </c>
      <c r="K249" s="10" t="s">
        <v>1399</v>
      </c>
      <c r="P249" s="4"/>
      <c r="Q249" s="4"/>
      <c r="R249" s="4"/>
    </row>
    <row r="250" spans="1:18" ht="15" customHeight="1" x14ac:dyDescent="0.2">
      <c r="A250" s="12">
        <f t="shared" si="9"/>
        <v>1249</v>
      </c>
      <c r="B250" s="12" t="s">
        <v>571</v>
      </c>
      <c r="C250" s="12" t="str">
        <f>VLOOKUP(D250,Dicionario!$A$2:$B$505,2,FALSE)</f>
        <v>EXISTE_DETALHE_CICLO_EXCLUSAO_CANCELADA</v>
      </c>
      <c r="D250" s="12">
        <f t="shared" si="10"/>
        <v>249</v>
      </c>
      <c r="E250" s="12">
        <f t="shared" si="11"/>
        <v>2</v>
      </c>
      <c r="F250" s="12" t="str">
        <f>"INSERT INTO "&amp;$F$1&amp;"("&amp;$A$1&amp;","&amp;SUBSTITUTE($B$1,"'","''")&amp;","&amp;$D$1&amp;","&amp;$E$1&amp;") VALUES ("&amp;A250&amp;",'"&amp;B250&amp;"', (SELECT " &amp;Dicionario!$A$1&amp; " FROM "&amp;Dicionario!$D$1&amp;" WHERE "&amp;Dicionario!$B$1&amp;" = '"&amp;C250&amp;"'),"&amp;E250&amp;");"</f>
        <v>INSERT INTO ESC_DICIONARIO_ITEM(CODIGO,TEXTO,FK_DICIONARIO,FK_IDIOMA) VALUES (1249,'Existem detalhes do ciclo semanal associados a este ciclo. Exclusão cancelada.', (SELECT CODIGO FROM ESC_DICIONARIO WHERE CODIGO_CHAR = 'EXISTE_DETALHE_CICLO_EXCLUSAO_CANCELADA'),2);</v>
      </c>
      <c r="G250" s="8">
        <v>42404</v>
      </c>
      <c r="H250" s="9"/>
      <c r="I250" s="10" t="s">
        <v>1399</v>
      </c>
      <c r="J250" s="8">
        <v>42439</v>
      </c>
      <c r="K250" s="10" t="s">
        <v>1399</v>
      </c>
      <c r="P250" s="4"/>
      <c r="Q250" s="4"/>
      <c r="R250" s="4"/>
    </row>
    <row r="251" spans="1:18" ht="15" customHeight="1" x14ac:dyDescent="0.2">
      <c r="A251" s="12">
        <f t="shared" si="9"/>
        <v>1250</v>
      </c>
      <c r="B251" s="12" t="s">
        <v>572</v>
      </c>
      <c r="C251" s="12" t="str">
        <f>VLOOKUP(D251,Dicionario!$A$2:$B$505,2,FALSE)</f>
        <v>EXISTE_ESCALA_SEC_EXCLUSAO_CANCELADA</v>
      </c>
      <c r="D251" s="12">
        <f t="shared" si="10"/>
        <v>250</v>
      </c>
      <c r="E251" s="12">
        <f t="shared" si="11"/>
        <v>2</v>
      </c>
      <c r="F251" s="12" t="str">
        <f>"INSERT INTO "&amp;$F$1&amp;"("&amp;$A$1&amp;","&amp;SUBSTITUTE($B$1,"'","''")&amp;","&amp;$D$1&amp;","&amp;$E$1&amp;") VALUES ("&amp;A251&amp;",'"&amp;B251&amp;"', (SELECT " &amp;Dicionario!$A$1&amp; " FROM "&amp;Dicionario!$D$1&amp;" WHERE "&amp;Dicionario!$B$1&amp;" = '"&amp;C251&amp;"'),"&amp;E251&amp;");"</f>
        <v>INSERT INTO ESC_DICIONARIO_ITEM(CODIGO,TEXTO,FK_DICIONARIO,FK_IDIOMA) VALUES (1250,'Existem escalas associadas a esta seção. Exclusão cancelada.', (SELECT CODIGO FROM ESC_DICIONARIO WHERE CODIGO_CHAR = 'EXISTE_ESCALA_SEC_EXCLUSAO_CANCELADA'),2);</v>
      </c>
      <c r="G251" s="8">
        <v>42404</v>
      </c>
      <c r="H251" s="9"/>
      <c r="I251" s="10" t="s">
        <v>1399</v>
      </c>
      <c r="J251" s="8">
        <v>42439</v>
      </c>
      <c r="K251" s="10" t="s">
        <v>1399</v>
      </c>
      <c r="P251" s="4"/>
      <c r="Q251" s="4"/>
      <c r="R251" s="4"/>
    </row>
    <row r="252" spans="1:18" ht="15" customHeight="1" x14ac:dyDescent="0.2">
      <c r="A252" s="12">
        <f t="shared" si="9"/>
        <v>1251</v>
      </c>
      <c r="B252" s="12" t="s">
        <v>573</v>
      </c>
      <c r="C252" s="12" t="str">
        <f>VLOOKUP(D252,Dicionario!$A$2:$B$505,2,FALSE)</f>
        <v>EXISTE_ESCALA_MOTIVO_EXCLUSAO_CANCELADA</v>
      </c>
      <c r="D252" s="12">
        <f t="shared" si="10"/>
        <v>251</v>
      </c>
      <c r="E252" s="12">
        <f t="shared" si="11"/>
        <v>2</v>
      </c>
      <c r="F252" s="12" t="str">
        <f>"INSERT INTO "&amp;$F$1&amp;"("&amp;$A$1&amp;","&amp;SUBSTITUTE($B$1,"'","''")&amp;","&amp;$D$1&amp;","&amp;$E$1&amp;") VALUES ("&amp;A252&amp;",'"&amp;B252&amp;"', (SELECT " &amp;Dicionario!$A$1&amp; " FROM "&amp;Dicionario!$D$1&amp;" WHERE "&amp;Dicionario!$B$1&amp;" = '"&amp;C252&amp;"'),"&amp;E252&amp;");"</f>
        <v>INSERT INTO ESC_DICIONARIO_ITEM(CODIGO,TEXTO,FK_DICIONARIO,FK_IDIOMA) VALUES (1251,'Existem escalas associadas a este motivo de ausência. Exclusão cancelada', (SELECT CODIGO FROM ESC_DICIONARIO WHERE CODIGO_CHAR = 'EXISTE_ESCALA_MOTIVO_EXCLUSAO_CANCELADA'),2);</v>
      </c>
      <c r="G252" s="8">
        <v>42404</v>
      </c>
      <c r="H252" s="9"/>
      <c r="I252" s="10" t="s">
        <v>1399</v>
      </c>
      <c r="J252" s="8">
        <v>42439</v>
      </c>
      <c r="K252" s="10" t="s">
        <v>1399</v>
      </c>
      <c r="P252" s="4"/>
      <c r="Q252" s="4"/>
      <c r="R252" s="4"/>
    </row>
    <row r="253" spans="1:18" ht="15" customHeight="1" x14ac:dyDescent="0.2">
      <c r="A253" s="12">
        <f t="shared" si="9"/>
        <v>1252</v>
      </c>
      <c r="B253" s="12" t="s">
        <v>574</v>
      </c>
      <c r="C253" s="12" t="str">
        <f>VLOOKUP(D253,Dicionario!$A$2:$B$505,2,FALSE)</f>
        <v>EXISTE_ESCALA_POSTO_SERV_EXCLUSAO_CANCELADA</v>
      </c>
      <c r="D253" s="12">
        <f t="shared" si="10"/>
        <v>252</v>
      </c>
      <c r="E253" s="12">
        <f t="shared" si="11"/>
        <v>2</v>
      </c>
      <c r="F253" s="12" t="str">
        <f>"INSERT INTO "&amp;$F$1&amp;"("&amp;$A$1&amp;","&amp;SUBSTITUTE($B$1,"'","''")&amp;","&amp;$D$1&amp;","&amp;$E$1&amp;") VALUES ("&amp;A253&amp;",'"&amp;B253&amp;"', (SELECT " &amp;Dicionario!$A$1&amp; " FROM "&amp;Dicionario!$D$1&amp;" WHERE "&amp;Dicionario!$B$1&amp;" = '"&amp;C253&amp;"'),"&amp;E253&amp;");"</f>
        <v>INSERT INTO ESC_DICIONARIO_ITEM(CODIGO,TEXTO,FK_DICIONARIO,FK_IDIOMA) VALUES (1252,'Existem escalas associadas a este posto de serviço. Exclusão cancelada.', (SELECT CODIGO FROM ESC_DICIONARIO WHERE CODIGO_CHAR = 'EXISTE_ESCALA_POSTO_SERV_EXCLUSAO_CANCELADA'),2);</v>
      </c>
      <c r="G253" s="8">
        <v>42404</v>
      </c>
      <c r="H253" s="9"/>
      <c r="I253" s="10" t="s">
        <v>1399</v>
      </c>
      <c r="J253" s="8">
        <v>42439</v>
      </c>
      <c r="K253" s="10" t="s">
        <v>1399</v>
      </c>
      <c r="P253" s="4"/>
      <c r="Q253" s="4"/>
      <c r="R253" s="4"/>
    </row>
    <row r="254" spans="1:18" ht="15" customHeight="1" x14ac:dyDescent="0.2">
      <c r="A254" s="12">
        <f t="shared" si="9"/>
        <v>1253</v>
      </c>
      <c r="B254" s="12" t="s">
        <v>575</v>
      </c>
      <c r="C254" s="12" t="str">
        <f>VLOOKUP(D254,Dicionario!$A$2:$B$505,2,FALSE)</f>
        <v>EXISTE_ESCALA_TIPO_POSTO_EXCLUSAO_CANCELADA</v>
      </c>
      <c r="D254" s="12">
        <f t="shared" si="10"/>
        <v>253</v>
      </c>
      <c r="E254" s="12">
        <f t="shared" si="11"/>
        <v>2</v>
      </c>
      <c r="F254" s="12" t="str">
        <f>"INSERT INTO "&amp;$F$1&amp;"("&amp;$A$1&amp;","&amp;SUBSTITUTE($B$1,"'","''")&amp;","&amp;$D$1&amp;","&amp;$E$1&amp;") VALUES ("&amp;A254&amp;",'"&amp;B254&amp;"', (SELECT " &amp;Dicionario!$A$1&amp; " FROM "&amp;Dicionario!$D$1&amp;" WHERE "&amp;Dicionario!$B$1&amp;" = '"&amp;C254&amp;"'),"&amp;E254&amp;");"</f>
        <v>INSERT INTO ESC_DICIONARIO_ITEM(CODIGO,TEXTO,FK_DICIONARIO,FK_IDIOMA) VALUES (1253,'Existem escalas associadas a este tipo de posto. Exclusão cancelada.', (SELECT CODIGO FROM ESC_DICIONARIO WHERE CODIGO_CHAR = 'EXISTE_ESCALA_TIPO_POSTO_EXCLUSAO_CANCELADA'),2);</v>
      </c>
      <c r="G254" s="8">
        <v>42404</v>
      </c>
      <c r="H254" s="9"/>
      <c r="I254" s="10" t="s">
        <v>1399</v>
      </c>
      <c r="J254" s="8">
        <v>42439</v>
      </c>
      <c r="K254" s="10" t="s">
        <v>1399</v>
      </c>
      <c r="P254" s="4"/>
      <c r="Q254" s="4"/>
      <c r="R254" s="4"/>
    </row>
    <row r="255" spans="1:18" ht="15" customHeight="1" x14ac:dyDescent="0.2">
      <c r="A255" s="12">
        <f t="shared" si="9"/>
        <v>1254</v>
      </c>
      <c r="B255" s="12" t="s">
        <v>576</v>
      </c>
      <c r="C255" s="12" t="str">
        <f>VLOOKUP(D255,Dicionario!$A$2:$B$505,2,FALSE)</f>
        <v>EXISTE_ESCALA_CON_EXCLUSAO_CANCELADA</v>
      </c>
      <c r="D255" s="12">
        <f t="shared" si="10"/>
        <v>254</v>
      </c>
      <c r="E255" s="12">
        <f t="shared" si="11"/>
        <v>2</v>
      </c>
      <c r="F255" s="12" t="str">
        <f>"INSERT INTO "&amp;$F$1&amp;"("&amp;$A$1&amp;","&amp;SUBSTITUTE($B$1,"'","''")&amp;","&amp;$D$1&amp;","&amp;$E$1&amp;") VALUES ("&amp;A255&amp;",'"&amp;B255&amp;"', (SELECT " &amp;Dicionario!$A$1&amp; " FROM "&amp;Dicionario!$D$1&amp;" WHERE "&amp;Dicionario!$B$1&amp;" = '"&amp;C255&amp;"'),"&amp;E255&amp;");"</f>
        <v>INSERT INTO ESC_DICIONARIO_ITEM(CODIGO,TEXTO,FK_DICIONARIO,FK_IDIOMA) VALUES (1254,'Existem escalas associadas ao contrato. Exclusão cancelada.', (SELECT CODIGO FROM ESC_DICIONARIO WHERE CODIGO_CHAR = 'EXISTE_ESCALA_CON_EXCLUSAO_CANCELADA'),2);</v>
      </c>
      <c r="G255" s="8">
        <v>42404</v>
      </c>
      <c r="H255" s="9"/>
      <c r="I255" s="10" t="s">
        <v>1399</v>
      </c>
      <c r="J255" s="8">
        <v>42439</v>
      </c>
      <c r="K255" s="10" t="s">
        <v>1399</v>
      </c>
      <c r="P255" s="4"/>
      <c r="Q255" s="4"/>
      <c r="R255" s="4"/>
    </row>
    <row r="256" spans="1:18" ht="15" customHeight="1" x14ac:dyDescent="0.2">
      <c r="A256" s="12">
        <f t="shared" si="9"/>
        <v>1255</v>
      </c>
      <c r="B256" s="12" t="s">
        <v>577</v>
      </c>
      <c r="C256" s="12" t="str">
        <f>VLOOKUP(D256,Dicionario!$A$2:$B$505,2,FALSE)</f>
        <v>EXISTE_ESCALA_MOTIVO_ALTERA_EXCLUSAO_CANCELADA</v>
      </c>
      <c r="D256" s="12">
        <f t="shared" si="10"/>
        <v>255</v>
      </c>
      <c r="E256" s="12">
        <f t="shared" si="11"/>
        <v>2</v>
      </c>
      <c r="F256" s="12" t="str">
        <f>"INSERT INTO "&amp;$F$1&amp;"("&amp;$A$1&amp;","&amp;SUBSTITUTE($B$1,"'","''")&amp;","&amp;$D$1&amp;","&amp;$E$1&amp;") VALUES ("&amp;A256&amp;",'"&amp;B256&amp;"', (SELECT " &amp;Dicionario!$A$1&amp; " FROM "&amp;Dicionario!$D$1&amp;" WHERE "&amp;Dicionario!$B$1&amp;" = '"&amp;C256&amp;"'),"&amp;E256&amp;");"</f>
        <v>INSERT INTO ESC_DICIONARIO_ITEM(CODIGO,TEXTO,FK_DICIONARIO,FK_IDIOMA) VALUES (1255,'Existem escalas associadas este motivo de alteração. Exclusão cancelada.', (SELECT CODIGO FROM ESC_DICIONARIO WHERE CODIGO_CHAR = 'EXISTE_ESCALA_MOTIVO_ALTERA_EXCLUSAO_CANCELADA'),2);</v>
      </c>
      <c r="G256" s="8">
        <v>42404</v>
      </c>
      <c r="H256" s="9"/>
      <c r="I256" s="10" t="s">
        <v>1399</v>
      </c>
      <c r="J256" s="8">
        <v>42439</v>
      </c>
      <c r="K256" s="10" t="s">
        <v>1399</v>
      </c>
      <c r="P256" s="4"/>
      <c r="Q256" s="4"/>
      <c r="R256" s="4"/>
    </row>
    <row r="257" spans="1:18" ht="15" customHeight="1" x14ac:dyDescent="0.2">
      <c r="A257" s="12">
        <f t="shared" si="9"/>
        <v>1256</v>
      </c>
      <c r="B257" s="12" t="s">
        <v>578</v>
      </c>
      <c r="C257" s="12" t="str">
        <f>VLOOKUP(D257,Dicionario!$A$2:$B$505,2,FALSE)</f>
        <v>EXISTE_ESCALA_COL_EXCLUSAO_CANCELADA</v>
      </c>
      <c r="D257" s="12">
        <f t="shared" si="10"/>
        <v>256</v>
      </c>
      <c r="E257" s="12">
        <f t="shared" si="11"/>
        <v>2</v>
      </c>
      <c r="F257" s="12" t="str">
        <f>"INSERT INTO "&amp;$F$1&amp;"("&amp;$A$1&amp;","&amp;SUBSTITUTE($B$1,"'","''")&amp;","&amp;$D$1&amp;","&amp;$E$1&amp;") VALUES ("&amp;A257&amp;",'"&amp;B257&amp;"', (SELECT " &amp;Dicionario!$A$1&amp; " FROM "&amp;Dicionario!$D$1&amp;" WHERE "&amp;Dicionario!$B$1&amp;" = '"&amp;C257&amp;"'),"&amp;E257&amp;");"</f>
        <v>INSERT INTO ESC_DICIONARIO_ITEM(CODIGO,TEXTO,FK_DICIONARIO,FK_IDIOMA) VALUES (1256,'Existem escalas de trabalho para o colaborador. Exclusão cancelada.', (SELECT CODIGO FROM ESC_DICIONARIO WHERE CODIGO_CHAR = 'EXISTE_ESCALA_COL_EXCLUSAO_CANCELADA'),2);</v>
      </c>
      <c r="G257" s="8">
        <v>42404</v>
      </c>
      <c r="H257" s="9"/>
      <c r="I257" s="10" t="s">
        <v>1399</v>
      </c>
      <c r="J257" s="8">
        <v>42439</v>
      </c>
      <c r="K257" s="10" t="s">
        <v>1399</v>
      </c>
      <c r="P257" s="4"/>
      <c r="Q257" s="4"/>
      <c r="R257" s="4"/>
    </row>
    <row r="258" spans="1:18" ht="15" customHeight="1" x14ac:dyDescent="0.2">
      <c r="A258" s="12">
        <f t="shared" si="9"/>
        <v>1257</v>
      </c>
      <c r="B258" s="12" t="s">
        <v>579</v>
      </c>
      <c r="C258" s="12" t="str">
        <f>VLOOKUP(D258,Dicionario!$A$2:$B$505,2,FALSE)</f>
        <v>EXISTE_TRABALHO_SUPL_SEC_EXCLUSAO_CANCELADA</v>
      </c>
      <c r="D258" s="12">
        <f t="shared" si="10"/>
        <v>257</v>
      </c>
      <c r="E258" s="12">
        <f t="shared" si="11"/>
        <v>2</v>
      </c>
      <c r="F258" s="12" t="str">
        <f>"INSERT INTO "&amp;$F$1&amp;"("&amp;$A$1&amp;","&amp;SUBSTITUTE($B$1,"'","''")&amp;","&amp;$D$1&amp;","&amp;$E$1&amp;") VALUES ("&amp;A258&amp;",'"&amp;B258&amp;"', (SELECT " &amp;Dicionario!$A$1&amp; " FROM "&amp;Dicionario!$D$1&amp;" WHERE "&amp;Dicionario!$B$1&amp;" = '"&amp;C258&amp;"'),"&amp;E258&amp;");"</f>
        <v>INSERT INTO ESC_DICIONARIO_ITEM(CODIGO,TEXTO,FK_DICIONARIO,FK_IDIOMA) VALUES (1257,'Existem escalas de trabalho suplementar associadas a esta seção. Exclusão cancelada.', (SELECT CODIGO FROM ESC_DICIONARIO WHERE CODIGO_CHAR = 'EXISTE_TRABALHO_SUPL_SEC_EXCLUSAO_CANCELADA'),2);</v>
      </c>
      <c r="G258" s="8">
        <v>42404</v>
      </c>
      <c r="H258" s="9"/>
      <c r="I258" s="10" t="s">
        <v>1399</v>
      </c>
      <c r="J258" s="8">
        <v>42439</v>
      </c>
      <c r="K258" s="10" t="s">
        <v>1399</v>
      </c>
      <c r="P258" s="4"/>
      <c r="Q258" s="4"/>
      <c r="R258" s="4"/>
    </row>
    <row r="259" spans="1:18" ht="15" customHeight="1" x14ac:dyDescent="0.2">
      <c r="A259" s="12">
        <f t="shared" ref="A259:A322" si="12">A258+1</f>
        <v>1258</v>
      </c>
      <c r="B259" s="12" t="s">
        <v>580</v>
      </c>
      <c r="C259" s="12" t="str">
        <f>VLOOKUP(D259,Dicionario!$A$2:$B$505,2,FALSE)</f>
        <v>EXISTE_TRABALHO_SUPL_TIPO_POSTO_EXCLUSAO_CANCELADA</v>
      </c>
      <c r="D259" s="12">
        <f t="shared" ref="D259:D322" si="13">D258+1</f>
        <v>258</v>
      </c>
      <c r="E259" s="12">
        <f t="shared" ref="E259:E322" si="14">$E$2</f>
        <v>2</v>
      </c>
      <c r="F259" s="12" t="str">
        <f>"INSERT INTO "&amp;$F$1&amp;"("&amp;$A$1&amp;","&amp;SUBSTITUTE($B$1,"'","''")&amp;","&amp;$D$1&amp;","&amp;$E$1&amp;") VALUES ("&amp;A259&amp;",'"&amp;B259&amp;"', (SELECT " &amp;Dicionario!$A$1&amp; " FROM "&amp;Dicionario!$D$1&amp;" WHERE "&amp;Dicionario!$B$1&amp;" = '"&amp;C259&amp;"'),"&amp;E259&amp;");"</f>
        <v>INSERT INTO ESC_DICIONARIO_ITEM(CODIGO,TEXTO,FK_DICIONARIO,FK_IDIOMA) VALUES (1258,'Existem escalas de trabalho suplementar associadas a este tipo de posto. Exclusão cancelada.', (SELECT CODIGO FROM ESC_DICIONARIO WHERE CODIGO_CHAR = 'EXISTE_TRABALHO_SUPL_TIPO_POSTO_EXCLUSAO_CANCELADA'),2);</v>
      </c>
      <c r="G259" s="8">
        <v>42404</v>
      </c>
      <c r="H259" s="9"/>
      <c r="I259" s="10" t="s">
        <v>1399</v>
      </c>
      <c r="J259" s="8">
        <v>42439</v>
      </c>
      <c r="K259" s="10" t="s">
        <v>1399</v>
      </c>
      <c r="P259" s="4"/>
      <c r="Q259" s="4"/>
      <c r="R259" s="4"/>
    </row>
    <row r="260" spans="1:18" ht="15" customHeight="1" x14ac:dyDescent="0.2">
      <c r="A260" s="12">
        <f t="shared" si="12"/>
        <v>1259</v>
      </c>
      <c r="B260" s="12" t="s">
        <v>581</v>
      </c>
      <c r="C260" s="12" t="str">
        <f>VLOOKUP(D260,Dicionario!$A$2:$B$505,2,FALSE)</f>
        <v>EXISTE_TRAB_SUP_COL_EXCLUSAO_CANCELADA</v>
      </c>
      <c r="D260" s="12">
        <f t="shared" si="13"/>
        <v>259</v>
      </c>
      <c r="E260" s="12">
        <f t="shared" si="14"/>
        <v>2</v>
      </c>
      <c r="F260" s="12" t="str">
        <f>"INSERT INTO "&amp;$F$1&amp;"("&amp;$A$1&amp;","&amp;SUBSTITUTE($B$1,"'","''")&amp;","&amp;$D$1&amp;","&amp;$E$1&amp;") VALUES ("&amp;A260&amp;",'"&amp;B260&amp;"', (SELECT " &amp;Dicionario!$A$1&amp; " FROM "&amp;Dicionario!$D$1&amp;" WHERE "&amp;Dicionario!$B$1&amp;" = '"&amp;C260&amp;"'),"&amp;E260&amp;");"</f>
        <v>INSERT INTO ESC_DICIONARIO_ITEM(CODIGO,TEXTO,FK_DICIONARIO,FK_IDIOMA) VALUES (1259,'Existem escalas de trabalhos suplementares associados ao colaborador. Exclusão cancelada.', (SELECT CODIGO FROM ESC_DICIONARIO WHERE CODIGO_CHAR = 'EXISTE_TRAB_SUP_COL_EXCLUSAO_CANCELADA'),2);</v>
      </c>
      <c r="G260" s="8">
        <v>42404</v>
      </c>
      <c r="H260" s="9"/>
      <c r="I260" s="10" t="s">
        <v>1399</v>
      </c>
      <c r="J260" s="8">
        <v>42439</v>
      </c>
      <c r="K260" s="10" t="s">
        <v>1399</v>
      </c>
      <c r="P260" s="4"/>
      <c r="Q260" s="4"/>
      <c r="R260" s="4"/>
    </row>
    <row r="261" spans="1:18" ht="15" customHeight="1" x14ac:dyDescent="0.2">
      <c r="A261" s="12">
        <f t="shared" si="12"/>
        <v>1260</v>
      </c>
      <c r="B261" s="12" t="s">
        <v>582</v>
      </c>
      <c r="C261" s="12" t="str">
        <f>VLOOKUP(D261,Dicionario!$A$2:$B$505,2,FALSE)</f>
        <v>EXISTE_TRABALHO_SUPL_POSTO_EXCLUSAO_CANCELADA</v>
      </c>
      <c r="D261" s="12">
        <f t="shared" si="13"/>
        <v>260</v>
      </c>
      <c r="E261" s="12">
        <f t="shared" si="14"/>
        <v>2</v>
      </c>
      <c r="F261" s="12" t="str">
        <f>"INSERT INTO "&amp;$F$1&amp;"("&amp;$A$1&amp;","&amp;SUBSTITUTE($B$1,"'","''")&amp;","&amp;$D$1&amp;","&amp;$E$1&amp;") VALUES ("&amp;A261&amp;",'"&amp;B261&amp;"', (SELECT " &amp;Dicionario!$A$1&amp; " FROM "&amp;Dicionario!$D$1&amp;" WHERE "&amp;Dicionario!$B$1&amp;" = '"&amp;C261&amp;"'),"&amp;E261&amp;");"</f>
        <v>INSERT INTO ESC_DICIONARIO_ITEM(CODIGO,TEXTO,FK_DICIONARIO,FK_IDIOMA) VALUES (1260,'Existem escalas de trabalhos suplementares associados ao posto de serviço. Exclusão cancelada.', (SELECT CODIGO FROM ESC_DICIONARIO WHERE CODIGO_CHAR = 'EXISTE_TRABALHO_SUPL_POSTO_EXCLUSAO_CANCELADA'),2);</v>
      </c>
      <c r="G261" s="8">
        <v>42404</v>
      </c>
      <c r="H261" s="9"/>
      <c r="I261" s="10" t="s">
        <v>1399</v>
      </c>
      <c r="J261" s="8">
        <v>42439</v>
      </c>
      <c r="K261" s="10" t="s">
        <v>1399</v>
      </c>
      <c r="P261" s="4"/>
      <c r="Q261" s="4"/>
      <c r="R261" s="4"/>
    </row>
    <row r="262" spans="1:18" ht="15" customHeight="1" x14ac:dyDescent="0.2">
      <c r="A262" s="12">
        <f t="shared" si="12"/>
        <v>1261</v>
      </c>
      <c r="B262" s="12" t="s">
        <v>583</v>
      </c>
      <c r="C262" s="12" t="str">
        <f>VLOOKUP(D262,Dicionario!$A$2:$B$505,2,FALSE)</f>
        <v>EXISTE_ESTIMATIVA_SEC_EXCLUSAO_CANCELADA</v>
      </c>
      <c r="D262" s="12">
        <f t="shared" si="13"/>
        <v>261</v>
      </c>
      <c r="E262" s="12">
        <f t="shared" si="14"/>
        <v>2</v>
      </c>
      <c r="F262" s="12" t="str">
        <f>"INSERT INTO "&amp;$F$1&amp;"("&amp;$A$1&amp;","&amp;SUBSTITUTE($B$1,"'","''")&amp;","&amp;$D$1&amp;","&amp;$E$1&amp;") VALUES ("&amp;A262&amp;",'"&amp;B262&amp;"', (SELECT " &amp;Dicionario!$A$1&amp; " FROM "&amp;Dicionario!$D$1&amp;" WHERE "&amp;Dicionario!$B$1&amp;" = '"&amp;C262&amp;"'),"&amp;E262&amp;");"</f>
        <v>INSERT INTO ESC_DICIONARIO_ITEM(CODIGO,TEXTO,FK_DICIONARIO,FK_IDIOMA) VALUES (1261,'Existem estimativas associadas a esta seção. Exclusão cancelada.', (SELECT CODIGO FROM ESC_DICIONARIO WHERE CODIGO_CHAR = 'EXISTE_ESTIMATIVA_SEC_EXCLUSAO_CANCELADA'),2);</v>
      </c>
      <c r="G262" s="8">
        <v>42404</v>
      </c>
      <c r="H262" s="9"/>
      <c r="I262" s="10" t="s">
        <v>1399</v>
      </c>
      <c r="J262" s="8">
        <v>42439</v>
      </c>
      <c r="K262" s="10" t="s">
        <v>1399</v>
      </c>
      <c r="P262" s="4"/>
      <c r="Q262" s="4"/>
      <c r="R262" s="4"/>
    </row>
    <row r="263" spans="1:18" ht="15" customHeight="1" x14ac:dyDescent="0.2">
      <c r="A263" s="12">
        <f t="shared" si="12"/>
        <v>1262</v>
      </c>
      <c r="B263" s="12" t="s">
        <v>584</v>
      </c>
      <c r="C263" s="12" t="str">
        <f>VLOOKUP(D263,Dicionario!$A$2:$B$505,2,FALSE)</f>
        <v>EXISTE_EVENTO_SEC_EXCLUSAO_CANCELADA</v>
      </c>
      <c r="D263" s="12">
        <f t="shared" si="13"/>
        <v>262</v>
      </c>
      <c r="E263" s="12">
        <f t="shared" si="14"/>
        <v>2</v>
      </c>
      <c r="F263" s="12" t="str">
        <f>"INSERT INTO "&amp;$F$1&amp;"("&amp;$A$1&amp;","&amp;SUBSTITUTE($B$1,"'","''")&amp;","&amp;$D$1&amp;","&amp;$E$1&amp;") VALUES ("&amp;A263&amp;",'"&amp;B263&amp;"', (SELECT " &amp;Dicionario!$A$1&amp; " FROM "&amp;Dicionario!$D$1&amp;" WHERE "&amp;Dicionario!$B$1&amp;" = '"&amp;C263&amp;"'),"&amp;E263&amp;");"</f>
        <v>INSERT INTO ESC_DICIONARIO_ITEM(CODIGO,TEXTO,FK_DICIONARIO,FK_IDIOMA) VALUES (1262,'Existem eventos associados a esta seção. Exclusão cancelada.', (SELECT CODIGO FROM ESC_DICIONARIO WHERE CODIGO_CHAR = 'EXISTE_EVENTO_SEC_EXCLUSAO_CANCELADA'),2);</v>
      </c>
      <c r="G263" s="8">
        <v>42404</v>
      </c>
      <c r="H263" s="9"/>
      <c r="I263" s="10" t="s">
        <v>1399</v>
      </c>
      <c r="J263" s="8">
        <v>42439</v>
      </c>
      <c r="K263" s="10" t="s">
        <v>1399</v>
      </c>
      <c r="P263" s="4"/>
      <c r="Q263" s="4"/>
      <c r="R263" s="4"/>
    </row>
    <row r="264" spans="1:18" ht="15" customHeight="1" x14ac:dyDescent="0.2">
      <c r="A264" s="12">
        <f t="shared" si="12"/>
        <v>1263</v>
      </c>
      <c r="B264" s="12" t="s">
        <v>585</v>
      </c>
      <c r="C264" s="12" t="str">
        <f>VLOOKUP(D264,Dicionario!$A$2:$B$505,2,FALSE)</f>
        <v>EXISTE_EVENTO_UNIDADE_EXCLUSAO_CANCELADA</v>
      </c>
      <c r="D264" s="12">
        <f t="shared" si="13"/>
        <v>263</v>
      </c>
      <c r="E264" s="12">
        <f t="shared" si="14"/>
        <v>2</v>
      </c>
      <c r="F264" s="12" t="str">
        <f>"INSERT INTO "&amp;$F$1&amp;"("&amp;$A$1&amp;","&amp;SUBSTITUTE($B$1,"'","''")&amp;","&amp;$D$1&amp;","&amp;$E$1&amp;") VALUES ("&amp;A264&amp;",'"&amp;B264&amp;"', (SELECT " &amp;Dicionario!$A$1&amp; " FROM "&amp;Dicionario!$D$1&amp;" WHERE "&amp;Dicionario!$B$1&amp;" = '"&amp;C264&amp;"'),"&amp;E264&amp;");"</f>
        <v>INSERT INTO ESC_DICIONARIO_ITEM(CODIGO,TEXTO,FK_DICIONARIO,FK_IDIOMA) VALUES (1263,'Existem eventos associados a esta unidade. Exclusão cancelada.', (SELECT CODIGO FROM ESC_DICIONARIO WHERE CODIGO_CHAR = 'EXISTE_EVENTO_UNIDADE_EXCLUSAO_CANCELADA'),2);</v>
      </c>
      <c r="G264" s="8">
        <v>42404</v>
      </c>
      <c r="H264" s="9"/>
      <c r="I264" s="10" t="s">
        <v>1399</v>
      </c>
      <c r="J264" s="8">
        <v>42439</v>
      </c>
      <c r="K264" s="10" t="s">
        <v>1399</v>
      </c>
      <c r="P264" s="4"/>
      <c r="Q264" s="4"/>
      <c r="R264" s="4"/>
    </row>
    <row r="265" spans="1:18" ht="15" customHeight="1" x14ac:dyDescent="0.2">
      <c r="A265" s="12">
        <f t="shared" si="12"/>
        <v>1264</v>
      </c>
      <c r="B265" s="12" t="s">
        <v>586</v>
      </c>
      <c r="C265" s="12" t="str">
        <f>VLOOKUP(D265,Dicionario!$A$2:$B$505,2,FALSE)</f>
        <v>EXISTE_FAIXA_HORARIA_SEC_EXCLUSAO_CANCELADA</v>
      </c>
      <c r="D265" s="12">
        <f t="shared" si="13"/>
        <v>264</v>
      </c>
      <c r="E265" s="12">
        <f t="shared" si="14"/>
        <v>2</v>
      </c>
      <c r="F265" s="12" t="str">
        <f>"INSERT INTO "&amp;$F$1&amp;"("&amp;$A$1&amp;","&amp;SUBSTITUTE($B$1,"'","''")&amp;","&amp;$D$1&amp;","&amp;$E$1&amp;") VALUES ("&amp;A265&amp;",'"&amp;B265&amp;"', (SELECT " &amp;Dicionario!$A$1&amp; " FROM "&amp;Dicionario!$D$1&amp;" WHERE "&amp;Dicionario!$B$1&amp;" = '"&amp;C265&amp;"'),"&amp;E265&amp;");"</f>
        <v>INSERT INTO ESC_DICIONARIO_ITEM(CODIGO,TEXTO,FK_DICIONARIO,FK_IDIOMA) VALUES (1264,'Existem faixas de horário associadas a esta seção. Exclusão cancelada.', (SELECT CODIGO FROM ESC_DICIONARIO WHERE CODIGO_CHAR = 'EXISTE_FAIXA_HORARIA_SEC_EXCLUSAO_CANCELADA'),2);</v>
      </c>
      <c r="G265" s="8">
        <v>42404</v>
      </c>
      <c r="H265" s="9"/>
      <c r="I265" s="10" t="s">
        <v>1399</v>
      </c>
      <c r="J265" s="8">
        <v>42439</v>
      </c>
      <c r="K265" s="10" t="s">
        <v>1399</v>
      </c>
      <c r="P265" s="4"/>
      <c r="Q265" s="4"/>
      <c r="R265" s="4"/>
    </row>
    <row r="266" spans="1:18" ht="15" customHeight="1" x14ac:dyDescent="0.2">
      <c r="A266" s="12">
        <f t="shared" si="12"/>
        <v>1265</v>
      </c>
      <c r="B266" s="12" t="s">
        <v>1338</v>
      </c>
      <c r="C266" s="12" t="str">
        <f>VLOOKUP(D266,Dicionario!$A$2:$B$505,2,FALSE)</f>
        <v>EXISTE_FAIXA_HORARIA_GRU_EXCLUSAO_CANCELADA</v>
      </c>
      <c r="D266" s="12">
        <f t="shared" si="13"/>
        <v>265</v>
      </c>
      <c r="E266" s="12">
        <f t="shared" si="14"/>
        <v>2</v>
      </c>
      <c r="F266" s="12" t="str">
        <f>"INSERT INTO "&amp;$F$1&amp;"("&amp;$A$1&amp;","&amp;SUBSTITUTE($B$1,"'","''")&amp;","&amp;$D$1&amp;","&amp;$E$1&amp;") VALUES ("&amp;A266&amp;",'"&amp;B266&amp;"', (SELECT " &amp;Dicionario!$A$1&amp; " FROM "&amp;Dicionario!$D$1&amp;" WHERE "&amp;Dicionario!$B$1&amp;" = '"&amp;C266&amp;"'),"&amp;E266&amp;");"</f>
        <v>INSERT INTO ESC_DICIONARIO_ITEM(CODIGO,TEXTO,FK_DICIONARIO,FK_IDIOMA) VALUES (1265,'Existem faixas de horário associadas a este grupo: Apagar faixas de horário.', (SELECT CODIGO FROM ESC_DICIONARIO WHERE CODIGO_CHAR = 'EXISTE_FAIXA_HORARIA_GRU_EXCLUSAO_CANCELADA'),2);</v>
      </c>
      <c r="G266" s="8">
        <v>42404</v>
      </c>
      <c r="H266" s="9"/>
      <c r="I266" s="10" t="s">
        <v>1399</v>
      </c>
      <c r="J266" s="8">
        <v>42439</v>
      </c>
      <c r="K266" s="10" t="s">
        <v>1399</v>
      </c>
      <c r="P266" s="4"/>
      <c r="Q266" s="4"/>
      <c r="R266" s="4"/>
    </row>
    <row r="267" spans="1:18" ht="15" customHeight="1" x14ac:dyDescent="0.2">
      <c r="A267" s="12">
        <f t="shared" si="12"/>
        <v>1266</v>
      </c>
      <c r="B267" s="12" t="s">
        <v>587</v>
      </c>
      <c r="C267" s="12" t="str">
        <f>VLOOKUP(D267,Dicionario!$A$2:$B$505,2,FALSE)</f>
        <v>EXISTE_FAIXA_COL_EXCLUSAO_CANCELADA</v>
      </c>
      <c r="D267" s="12">
        <f t="shared" si="13"/>
        <v>266</v>
      </c>
      <c r="E267" s="12">
        <f t="shared" si="14"/>
        <v>2</v>
      </c>
      <c r="F267" s="12" t="str">
        <f>"INSERT INTO "&amp;$F$1&amp;"("&amp;$A$1&amp;","&amp;SUBSTITUTE($B$1,"'","''")&amp;","&amp;$D$1&amp;","&amp;$E$1&amp;") VALUES ("&amp;A267&amp;",'"&amp;B267&amp;"', (SELECT " &amp;Dicionario!$A$1&amp; " FROM "&amp;Dicionario!$D$1&amp;" WHERE "&amp;Dicionario!$B$1&amp;" = '"&amp;C267&amp;"'),"&amp;E267&amp;");"</f>
        <v>INSERT INTO ESC_DICIONARIO_ITEM(CODIGO,TEXTO,FK_DICIONARIO,FK_IDIOMA) VALUES (1266,'Existem faixas de horários associadas ao colaborador. Exclusão cancelada.', (SELECT CODIGO FROM ESC_DICIONARIO WHERE CODIGO_CHAR = 'EXISTE_FAIXA_COL_EXCLUSAO_CANCELADA'),2);</v>
      </c>
      <c r="G267" s="8">
        <v>42404</v>
      </c>
      <c r="H267" s="9"/>
      <c r="I267" s="10" t="s">
        <v>1399</v>
      </c>
      <c r="J267" s="8">
        <v>42439</v>
      </c>
      <c r="K267" s="10" t="s">
        <v>1399</v>
      </c>
      <c r="P267" s="4"/>
      <c r="Q267" s="4"/>
      <c r="R267" s="4"/>
    </row>
    <row r="268" spans="1:18" ht="15" customHeight="1" x14ac:dyDescent="0.2">
      <c r="A268" s="12">
        <f t="shared" si="12"/>
        <v>1267</v>
      </c>
      <c r="B268" s="12" t="s">
        <v>588</v>
      </c>
      <c r="C268" s="12" t="str">
        <f>VLOOKUP(D268,Dicionario!$A$2:$B$505,2,FALSE)</f>
        <v>EXISTE_FAIXA_HORARIA_UNI_EXCLUSAO_CANCELADA</v>
      </c>
      <c r="D268" s="12">
        <f t="shared" si="13"/>
        <v>267</v>
      </c>
      <c r="E268" s="12">
        <f t="shared" si="14"/>
        <v>2</v>
      </c>
      <c r="F268" s="12" t="str">
        <f>"INSERT INTO "&amp;$F$1&amp;"("&amp;$A$1&amp;","&amp;SUBSTITUTE($B$1,"'","''")&amp;","&amp;$D$1&amp;","&amp;$E$1&amp;") VALUES ("&amp;A268&amp;",'"&amp;B268&amp;"', (SELECT " &amp;Dicionario!$A$1&amp; " FROM "&amp;Dicionario!$D$1&amp;" WHERE "&amp;Dicionario!$B$1&amp;" = '"&amp;C268&amp;"'),"&amp;E268&amp;");"</f>
        <v>INSERT INTO ESC_DICIONARIO_ITEM(CODIGO,TEXTO,FK_DICIONARIO,FK_IDIOMA) VALUES (1267,'Existem faixas horário associados a esta unidade. Exclusão cancelada.', (SELECT CODIGO FROM ESC_DICIONARIO WHERE CODIGO_CHAR = 'EXISTE_FAIXA_HORARIA_UNI_EXCLUSAO_CANCELADA'),2);</v>
      </c>
      <c r="G268" s="8">
        <v>42404</v>
      </c>
      <c r="H268" s="9"/>
      <c r="I268" s="10" t="s">
        <v>1399</v>
      </c>
      <c r="J268" s="8">
        <v>42439</v>
      </c>
      <c r="K268" s="10" t="s">
        <v>1399</v>
      </c>
      <c r="P268" s="4"/>
      <c r="Q268" s="4"/>
      <c r="R268" s="4"/>
    </row>
    <row r="269" spans="1:18" ht="15" customHeight="1" x14ac:dyDescent="0.2">
      <c r="A269" s="12">
        <f t="shared" si="12"/>
        <v>1268</v>
      </c>
      <c r="B269" s="12" t="s">
        <v>589</v>
      </c>
      <c r="C269" s="12" t="str">
        <f>VLOOKUP(D269,Dicionario!$A$2:$B$505,2,FALSE)</f>
        <v>EXISTE_FERIADO_UNI_EXCLUSAO_CANCELADA</v>
      </c>
      <c r="D269" s="12">
        <f t="shared" si="13"/>
        <v>268</v>
      </c>
      <c r="E269" s="12">
        <f t="shared" si="14"/>
        <v>2</v>
      </c>
      <c r="F269" s="12" t="str">
        <f>"INSERT INTO "&amp;$F$1&amp;"("&amp;$A$1&amp;","&amp;SUBSTITUTE($B$1,"'","''")&amp;","&amp;$D$1&amp;","&amp;$E$1&amp;") VALUES ("&amp;A269&amp;",'"&amp;B269&amp;"', (SELECT " &amp;Dicionario!$A$1&amp; " FROM "&amp;Dicionario!$D$1&amp;" WHERE "&amp;Dicionario!$B$1&amp;" = '"&amp;C269&amp;"'),"&amp;E269&amp;");"</f>
        <v>INSERT INTO ESC_DICIONARIO_ITEM(CODIGO,TEXTO,FK_DICIONARIO,FK_IDIOMA) VALUES (1268,'Existem feriados associados a esta unidade. Exclusão cancelada.', (SELECT CODIGO FROM ESC_DICIONARIO WHERE CODIGO_CHAR = 'EXISTE_FERIADO_UNI_EXCLUSAO_CANCELADA'),2);</v>
      </c>
      <c r="G269" s="8">
        <v>42404</v>
      </c>
      <c r="H269" s="9"/>
      <c r="I269" s="10" t="s">
        <v>1399</v>
      </c>
      <c r="J269" s="8">
        <v>42439</v>
      </c>
      <c r="K269" s="10" t="s">
        <v>1399</v>
      </c>
      <c r="P269" s="4"/>
      <c r="Q269" s="4"/>
      <c r="R269" s="4"/>
    </row>
    <row r="270" spans="1:18" ht="15" customHeight="1" x14ac:dyDescent="0.2">
      <c r="A270" s="12">
        <f t="shared" si="12"/>
        <v>1269</v>
      </c>
      <c r="B270" s="12" t="s">
        <v>590</v>
      </c>
      <c r="C270" s="12" t="str">
        <f>VLOOKUP(D270,Dicionario!$A$2:$B$505,2,FALSE)</f>
        <v>EXISTE_GRUPO_SEC_EXCLUSAO_CANCELADA</v>
      </c>
      <c r="D270" s="12">
        <f t="shared" si="13"/>
        <v>269</v>
      </c>
      <c r="E270" s="12">
        <f t="shared" si="14"/>
        <v>2</v>
      </c>
      <c r="F270" s="12" t="str">
        <f>"INSERT INTO "&amp;$F$1&amp;"("&amp;$A$1&amp;","&amp;SUBSTITUTE($B$1,"'","''")&amp;","&amp;$D$1&amp;","&amp;$E$1&amp;") VALUES ("&amp;A270&amp;",'"&amp;B270&amp;"', (SELECT " &amp;Dicionario!$A$1&amp; " FROM "&amp;Dicionario!$D$1&amp;" WHERE "&amp;Dicionario!$B$1&amp;" = '"&amp;C270&amp;"'),"&amp;E270&amp;");"</f>
        <v>INSERT INTO ESC_DICIONARIO_ITEM(CODIGO,TEXTO,FK_DICIONARIO,FK_IDIOMA) VALUES (1269,'Existem grupos associados a esta seção. Exclusão cancelada.', (SELECT CODIGO FROM ESC_DICIONARIO WHERE CODIGO_CHAR = 'EXISTE_GRUPO_SEC_EXCLUSAO_CANCELADA'),2);</v>
      </c>
      <c r="G270" s="8">
        <v>42404</v>
      </c>
      <c r="H270" s="9"/>
      <c r="I270" s="10" t="s">
        <v>1399</v>
      </c>
      <c r="J270" s="8">
        <v>42439</v>
      </c>
      <c r="K270" s="10" t="s">
        <v>1399</v>
      </c>
      <c r="P270" s="4"/>
      <c r="Q270" s="4"/>
      <c r="R270" s="4"/>
    </row>
    <row r="271" spans="1:18" ht="15" customHeight="1" x14ac:dyDescent="0.2">
      <c r="A271" s="12">
        <f t="shared" si="12"/>
        <v>1270</v>
      </c>
      <c r="B271" s="12" t="s">
        <v>591</v>
      </c>
      <c r="C271" s="12" t="str">
        <f>VLOOKUP(D271,Dicionario!$A$2:$B$505,2,FALSE)</f>
        <v>EXISTE_UNIDADE_LOGO_EXCLUSAO_CANCELADA</v>
      </c>
      <c r="D271" s="12">
        <f t="shared" si="13"/>
        <v>270</v>
      </c>
      <c r="E271" s="12">
        <f t="shared" si="14"/>
        <v>2</v>
      </c>
      <c r="F271" s="12" t="str">
        <f>"INSERT INTO "&amp;$F$1&amp;"("&amp;$A$1&amp;","&amp;SUBSTITUTE($B$1,"'","''")&amp;","&amp;$D$1&amp;","&amp;$E$1&amp;") VALUES ("&amp;A271&amp;",'"&amp;B271&amp;"', (SELECT " &amp;Dicionario!$A$1&amp; " FROM "&amp;Dicionario!$D$1&amp;" WHERE "&amp;Dicionario!$B$1&amp;" = '"&amp;C271&amp;"'),"&amp;E271&amp;");"</f>
        <v>INSERT INTO ESC_DICIONARIO_ITEM(CODIGO,TEXTO,FK_DICIONARIO,FK_IDIOMA) VALUES (1270,'Existem insígnias associadas a este logotipo. Exclusão cancelada.', (SELECT CODIGO FROM ESC_DICIONARIO WHERE CODIGO_CHAR = 'EXISTE_UNIDADE_LOGO_EXCLUSAO_CANCELADA'),2);</v>
      </c>
      <c r="G271" s="8">
        <v>42404</v>
      </c>
      <c r="H271" s="9"/>
      <c r="I271" s="10" t="s">
        <v>1399</v>
      </c>
      <c r="J271" s="8">
        <v>42439</v>
      </c>
      <c r="K271" s="10" t="s">
        <v>1399</v>
      </c>
      <c r="P271" s="4"/>
      <c r="Q271" s="4"/>
      <c r="R271" s="4"/>
    </row>
    <row r="272" spans="1:18" ht="15" customHeight="1" x14ac:dyDescent="0.2">
      <c r="A272" s="12">
        <f t="shared" si="12"/>
        <v>1271</v>
      </c>
      <c r="B272" s="12" t="s">
        <v>592</v>
      </c>
      <c r="C272" s="12" t="str">
        <f>VLOOKUP(D272,Dicionario!$A$2:$B$505,2,FALSE)</f>
        <v>EXISTE_MAP_SEC_DW_EXCLUSAO_CANCELADA</v>
      </c>
      <c r="D272" s="12">
        <f t="shared" si="13"/>
        <v>271</v>
      </c>
      <c r="E272" s="12">
        <f t="shared" si="14"/>
        <v>2</v>
      </c>
      <c r="F272" s="12" t="str">
        <f>"INSERT INTO "&amp;$F$1&amp;"("&amp;$A$1&amp;","&amp;SUBSTITUTE($B$1,"'","''")&amp;","&amp;$D$1&amp;","&amp;$E$1&amp;") VALUES ("&amp;A272&amp;",'"&amp;B272&amp;"', (SELECT " &amp;Dicionario!$A$1&amp; " FROM "&amp;Dicionario!$D$1&amp;" WHERE "&amp;Dicionario!$B$1&amp;" = '"&amp;C272&amp;"'),"&amp;E272&amp;");"</f>
        <v>INSERT INTO ESC_DICIONARIO_ITEM(CODIGO,TEXTO,FK_DICIONARIO,FK_IDIOMA) VALUES (1271,'Existem mapeamentos de seções associados a esta seção. Exclusão cancelada.', (SELECT CODIGO FROM ESC_DICIONARIO WHERE CODIGO_CHAR = 'EXISTE_MAP_SEC_DW_EXCLUSAO_CANCELADA'),2);</v>
      </c>
      <c r="G272" s="8">
        <v>42404</v>
      </c>
      <c r="H272" s="9"/>
      <c r="I272" s="10" t="s">
        <v>1399</v>
      </c>
      <c r="J272" s="8">
        <v>42439</v>
      </c>
      <c r="K272" s="10" t="s">
        <v>1399</v>
      </c>
      <c r="P272" s="4"/>
      <c r="Q272" s="4"/>
      <c r="R272" s="4"/>
    </row>
    <row r="273" spans="1:18" ht="15" customHeight="1" x14ac:dyDescent="0.2">
      <c r="A273" s="12">
        <f t="shared" si="12"/>
        <v>1272</v>
      </c>
      <c r="B273" s="12" t="s">
        <v>593</v>
      </c>
      <c r="C273" s="12" t="str">
        <f>VLOOKUP(D273,Dicionario!$A$2:$B$505,2,FALSE)</f>
        <v>EXISTE_MAP_UND_DW_EXCLUSAO_CANCELADA</v>
      </c>
      <c r="D273" s="12">
        <f t="shared" si="13"/>
        <v>272</v>
      </c>
      <c r="E273" s="12">
        <f t="shared" si="14"/>
        <v>2</v>
      </c>
      <c r="F273" s="12" t="str">
        <f>"INSERT INTO "&amp;$F$1&amp;"("&amp;$A$1&amp;","&amp;SUBSTITUTE($B$1,"'","''")&amp;","&amp;$D$1&amp;","&amp;$E$1&amp;") VALUES ("&amp;A273&amp;",'"&amp;B273&amp;"', (SELECT " &amp;Dicionario!$A$1&amp; " FROM "&amp;Dicionario!$D$1&amp;" WHERE "&amp;Dicionario!$B$1&amp;" = '"&amp;C273&amp;"'),"&amp;E273&amp;");"</f>
        <v>INSERT INTO ESC_DICIONARIO_ITEM(CODIGO,TEXTO,FK_DICIONARIO,FK_IDIOMA) VALUES (1272,'Existem mapeamentos de unidades associados a esta unidade. Exclusão cancelada.', (SELECT CODIGO FROM ESC_DICIONARIO WHERE CODIGO_CHAR = 'EXISTE_MAP_UND_DW_EXCLUSAO_CANCELADA'),2);</v>
      </c>
      <c r="G273" s="8">
        <v>42404</v>
      </c>
      <c r="H273" s="9"/>
      <c r="I273" s="10" t="s">
        <v>1399</v>
      </c>
      <c r="J273" s="8">
        <v>42439</v>
      </c>
      <c r="K273" s="10" t="s">
        <v>1399</v>
      </c>
      <c r="P273" s="4"/>
      <c r="Q273" s="4"/>
      <c r="R273" s="4"/>
    </row>
    <row r="274" spans="1:18" ht="15" customHeight="1" x14ac:dyDescent="0.2">
      <c r="A274" s="12">
        <f t="shared" si="12"/>
        <v>1273</v>
      </c>
      <c r="B274" s="12" t="s">
        <v>594</v>
      </c>
      <c r="C274" s="12" t="str">
        <f>VLOOKUP(D274,Dicionario!$A$2:$B$505,2,FALSE)</f>
        <v>EXISTE_MEMBRO_CLUBE_EXCLUSAO_CANCELADA</v>
      </c>
      <c r="D274" s="12">
        <f t="shared" si="13"/>
        <v>273</v>
      </c>
      <c r="E274" s="12">
        <f t="shared" si="14"/>
        <v>2</v>
      </c>
      <c r="F274" s="12" t="str">
        <f>"INSERT INTO "&amp;$F$1&amp;"("&amp;$A$1&amp;","&amp;SUBSTITUTE($B$1,"'","''")&amp;","&amp;$D$1&amp;","&amp;$E$1&amp;") VALUES ("&amp;A274&amp;",'"&amp;B274&amp;"', (SELECT " &amp;Dicionario!$A$1&amp; " FROM "&amp;Dicionario!$D$1&amp;" WHERE "&amp;Dicionario!$B$1&amp;" = '"&amp;C274&amp;"'),"&amp;E274&amp;");"</f>
        <v>INSERT INTO ESC_DICIONARIO_ITEM(CODIGO,TEXTO,FK_DICIONARIO,FK_IDIOMA) VALUES (1273,'Existem membros associados a este clube. Exclusão cancelada.', (SELECT CODIGO FROM ESC_DICIONARIO WHERE CODIGO_CHAR = 'EXISTE_MEMBRO_CLUBE_EXCLUSAO_CANCELADA'),2);</v>
      </c>
      <c r="G274" s="8">
        <v>42404</v>
      </c>
      <c r="H274" s="9"/>
      <c r="I274" s="10" t="s">
        <v>1399</v>
      </c>
      <c r="J274" s="8">
        <v>42439</v>
      </c>
      <c r="K274" s="10" t="s">
        <v>1399</v>
      </c>
      <c r="P274" s="4"/>
      <c r="Q274" s="4"/>
      <c r="R274" s="4"/>
    </row>
    <row r="275" spans="1:18" ht="15" customHeight="1" x14ac:dyDescent="0.2">
      <c r="A275" s="12">
        <f t="shared" si="12"/>
        <v>1274</v>
      </c>
      <c r="B275" s="12" t="s">
        <v>595</v>
      </c>
      <c r="C275" s="12" t="str">
        <f>VLOOKUP(D275,Dicionario!$A$2:$B$505,2,FALSE)</f>
        <v>EXISTE_CICLOS_COL_EXCLUSAO_CANCELADA</v>
      </c>
      <c r="D275" s="12">
        <f t="shared" si="13"/>
        <v>274</v>
      </c>
      <c r="E275" s="12">
        <f t="shared" si="14"/>
        <v>2</v>
      </c>
      <c r="F275" s="12" t="str">
        <f>"INSERT INTO "&amp;$F$1&amp;"("&amp;$A$1&amp;","&amp;SUBSTITUTE($B$1,"'","''")&amp;","&amp;$D$1&amp;","&amp;$E$1&amp;") VALUES ("&amp;A275&amp;",'"&amp;B275&amp;"', (SELECT " &amp;Dicionario!$A$1&amp; " FROM "&amp;Dicionario!$D$1&amp;" WHERE "&amp;Dicionario!$B$1&amp;" = '"&amp;C275&amp;"'),"&amp;E275&amp;");"</f>
        <v>INSERT INTO ESC_DICIONARIO_ITEM(CODIGO,TEXTO,FK_DICIONARIO,FK_IDIOMA) VALUES (1274,'Existem modelos de ciclos associados ao colaborador. Exclusão cancelada.', (SELECT CODIGO FROM ESC_DICIONARIO WHERE CODIGO_CHAR = 'EXISTE_CICLOS_COL_EXCLUSAO_CANCELADA'),2);</v>
      </c>
      <c r="G275" s="8">
        <v>42404</v>
      </c>
      <c r="H275" s="9"/>
      <c r="I275" s="10" t="s">
        <v>1399</v>
      </c>
      <c r="J275" s="8">
        <v>42439</v>
      </c>
      <c r="K275" s="10" t="s">
        <v>1399</v>
      </c>
      <c r="P275" s="4"/>
      <c r="Q275" s="4"/>
      <c r="R275" s="4"/>
    </row>
    <row r="276" spans="1:18" ht="15" customHeight="1" x14ac:dyDescent="0.2">
      <c r="A276" s="12">
        <f t="shared" si="12"/>
        <v>1275</v>
      </c>
      <c r="B276" s="12" t="s">
        <v>1340</v>
      </c>
      <c r="C276" s="12" t="str">
        <f>VLOOKUP(D276,Dicionario!$A$2:$B$505,2,FALSE)</f>
        <v>EXISTE_GRUPO_GRU_EXCLUSAO_CANCELADA</v>
      </c>
      <c r="D276" s="12">
        <f t="shared" si="13"/>
        <v>275</v>
      </c>
      <c r="E276" s="12">
        <f t="shared" si="14"/>
        <v>2</v>
      </c>
      <c r="F276" s="12" t="str">
        <f>"INSERT INTO "&amp;$F$1&amp;"("&amp;$A$1&amp;","&amp;SUBSTITUTE($B$1,"'","''")&amp;","&amp;$D$1&amp;","&amp;$E$1&amp;") VALUES ("&amp;A276&amp;",'"&amp;B276&amp;"', (SELECT " &amp;Dicionario!$A$1&amp; " FROM "&amp;Dicionario!$D$1&amp;" WHERE "&amp;Dicionario!$B$1&amp;" = '"&amp;C276&amp;"'),"&amp;E276&amp;");"</f>
        <v>INSERT INTO ESC_DICIONARIO_ITEM(CODIGO,TEXTO,FK_DICIONARIO,FK_IDIOMA) VALUES (1275,'Existem outros grupos associados a este grupo. Apagar sub-grupos.', (SELECT CODIGO FROM ESC_DICIONARIO WHERE CODIGO_CHAR = 'EXISTE_GRUPO_GRU_EXCLUSAO_CANCELADA'),2);</v>
      </c>
      <c r="G276" s="8">
        <v>42404</v>
      </c>
      <c r="H276" s="9"/>
      <c r="I276" s="10" t="s">
        <v>1399</v>
      </c>
      <c r="J276" s="8">
        <v>42439</v>
      </c>
      <c r="K276" s="10" t="s">
        <v>1399</v>
      </c>
      <c r="P276" s="4"/>
      <c r="Q276" s="4"/>
      <c r="R276" s="4"/>
    </row>
    <row r="277" spans="1:18" ht="15" customHeight="1" x14ac:dyDescent="0.2">
      <c r="A277" s="12">
        <f t="shared" si="12"/>
        <v>1276</v>
      </c>
      <c r="B277" s="12" t="s">
        <v>596</v>
      </c>
      <c r="C277" s="12" t="str">
        <f>VLOOKUP(D277,Dicionario!$A$2:$B$505,2,FALSE)</f>
        <v>EXISTE_PARAMETRO_EMPRESA_EXCLUSAO_CANCELADA</v>
      </c>
      <c r="D277" s="12">
        <f t="shared" si="13"/>
        <v>276</v>
      </c>
      <c r="E277" s="12">
        <f t="shared" si="14"/>
        <v>2</v>
      </c>
      <c r="F277" s="12" t="str">
        <f>"INSERT INTO "&amp;$F$1&amp;"("&amp;$A$1&amp;","&amp;SUBSTITUTE($B$1,"'","''")&amp;","&amp;$D$1&amp;","&amp;$E$1&amp;") VALUES ("&amp;A277&amp;",'"&amp;B277&amp;"', (SELECT " &amp;Dicionario!$A$1&amp; " FROM "&amp;Dicionario!$D$1&amp;" WHERE "&amp;Dicionario!$B$1&amp;" = '"&amp;C277&amp;"'),"&amp;E277&amp;");"</f>
        <v>INSERT INTO ESC_DICIONARIO_ITEM(CODIGO,TEXTO,FK_DICIONARIO,FK_IDIOMA) VALUES (1276,'Existem parâmetros associados a esta empresa. Exclusão cancelada.', (SELECT CODIGO FROM ESC_DICIONARIO WHERE CODIGO_CHAR = 'EXISTE_PARAMETRO_EMPRESA_EXCLUSAO_CANCELADA'),2);</v>
      </c>
      <c r="G277" s="8">
        <v>42404</v>
      </c>
      <c r="H277" s="9"/>
      <c r="I277" s="10" t="s">
        <v>1399</v>
      </c>
      <c r="J277" s="8">
        <v>42439</v>
      </c>
      <c r="K277" s="10" t="s">
        <v>1399</v>
      </c>
      <c r="P277" s="4"/>
      <c r="Q277" s="4"/>
      <c r="R277" s="4"/>
    </row>
    <row r="278" spans="1:18" ht="15" customHeight="1" x14ac:dyDescent="0.2">
      <c r="A278" s="12">
        <f t="shared" si="12"/>
        <v>1277</v>
      </c>
      <c r="B278" s="12" t="s">
        <v>597</v>
      </c>
      <c r="C278" s="12" t="str">
        <f>VLOOKUP(D278,Dicionario!$A$2:$B$505,2,FALSE)</f>
        <v>EXISTE_PARAM_AVISO_EXCLUSAO_CANCELADA</v>
      </c>
      <c r="D278" s="12">
        <f t="shared" si="13"/>
        <v>277</v>
      </c>
      <c r="E278" s="12">
        <f t="shared" si="14"/>
        <v>2</v>
      </c>
      <c r="F278" s="12" t="str">
        <f>"INSERT INTO "&amp;$F$1&amp;"("&amp;$A$1&amp;","&amp;SUBSTITUTE($B$1,"'","''")&amp;","&amp;$D$1&amp;","&amp;$E$1&amp;") VALUES ("&amp;A278&amp;",'"&amp;B278&amp;"', (SELECT " &amp;Dicionario!$A$1&amp; " FROM "&amp;Dicionario!$D$1&amp;" WHERE "&amp;Dicionario!$B$1&amp;" = '"&amp;C278&amp;"'),"&amp;E278&amp;");"</f>
        <v>INSERT INTO ESC_DICIONARIO_ITEM(CODIGO,TEXTO,FK_DICIONARIO,FK_IDIOMA) VALUES (1277,'Existem parâmetros associados a este aviso. Exclusão cancelada.', (SELECT CODIGO FROM ESC_DICIONARIO WHERE CODIGO_CHAR = 'EXISTE_PARAM_AVISO_EXCLUSAO_CANCELADA'),2);</v>
      </c>
      <c r="G278" s="8">
        <v>42404</v>
      </c>
      <c r="H278" s="9"/>
      <c r="I278" s="10" t="s">
        <v>1399</v>
      </c>
      <c r="J278" s="8">
        <v>42439</v>
      </c>
      <c r="K278" s="10" t="s">
        <v>1399</v>
      </c>
      <c r="P278" s="4"/>
      <c r="Q278" s="4"/>
      <c r="R278" s="4"/>
    </row>
    <row r="279" spans="1:18" ht="15" customHeight="1" x14ac:dyDescent="0.2">
      <c r="A279" s="12">
        <f t="shared" si="12"/>
        <v>1278</v>
      </c>
      <c r="B279" s="12" t="s">
        <v>598</v>
      </c>
      <c r="C279" s="12" t="str">
        <f>VLOOKUP(D279,Dicionario!$A$2:$B$505,2,FALSE)</f>
        <v>EXISTE_PERFIL_CARGO_EXCLUSAO_CANCELADA</v>
      </c>
      <c r="D279" s="12">
        <f t="shared" si="13"/>
        <v>278</v>
      </c>
      <c r="E279" s="12">
        <f t="shared" si="14"/>
        <v>2</v>
      </c>
      <c r="F279" s="12" t="str">
        <f>"INSERT INTO "&amp;$F$1&amp;"("&amp;$A$1&amp;","&amp;SUBSTITUTE($B$1,"'","''")&amp;","&amp;$D$1&amp;","&amp;$E$1&amp;") VALUES ("&amp;A279&amp;",'"&amp;B279&amp;"', (SELECT " &amp;Dicionario!$A$1&amp; " FROM "&amp;Dicionario!$D$1&amp;" WHERE "&amp;Dicionario!$B$1&amp;" = '"&amp;C279&amp;"'),"&amp;E279&amp;");"</f>
        <v>INSERT INTO ESC_DICIONARIO_ITEM(CODIGO,TEXTO,FK_DICIONARIO,FK_IDIOMA) VALUES (1278,'Existem perfis associados ao cargo. Exclusão cancelada.', (SELECT CODIGO FROM ESC_DICIONARIO WHERE CODIGO_CHAR = 'EXISTE_PERFIL_CARGO_EXCLUSAO_CANCELADA'),2);</v>
      </c>
      <c r="G279" s="8">
        <v>42404</v>
      </c>
      <c r="H279" s="9"/>
      <c r="I279" s="10" t="s">
        <v>1399</v>
      </c>
      <c r="J279" s="8">
        <v>42439</v>
      </c>
      <c r="K279" s="10" t="s">
        <v>1399</v>
      </c>
      <c r="P279" s="4"/>
      <c r="Q279" s="4"/>
      <c r="R279" s="4"/>
    </row>
    <row r="280" spans="1:18" ht="15" customHeight="1" x14ac:dyDescent="0.2">
      <c r="A280" s="12">
        <f t="shared" si="12"/>
        <v>1279</v>
      </c>
      <c r="B280" s="12" t="s">
        <v>599</v>
      </c>
      <c r="C280" s="12" t="str">
        <f>VLOOKUP(D280,Dicionario!$A$2:$B$505,2,FALSE)</f>
        <v>EXISTE_PERFIL_COL_EXCLUSAO_CANCELADA</v>
      </c>
      <c r="D280" s="12">
        <f t="shared" si="13"/>
        <v>279</v>
      </c>
      <c r="E280" s="12">
        <f t="shared" si="14"/>
        <v>2</v>
      </c>
      <c r="F280" s="12" t="str">
        <f>"INSERT INTO "&amp;$F$1&amp;"("&amp;$A$1&amp;","&amp;SUBSTITUTE($B$1,"'","''")&amp;","&amp;$D$1&amp;","&amp;$E$1&amp;") VALUES ("&amp;A280&amp;",'"&amp;B280&amp;"', (SELECT " &amp;Dicionario!$A$1&amp; " FROM "&amp;Dicionario!$D$1&amp;" WHERE "&amp;Dicionario!$B$1&amp;" = '"&amp;C280&amp;"'),"&amp;E280&amp;");"</f>
        <v>INSERT INTO ESC_DICIONARIO_ITEM(CODIGO,TEXTO,FK_DICIONARIO,FK_IDIOMA) VALUES (1279,'Existem perfis de acesso associados o colaborador. Exclusão cancelada.', (SELECT CODIGO FROM ESC_DICIONARIO WHERE CODIGO_CHAR = 'EXISTE_PERFIL_COL_EXCLUSAO_CANCELADA'),2);</v>
      </c>
      <c r="G280" s="8">
        <v>42404</v>
      </c>
      <c r="H280" s="9"/>
      <c r="I280" s="10" t="s">
        <v>1399</v>
      </c>
      <c r="J280" s="8">
        <v>42439</v>
      </c>
      <c r="K280" s="10" t="s">
        <v>1399</v>
      </c>
      <c r="P280" s="4"/>
      <c r="Q280" s="4"/>
      <c r="R280" s="4"/>
    </row>
    <row r="281" spans="1:18" ht="15" customHeight="1" x14ac:dyDescent="0.2">
      <c r="A281" s="12">
        <f t="shared" si="12"/>
        <v>1280</v>
      </c>
      <c r="B281" s="12" t="s">
        <v>600</v>
      </c>
      <c r="C281" s="12" t="str">
        <f>VLOOKUP(D281,Dicionario!$A$2:$B$505,2,FALSE)</f>
        <v>EXISTE_POLIVALENTE_ESC_EXCLUSAO_CANCELADA</v>
      </c>
      <c r="D281" s="12">
        <f t="shared" si="13"/>
        <v>280</v>
      </c>
      <c r="E281" s="12">
        <f t="shared" si="14"/>
        <v>2</v>
      </c>
      <c r="F281" s="12" t="str">
        <f>"INSERT INTO "&amp;$F$1&amp;"("&amp;$A$1&amp;","&amp;SUBSTITUTE($B$1,"'","''")&amp;","&amp;$D$1&amp;","&amp;$E$1&amp;") VALUES ("&amp;A281&amp;",'"&amp;B281&amp;"', (SELECT " &amp;Dicionario!$A$1&amp; " FROM "&amp;Dicionario!$D$1&amp;" WHERE "&amp;Dicionario!$B$1&amp;" = '"&amp;C281&amp;"'),"&amp;E281&amp;");"</f>
        <v>INSERT INTO ESC_DICIONARIO_ITEM(CODIGO,TEXTO,FK_DICIONARIO,FK_IDIOMA) VALUES (1280,'Existem polivalentes associados a esta escala. Exclusão cancelada.', (SELECT CODIGO FROM ESC_DICIONARIO WHERE CODIGO_CHAR = 'EXISTE_POLIVALENTE_ESC_EXCLUSAO_CANCELADA'),2);</v>
      </c>
      <c r="G281" s="8">
        <v>42404</v>
      </c>
      <c r="H281" s="9"/>
      <c r="I281" s="10" t="s">
        <v>1399</v>
      </c>
      <c r="J281" s="8">
        <v>42439</v>
      </c>
      <c r="K281" s="10" t="s">
        <v>1399</v>
      </c>
      <c r="P281" s="4"/>
      <c r="Q281" s="4"/>
      <c r="R281" s="4"/>
    </row>
    <row r="282" spans="1:18" ht="15" customHeight="1" x14ac:dyDescent="0.2">
      <c r="A282" s="12">
        <f t="shared" si="12"/>
        <v>1281</v>
      </c>
      <c r="B282" s="12" t="s">
        <v>601</v>
      </c>
      <c r="C282" s="12" t="str">
        <f>VLOOKUP(D282,Dicionario!$A$2:$B$505,2,FALSE)</f>
        <v>EXISTE_POSTO_SERVICO_TIPO_POSTO_EXCLUSAO_CANCELADA</v>
      </c>
      <c r="D282" s="12">
        <f t="shared" si="13"/>
        <v>281</v>
      </c>
      <c r="E282" s="12">
        <f t="shared" si="14"/>
        <v>2</v>
      </c>
      <c r="F282" s="12" t="str">
        <f>"INSERT INTO "&amp;$F$1&amp;"("&amp;$A$1&amp;","&amp;SUBSTITUTE($B$1,"'","''")&amp;","&amp;$D$1&amp;","&amp;$E$1&amp;") VALUES ("&amp;A282&amp;",'"&amp;B282&amp;"', (SELECT " &amp;Dicionario!$A$1&amp; " FROM "&amp;Dicionario!$D$1&amp;" WHERE "&amp;Dicionario!$B$1&amp;" = '"&amp;C282&amp;"'),"&amp;E282&amp;");"</f>
        <v>INSERT INTO ESC_DICIONARIO_ITEM(CODIGO,TEXTO,FK_DICIONARIO,FK_IDIOMA) VALUES (1281,'Existem postos de serviço associados a este tipo de posto. Exclusão cancelada.', (SELECT CODIGO FROM ESC_DICIONARIO WHERE CODIGO_CHAR = 'EXISTE_POSTO_SERVICO_TIPO_POSTO_EXCLUSAO_CANCELADA'),2);</v>
      </c>
      <c r="G282" s="8">
        <v>42404</v>
      </c>
      <c r="H282" s="9"/>
      <c r="I282" s="10" t="s">
        <v>1399</v>
      </c>
      <c r="J282" s="8">
        <v>42439</v>
      </c>
      <c r="K282" s="10" t="s">
        <v>1399</v>
      </c>
      <c r="P282" s="4"/>
      <c r="Q282" s="4"/>
      <c r="R282" s="4"/>
    </row>
    <row r="283" spans="1:18" ht="15" customHeight="1" x14ac:dyDescent="0.2">
      <c r="A283" s="12">
        <f t="shared" si="12"/>
        <v>1282</v>
      </c>
      <c r="B283" s="12" t="s">
        <v>602</v>
      </c>
      <c r="C283" s="12" t="str">
        <f>VLOOKUP(D283,Dicionario!$A$2:$B$505,2,FALSE)</f>
        <v>EXISTE_POSTO_SERVICO_OBRIG_EXCLUSAO_CANCELADA</v>
      </c>
      <c r="D283" s="12">
        <f t="shared" si="13"/>
        <v>282</v>
      </c>
      <c r="E283" s="12">
        <f t="shared" si="14"/>
        <v>2</v>
      </c>
      <c r="F283" s="12" t="str">
        <f>"INSERT INTO "&amp;$F$1&amp;"("&amp;$A$1&amp;","&amp;SUBSTITUTE($B$1,"'","''")&amp;","&amp;$D$1&amp;","&amp;$E$1&amp;") VALUES ("&amp;A283&amp;",'"&amp;B283&amp;"', (SELECT " &amp;Dicionario!$A$1&amp; " FROM "&amp;Dicionario!$D$1&amp;" WHERE "&amp;Dicionario!$B$1&amp;" = '"&amp;C283&amp;"'),"&amp;E283&amp;");"</f>
        <v>INSERT INTO ESC_DICIONARIO_ITEM(CODIGO,TEXTO,FK_DICIONARIO,FK_IDIOMA) VALUES (1282,'Existem quantidade de  posto obrigatório associados a este tipo de posto', (SELECT CODIGO FROM ESC_DICIONARIO WHERE CODIGO_CHAR = 'EXISTE_POSTO_SERVICO_OBRIG_EXCLUSAO_CANCELADA'),2);</v>
      </c>
      <c r="G283" s="8">
        <v>42404</v>
      </c>
      <c r="H283" s="9"/>
      <c r="I283" s="10" t="s">
        <v>1399</v>
      </c>
      <c r="J283" s="8">
        <v>42439</v>
      </c>
      <c r="K283" s="10" t="s">
        <v>1399</v>
      </c>
      <c r="P283" s="4"/>
      <c r="Q283" s="4"/>
      <c r="R283" s="4"/>
    </row>
    <row r="284" spans="1:18" ht="15" customHeight="1" x14ac:dyDescent="0.2">
      <c r="A284" s="12">
        <f t="shared" si="12"/>
        <v>1283</v>
      </c>
      <c r="B284" s="12" t="s">
        <v>603</v>
      </c>
      <c r="C284" s="12" t="str">
        <f>VLOOKUP(D284,Dicionario!$A$2:$B$505,2,FALSE)</f>
        <v>EXISTE_COLABORADOR_CON_EXCLUSAO_CANCELADA</v>
      </c>
      <c r="D284" s="12">
        <f t="shared" si="13"/>
        <v>283</v>
      </c>
      <c r="E284" s="12">
        <f t="shared" si="14"/>
        <v>2</v>
      </c>
      <c r="F284" s="12" t="str">
        <f>"INSERT INTO "&amp;$F$1&amp;"("&amp;$A$1&amp;","&amp;SUBSTITUTE($B$1,"'","''")&amp;","&amp;$D$1&amp;","&amp;$E$1&amp;") VALUES ("&amp;A284&amp;",'"&amp;B284&amp;"', (SELECT " &amp;Dicionario!$A$1&amp; " FROM "&amp;Dicionario!$D$1&amp;" WHERE "&amp;Dicionario!$B$1&amp;" = '"&amp;C284&amp;"'),"&amp;E284&amp;");"</f>
        <v>INSERT INTO ESC_DICIONARIO_ITEM(CODIGO,TEXTO,FK_DICIONARIO,FK_IDIOMA) VALUES (1283,'Existem registros de colaboradores associados ao contrato. Exclusão cancelada.', (SELECT CODIGO FROM ESC_DICIONARIO WHERE CODIGO_CHAR = 'EXISTE_COLABORADOR_CON_EXCLUSAO_CANCELADA'),2);</v>
      </c>
      <c r="G284" s="8">
        <v>42404</v>
      </c>
      <c r="H284" s="9"/>
      <c r="I284" s="10" t="s">
        <v>1399</v>
      </c>
      <c r="J284" s="8">
        <v>42439</v>
      </c>
      <c r="K284" s="10" t="s">
        <v>1399</v>
      </c>
      <c r="P284" s="4"/>
      <c r="Q284" s="4"/>
      <c r="R284" s="4"/>
    </row>
    <row r="285" spans="1:18" ht="15" customHeight="1" x14ac:dyDescent="0.2">
      <c r="A285" s="12">
        <f t="shared" si="12"/>
        <v>1284</v>
      </c>
      <c r="B285" s="12" t="s">
        <v>604</v>
      </c>
      <c r="C285" s="12" t="str">
        <f>VLOOKUP(D285,Dicionario!$A$2:$B$505,2,FALSE)</f>
        <v>EXISTE_CONTRATO_CON_EXCLUSAO_CANCELADA</v>
      </c>
      <c r="D285" s="12">
        <f t="shared" si="13"/>
        <v>284</v>
      </c>
      <c r="E285" s="12">
        <f t="shared" si="14"/>
        <v>2</v>
      </c>
      <c r="F285" s="12" t="str">
        <f>"INSERT INTO "&amp;$F$1&amp;"("&amp;$A$1&amp;","&amp;SUBSTITUTE($B$1,"'","''")&amp;","&amp;$D$1&amp;","&amp;$E$1&amp;") VALUES ("&amp;A285&amp;",'"&amp;B285&amp;"', (SELECT " &amp;Dicionario!$A$1&amp; " FROM "&amp;Dicionario!$D$1&amp;" WHERE "&amp;Dicionario!$B$1&amp;" = '"&amp;C285&amp;"'),"&amp;E285&amp;");"</f>
        <v>INSERT INTO ESC_DICIONARIO_ITEM(CODIGO,TEXTO,FK_DICIONARIO,FK_IDIOMA) VALUES (1284,'Existem registros de contratos associados ao contrato.', (SELECT CODIGO FROM ESC_DICIONARIO WHERE CODIGO_CHAR = 'EXISTE_CONTRATO_CON_EXCLUSAO_CANCELADA'),2);</v>
      </c>
      <c r="G285" s="8">
        <v>42404</v>
      </c>
      <c r="H285" s="9"/>
      <c r="I285" s="10" t="s">
        <v>1399</v>
      </c>
      <c r="J285" s="8">
        <v>42439</v>
      </c>
      <c r="K285" s="10" t="s">
        <v>1399</v>
      </c>
      <c r="P285" s="4"/>
      <c r="Q285" s="4"/>
      <c r="R285" s="4"/>
    </row>
    <row r="286" spans="1:18" ht="15" customHeight="1" x14ac:dyDescent="0.2">
      <c r="A286" s="12">
        <f t="shared" si="12"/>
        <v>1285</v>
      </c>
      <c r="B286" s="12" t="s">
        <v>605</v>
      </c>
      <c r="C286" s="12" t="str">
        <f>VLOOKUP(D286,Dicionario!$A$2:$B$505,2,FALSE)</f>
        <v>EXISTE_ALTERACAO_HORARIO_EXCLUSAO_CANCELADA</v>
      </c>
      <c r="D286" s="12">
        <f t="shared" si="13"/>
        <v>285</v>
      </c>
      <c r="E286" s="12">
        <f t="shared" si="14"/>
        <v>2</v>
      </c>
      <c r="F286" s="12" t="str">
        <f>"INSERT INTO "&amp;$F$1&amp;"("&amp;$A$1&amp;","&amp;SUBSTITUTE($B$1,"'","''")&amp;","&amp;$D$1&amp;","&amp;$E$1&amp;") VALUES ("&amp;A286&amp;",'"&amp;B286&amp;"', (SELECT " &amp;Dicionario!$A$1&amp; " FROM "&amp;Dicionario!$D$1&amp;" WHERE "&amp;Dicionario!$B$1&amp;" = '"&amp;C286&amp;"'),"&amp;E286&amp;");"</f>
        <v>INSERT INTO ESC_DICIONARIO_ITEM(CODIGO,TEXTO,FK_DICIONARIO,FK_IDIOMA) VALUES (1285,'Existem registros de troca/alteração horário associados a esta unidade. Exclusão cancelada.', (SELECT CODIGO FROM ESC_DICIONARIO WHERE CODIGO_CHAR = 'EXISTE_ALTERACAO_HORARIO_EXCLUSAO_CANCELADA'),2);</v>
      </c>
      <c r="G286" s="8">
        <v>42404</v>
      </c>
      <c r="H286" s="9"/>
      <c r="I286" s="10" t="s">
        <v>1399</v>
      </c>
      <c r="J286" s="8">
        <v>42439</v>
      </c>
      <c r="K286" s="10" t="s">
        <v>1399</v>
      </c>
      <c r="P286" s="4"/>
      <c r="Q286" s="4"/>
      <c r="R286" s="4"/>
    </row>
    <row r="287" spans="1:18" ht="15" customHeight="1" x14ac:dyDescent="0.2">
      <c r="A287" s="12">
        <f t="shared" si="12"/>
        <v>1286</v>
      </c>
      <c r="B287" s="12" t="s">
        <v>606</v>
      </c>
      <c r="C287" s="12" t="str">
        <f>VLOOKUP(D287,Dicionario!$A$2:$B$505,2,FALSE)</f>
        <v>EXISTE_PROCESSO_BATCH_SEC_EXCLUSAO_CANCELADA</v>
      </c>
      <c r="D287" s="12">
        <f t="shared" si="13"/>
        <v>286</v>
      </c>
      <c r="E287" s="12">
        <f t="shared" si="14"/>
        <v>2</v>
      </c>
      <c r="F287" s="12" t="str">
        <f>"INSERT INTO "&amp;$F$1&amp;"("&amp;$A$1&amp;","&amp;SUBSTITUTE($B$1,"'","''")&amp;","&amp;$D$1&amp;","&amp;$E$1&amp;") VALUES ("&amp;A287&amp;",'"&amp;B287&amp;"', (SELECT " &amp;Dicionario!$A$1&amp; " FROM "&amp;Dicionario!$D$1&amp;" WHERE "&amp;Dicionario!$B$1&amp;" = '"&amp;C287&amp;"'),"&amp;E287&amp;");"</f>
        <v>INSERT INTO ESC_DICIONARIO_ITEM(CODIGO,TEXTO,FK_DICIONARIO,FK_IDIOMA) VALUES (1286,'Existem registros na fila de processamento associados a esta seção. Exclusão cancelada.', (SELECT CODIGO FROM ESC_DICIONARIO WHERE CODIGO_CHAR = 'EXISTE_PROCESSO_BATCH_SEC_EXCLUSAO_CANCELADA'),2);</v>
      </c>
      <c r="G287" s="8">
        <v>42404</v>
      </c>
      <c r="H287" s="9"/>
      <c r="I287" s="10" t="s">
        <v>1399</v>
      </c>
      <c r="J287" s="8">
        <v>42439</v>
      </c>
      <c r="K287" s="10" t="s">
        <v>1399</v>
      </c>
      <c r="P287" s="4"/>
      <c r="Q287" s="4"/>
      <c r="R287" s="4"/>
    </row>
    <row r="288" spans="1:18" ht="15" customHeight="1" x14ac:dyDescent="0.2">
      <c r="A288" s="12">
        <f t="shared" si="12"/>
        <v>1287</v>
      </c>
      <c r="B288" s="12" t="s">
        <v>607</v>
      </c>
      <c r="C288" s="12" t="str">
        <f>VLOOKUP(D288,Dicionario!$A$2:$B$505,2,FALSE)</f>
        <v>EXISTE_SECAO_UNI_EXCLUSAO_CANCELADA</v>
      </c>
      <c r="D288" s="12">
        <f t="shared" si="13"/>
        <v>287</v>
      </c>
      <c r="E288" s="12">
        <f t="shared" si="14"/>
        <v>2</v>
      </c>
      <c r="F288" s="12" t="str">
        <f>"INSERT INTO "&amp;$F$1&amp;"("&amp;$A$1&amp;","&amp;SUBSTITUTE($B$1,"'","''")&amp;","&amp;$D$1&amp;","&amp;$E$1&amp;") VALUES ("&amp;A288&amp;",'"&amp;B288&amp;"', (SELECT " &amp;Dicionario!$A$1&amp; " FROM "&amp;Dicionario!$D$1&amp;" WHERE "&amp;Dicionario!$B$1&amp;" = '"&amp;C288&amp;"'),"&amp;E288&amp;");"</f>
        <v>INSERT INTO ESC_DICIONARIO_ITEM(CODIGO,TEXTO,FK_DICIONARIO,FK_IDIOMA) VALUES (1287,'Existem seções associadas a esta unidade. Exclusão cancelada.', (SELECT CODIGO FROM ESC_DICIONARIO WHERE CODIGO_CHAR = 'EXISTE_SECAO_UNI_EXCLUSAO_CANCELADA'),2);</v>
      </c>
      <c r="G288" s="8">
        <v>42404</v>
      </c>
      <c r="H288" s="9"/>
      <c r="I288" s="10" t="s">
        <v>1399</v>
      </c>
      <c r="J288" s="8">
        <v>42439</v>
      </c>
      <c r="K288" s="10" t="s">
        <v>1399</v>
      </c>
      <c r="P288" s="4"/>
      <c r="Q288" s="4"/>
      <c r="R288" s="4"/>
    </row>
    <row r="289" spans="1:18" ht="15" customHeight="1" x14ac:dyDescent="0.2">
      <c r="A289" s="12">
        <f t="shared" si="12"/>
        <v>1288</v>
      </c>
      <c r="B289" s="12" t="s">
        <v>608</v>
      </c>
      <c r="C289" s="12" t="str">
        <f>VLOOKUP(D289,Dicionario!$A$2:$B$505,2,FALSE)</f>
        <v>EXISTE_SECAO_EVE_EXCLUSAO_CANCELADA</v>
      </c>
      <c r="D289" s="12">
        <f t="shared" si="13"/>
        <v>288</v>
      </c>
      <c r="E289" s="12">
        <f t="shared" si="14"/>
        <v>2</v>
      </c>
      <c r="F289" s="12" t="str">
        <f>"INSERT INTO "&amp;$F$1&amp;"("&amp;$A$1&amp;","&amp;SUBSTITUTE($B$1,"'","''")&amp;","&amp;$D$1&amp;","&amp;$E$1&amp;") VALUES ("&amp;A289&amp;",'"&amp;B289&amp;"', (SELECT " &amp;Dicionario!$A$1&amp; " FROM "&amp;Dicionario!$D$1&amp;" WHERE "&amp;Dicionario!$B$1&amp;" = '"&amp;C289&amp;"'),"&amp;E289&amp;");"</f>
        <v>INSERT INTO ESC_DICIONARIO_ITEM(CODIGO,TEXTO,FK_DICIONARIO,FK_IDIOMA) VALUES (1288,'Existem seções associadas a este evento. Exclusão cancelada.', (SELECT CODIGO FROM ESC_DICIONARIO WHERE CODIGO_CHAR = 'EXISTE_SECAO_EVE_EXCLUSAO_CANCELADA'),2);</v>
      </c>
      <c r="G289" s="8">
        <v>42404</v>
      </c>
      <c r="H289" s="9"/>
      <c r="I289" s="10" t="s">
        <v>1399</v>
      </c>
      <c r="J289" s="8">
        <v>42439</v>
      </c>
      <c r="K289" s="10" t="s">
        <v>1399</v>
      </c>
      <c r="P289" s="4"/>
      <c r="Q289" s="4"/>
      <c r="R289" s="4"/>
    </row>
    <row r="290" spans="1:18" ht="15" customHeight="1" x14ac:dyDescent="0.2">
      <c r="A290" s="12">
        <f t="shared" si="12"/>
        <v>1289</v>
      </c>
      <c r="B290" s="12" t="s">
        <v>609</v>
      </c>
      <c r="C290" s="12" t="str">
        <f>VLOOKUP(D290,Dicionario!$A$2:$B$505,2,FALSE)</f>
        <v>EXISTE_SECAO_COL_EXCLUSAO_CANCELADA</v>
      </c>
      <c r="D290" s="12">
        <f t="shared" si="13"/>
        <v>289</v>
      </c>
      <c r="E290" s="12">
        <f t="shared" si="14"/>
        <v>2</v>
      </c>
      <c r="F290" s="12" t="str">
        <f>"INSERT INTO "&amp;$F$1&amp;"("&amp;$A$1&amp;","&amp;SUBSTITUTE($B$1,"'","''")&amp;","&amp;$D$1&amp;","&amp;$E$1&amp;") VALUES ("&amp;A290&amp;",'"&amp;B290&amp;"', (SELECT " &amp;Dicionario!$A$1&amp; " FROM "&amp;Dicionario!$D$1&amp;" WHERE "&amp;Dicionario!$B$1&amp;" = '"&amp;C290&amp;"'),"&amp;E290&amp;");"</f>
        <v>INSERT INTO ESC_DICIONARIO_ITEM(CODIGO,TEXTO,FK_DICIONARIO,FK_IDIOMA) VALUES (1289,'Existem seções associadas ao colaborador. Exclusão cancelada.', (SELECT CODIGO FROM ESC_DICIONARIO WHERE CODIGO_CHAR = 'EXISTE_SECAO_COL_EXCLUSAO_CANCELADA'),2);</v>
      </c>
      <c r="G290" s="8">
        <v>42404</v>
      </c>
      <c r="H290" s="9"/>
      <c r="I290" s="10" t="s">
        <v>1399</v>
      </c>
      <c r="J290" s="8">
        <v>42439</v>
      </c>
      <c r="K290" s="10" t="s">
        <v>1399</v>
      </c>
      <c r="P290" s="4"/>
      <c r="Q290" s="4"/>
      <c r="R290" s="4"/>
    </row>
    <row r="291" spans="1:18" ht="15" customHeight="1" x14ac:dyDescent="0.2">
      <c r="A291" s="12">
        <f t="shared" si="12"/>
        <v>1290</v>
      </c>
      <c r="B291" s="12" t="s">
        <v>610</v>
      </c>
      <c r="C291" s="12" t="str">
        <f>VLOOKUP(D291,Dicionario!$A$2:$B$505,2,FALSE)</f>
        <v>EXISTE_TROCA_SEC_EXCLUSAO_CANCELADA</v>
      </c>
      <c r="D291" s="12">
        <f t="shared" si="13"/>
        <v>290</v>
      </c>
      <c r="E291" s="12">
        <f t="shared" si="14"/>
        <v>2</v>
      </c>
      <c r="F291" s="12" t="str">
        <f>"INSERT INTO "&amp;$F$1&amp;"("&amp;$A$1&amp;","&amp;SUBSTITUTE($B$1,"'","''")&amp;","&amp;$D$1&amp;","&amp;$E$1&amp;") VALUES ("&amp;A291&amp;",'"&amp;B291&amp;"', (SELECT " &amp;Dicionario!$A$1&amp; " FROM "&amp;Dicionario!$D$1&amp;" WHERE "&amp;Dicionario!$B$1&amp;" = '"&amp;C291&amp;"'),"&amp;E291&amp;");"</f>
        <v>INSERT INTO ESC_DICIONARIO_ITEM(CODIGO,TEXTO,FK_DICIONARIO,FK_IDIOMA) VALUES (1290,'Existem solicitações de troca/alteração de horário associadas a esta seção. Exclusão cancelada.', (SELECT CODIGO FROM ESC_DICIONARIO WHERE CODIGO_CHAR = 'EXISTE_TROCA_SEC_EXCLUSAO_CANCELADA'),2);</v>
      </c>
      <c r="G291" s="8">
        <v>42404</v>
      </c>
      <c r="H291" s="9"/>
      <c r="I291" s="10" t="s">
        <v>1399</v>
      </c>
      <c r="J291" s="8">
        <v>42439</v>
      </c>
      <c r="K291" s="10" t="s">
        <v>1399</v>
      </c>
      <c r="P291" s="4"/>
      <c r="Q291" s="4"/>
      <c r="R291" s="4"/>
    </row>
    <row r="292" spans="1:18" ht="15" customHeight="1" x14ac:dyDescent="0.2">
      <c r="A292" s="12">
        <f t="shared" si="12"/>
        <v>1291</v>
      </c>
      <c r="B292" s="12" t="s">
        <v>611</v>
      </c>
      <c r="C292" s="12" t="str">
        <f>VLOOKUP(D292,Dicionario!$A$2:$B$505,2,FALSE)</f>
        <v>EXISTE_SOL_TROCA_MOTIVO_ALTERA_EXCLUSAO_CANCELADA</v>
      </c>
      <c r="D292" s="12">
        <f t="shared" si="13"/>
        <v>291</v>
      </c>
      <c r="E292" s="12">
        <f t="shared" si="14"/>
        <v>2</v>
      </c>
      <c r="F292" s="12" t="str">
        <f>"INSERT INTO "&amp;$F$1&amp;"("&amp;$A$1&amp;","&amp;SUBSTITUTE($B$1,"'","''")&amp;","&amp;$D$1&amp;","&amp;$E$1&amp;") VALUES ("&amp;A292&amp;",'"&amp;B292&amp;"', (SELECT " &amp;Dicionario!$A$1&amp; " FROM "&amp;Dicionario!$D$1&amp;" WHERE "&amp;Dicionario!$B$1&amp;" = '"&amp;C292&amp;"'),"&amp;E292&amp;");"</f>
        <v>INSERT INTO ESC_DICIONARIO_ITEM(CODIGO,TEXTO,FK_DICIONARIO,FK_IDIOMA) VALUES (1291,'Existem solicitações de troca/alteração de horário associadas a este motivo de alteração. Exclusão cancelada.', (SELECT CODIGO FROM ESC_DICIONARIO WHERE CODIGO_CHAR = 'EXISTE_SOL_TROCA_MOTIVO_ALTERA_EXCLUSAO_CANCELADA'),2);</v>
      </c>
      <c r="G292" s="8">
        <v>42404</v>
      </c>
      <c r="H292" s="9"/>
      <c r="I292" s="10" t="s">
        <v>1399</v>
      </c>
      <c r="J292" s="8">
        <v>42439</v>
      </c>
      <c r="K292" s="10" t="s">
        <v>1399</v>
      </c>
      <c r="P292" s="4"/>
      <c r="Q292" s="4"/>
      <c r="R292" s="4"/>
    </row>
    <row r="293" spans="1:18" ht="15" customHeight="1" x14ac:dyDescent="0.2">
      <c r="A293" s="12">
        <f t="shared" si="12"/>
        <v>1292</v>
      </c>
      <c r="B293" s="12" t="s">
        <v>612</v>
      </c>
      <c r="C293" s="12" t="str">
        <f>VLOOKUP(D293,Dicionario!$A$2:$B$505,2,FALSE)</f>
        <v>EXISTE_SOL_TROCA_COL_EXCLUSAO_CANCELADA</v>
      </c>
      <c r="D293" s="12">
        <f t="shared" si="13"/>
        <v>292</v>
      </c>
      <c r="E293" s="12">
        <f t="shared" si="14"/>
        <v>2</v>
      </c>
      <c r="F293" s="12" t="str">
        <f>"INSERT INTO "&amp;$F$1&amp;"("&amp;$A$1&amp;","&amp;SUBSTITUTE($B$1,"'","''")&amp;","&amp;$D$1&amp;","&amp;$E$1&amp;") VALUES ("&amp;A293&amp;",'"&amp;B293&amp;"', (SELECT " &amp;Dicionario!$A$1&amp; " FROM "&amp;Dicionario!$D$1&amp;" WHERE "&amp;Dicionario!$B$1&amp;" = '"&amp;C293&amp;"'),"&amp;E293&amp;");"</f>
        <v>INSERT INTO ESC_DICIONARIO_ITEM(CODIGO,TEXTO,FK_DICIONARIO,FK_IDIOMA) VALUES (1292,'Existem solicitações de troca/alteração de horários associadas o colaborador. Exclusão cancelada.', (SELECT CODIGO FROM ESC_DICIONARIO WHERE CODIGO_CHAR = 'EXISTE_SOL_TROCA_COL_EXCLUSAO_CANCELADA'),2);</v>
      </c>
      <c r="G293" s="8">
        <v>42404</v>
      </c>
      <c r="H293" s="9"/>
      <c r="I293" s="10" t="s">
        <v>1399</v>
      </c>
      <c r="J293" s="8">
        <v>42439</v>
      </c>
      <c r="K293" s="10" t="s">
        <v>1399</v>
      </c>
      <c r="P293" s="4"/>
      <c r="Q293" s="4"/>
      <c r="R293" s="4"/>
    </row>
    <row r="294" spans="1:18" ht="15" customHeight="1" x14ac:dyDescent="0.2">
      <c r="A294" s="12">
        <f t="shared" si="12"/>
        <v>1293</v>
      </c>
      <c r="B294" s="12" t="s">
        <v>613</v>
      </c>
      <c r="C294" s="12" t="str">
        <f>VLOOKUP(D294,Dicionario!$A$2:$B$505,2,FALSE)</f>
        <v>EXISTE_TEMPO_FORA_POSTO_MOT_EXCLUSAO_CANCELADA</v>
      </c>
      <c r="D294" s="12">
        <f t="shared" si="13"/>
        <v>293</v>
      </c>
      <c r="E294" s="12">
        <f t="shared" si="14"/>
        <v>2</v>
      </c>
      <c r="F294" s="12" t="str">
        <f>"INSERT INTO "&amp;$F$1&amp;"("&amp;$A$1&amp;","&amp;SUBSTITUTE($B$1,"'","''")&amp;","&amp;$D$1&amp;","&amp;$E$1&amp;") VALUES ("&amp;A294&amp;",'"&amp;B294&amp;"', (SELECT " &amp;Dicionario!$A$1&amp; " FROM "&amp;Dicionario!$D$1&amp;" WHERE "&amp;Dicionario!$B$1&amp;" = '"&amp;C294&amp;"'),"&amp;E294&amp;");"</f>
        <v>INSERT INTO ESC_DICIONARIO_ITEM(CODIGO,TEXTO,FK_DICIONARIO,FK_IDIOMA) VALUES (1293,'Existem tempos fora de posto associados a este motivo. Exclusão cancelada.', (SELECT CODIGO FROM ESC_DICIONARIO WHERE CODIGO_CHAR = 'EXISTE_TEMPO_FORA_POSTO_MOT_EXCLUSAO_CANCELADA'),2);</v>
      </c>
      <c r="G294" s="8">
        <v>42404</v>
      </c>
      <c r="H294" s="9"/>
      <c r="I294" s="10" t="s">
        <v>1399</v>
      </c>
      <c r="J294" s="8">
        <v>42439</v>
      </c>
      <c r="K294" s="10" t="s">
        <v>1399</v>
      </c>
      <c r="P294" s="4"/>
      <c r="Q294" s="4"/>
      <c r="R294" s="4"/>
    </row>
    <row r="295" spans="1:18" ht="15" customHeight="1" x14ac:dyDescent="0.2">
      <c r="A295" s="12">
        <f t="shared" si="12"/>
        <v>1294</v>
      </c>
      <c r="B295" s="12" t="s">
        <v>614</v>
      </c>
      <c r="C295" s="12" t="str">
        <f>VLOOKUP(D295,Dicionario!$A$2:$B$505,2,FALSE)</f>
        <v>EXISTE_TEMPO_FORA_COL_EXCLUSAO_CANCELADA</v>
      </c>
      <c r="D295" s="12">
        <f t="shared" si="13"/>
        <v>294</v>
      </c>
      <c r="E295" s="12">
        <f t="shared" si="14"/>
        <v>2</v>
      </c>
      <c r="F295" s="12" t="str">
        <f>"INSERT INTO "&amp;$F$1&amp;"("&amp;$A$1&amp;","&amp;SUBSTITUTE($B$1,"'","''")&amp;","&amp;$D$1&amp;","&amp;$E$1&amp;") VALUES ("&amp;A295&amp;",'"&amp;B295&amp;"', (SELECT " &amp;Dicionario!$A$1&amp; " FROM "&amp;Dicionario!$D$1&amp;" WHERE "&amp;Dicionario!$B$1&amp;" = '"&amp;C295&amp;"'),"&amp;E295&amp;");"</f>
        <v>INSERT INTO ESC_DICIONARIO_ITEM(CODIGO,TEXTO,FK_DICIONARIO,FK_IDIOMA) VALUES (1294,'Existem tempos fora de postos associados ao colaborador. Exclusão cancelada.', (SELECT CODIGO FROM ESC_DICIONARIO WHERE CODIGO_CHAR = 'EXISTE_TEMPO_FORA_COL_EXCLUSAO_CANCELADA'),2);</v>
      </c>
      <c r="G295" s="8">
        <v>42404</v>
      </c>
      <c r="H295" s="9"/>
      <c r="I295" s="10" t="s">
        <v>1399</v>
      </c>
      <c r="J295" s="8">
        <v>42439</v>
      </c>
      <c r="K295" s="10" t="s">
        <v>1399</v>
      </c>
      <c r="P295" s="4"/>
      <c r="Q295" s="4"/>
      <c r="R295" s="4"/>
    </row>
    <row r="296" spans="1:18" ht="15" customHeight="1" x14ac:dyDescent="0.2">
      <c r="A296" s="12">
        <f t="shared" si="12"/>
        <v>1295</v>
      </c>
      <c r="B296" s="12" t="s">
        <v>615</v>
      </c>
      <c r="C296" s="12" t="str">
        <f>VLOOKUP(D296,Dicionario!$A$2:$B$505,2,FALSE)</f>
        <v>EXISTE_TIPO_POSTO_COL_EXCLUSAO_CANCELADA</v>
      </c>
      <c r="D296" s="12">
        <f t="shared" si="13"/>
        <v>295</v>
      </c>
      <c r="E296" s="12">
        <f t="shared" si="14"/>
        <v>2</v>
      </c>
      <c r="F296" s="12" t="str">
        <f>"INSERT INTO "&amp;$F$1&amp;"("&amp;$A$1&amp;","&amp;SUBSTITUTE($B$1,"'","''")&amp;","&amp;$D$1&amp;","&amp;$E$1&amp;") VALUES ("&amp;A296&amp;",'"&amp;B296&amp;"', (SELECT " &amp;Dicionario!$A$1&amp; " FROM "&amp;Dicionario!$D$1&amp;" WHERE "&amp;Dicionario!$B$1&amp;" = '"&amp;C296&amp;"'),"&amp;E296&amp;");"</f>
        <v>INSERT INTO ESC_DICIONARIO_ITEM(CODIGO,TEXTO,FK_DICIONARIO,FK_IDIOMA) VALUES (1295,'Existem tipo de postos associados ao colaborador. Exclusão cancelada.', (SELECT CODIGO FROM ESC_DICIONARIO WHERE CODIGO_CHAR = 'EXISTE_TIPO_POSTO_COL_EXCLUSAO_CANCELADA'),2);</v>
      </c>
      <c r="G296" s="8">
        <v>42404</v>
      </c>
      <c r="H296" s="9"/>
      <c r="I296" s="10" t="s">
        <v>1399</v>
      </c>
      <c r="J296" s="8">
        <v>42439</v>
      </c>
      <c r="K296" s="10" t="s">
        <v>1399</v>
      </c>
      <c r="P296" s="4"/>
      <c r="Q296" s="4"/>
      <c r="R296" s="4"/>
    </row>
    <row r="297" spans="1:18" ht="15" customHeight="1" x14ac:dyDescent="0.2">
      <c r="A297" s="12">
        <f t="shared" si="12"/>
        <v>1296</v>
      </c>
      <c r="B297" s="12" t="s">
        <v>616</v>
      </c>
      <c r="C297" s="12" t="str">
        <f>VLOOKUP(D297,Dicionario!$A$2:$B$505,2,FALSE)</f>
        <v>EXISTE_POSTO_SEC_EXCLUSAO_CANCELADA</v>
      </c>
      <c r="D297" s="12">
        <f t="shared" si="13"/>
        <v>296</v>
      </c>
      <c r="E297" s="12">
        <f t="shared" si="14"/>
        <v>2</v>
      </c>
      <c r="F297" s="12" t="str">
        <f>"INSERT INTO "&amp;$F$1&amp;"("&amp;$A$1&amp;","&amp;SUBSTITUTE($B$1,"'","''")&amp;","&amp;$D$1&amp;","&amp;$E$1&amp;") VALUES ("&amp;A297&amp;",'"&amp;B297&amp;"', (SELECT " &amp;Dicionario!$A$1&amp; " FROM "&amp;Dicionario!$D$1&amp;" WHERE "&amp;Dicionario!$B$1&amp;" = '"&amp;C297&amp;"'),"&amp;E297&amp;");"</f>
        <v>INSERT INTO ESC_DICIONARIO_ITEM(CODIGO,TEXTO,FK_DICIONARIO,FK_IDIOMA) VALUES (1296,'Existem tipos de postos associados a esta seção. Exclusão cancelada.', (SELECT CODIGO FROM ESC_DICIONARIO WHERE CODIGO_CHAR = 'EXISTE_POSTO_SEC_EXCLUSAO_CANCELADA'),2);</v>
      </c>
      <c r="G297" s="8">
        <v>42404</v>
      </c>
      <c r="H297" s="9"/>
      <c r="I297" s="10" t="s">
        <v>1399</v>
      </c>
      <c r="J297" s="8">
        <v>42439</v>
      </c>
      <c r="K297" s="10" t="s">
        <v>1399</v>
      </c>
      <c r="P297" s="4"/>
      <c r="Q297" s="4"/>
      <c r="R297" s="4"/>
    </row>
    <row r="298" spans="1:18" ht="15" customHeight="1" x14ac:dyDescent="0.2">
      <c r="A298" s="12">
        <f t="shared" si="12"/>
        <v>1297</v>
      </c>
      <c r="B298" s="12" t="s">
        <v>617</v>
      </c>
      <c r="C298" s="12" t="str">
        <f>VLOOKUP(D298,Dicionario!$A$2:$B$505,2,FALSE)</f>
        <v>EXISTE_FILA_TRA_SUPL_EXCLUSAO_CANCELADA</v>
      </c>
      <c r="D298" s="12">
        <f t="shared" si="13"/>
        <v>297</v>
      </c>
      <c r="E298" s="12">
        <f t="shared" si="14"/>
        <v>2</v>
      </c>
      <c r="F298" s="12" t="str">
        <f>"INSERT INTO "&amp;$F$1&amp;"("&amp;$A$1&amp;","&amp;SUBSTITUTE($B$1,"'","''")&amp;","&amp;$D$1&amp;","&amp;$E$1&amp;") VALUES ("&amp;A298&amp;",'"&amp;B298&amp;"', (SELECT " &amp;Dicionario!$A$1&amp; " FROM "&amp;Dicionario!$D$1&amp;" WHERE "&amp;Dicionario!$B$1&amp;" = '"&amp;C298&amp;"'),"&amp;E298&amp;");"</f>
        <v>INSERT INTO ESC_DICIONARIO_ITEM(CODIGO,TEXTO,FK_DICIONARIO,FK_IDIOMA) VALUES (1297,'Existem trabalho suplementar na fila de processamento. Exclusão cancelada.', (SELECT CODIGO FROM ESC_DICIONARIO WHERE CODIGO_CHAR = 'EXISTE_FILA_TRA_SUPL_EXCLUSAO_CANCELADA'),2);</v>
      </c>
      <c r="G298" s="8">
        <v>42404</v>
      </c>
      <c r="H298" s="9"/>
      <c r="I298" s="10" t="s">
        <v>1399</v>
      </c>
      <c r="J298" s="8">
        <v>42439</v>
      </c>
      <c r="K298" s="10" t="s">
        <v>1399</v>
      </c>
      <c r="P298" s="4"/>
      <c r="Q298" s="4"/>
      <c r="R298" s="4"/>
    </row>
    <row r="299" spans="1:18" ht="15" customHeight="1" x14ac:dyDescent="0.2">
      <c r="A299" s="12">
        <f t="shared" si="12"/>
        <v>1298</v>
      </c>
      <c r="B299" s="12" t="s">
        <v>618</v>
      </c>
      <c r="C299" s="12" t="str">
        <f>VLOOKUP(D299,Dicionario!$A$2:$B$505,2,FALSE)</f>
        <v>EXISTE_TRADUCAO_DIC_EXLCUSAO_CANCELADA</v>
      </c>
      <c r="D299" s="12">
        <f t="shared" si="13"/>
        <v>298</v>
      </c>
      <c r="E299" s="12">
        <f t="shared" si="14"/>
        <v>2</v>
      </c>
      <c r="F299" s="12" t="str">
        <f>"INSERT INTO "&amp;$F$1&amp;"("&amp;$A$1&amp;","&amp;SUBSTITUTE($B$1,"'","''")&amp;","&amp;$D$1&amp;","&amp;$E$1&amp;") VALUES ("&amp;A299&amp;",'"&amp;B299&amp;"', (SELECT " &amp;Dicionario!$A$1&amp; " FROM "&amp;Dicionario!$D$1&amp;" WHERE "&amp;Dicionario!$B$1&amp;" = '"&amp;C299&amp;"'),"&amp;E299&amp;");"</f>
        <v>INSERT INTO ESC_DICIONARIO_ITEM(CODIGO,TEXTO,FK_DICIONARIO,FK_IDIOMA) VALUES (1298,'Existem traduções associadas a este dicionário. Exclusão cancelada.', (SELECT CODIGO FROM ESC_DICIONARIO WHERE CODIGO_CHAR = 'EXISTE_TRADUCAO_DIC_EXLCUSAO_CANCELADA'),2);</v>
      </c>
      <c r="G299" s="8">
        <v>42404</v>
      </c>
      <c r="H299" s="9"/>
      <c r="I299" s="10" t="s">
        <v>1399</v>
      </c>
      <c r="J299" s="8">
        <v>42439</v>
      </c>
      <c r="K299" s="10" t="s">
        <v>1399</v>
      </c>
      <c r="P299" s="4"/>
      <c r="Q299" s="4"/>
      <c r="R299" s="4"/>
    </row>
    <row r="300" spans="1:18" ht="15" customHeight="1" x14ac:dyDescent="0.2">
      <c r="A300" s="12">
        <f t="shared" si="12"/>
        <v>1299</v>
      </c>
      <c r="B300" s="12" t="s">
        <v>619</v>
      </c>
      <c r="C300" s="12" t="str">
        <f>VLOOKUP(D300,Dicionario!$A$2:$B$505,2,FALSE)</f>
        <v>EXISTE_TRADUCAO_EX_DIC_EXLCUSAO_CANCELADA</v>
      </c>
      <c r="D300" s="12">
        <f t="shared" si="13"/>
        <v>299</v>
      </c>
      <c r="E300" s="12">
        <f t="shared" si="14"/>
        <v>2</v>
      </c>
      <c r="F300" s="12" t="str">
        <f>"INSERT INTO "&amp;$F$1&amp;"("&amp;$A$1&amp;","&amp;SUBSTITUTE($B$1,"'","''")&amp;","&amp;$D$1&amp;","&amp;$E$1&amp;") VALUES ("&amp;A300&amp;",'"&amp;B300&amp;"', (SELECT " &amp;Dicionario!$A$1&amp; " FROM "&amp;Dicionario!$D$1&amp;" WHERE "&amp;Dicionario!$B$1&amp;" = '"&amp;C300&amp;"'),"&amp;E300&amp;");"</f>
        <v>INSERT INTO ESC_DICIONARIO_ITEM(CODIGO,TEXTO,FK_DICIONARIO,FK_IDIOMA) VALUES (1299,'Existem traduções de exceção associadas a este dicionário. Exclusão cancelada.', (SELECT CODIGO FROM ESC_DICIONARIO WHERE CODIGO_CHAR = 'EXISTE_TRADUCAO_EX_DIC_EXLCUSAO_CANCELADA'),2);</v>
      </c>
      <c r="G300" s="8">
        <v>42404</v>
      </c>
      <c r="H300" s="9"/>
      <c r="I300" s="10" t="s">
        <v>1399</v>
      </c>
      <c r="J300" s="8">
        <v>42439</v>
      </c>
      <c r="K300" s="10" t="s">
        <v>1399</v>
      </c>
      <c r="P300" s="4"/>
      <c r="Q300" s="4"/>
      <c r="R300" s="4"/>
    </row>
    <row r="301" spans="1:18" ht="15" customHeight="1" x14ac:dyDescent="0.2">
      <c r="A301" s="12">
        <f t="shared" si="12"/>
        <v>1300</v>
      </c>
      <c r="B301" s="12" t="s">
        <v>620</v>
      </c>
      <c r="C301" s="12" t="str">
        <f>VLOOKUP(D301,Dicionario!$A$2:$B$505,2,FALSE)</f>
        <v>EXISTE_UNIDADE_EMPRESA_EXLUSAO_CANCELADA</v>
      </c>
      <c r="D301" s="12">
        <f t="shared" si="13"/>
        <v>300</v>
      </c>
      <c r="E301" s="12">
        <f t="shared" si="14"/>
        <v>2</v>
      </c>
      <c r="F301" s="12" t="str">
        <f>"INSERT INTO "&amp;$F$1&amp;"("&amp;$A$1&amp;","&amp;SUBSTITUTE($B$1,"'","''")&amp;","&amp;$D$1&amp;","&amp;$E$1&amp;") VALUES ("&amp;A301&amp;",'"&amp;B301&amp;"', (SELECT " &amp;Dicionario!$A$1&amp; " FROM "&amp;Dicionario!$D$1&amp;" WHERE "&amp;Dicionario!$B$1&amp;" = '"&amp;C301&amp;"'),"&amp;E301&amp;");"</f>
        <v>INSERT INTO ESC_DICIONARIO_ITEM(CODIGO,TEXTO,FK_DICIONARIO,FK_IDIOMA) VALUES (1300,'Existem unidades associadas a esta empresa. Exclusão cancelada.', (SELECT CODIGO FROM ESC_DICIONARIO WHERE CODIGO_CHAR = 'EXISTE_UNIDADE_EMPRESA_EXLUSAO_CANCELADA'),2);</v>
      </c>
      <c r="G301" s="8">
        <v>42404</v>
      </c>
      <c r="H301" s="9"/>
      <c r="I301" s="10" t="s">
        <v>1399</v>
      </c>
      <c r="J301" s="8">
        <v>42439</v>
      </c>
      <c r="K301" s="10" t="s">
        <v>1399</v>
      </c>
      <c r="P301" s="4"/>
      <c r="Q301" s="4"/>
      <c r="R301" s="4"/>
    </row>
    <row r="302" spans="1:18" ht="15" customHeight="1" x14ac:dyDescent="0.2">
      <c r="A302" s="12">
        <f t="shared" si="12"/>
        <v>1301</v>
      </c>
      <c r="B302" s="12" t="s">
        <v>621</v>
      </c>
      <c r="C302" s="12" t="str">
        <f>VLOOKUP(D302,Dicionario!$A$2:$B$505,2,FALSE)</f>
        <v>EXISTE_UNIDADE_INSIGNIA_EXCLUSAO_CANCELADA</v>
      </c>
      <c r="D302" s="12">
        <f t="shared" si="13"/>
        <v>301</v>
      </c>
      <c r="E302" s="12">
        <f t="shared" si="14"/>
        <v>2</v>
      </c>
      <c r="F302" s="12" t="str">
        <f>"INSERT INTO "&amp;$F$1&amp;"("&amp;$A$1&amp;","&amp;SUBSTITUTE($B$1,"'","''")&amp;","&amp;$D$1&amp;","&amp;$E$1&amp;") VALUES ("&amp;A302&amp;",'"&amp;B302&amp;"', (SELECT " &amp;Dicionario!$A$1&amp; " FROM "&amp;Dicionario!$D$1&amp;" WHERE "&amp;Dicionario!$B$1&amp;" = '"&amp;C302&amp;"'),"&amp;E302&amp;");"</f>
        <v>INSERT INTO ESC_DICIONARIO_ITEM(CODIGO,TEXTO,FK_DICIONARIO,FK_IDIOMA) VALUES (1301,'Existem unidades associadas a esta insígnia. Exclusão cancelada.', (SELECT CODIGO FROM ESC_DICIONARIO WHERE CODIGO_CHAR = 'EXISTE_UNIDADE_INSIGNIA_EXCLUSAO_CANCELADA'),2);</v>
      </c>
      <c r="G302" s="8">
        <v>42404</v>
      </c>
      <c r="H302" s="9"/>
      <c r="I302" s="10" t="s">
        <v>1399</v>
      </c>
      <c r="J302" s="8">
        <v>42439</v>
      </c>
      <c r="K302" s="10" t="s">
        <v>1399</v>
      </c>
      <c r="P302" s="4"/>
      <c r="Q302" s="4"/>
      <c r="R302" s="4"/>
    </row>
    <row r="303" spans="1:18" ht="15" customHeight="1" x14ac:dyDescent="0.2">
      <c r="A303" s="12">
        <f t="shared" si="12"/>
        <v>1302</v>
      </c>
      <c r="B303" s="12" t="s">
        <v>622</v>
      </c>
      <c r="C303" s="12" t="str">
        <f>VLOOKUP(D303,Dicionario!$A$2:$B$505,2,FALSE)</f>
        <v>EXISTE_UNIDADE_EVE_EXCLUSAO_CANCELADA</v>
      </c>
      <c r="D303" s="12">
        <f t="shared" si="13"/>
        <v>302</v>
      </c>
      <c r="E303" s="12">
        <f t="shared" si="14"/>
        <v>2</v>
      </c>
      <c r="F303" s="12" t="str">
        <f>"INSERT INTO "&amp;$F$1&amp;"("&amp;$A$1&amp;","&amp;SUBSTITUTE($B$1,"'","''")&amp;","&amp;$D$1&amp;","&amp;$E$1&amp;") VALUES ("&amp;A303&amp;",'"&amp;B303&amp;"', (SELECT " &amp;Dicionario!$A$1&amp; " FROM "&amp;Dicionario!$D$1&amp;" WHERE "&amp;Dicionario!$B$1&amp;" = '"&amp;C303&amp;"'),"&amp;E303&amp;");"</f>
        <v>INSERT INTO ESC_DICIONARIO_ITEM(CODIGO,TEXTO,FK_DICIONARIO,FK_IDIOMA) VALUES (1302,'Existem unidades associadas a este evento. Exclusão cancelada.', (SELECT CODIGO FROM ESC_DICIONARIO WHERE CODIGO_CHAR = 'EXISTE_UNIDADE_EVE_EXCLUSAO_CANCELADA'),2);</v>
      </c>
      <c r="G303" s="8">
        <v>42404</v>
      </c>
      <c r="H303" s="9"/>
      <c r="I303" s="10" t="s">
        <v>1399</v>
      </c>
      <c r="J303" s="8">
        <v>42439</v>
      </c>
      <c r="K303" s="10" t="s">
        <v>1399</v>
      </c>
      <c r="P303" s="4"/>
      <c r="Q303" s="4"/>
      <c r="R303" s="4"/>
    </row>
    <row r="304" spans="1:18" ht="15" customHeight="1" x14ac:dyDescent="0.2">
      <c r="A304" s="12">
        <f t="shared" si="12"/>
        <v>1303</v>
      </c>
      <c r="B304" s="12" t="s">
        <v>623</v>
      </c>
      <c r="C304" s="12" t="str">
        <f>VLOOKUP(D304,Dicionario!$A$2:$B$505,2,FALSE)</f>
        <v>FATOR_AJUSTE_NULO</v>
      </c>
      <c r="D304" s="12">
        <f t="shared" si="13"/>
        <v>303</v>
      </c>
      <c r="E304" s="12">
        <f t="shared" si="14"/>
        <v>2</v>
      </c>
      <c r="F304" s="12" t="str">
        <f>"INSERT INTO "&amp;$F$1&amp;"("&amp;$A$1&amp;","&amp;SUBSTITUTE($B$1,"'","''")&amp;","&amp;$D$1&amp;","&amp;$E$1&amp;") VALUES ("&amp;A304&amp;",'"&amp;B304&amp;"', (SELECT " &amp;Dicionario!$A$1&amp; " FROM "&amp;Dicionario!$D$1&amp;" WHERE "&amp;Dicionario!$B$1&amp;" = '"&amp;C304&amp;"'),"&amp;E304&amp;");"</f>
        <v>INSERT INTO ESC_DICIONARIO_ITEM(CODIGO,TEXTO,FK_DICIONARIO,FK_IDIOMA) VALUES (1303,'Fator de ajuste deve ser informado.', (SELECT CODIGO FROM ESC_DICIONARIO WHERE CODIGO_CHAR = 'FATOR_AJUSTE_NULO'),2);</v>
      </c>
      <c r="G304" s="8">
        <v>42404</v>
      </c>
      <c r="H304" s="9"/>
      <c r="I304" s="10" t="s">
        <v>1399</v>
      </c>
      <c r="J304" s="8">
        <v>42439</v>
      </c>
      <c r="K304" s="10" t="s">
        <v>1399</v>
      </c>
      <c r="P304" s="4"/>
      <c r="Q304" s="4"/>
      <c r="R304" s="4"/>
    </row>
    <row r="305" spans="1:18" ht="15" customHeight="1" x14ac:dyDescent="0.2">
      <c r="A305" s="12">
        <f t="shared" si="12"/>
        <v>1304</v>
      </c>
      <c r="B305" s="12" t="s">
        <v>624</v>
      </c>
      <c r="C305" s="12" t="str">
        <f>VLOOKUP(D305,Dicionario!$A$2:$B$505,2,FALSE)</f>
        <v>FOLGA_MEIO_TURNO_NAO_ULTIMA_FOLGA_SEMANA</v>
      </c>
      <c r="D305" s="12">
        <f t="shared" si="13"/>
        <v>304</v>
      </c>
      <c r="E305" s="12">
        <f t="shared" si="14"/>
        <v>2</v>
      </c>
      <c r="F305" s="12" t="str">
        <f>"INSERT INTO "&amp;$F$1&amp;"("&amp;$A$1&amp;","&amp;SUBSTITUTE($B$1,"'","''")&amp;","&amp;$D$1&amp;","&amp;$E$1&amp;") VALUES ("&amp;A305&amp;",'"&amp;B305&amp;"', (SELECT " &amp;Dicionario!$A$1&amp; " FROM "&amp;Dicionario!$D$1&amp;" WHERE "&amp;Dicionario!$B$1&amp;" = '"&amp;C305&amp;"'),"&amp;E305&amp;");"</f>
        <v>INSERT INTO ESC_DICIONARIO_ITEM(CODIGO,TEXTO,FK_DICIONARIO,FK_IDIOMA) VALUES (1304,'Folga complementar de meio turno  não pode ser a última folga da semana.', (SELECT CODIGO FROM ESC_DICIONARIO WHERE CODIGO_CHAR = 'FOLGA_MEIO_TURNO_NAO_ULTIMA_FOLGA_SEMANA'),2);</v>
      </c>
      <c r="G305" s="8">
        <v>42404</v>
      </c>
      <c r="H305" s="9"/>
      <c r="I305" s="10" t="s">
        <v>1399</v>
      </c>
      <c r="J305" s="8">
        <v>42439</v>
      </c>
      <c r="K305" s="10" t="s">
        <v>1399</v>
      </c>
      <c r="P305" s="4"/>
      <c r="Q305" s="4"/>
      <c r="R305" s="4"/>
    </row>
    <row r="306" spans="1:18" ht="15" customHeight="1" x14ac:dyDescent="0.2">
      <c r="A306" s="12">
        <f t="shared" si="12"/>
        <v>1305</v>
      </c>
      <c r="B306" s="12" t="s">
        <v>625</v>
      </c>
      <c r="C306" s="12" t="str">
        <f>VLOOKUP(D306,Dicionario!$A$2:$B$505,2,FALSE)</f>
        <v>FORMATO_INVALIDO</v>
      </c>
      <c r="D306" s="12">
        <f t="shared" si="13"/>
        <v>305</v>
      </c>
      <c r="E306" s="12">
        <f t="shared" si="14"/>
        <v>2</v>
      </c>
      <c r="F306" s="12" t="str">
        <f>"INSERT INTO "&amp;$F$1&amp;"("&amp;$A$1&amp;","&amp;SUBSTITUTE($B$1,"'","''")&amp;","&amp;$D$1&amp;","&amp;$E$1&amp;") VALUES ("&amp;A306&amp;",'"&amp;B306&amp;"', (SELECT " &amp;Dicionario!$A$1&amp; " FROM "&amp;Dicionario!$D$1&amp;" WHERE "&amp;Dicionario!$B$1&amp;" = '"&amp;C306&amp;"'),"&amp;E306&amp;");"</f>
        <v>INSERT INTO ESC_DICIONARIO_ITEM(CODIGO,TEXTO,FK_DICIONARIO,FK_IDIOMA) VALUES (1305,'Formatação inválida.', (SELECT CODIGO FROM ESC_DICIONARIO WHERE CODIGO_CHAR = 'FORMATO_INVALIDO'),2);</v>
      </c>
      <c r="G306" s="8">
        <v>42404</v>
      </c>
      <c r="H306" s="9"/>
      <c r="I306" s="10" t="s">
        <v>1399</v>
      </c>
      <c r="J306" s="8">
        <v>42439</v>
      </c>
      <c r="K306" s="10" t="s">
        <v>1399</v>
      </c>
      <c r="P306" s="4"/>
      <c r="Q306" s="4"/>
      <c r="R306" s="4"/>
    </row>
    <row r="307" spans="1:18" ht="15" customHeight="1" x14ac:dyDescent="0.2">
      <c r="A307" s="12">
        <f t="shared" si="12"/>
        <v>1306</v>
      </c>
      <c r="B307" s="12" t="s">
        <v>626</v>
      </c>
      <c r="C307" s="12" t="str">
        <f>VLOOKUP(D307,Dicionario!$A$2:$B$505,2,FALSE)</f>
        <v>GRANULARIDADE_MAIOR_INTERCALACAO</v>
      </c>
      <c r="D307" s="12">
        <f t="shared" si="13"/>
        <v>306</v>
      </c>
      <c r="E307" s="12">
        <f t="shared" si="14"/>
        <v>2</v>
      </c>
      <c r="F307" s="12" t="str">
        <f>"INSERT INTO "&amp;$F$1&amp;"("&amp;$A$1&amp;","&amp;SUBSTITUTE($B$1,"'","''")&amp;","&amp;$D$1&amp;","&amp;$E$1&amp;") VALUES ("&amp;A307&amp;",'"&amp;B307&amp;"', (SELECT " &amp;Dicionario!$A$1&amp; " FROM "&amp;Dicionario!$D$1&amp;" WHERE "&amp;Dicionario!$B$1&amp;" = '"&amp;C307&amp;"'),"&amp;E307&amp;");"</f>
        <v>INSERT INTO ESC_DICIONARIO_ITEM(CODIGO,TEXTO,FK_DICIONARIO,FK_IDIOMA) VALUES (1306,'Granularidade da escala não pode ser maior do que o período de intercalação da seção.', (SELECT CODIGO FROM ESC_DICIONARIO WHERE CODIGO_CHAR = 'GRANULARIDADE_MAIOR_INTERCALACAO'),2);</v>
      </c>
      <c r="G307" s="8">
        <v>42404</v>
      </c>
      <c r="H307" s="9"/>
      <c r="I307" s="10" t="s">
        <v>1399</v>
      </c>
      <c r="J307" s="8">
        <v>42439</v>
      </c>
      <c r="K307" s="10" t="s">
        <v>1399</v>
      </c>
      <c r="P307" s="4"/>
      <c r="Q307" s="4"/>
      <c r="R307" s="4"/>
    </row>
    <row r="308" spans="1:18" ht="15" customHeight="1" x14ac:dyDescent="0.2">
      <c r="A308" s="12">
        <f t="shared" si="12"/>
        <v>1307</v>
      </c>
      <c r="B308" s="12" t="s">
        <v>627</v>
      </c>
      <c r="C308" s="12" t="str">
        <f>VLOOKUP(D308,Dicionario!$A$2:$B$505,2,FALSE)</f>
        <v>GRANULARIDADE_NULO</v>
      </c>
      <c r="D308" s="12">
        <f t="shared" si="13"/>
        <v>307</v>
      </c>
      <c r="E308" s="12">
        <f t="shared" si="14"/>
        <v>2</v>
      </c>
      <c r="F308" s="12" t="str">
        <f>"INSERT INTO "&amp;$F$1&amp;"("&amp;$A$1&amp;","&amp;SUBSTITUTE($B$1,"'","''")&amp;","&amp;$D$1&amp;","&amp;$E$1&amp;") VALUES ("&amp;A308&amp;",'"&amp;B308&amp;"', (SELECT " &amp;Dicionario!$A$1&amp; " FROM "&amp;Dicionario!$D$1&amp;" WHERE "&amp;Dicionario!$B$1&amp;" = '"&amp;C308&amp;"'),"&amp;E308&amp;");"</f>
        <v>INSERT INTO ESC_DICIONARIO_ITEM(CODIGO,TEXTO,FK_DICIONARIO,FK_IDIOMA) VALUES (1307,'Granularidade deve ser informada.', (SELECT CODIGO FROM ESC_DICIONARIO WHERE CODIGO_CHAR = 'GRANULARIDADE_NULO'),2);</v>
      </c>
      <c r="G308" s="8">
        <v>42404</v>
      </c>
      <c r="H308" s="9"/>
      <c r="I308" s="10" t="s">
        <v>1399</v>
      </c>
      <c r="J308" s="8">
        <v>42439</v>
      </c>
      <c r="K308" s="10" t="s">
        <v>1399</v>
      </c>
      <c r="P308" s="4"/>
      <c r="Q308" s="4"/>
      <c r="R308" s="4"/>
    </row>
    <row r="309" spans="1:18" ht="15" customHeight="1" x14ac:dyDescent="0.2">
      <c r="A309" s="12">
        <f t="shared" si="12"/>
        <v>1308</v>
      </c>
      <c r="B309" s="12" t="s">
        <v>628</v>
      </c>
      <c r="C309" s="12" t="str">
        <f>VLOOKUP(D309,Dicionario!$A$2:$B$505,2,FALSE)</f>
        <v>GRANULARIDADE_INVALIDA</v>
      </c>
      <c r="D309" s="12">
        <f t="shared" si="13"/>
        <v>308</v>
      </c>
      <c r="E309" s="12">
        <f t="shared" si="14"/>
        <v>2</v>
      </c>
      <c r="F309" s="12" t="str">
        <f>"INSERT INTO "&amp;$F$1&amp;"("&amp;$A$1&amp;","&amp;SUBSTITUTE($B$1,"'","''")&amp;","&amp;$D$1&amp;","&amp;$E$1&amp;") VALUES ("&amp;A309&amp;",'"&amp;B309&amp;"', (SELECT " &amp;Dicionario!$A$1&amp; " FROM "&amp;Dicionario!$D$1&amp;" WHERE "&amp;Dicionario!$B$1&amp;" = '"&amp;C309&amp;"'),"&amp;E309&amp;");"</f>
        <v>INSERT INTO ESC_DICIONARIO_ITEM(CODIGO,TEXTO,FK_DICIONARIO,FK_IDIOMA) VALUES (1308,'Granularidade inválida (15,30 e 60).', (SELECT CODIGO FROM ESC_DICIONARIO WHERE CODIGO_CHAR = 'GRANULARIDADE_INVALIDA'),2);</v>
      </c>
      <c r="G309" s="8">
        <v>42404</v>
      </c>
      <c r="H309" s="9"/>
      <c r="I309" s="10" t="s">
        <v>1399</v>
      </c>
      <c r="J309" s="8">
        <v>42439</v>
      </c>
      <c r="K309" s="10" t="s">
        <v>1399</v>
      </c>
      <c r="P309" s="4"/>
      <c r="Q309" s="4"/>
      <c r="R309" s="4"/>
    </row>
    <row r="310" spans="1:18" ht="15" customHeight="1" x14ac:dyDescent="0.2">
      <c r="A310" s="12">
        <f t="shared" si="12"/>
        <v>1309</v>
      </c>
      <c r="B310" s="12" t="s">
        <v>629</v>
      </c>
      <c r="C310" s="12" t="str">
        <f>VLOOKUP(D310,Dicionario!$A$2:$B$505,2,FALSE)</f>
        <v>GRUPO_ATIVO</v>
      </c>
      <c r="D310" s="12">
        <f t="shared" si="13"/>
        <v>309</v>
      </c>
      <c r="E310" s="12">
        <f t="shared" si="14"/>
        <v>2</v>
      </c>
      <c r="F310" s="12" t="str">
        <f>"INSERT INTO "&amp;$F$1&amp;"("&amp;$A$1&amp;","&amp;SUBSTITUTE($B$1,"'","''")&amp;","&amp;$D$1&amp;","&amp;$E$1&amp;") VALUES ("&amp;A310&amp;",'"&amp;B310&amp;"', (SELECT " &amp;Dicionario!$A$1&amp; " FROM "&amp;Dicionario!$D$1&amp;" WHERE "&amp;Dicionario!$B$1&amp;" = '"&amp;C310&amp;"'),"&amp;E310&amp;");"</f>
        <v>INSERT INTO ESC_DICIONARIO_ITEM(CODIGO,TEXTO,FK_DICIONARIO,FK_IDIOMA) VALUES (1309,'Grupo deve ser ativo.', (SELECT CODIGO FROM ESC_DICIONARIO WHERE CODIGO_CHAR = 'GRUPO_ATIVO'),2);</v>
      </c>
      <c r="G310" s="8">
        <v>42404</v>
      </c>
      <c r="H310" s="9"/>
      <c r="I310" s="10" t="s">
        <v>1399</v>
      </c>
      <c r="J310" s="8">
        <v>42439</v>
      </c>
      <c r="K310" s="10" t="s">
        <v>1399</v>
      </c>
      <c r="P310" s="4"/>
      <c r="Q310" s="4"/>
      <c r="R310" s="4"/>
    </row>
    <row r="311" spans="1:18" ht="15" customHeight="1" x14ac:dyDescent="0.2">
      <c r="A311" s="12">
        <f t="shared" si="12"/>
        <v>1310</v>
      </c>
      <c r="B311" s="12" t="s">
        <v>630</v>
      </c>
      <c r="C311" s="12" t="str">
        <f>VLOOKUP(D311,Dicionario!$A$2:$B$505,2,FALSE)</f>
        <v>GRUPO_NULO</v>
      </c>
      <c r="D311" s="12">
        <f t="shared" si="13"/>
        <v>310</v>
      </c>
      <c r="E311" s="12">
        <f t="shared" si="14"/>
        <v>2</v>
      </c>
      <c r="F311" s="12" t="str">
        <f>"INSERT INTO "&amp;$F$1&amp;"("&amp;$A$1&amp;","&amp;SUBSTITUTE($B$1,"'","''")&amp;","&amp;$D$1&amp;","&amp;$E$1&amp;") VALUES ("&amp;A311&amp;",'"&amp;B311&amp;"', (SELECT " &amp;Dicionario!$A$1&amp; " FROM "&amp;Dicionario!$D$1&amp;" WHERE "&amp;Dicionario!$B$1&amp;" = '"&amp;C311&amp;"'),"&amp;E311&amp;");"</f>
        <v>INSERT INTO ESC_DICIONARIO_ITEM(CODIGO,TEXTO,FK_DICIONARIO,FK_IDIOMA) VALUES (1310,'Grupo deve ser informado.', (SELECT CODIGO FROM ESC_DICIONARIO WHERE CODIGO_CHAR = 'GRUPO_NULO'),2);</v>
      </c>
      <c r="G311" s="8">
        <v>42404</v>
      </c>
      <c r="H311" s="9"/>
      <c r="I311" s="10" t="s">
        <v>1399</v>
      </c>
      <c r="J311" s="8">
        <v>42439</v>
      </c>
      <c r="K311" s="10" t="s">
        <v>1399</v>
      </c>
      <c r="P311" s="4"/>
      <c r="Q311" s="4"/>
      <c r="R311" s="4"/>
    </row>
    <row r="312" spans="1:18" ht="15" customHeight="1" x14ac:dyDescent="0.2">
      <c r="A312" s="12">
        <f t="shared" si="12"/>
        <v>1311</v>
      </c>
      <c r="B312" s="12" t="s">
        <v>631</v>
      </c>
      <c r="C312" s="12" t="str">
        <f>VLOOKUP(D312,Dicionario!$A$2:$B$505,2,FALSE)</f>
        <v>GRUPO_INVALIDO</v>
      </c>
      <c r="D312" s="12">
        <f t="shared" si="13"/>
        <v>311</v>
      </c>
      <c r="E312" s="12">
        <f t="shared" si="14"/>
        <v>2</v>
      </c>
      <c r="F312" s="12" t="str">
        <f>"INSERT INTO "&amp;$F$1&amp;"("&amp;$A$1&amp;","&amp;SUBSTITUTE($B$1,"'","''")&amp;","&amp;$D$1&amp;","&amp;$E$1&amp;") VALUES ("&amp;A312&amp;",'"&amp;B312&amp;"', (SELECT " &amp;Dicionario!$A$1&amp; " FROM "&amp;Dicionario!$D$1&amp;" WHERE "&amp;Dicionario!$B$1&amp;" = '"&amp;C312&amp;"'),"&amp;E312&amp;");"</f>
        <v>INSERT INTO ESC_DICIONARIO_ITEM(CODIGO,TEXTO,FK_DICIONARIO,FK_IDIOMA) VALUES (1311,'Grupo inválido.', (SELECT CODIGO FROM ESC_DICIONARIO WHERE CODIGO_CHAR = 'GRUPO_INVALIDO'),2);</v>
      </c>
      <c r="G312" s="8">
        <v>42404</v>
      </c>
      <c r="H312" s="9"/>
      <c r="I312" s="10" t="s">
        <v>1399</v>
      </c>
      <c r="J312" s="8">
        <v>42439</v>
      </c>
      <c r="K312" s="10" t="s">
        <v>1399</v>
      </c>
      <c r="P312" s="4"/>
      <c r="Q312" s="4"/>
      <c r="R312" s="4"/>
    </row>
    <row r="313" spans="1:18" ht="15" customHeight="1" x14ac:dyDescent="0.2">
      <c r="A313" s="12">
        <f t="shared" si="12"/>
        <v>1312</v>
      </c>
      <c r="B313" s="12" t="s">
        <v>632</v>
      </c>
      <c r="C313" s="12" t="str">
        <f>VLOOKUP(D313,Dicionario!$A$2:$B$505,2,FALSE)</f>
        <v>GRUPO_ORIGEM_NULO</v>
      </c>
      <c r="D313" s="12">
        <f t="shared" si="13"/>
        <v>312</v>
      </c>
      <c r="E313" s="12">
        <f t="shared" si="14"/>
        <v>2</v>
      </c>
      <c r="F313" s="12" t="str">
        <f>"INSERT INTO "&amp;$F$1&amp;"("&amp;$A$1&amp;","&amp;SUBSTITUTE($B$1,"'","''")&amp;","&amp;$D$1&amp;","&amp;$E$1&amp;") VALUES ("&amp;A313&amp;",'"&amp;B313&amp;"', (SELECT " &amp;Dicionario!$A$1&amp; " FROM "&amp;Dicionario!$D$1&amp;" WHERE "&amp;Dicionario!$B$1&amp;" = '"&amp;C313&amp;"'),"&amp;E313&amp;");"</f>
        <v>INSERT INTO ESC_DICIONARIO_ITEM(CODIGO,TEXTO,FK_DICIONARIO,FK_IDIOMA) VALUES (1312,'Grupo origem deve ser informado.', (SELECT CODIGO FROM ESC_DICIONARIO WHERE CODIGO_CHAR = 'GRUPO_ORIGEM_NULO'),2);</v>
      </c>
      <c r="G313" s="8">
        <v>42404</v>
      </c>
      <c r="H313" s="9"/>
      <c r="I313" s="10" t="s">
        <v>1399</v>
      </c>
      <c r="J313" s="8">
        <v>42439</v>
      </c>
      <c r="K313" s="10" t="s">
        <v>1399</v>
      </c>
      <c r="P313" s="4"/>
      <c r="Q313" s="4"/>
      <c r="R313" s="4"/>
    </row>
    <row r="314" spans="1:18" ht="15" customHeight="1" x14ac:dyDescent="0.2">
      <c r="A314" s="12">
        <f t="shared" si="12"/>
        <v>1313</v>
      </c>
      <c r="B314" s="12" t="s">
        <v>633</v>
      </c>
      <c r="C314" s="12" t="str">
        <f>VLOOKUP(D314,Dicionario!$A$2:$B$505,2,FALSE)</f>
        <v>GRUPO_ORIGEM_INVALIDO</v>
      </c>
      <c r="D314" s="12">
        <f t="shared" si="13"/>
        <v>313</v>
      </c>
      <c r="E314" s="12">
        <f t="shared" si="14"/>
        <v>2</v>
      </c>
      <c r="F314" s="12" t="str">
        <f>"INSERT INTO "&amp;$F$1&amp;"("&amp;$A$1&amp;","&amp;SUBSTITUTE($B$1,"'","''")&amp;","&amp;$D$1&amp;","&amp;$E$1&amp;") VALUES ("&amp;A314&amp;",'"&amp;B314&amp;"', (SELECT " &amp;Dicionario!$A$1&amp; " FROM "&amp;Dicionario!$D$1&amp;" WHERE "&amp;Dicionario!$B$1&amp;" = '"&amp;C314&amp;"'),"&amp;E314&amp;");"</f>
        <v>INSERT INTO ESC_DICIONARIO_ITEM(CODIGO,TEXTO,FK_DICIONARIO,FK_IDIOMA) VALUES (1313,'Grupo origem inválido.', (SELECT CODIGO FROM ESC_DICIONARIO WHERE CODIGO_CHAR = 'GRUPO_ORIGEM_INVALIDO'),2);</v>
      </c>
      <c r="G314" s="8">
        <v>42404</v>
      </c>
      <c r="H314" s="9"/>
      <c r="I314" s="10" t="s">
        <v>1399</v>
      </c>
      <c r="J314" s="8">
        <v>42439</v>
      </c>
      <c r="K314" s="10" t="s">
        <v>1399</v>
      </c>
      <c r="P314" s="4"/>
      <c r="Q314" s="4"/>
      <c r="R314" s="4"/>
    </row>
    <row r="315" spans="1:18" ht="15" customHeight="1" x14ac:dyDescent="0.2">
      <c r="A315" s="12">
        <f t="shared" si="12"/>
        <v>1314</v>
      </c>
      <c r="B315" s="12" t="s">
        <v>634</v>
      </c>
      <c r="C315" s="12" t="str">
        <f>VLOOKUP(D315,Dicionario!$A$2:$B$505,2,FALSE)</f>
        <v>GRUPO_PADRAO_INVALIDO</v>
      </c>
      <c r="D315" s="12">
        <f t="shared" si="13"/>
        <v>314</v>
      </c>
      <c r="E315" s="12">
        <f t="shared" si="14"/>
        <v>2</v>
      </c>
      <c r="F315" s="12" t="str">
        <f>"INSERT INTO "&amp;$F$1&amp;"("&amp;$A$1&amp;","&amp;SUBSTITUTE($B$1,"'","''")&amp;","&amp;$D$1&amp;","&amp;$E$1&amp;") VALUES ("&amp;A315&amp;",'"&amp;B315&amp;"', (SELECT " &amp;Dicionario!$A$1&amp; " FROM "&amp;Dicionario!$D$1&amp;" WHERE "&amp;Dicionario!$B$1&amp;" = '"&amp;C315&amp;"'),"&amp;E315&amp;");"</f>
        <v>INSERT INTO ESC_DICIONARIO_ITEM(CODIGO,TEXTO,FK_DICIONARIO,FK_IDIOMA) VALUES (1314,'Grupo padrão deve ser informado. ( S/N )', (SELECT CODIGO FROM ESC_DICIONARIO WHERE CODIGO_CHAR = 'GRUPO_PADRAO_INVALIDO'),2);</v>
      </c>
      <c r="G315" s="8">
        <v>42404</v>
      </c>
      <c r="H315" s="9"/>
      <c r="I315" s="10" t="s">
        <v>1399</v>
      </c>
      <c r="J315" s="8">
        <v>42439</v>
      </c>
      <c r="K315" s="10" t="s">
        <v>1399</v>
      </c>
      <c r="P315" s="4"/>
      <c r="Q315" s="4"/>
      <c r="R315" s="4"/>
    </row>
    <row r="316" spans="1:18" ht="15" customHeight="1" x14ac:dyDescent="0.2">
      <c r="A316" s="12">
        <f t="shared" si="12"/>
        <v>1315</v>
      </c>
      <c r="B316" s="12" t="s">
        <v>635</v>
      </c>
      <c r="C316" s="12" t="str">
        <f>VLOOKUP(D316,Dicionario!$A$2:$B$505,2,FALSE)</f>
        <v>GRUPO_TAREFA_ATIVO</v>
      </c>
      <c r="D316" s="12">
        <f t="shared" si="13"/>
        <v>315</v>
      </c>
      <c r="E316" s="12">
        <f t="shared" si="14"/>
        <v>2</v>
      </c>
      <c r="F316" s="12" t="str">
        <f>"INSERT INTO "&amp;$F$1&amp;"("&amp;$A$1&amp;","&amp;SUBSTITUTE($B$1,"'","''")&amp;","&amp;$D$1&amp;","&amp;$E$1&amp;") VALUES ("&amp;A316&amp;",'"&amp;B316&amp;"', (SELECT " &amp;Dicionario!$A$1&amp; " FROM "&amp;Dicionario!$D$1&amp;" WHERE "&amp;Dicionario!$B$1&amp;" = '"&amp;C316&amp;"'),"&amp;E316&amp;");"</f>
        <v>INSERT INTO ESC_DICIONARIO_ITEM(CODIGO,TEXTO,FK_DICIONARIO,FK_IDIOMA) VALUES (1315,'Grupo tarefa ativo ( S/N ).', (SELECT CODIGO FROM ESC_DICIONARIO WHERE CODIGO_CHAR = 'GRUPO_TAREFA_ATIVO'),2);</v>
      </c>
      <c r="G316" s="8">
        <v>42404</v>
      </c>
      <c r="H316" s="9"/>
      <c r="I316" s="10" t="s">
        <v>1399</v>
      </c>
      <c r="J316" s="8">
        <v>42439</v>
      </c>
      <c r="K316" s="10" t="s">
        <v>1399</v>
      </c>
      <c r="P316" s="4"/>
      <c r="Q316" s="4"/>
      <c r="R316" s="4"/>
    </row>
    <row r="317" spans="1:18" ht="15" customHeight="1" x14ac:dyDescent="0.2">
      <c r="A317" s="12">
        <f t="shared" si="12"/>
        <v>1316</v>
      </c>
      <c r="B317" s="12" t="s">
        <v>660</v>
      </c>
      <c r="C317" s="12" t="str">
        <f>VLOOKUP(D317,Dicionario!$A$2:$B$505,2,FALSE)</f>
        <v>MOD_HORARIO_EXISTENTE</v>
      </c>
      <c r="D317" s="12">
        <f t="shared" si="13"/>
        <v>316</v>
      </c>
      <c r="E317" s="12">
        <f t="shared" si="14"/>
        <v>2</v>
      </c>
      <c r="F317" s="12" t="str">
        <f>"INSERT INTO "&amp;$F$1&amp;"("&amp;$A$1&amp;","&amp;SUBSTITUTE($B$1,"'","''")&amp;","&amp;$D$1&amp;","&amp;$E$1&amp;") VALUES ("&amp;A317&amp;",'"&amp;B317&amp;"', (SELECT " &amp;Dicionario!$A$1&amp; " FROM "&amp;Dicionario!$D$1&amp;" WHERE "&amp;Dicionario!$B$1&amp;" = '"&amp;C317&amp;"'),"&amp;E317&amp;");"</f>
        <v>INSERT INTO ESC_DICIONARIO_ITEM(CODIGO,TEXTO,FK_DICIONARIO,FK_IDIOMA) VALUES (1316,'Ja existe feriado cadastrado para essa data para essa unidade!', (SELECT CODIGO FROM ESC_DICIONARIO WHERE CODIGO_CHAR = 'MOD_HORARIO_EXISTENTE'),2);</v>
      </c>
      <c r="G317" s="8">
        <v>42404</v>
      </c>
      <c r="H317" s="9"/>
      <c r="I317" s="10" t="s">
        <v>1399</v>
      </c>
      <c r="J317" s="8">
        <v>42439</v>
      </c>
      <c r="K317" s="10" t="s">
        <v>1399</v>
      </c>
      <c r="P317" s="4"/>
      <c r="Q317" s="4"/>
      <c r="R317" s="4"/>
    </row>
    <row r="318" spans="1:18" ht="15" customHeight="1" x14ac:dyDescent="0.2">
      <c r="A318" s="12">
        <f t="shared" si="12"/>
        <v>1317</v>
      </c>
      <c r="B318" s="12" t="s">
        <v>661</v>
      </c>
      <c r="C318" s="12" t="str">
        <f>VLOOKUP(D318,Dicionario!$A$2:$B$505,2,FALSE)</f>
        <v>FERIADO_ABERTO</v>
      </c>
      <c r="D318" s="12">
        <f t="shared" si="13"/>
        <v>317</v>
      </c>
      <c r="E318" s="12">
        <f t="shared" si="14"/>
        <v>2</v>
      </c>
      <c r="F318" s="12" t="str">
        <f>"INSERT INTO "&amp;$F$1&amp;"("&amp;$A$1&amp;","&amp;SUBSTITUTE($B$1,"'","''")&amp;","&amp;$D$1&amp;","&amp;$E$1&amp;") VALUES ("&amp;A318&amp;",'"&amp;B318&amp;"', (SELECT " &amp;Dicionario!$A$1&amp; " FROM "&amp;Dicionario!$D$1&amp;" WHERE "&amp;Dicionario!$B$1&amp;" = '"&amp;C318&amp;"'),"&amp;E318&amp;");"</f>
        <v>INSERT INTO ESC_DICIONARIO_ITEM(CODIGO,TEXTO,FK_DICIONARIO,FK_IDIOMA) VALUES (1317,'Feriado aberto', (SELECT CODIGO FROM ESC_DICIONARIO WHERE CODIGO_CHAR = 'FERIADO_ABERTO'),2);</v>
      </c>
      <c r="G318" s="8">
        <v>42404</v>
      </c>
      <c r="H318" s="9"/>
      <c r="I318" s="10" t="s">
        <v>1399</v>
      </c>
      <c r="J318" s="8">
        <v>42439</v>
      </c>
      <c r="K318" s="10" t="s">
        <v>1399</v>
      </c>
      <c r="P318" s="4"/>
      <c r="Q318" s="4"/>
      <c r="R318" s="4"/>
    </row>
    <row r="319" spans="1:18" ht="15" customHeight="1" x14ac:dyDescent="0.2">
      <c r="A319" s="12">
        <f t="shared" si="12"/>
        <v>1318</v>
      </c>
      <c r="B319" s="12" t="s">
        <v>662</v>
      </c>
      <c r="C319" s="12" t="str">
        <f>VLOOKUP(D319,Dicionario!$A$2:$B$505,2,FALSE)</f>
        <v>AUSENCIA_ORIG_SAP</v>
      </c>
      <c r="D319" s="12">
        <f t="shared" si="13"/>
        <v>318</v>
      </c>
      <c r="E319" s="12">
        <f t="shared" si="14"/>
        <v>2</v>
      </c>
      <c r="F319" s="12" t="str">
        <f>"INSERT INTO "&amp;$F$1&amp;"("&amp;$A$1&amp;","&amp;SUBSTITUTE($B$1,"'","''")&amp;","&amp;$D$1&amp;","&amp;$E$1&amp;") VALUES ("&amp;A319&amp;",'"&amp;B319&amp;"', (SELECT " &amp;Dicionario!$A$1&amp; " FROM "&amp;Dicionario!$D$1&amp;" WHERE "&amp;Dicionario!$B$1&amp;" = '"&amp;C319&amp;"'),"&amp;E319&amp;");"</f>
        <v>INSERT INTO ESC_DICIONARIO_ITEM(CODIGO,TEXTO,FK_DICIONARIO,FK_IDIOMA) VALUES (1318,'SAP', (SELECT CODIGO FROM ESC_DICIONARIO WHERE CODIGO_CHAR = 'AUSENCIA_ORIG_SAP'),2);</v>
      </c>
      <c r="G319" s="8">
        <v>42404</v>
      </c>
      <c r="H319" s="9"/>
      <c r="I319" s="10" t="s">
        <v>1399</v>
      </c>
      <c r="J319" s="8">
        <v>42439</v>
      </c>
      <c r="K319" s="10" t="s">
        <v>1399</v>
      </c>
      <c r="P319" s="4"/>
      <c r="Q319" s="4"/>
      <c r="R319" s="4"/>
    </row>
    <row r="320" spans="1:18" ht="15" customHeight="1" x14ac:dyDescent="0.2">
      <c r="A320" s="12">
        <f t="shared" si="12"/>
        <v>1319</v>
      </c>
      <c r="B320" s="12" t="s">
        <v>663</v>
      </c>
      <c r="C320" s="12" t="str">
        <f>VLOOKUP(D320,Dicionario!$A$2:$B$505,2,FALSE)</f>
        <v>TIPO_PRIORITARIO</v>
      </c>
      <c r="D320" s="12">
        <f t="shared" si="13"/>
        <v>319</v>
      </c>
      <c r="E320" s="12">
        <f t="shared" si="14"/>
        <v>2</v>
      </c>
      <c r="F320" s="12" t="str">
        <f>"INSERT INTO "&amp;$F$1&amp;"("&amp;$A$1&amp;","&amp;SUBSTITUTE($B$1,"'","''")&amp;","&amp;$D$1&amp;","&amp;$E$1&amp;") VALUES ("&amp;A320&amp;",'"&amp;B320&amp;"', (SELECT " &amp;Dicionario!$A$1&amp; " FROM "&amp;Dicionario!$D$1&amp;" WHERE "&amp;Dicionario!$B$1&amp;" = '"&amp;C320&amp;"'),"&amp;E320&amp;");"</f>
        <v>INSERT INTO ESC_DICIONARIO_ITEM(CODIGO,TEXTO,FK_DICIONARIO,FK_IDIOMA) VALUES (1319,'Prioritário', (SELECT CODIGO FROM ESC_DICIONARIO WHERE CODIGO_CHAR = 'TIPO_PRIORITARIO'),2);</v>
      </c>
      <c r="G320" s="8">
        <v>42404</v>
      </c>
      <c r="H320" s="9"/>
      <c r="I320" s="10" t="s">
        <v>1399</v>
      </c>
      <c r="J320" s="8">
        <v>42439</v>
      </c>
      <c r="K320" s="10" t="s">
        <v>1399</v>
      </c>
      <c r="P320" s="4"/>
      <c r="Q320" s="4"/>
      <c r="R320" s="4"/>
    </row>
    <row r="321" spans="1:18" ht="15" customHeight="1" x14ac:dyDescent="0.2">
      <c r="A321" s="12">
        <f t="shared" si="12"/>
        <v>1320</v>
      </c>
      <c r="B321" s="12" t="s">
        <v>664</v>
      </c>
      <c r="C321" s="12" t="str">
        <f>VLOOKUP(D321,Dicionario!$A$2:$B$505,2,FALSE)</f>
        <v>MOTIVO_ALTERACAO_PDV_NULO</v>
      </c>
      <c r="D321" s="12">
        <f t="shared" si="13"/>
        <v>320</v>
      </c>
      <c r="E321" s="12">
        <f t="shared" si="14"/>
        <v>2</v>
      </c>
      <c r="F321" s="12" t="str">
        <f>"INSERT INTO "&amp;$F$1&amp;"("&amp;$A$1&amp;","&amp;SUBSTITUTE($B$1,"'","''")&amp;","&amp;$D$1&amp;","&amp;$E$1&amp;") VALUES ("&amp;A321&amp;",'"&amp;B321&amp;"', (SELECT " &amp;Dicionario!$A$1&amp; " FROM "&amp;Dicionario!$D$1&amp;" WHERE "&amp;Dicionario!$B$1&amp;" = '"&amp;C321&amp;"'),"&amp;E321&amp;");"</f>
        <v>INSERT INTO ESC_DICIONARIO_ITEM(CODIGO,TEXTO,FK_DICIONARIO,FK_IDIOMA) VALUES (1320,'O motivo da alteração deve ser informado.', (SELECT CODIGO FROM ESC_DICIONARIO WHERE CODIGO_CHAR = 'MOTIVO_ALTERACAO_PDV_NULO'),2);</v>
      </c>
      <c r="G321" s="8">
        <v>42404</v>
      </c>
      <c r="H321" s="9"/>
      <c r="I321" s="10" t="s">
        <v>1399</v>
      </c>
      <c r="J321" s="8">
        <v>42439</v>
      </c>
      <c r="K321" s="10" t="s">
        <v>1399</v>
      </c>
      <c r="P321" s="4"/>
      <c r="Q321" s="4"/>
      <c r="R321" s="4"/>
    </row>
    <row r="322" spans="1:18" ht="15" customHeight="1" x14ac:dyDescent="0.2">
      <c r="A322" s="12">
        <f t="shared" si="12"/>
        <v>1321</v>
      </c>
      <c r="B322" s="12" t="s">
        <v>665</v>
      </c>
      <c r="C322" s="12" t="str">
        <f>VLOOKUP(D322,Dicionario!$A$2:$B$505,2,FALSE)</f>
        <v>TIPO_OPERACAO_NULO</v>
      </c>
      <c r="D322" s="12">
        <f t="shared" si="13"/>
        <v>321</v>
      </c>
      <c r="E322" s="12">
        <f t="shared" si="14"/>
        <v>2</v>
      </c>
      <c r="F322" s="12" t="str">
        <f>"INSERT INTO "&amp;$F$1&amp;"("&amp;$A$1&amp;","&amp;SUBSTITUTE($B$1,"'","''")&amp;","&amp;$D$1&amp;","&amp;$E$1&amp;") VALUES ("&amp;A322&amp;",'"&amp;B322&amp;"', (SELECT " &amp;Dicionario!$A$1&amp; " FROM "&amp;Dicionario!$D$1&amp;" WHERE "&amp;Dicionario!$B$1&amp;" = '"&amp;C322&amp;"'),"&amp;E322&amp;");"</f>
        <v>INSERT INTO ESC_DICIONARIO_ITEM(CODIGO,TEXTO,FK_DICIONARIO,FK_IDIOMA) VALUES (1321,'Tipo de operação deve ser informado.', (SELECT CODIGO FROM ESC_DICIONARIO WHERE CODIGO_CHAR = 'TIPO_OPERACAO_NULO'),2);</v>
      </c>
      <c r="G322" s="8">
        <v>42404</v>
      </c>
      <c r="H322" s="9"/>
      <c r="I322" s="10" t="s">
        <v>1399</v>
      </c>
      <c r="J322" s="8">
        <v>42439</v>
      </c>
      <c r="K322" s="10" t="s">
        <v>1399</v>
      </c>
      <c r="P322" s="4"/>
      <c r="Q322" s="4"/>
      <c r="R322" s="4"/>
    </row>
    <row r="323" spans="1:18" ht="15" customHeight="1" x14ac:dyDescent="0.2">
      <c r="A323" s="12">
        <f t="shared" ref="A323:A386" si="15">A322+1</f>
        <v>1322</v>
      </c>
      <c r="B323" s="12" t="s">
        <v>666</v>
      </c>
      <c r="C323" s="12" t="str">
        <f>VLOOKUP(D323,Dicionario!$A$2:$B$505,2,FALSE)</f>
        <v>TIPO_ALTERACAO_INVALIDO</v>
      </c>
      <c r="D323" s="12">
        <f t="shared" ref="D323:D386" si="16">D322+1</f>
        <v>322</v>
      </c>
      <c r="E323" s="12">
        <f t="shared" ref="E323:E386" si="17">$E$2</f>
        <v>2</v>
      </c>
      <c r="F323" s="12" t="str">
        <f>"INSERT INTO "&amp;$F$1&amp;"("&amp;$A$1&amp;","&amp;SUBSTITUTE($B$1,"'","''")&amp;","&amp;$D$1&amp;","&amp;$E$1&amp;") VALUES ("&amp;A323&amp;",'"&amp;B323&amp;"', (SELECT " &amp;Dicionario!$A$1&amp; " FROM "&amp;Dicionario!$D$1&amp;" WHERE "&amp;Dicionario!$B$1&amp;" = '"&amp;C323&amp;"'),"&amp;E323&amp;");"</f>
        <v>INSERT INTO ESC_DICIONARIO_ITEM(CODIGO,TEXTO,FK_DICIONARIO,FK_IDIOMA) VALUES (1322,'Tipo de alteração inválido.', (SELECT CODIGO FROM ESC_DICIONARIO WHERE CODIGO_CHAR = 'TIPO_ALTERACAO_INVALIDO'),2);</v>
      </c>
      <c r="G323" s="8">
        <v>42404</v>
      </c>
      <c r="H323" s="9"/>
      <c r="I323" s="10" t="s">
        <v>1399</v>
      </c>
      <c r="J323" s="8">
        <v>42439</v>
      </c>
      <c r="K323" s="10" t="s">
        <v>1399</v>
      </c>
      <c r="P323" s="4"/>
      <c r="Q323" s="4"/>
      <c r="R323" s="4"/>
    </row>
    <row r="324" spans="1:18" ht="15" customHeight="1" x14ac:dyDescent="0.2">
      <c r="A324" s="12">
        <f t="shared" si="15"/>
        <v>1323</v>
      </c>
      <c r="B324" s="12" t="s">
        <v>667</v>
      </c>
      <c r="C324" s="12" t="str">
        <f>VLOOKUP(D324,Dicionario!$A$2:$B$505,2,FALSE)</f>
        <v>TIPO_OPERACAO_INVALIDO</v>
      </c>
      <c r="D324" s="12">
        <f t="shared" si="16"/>
        <v>323</v>
      </c>
      <c r="E324" s="12">
        <f t="shared" si="17"/>
        <v>2</v>
      </c>
      <c r="F324" s="12" t="str">
        <f>"INSERT INTO "&amp;$F$1&amp;"("&amp;$A$1&amp;","&amp;SUBSTITUTE($B$1,"'","''")&amp;","&amp;$D$1&amp;","&amp;$E$1&amp;") VALUES ("&amp;A324&amp;",'"&amp;B324&amp;"', (SELECT " &amp;Dicionario!$A$1&amp; " FROM "&amp;Dicionario!$D$1&amp;" WHERE "&amp;Dicionario!$B$1&amp;" = '"&amp;C324&amp;"'),"&amp;E324&amp;");"</f>
        <v>INSERT INTO ESC_DICIONARIO_ITEM(CODIGO,TEXTO,FK_DICIONARIO,FK_IDIOMA) VALUES (1323,'Tipo de operação inválido.', (SELECT CODIGO FROM ESC_DICIONARIO WHERE CODIGO_CHAR = 'TIPO_OPERACAO_INVALIDO'),2);</v>
      </c>
      <c r="G324" s="8">
        <v>42404</v>
      </c>
      <c r="H324" s="9"/>
      <c r="I324" s="10" t="s">
        <v>1399</v>
      </c>
      <c r="J324" s="8">
        <v>42439</v>
      </c>
      <c r="K324" s="10" t="s">
        <v>1399</v>
      </c>
      <c r="P324" s="4"/>
      <c r="Q324" s="4"/>
      <c r="R324" s="4"/>
    </row>
    <row r="325" spans="1:18" ht="15" customHeight="1" x14ac:dyDescent="0.2">
      <c r="A325" s="12">
        <f t="shared" si="15"/>
        <v>1324</v>
      </c>
      <c r="B325" s="12" t="s">
        <v>1210</v>
      </c>
      <c r="C325" s="12" t="str">
        <f>VLOOKUP(D325,Dicionario!$A$2:$B$505,2,FALSE)</f>
        <v>AUSENCIA_ESCALA_GERADA</v>
      </c>
      <c r="D325" s="12">
        <f t="shared" si="16"/>
        <v>324</v>
      </c>
      <c r="E325" s="12">
        <f t="shared" si="17"/>
        <v>2</v>
      </c>
      <c r="F325" s="12" t="str">
        <f>"INSERT INTO "&amp;$F$1&amp;"("&amp;$A$1&amp;","&amp;SUBSTITUTE($B$1,"'","''")&amp;","&amp;$D$1&amp;","&amp;$E$1&amp;") VALUES ("&amp;A325&amp;",'"&amp;B325&amp;"', (SELECT " &amp;Dicionario!$A$1&amp; " FROM "&amp;Dicionario!$D$1&amp;" WHERE "&amp;Dicionario!$B$1&amp;" = '"&amp;C325&amp;"'),"&amp;E325&amp;");"</f>
        <v>INSERT INTO ESC_DICIONARIO_ITEM(CODIGO,TEXTO,FK_DICIONARIO,FK_IDIOMA) VALUES (1324,'Existe escala gerada para o período. Deseja continuar?', (SELECT CODIGO FROM ESC_DICIONARIO WHERE CODIGO_CHAR = 'AUSENCIA_ESCALA_GERADA'),2);</v>
      </c>
      <c r="G325" s="8">
        <v>42404</v>
      </c>
      <c r="H325" s="9"/>
      <c r="I325" s="10" t="s">
        <v>1399</v>
      </c>
      <c r="J325" s="8">
        <v>42439</v>
      </c>
      <c r="K325" s="10" t="s">
        <v>1399</v>
      </c>
      <c r="P325" s="4"/>
      <c r="Q325" s="4"/>
      <c r="R325" s="4"/>
    </row>
    <row r="326" spans="1:18" ht="15" customHeight="1" x14ac:dyDescent="0.2">
      <c r="A326" s="12">
        <f t="shared" si="15"/>
        <v>1325</v>
      </c>
      <c r="B326" s="12" t="s">
        <v>668</v>
      </c>
      <c r="C326" s="12" t="str">
        <f>VLOOKUP(D326,Dicionario!$A$2:$B$505,2,FALSE)</f>
        <v>AUSENCIA_ESCALA_RODANDO</v>
      </c>
      <c r="D326" s="12">
        <f t="shared" si="16"/>
        <v>325</v>
      </c>
      <c r="E326" s="12">
        <f t="shared" si="17"/>
        <v>2</v>
      </c>
      <c r="F326" s="12" t="str">
        <f>"INSERT INTO "&amp;$F$1&amp;"("&amp;$A$1&amp;","&amp;SUBSTITUTE($B$1,"'","''")&amp;","&amp;$D$1&amp;","&amp;$E$1&amp;") VALUES ("&amp;A326&amp;",'"&amp;B326&amp;"', (SELECT " &amp;Dicionario!$A$1&amp; " FROM "&amp;Dicionario!$D$1&amp;" WHERE "&amp;Dicionario!$B$1&amp;" = '"&amp;C326&amp;"'),"&amp;E326&amp;");"</f>
        <v>INSERT INTO ESC_DICIONARIO_ITEM(CODIGO,TEXTO,FK_DICIONARIO,FK_IDIOMA) VALUES (1325,'Não podem ser alteradas as ausências para este colaborador, pois existe uma escala rodando para o mesmo.', (SELECT CODIGO FROM ESC_DICIONARIO WHERE CODIGO_CHAR = 'AUSENCIA_ESCALA_RODANDO'),2);</v>
      </c>
      <c r="G326" s="8">
        <v>42404</v>
      </c>
      <c r="H326" s="9"/>
      <c r="I326" s="10" t="s">
        <v>1399</v>
      </c>
      <c r="J326" s="8">
        <v>42439</v>
      </c>
      <c r="K326" s="10" t="s">
        <v>1399</v>
      </c>
      <c r="P326" s="4"/>
      <c r="Q326" s="4"/>
      <c r="R326" s="4"/>
    </row>
    <row r="327" spans="1:18" ht="15" customHeight="1" x14ac:dyDescent="0.2">
      <c r="A327" s="12">
        <f t="shared" si="15"/>
        <v>1326</v>
      </c>
      <c r="B327" s="12" t="s">
        <v>669</v>
      </c>
      <c r="C327" s="12" t="str">
        <f>VLOOKUP(D327,Dicionario!$A$2:$B$505,2,FALSE)</f>
        <v>AUSENCIA_VALIDA_PERIODO</v>
      </c>
      <c r="D327" s="12">
        <f t="shared" si="16"/>
        <v>326</v>
      </c>
      <c r="E327" s="12">
        <f t="shared" si="17"/>
        <v>2</v>
      </c>
      <c r="F327" s="12" t="str">
        <f>"INSERT INTO "&amp;$F$1&amp;"("&amp;$A$1&amp;","&amp;SUBSTITUTE($B$1,"'","''")&amp;","&amp;$D$1&amp;","&amp;$E$1&amp;") VALUES ("&amp;A327&amp;",'"&amp;B327&amp;"', (SELECT " &amp;Dicionario!$A$1&amp; " FROM "&amp;Dicionario!$D$1&amp;" WHERE "&amp;Dicionario!$B$1&amp;" = '"&amp;C327&amp;"'),"&amp;E327&amp;");"</f>
        <v>INSERT INTO ESC_DICIONARIO_ITEM(CODIGO,TEXTO,FK_DICIONARIO,FK_IDIOMA) VALUES (1326,'Já existe uma ausência definida cujo intervalo coincide com o intervalo informado.', (SELECT CODIGO FROM ESC_DICIONARIO WHERE CODIGO_CHAR = 'AUSENCIA_VALIDA_PERIODO'),2);</v>
      </c>
      <c r="G327" s="8">
        <v>42404</v>
      </c>
      <c r="H327" s="9"/>
      <c r="I327" s="10" t="s">
        <v>1399</v>
      </c>
      <c r="J327" s="8">
        <v>42439</v>
      </c>
      <c r="K327" s="10" t="s">
        <v>1399</v>
      </c>
      <c r="P327" s="4"/>
      <c r="Q327" s="4"/>
      <c r="R327" s="4"/>
    </row>
    <row r="328" spans="1:18" ht="15" customHeight="1" x14ac:dyDescent="0.2">
      <c r="A328" s="12">
        <f t="shared" si="15"/>
        <v>1327</v>
      </c>
      <c r="B328" s="12" t="s">
        <v>753</v>
      </c>
      <c r="C328" s="12" t="str">
        <f>VLOOKUP(D328,Dicionario!$A$2:$B$505,2,FALSE)</f>
        <v>PER_DEST_N_EXIST</v>
      </c>
      <c r="D328" s="12">
        <f t="shared" si="16"/>
        <v>327</v>
      </c>
      <c r="E328" s="12">
        <f t="shared" si="17"/>
        <v>2</v>
      </c>
      <c r="F328" s="12" t="str">
        <f>"INSERT INTO "&amp;$F$1&amp;"("&amp;$A$1&amp;","&amp;SUBSTITUTE($B$1,"'","''")&amp;","&amp;$D$1&amp;","&amp;$E$1&amp;") VALUES ("&amp;A328&amp;",'"&amp;B328&amp;"', (SELECT " &amp;Dicionario!$A$1&amp; " FROM "&amp;Dicionario!$D$1&amp;" WHERE "&amp;Dicionario!$B$1&amp;" = '"&amp;C328&amp;"'),"&amp;E328&amp;");"</f>
        <v>INSERT INTO ESC_DICIONARIO_ITEM(CODIGO,TEXTO,FK_DICIONARIO,FK_IDIOMA) VALUES (1327,'Não existe estimativa no período de destino', (SELECT CODIGO FROM ESC_DICIONARIO WHERE CODIGO_CHAR = 'PER_DEST_N_EXIST'),2);</v>
      </c>
      <c r="G328" s="8">
        <v>42404</v>
      </c>
      <c r="H328" s="9"/>
      <c r="I328" s="10" t="s">
        <v>1399</v>
      </c>
      <c r="J328" s="8">
        <v>42439</v>
      </c>
      <c r="K328" s="10" t="s">
        <v>1399</v>
      </c>
      <c r="P328" s="4"/>
      <c r="Q328" s="4"/>
      <c r="R328" s="4"/>
    </row>
    <row r="329" spans="1:18" ht="15" customHeight="1" x14ac:dyDescent="0.2">
      <c r="A329" s="12">
        <f t="shared" si="15"/>
        <v>1328</v>
      </c>
      <c r="B329" s="24" t="s">
        <v>331</v>
      </c>
      <c r="C329" s="12" t="str">
        <f>VLOOKUP(D329,Dicionario!$A$2:$B$505,2,FALSE)</f>
        <v>FOLGA</v>
      </c>
      <c r="D329" s="12">
        <f t="shared" si="16"/>
        <v>328</v>
      </c>
      <c r="E329" s="12">
        <f t="shared" si="17"/>
        <v>2</v>
      </c>
      <c r="F329" s="12" t="str">
        <f>"INSERT INTO "&amp;$F$1&amp;"("&amp;$A$1&amp;","&amp;SUBSTITUTE($B$1,"'","''")&amp;","&amp;$D$1&amp;","&amp;$E$1&amp;") VALUES ("&amp;A329&amp;",'"&amp;B329&amp;"', (SELECT " &amp;Dicionario!$A$1&amp; " FROM "&amp;Dicionario!$D$1&amp;" WHERE "&amp;Dicionario!$B$1&amp;" = '"&amp;C329&amp;"'),"&amp;E329&amp;");"</f>
        <v>INSERT INTO ESC_DICIONARIO_ITEM(CODIGO,TEXTO,FK_DICIONARIO,FK_IDIOMA) VALUES (1328,'FOLGA', (SELECT CODIGO FROM ESC_DICIONARIO WHERE CODIGO_CHAR = 'FOLGA'),2);</v>
      </c>
      <c r="G329" s="8">
        <v>42404</v>
      </c>
      <c r="H329" s="9"/>
      <c r="I329" s="10" t="s">
        <v>1399</v>
      </c>
      <c r="J329" s="8">
        <v>42439</v>
      </c>
      <c r="K329" s="10" t="s">
        <v>1399</v>
      </c>
      <c r="P329" s="4"/>
      <c r="Q329" s="4"/>
      <c r="R329" s="4"/>
    </row>
    <row r="330" spans="1:18" ht="15" customHeight="1" x14ac:dyDescent="0.2">
      <c r="A330" s="12">
        <f t="shared" si="15"/>
        <v>1329</v>
      </c>
      <c r="B330" s="24" t="s">
        <v>784</v>
      </c>
      <c r="C330" s="12" t="str">
        <f>VLOOKUP(D330,Dicionario!$A$2:$B$505,2,FALSE)</f>
        <v>ALTERACAO_HORARIO</v>
      </c>
      <c r="D330" s="12">
        <f t="shared" si="16"/>
        <v>329</v>
      </c>
      <c r="E330" s="12">
        <f t="shared" si="17"/>
        <v>2</v>
      </c>
      <c r="F330" s="12" t="str">
        <f>"INSERT INTO "&amp;$F$1&amp;"("&amp;$A$1&amp;","&amp;SUBSTITUTE($B$1,"'","''")&amp;","&amp;$D$1&amp;","&amp;$E$1&amp;") VALUES ("&amp;A330&amp;",'"&amp;B330&amp;"', (SELECT " &amp;Dicionario!$A$1&amp; " FROM "&amp;Dicionario!$D$1&amp;" WHERE "&amp;Dicionario!$B$1&amp;" = '"&amp;C330&amp;"'),"&amp;E330&amp;");"</f>
        <v>INSERT INTO ESC_DICIONARIO_ITEM(CODIGO,TEXTO,FK_DICIONARIO,FK_IDIOMA) VALUES (1329,'Cadastro de Colaborador e Parametros', (SELECT CODIGO FROM ESC_DICIONARIO WHERE CODIGO_CHAR = 'ALTERACAO_HORARIO'),2);</v>
      </c>
      <c r="G330" s="8">
        <v>42404</v>
      </c>
      <c r="H330" s="9"/>
      <c r="I330" s="10" t="s">
        <v>1399</v>
      </c>
      <c r="J330" s="8">
        <v>42439</v>
      </c>
      <c r="K330" s="10" t="s">
        <v>1399</v>
      </c>
      <c r="P330" s="4"/>
      <c r="Q330" s="4"/>
      <c r="R330" s="4"/>
    </row>
    <row r="331" spans="1:18" ht="15" customHeight="1" x14ac:dyDescent="0.2">
      <c r="A331" s="12">
        <f t="shared" si="15"/>
        <v>1330</v>
      </c>
      <c r="B331" s="12" t="s">
        <v>1186</v>
      </c>
      <c r="C331" s="12" t="str">
        <f>VLOOKUP(D331,Dicionario!$A$2:$B$505,2,FALSE)</f>
        <v>PRIORIDADE_EXISTENTE</v>
      </c>
      <c r="D331" s="12">
        <f t="shared" si="16"/>
        <v>330</v>
      </c>
      <c r="E331" s="12">
        <f t="shared" si="17"/>
        <v>2</v>
      </c>
      <c r="F331" s="12" t="str">
        <f>"INSERT INTO "&amp;$F$1&amp;"("&amp;$A$1&amp;","&amp;SUBSTITUTE($B$1,"'","''")&amp;","&amp;$D$1&amp;","&amp;$E$1&amp;") VALUES ("&amp;A331&amp;",'"&amp;B331&amp;"', (SELECT " &amp;Dicionario!$A$1&amp; " FROM "&amp;Dicionario!$D$1&amp;" WHERE "&amp;Dicionario!$B$1&amp;" = '"&amp;C331&amp;"'),"&amp;E331&amp;");"</f>
        <v>INSERT INTO ESC_DICIONARIO_ITEM(CODIGO,TEXTO,FK_DICIONARIO,FK_IDIOMA) VALUES (1330,'Este colaborador já possui polivalência cadastrada com esta prioridade.', (SELECT CODIGO FROM ESC_DICIONARIO WHERE CODIGO_CHAR = 'PRIORIDADE_EXISTENTE'),2);</v>
      </c>
      <c r="G331" s="8">
        <v>42404</v>
      </c>
      <c r="H331" s="9"/>
      <c r="I331" s="10" t="s">
        <v>1399</v>
      </c>
      <c r="J331" s="8">
        <v>42439</v>
      </c>
      <c r="K331" s="10" t="s">
        <v>1399</v>
      </c>
      <c r="P331" s="4"/>
      <c r="Q331" s="4"/>
      <c r="R331" s="4"/>
    </row>
    <row r="332" spans="1:18" ht="15" customHeight="1" x14ac:dyDescent="0.2">
      <c r="A332" s="12">
        <f t="shared" si="15"/>
        <v>1331</v>
      </c>
      <c r="B332" s="12" t="s">
        <v>670</v>
      </c>
      <c r="C332" s="12" t="str">
        <f>VLOOKUP(D332,Dicionario!$A$2:$B$505,2,FALSE)</f>
        <v>FOLGA_MEIO_TURNO_AUTOM</v>
      </c>
      <c r="D332" s="12">
        <f t="shared" si="16"/>
        <v>331</v>
      </c>
      <c r="E332" s="12">
        <f t="shared" si="17"/>
        <v>2</v>
      </c>
      <c r="F332" s="12" t="str">
        <f>"INSERT INTO "&amp;$F$1&amp;"("&amp;$A$1&amp;","&amp;SUBSTITUTE($B$1,"'","''")&amp;","&amp;$D$1&amp;","&amp;$E$1&amp;") VALUES ("&amp;A332&amp;",'"&amp;B332&amp;"', (SELECT " &amp;Dicionario!$A$1&amp; " FROM "&amp;Dicionario!$D$1&amp;" WHERE "&amp;Dicionario!$B$1&amp;" = '"&amp;C332&amp;"'),"&amp;E332&amp;");"</f>
        <v>INSERT INTO ESC_DICIONARIO_ITEM(CODIGO,TEXTO,FK_DICIONARIO,FK_IDIOMA) VALUES (1331,'Folga de meio turno em semana com dia automático', (SELECT CODIGO FROM ESC_DICIONARIO WHERE CODIGO_CHAR = 'FOLGA_MEIO_TURNO_AUTOM'),2);</v>
      </c>
      <c r="G332" s="8">
        <v>42404</v>
      </c>
      <c r="H332" s="9"/>
      <c r="I332" s="10" t="s">
        <v>1399</v>
      </c>
      <c r="J332" s="8">
        <v>42439</v>
      </c>
      <c r="K332" s="10" t="s">
        <v>1399</v>
      </c>
      <c r="P332" s="4"/>
      <c r="Q332" s="4"/>
      <c r="R332" s="4"/>
    </row>
    <row r="333" spans="1:18" ht="15" customHeight="1" x14ac:dyDescent="0.2">
      <c r="A333" s="12">
        <f t="shared" si="15"/>
        <v>1332</v>
      </c>
      <c r="B333" s="12" t="s">
        <v>671</v>
      </c>
      <c r="C333" s="12" t="str">
        <f>VLOOKUP(D333,Dicionario!$A$2:$B$505,2,FALSE)</f>
        <v>PERIODO_INVALIDO_DIA</v>
      </c>
      <c r="D333" s="12">
        <f t="shared" si="16"/>
        <v>332</v>
      </c>
      <c r="E333" s="12">
        <f t="shared" si="17"/>
        <v>2</v>
      </c>
      <c r="F333" s="12" t="str">
        <f>"INSERT INTO "&amp;$F$1&amp;"("&amp;$A$1&amp;","&amp;SUBSTITUTE($B$1,"'","''")&amp;","&amp;$D$1&amp;","&amp;$E$1&amp;") VALUES ("&amp;A333&amp;",'"&amp;B333&amp;"', (SELECT " &amp;Dicionario!$A$1&amp; " FROM "&amp;Dicionario!$D$1&amp;" WHERE "&amp;Dicionario!$B$1&amp;" = '"&amp;C333&amp;"'),"&amp;E333&amp;");"</f>
        <v>INSERT INTO ESC_DICIONARIO_ITEM(CODIGO,TEXTO,FK_DICIONARIO,FK_IDIOMA) VALUES (1332,'Período inválido. Na @1', (SELECT CODIGO FROM ESC_DICIONARIO WHERE CODIGO_CHAR = 'PERIODO_INVALIDO_DIA'),2);</v>
      </c>
      <c r="G333" s="8">
        <v>42404</v>
      </c>
      <c r="H333" s="9"/>
      <c r="I333" s="10" t="s">
        <v>1399</v>
      </c>
      <c r="J333" s="8">
        <v>42439</v>
      </c>
      <c r="K333" s="10" t="s">
        <v>1399</v>
      </c>
      <c r="P333" s="4"/>
      <c r="Q333" s="4"/>
      <c r="R333" s="4"/>
    </row>
    <row r="334" spans="1:18" ht="15" customHeight="1" x14ac:dyDescent="0.2">
      <c r="A334" s="12">
        <f t="shared" si="15"/>
        <v>1333</v>
      </c>
      <c r="B334" s="12" t="s">
        <v>672</v>
      </c>
      <c r="C334" s="12" t="str">
        <f>VLOOKUP(D334,Dicionario!$A$2:$B$505,2,FALSE)</f>
        <v>TROCA_COLABORADOR_ALOCADO_DIA</v>
      </c>
      <c r="D334" s="12">
        <f t="shared" si="16"/>
        <v>333</v>
      </c>
      <c r="E334" s="12">
        <f t="shared" si="17"/>
        <v>2</v>
      </c>
      <c r="F334" s="12" t="str">
        <f>"INSERT INTO "&amp;$F$1&amp;"("&amp;$A$1&amp;","&amp;SUBSTITUTE($B$1,"'","''")&amp;","&amp;$D$1&amp;","&amp;$E$1&amp;") VALUES ("&amp;A334&amp;",'"&amp;B334&amp;"', (SELECT " &amp;Dicionario!$A$1&amp; " FROM "&amp;Dicionario!$D$1&amp;" WHERE "&amp;Dicionario!$B$1&amp;" = '"&amp;C334&amp;"'),"&amp;E334&amp;");"</f>
        <v>INSERT INTO ESC_DICIONARIO_ITEM(CODIGO,TEXTO,FK_DICIONARIO,FK_IDIOMA) VALUES (1333,'Colaborador ja esta alocado neste dia. Deseja sobrescrever?', (SELECT CODIGO FROM ESC_DICIONARIO WHERE CODIGO_CHAR = 'TROCA_COLABORADOR_ALOCADO_DIA'),2);</v>
      </c>
      <c r="G334" s="8">
        <v>42404</v>
      </c>
      <c r="H334" s="9"/>
      <c r="I334" s="10" t="s">
        <v>1399</v>
      </c>
      <c r="J334" s="8">
        <v>42439</v>
      </c>
      <c r="K334" s="10" t="s">
        <v>1399</v>
      </c>
      <c r="P334" s="4"/>
      <c r="Q334" s="4"/>
      <c r="R334" s="4"/>
    </row>
    <row r="335" spans="1:18" ht="15" customHeight="1" x14ac:dyDescent="0.2">
      <c r="A335" s="12">
        <f t="shared" si="15"/>
        <v>1334</v>
      </c>
      <c r="B335" s="12" t="s">
        <v>673</v>
      </c>
      <c r="C335" s="12" t="str">
        <f>VLOOKUP(D335,Dicionario!$A$2:$B$505,2,FALSE)</f>
        <v>HORARIO_INTERVALO_INVALIDO_DIA</v>
      </c>
      <c r="D335" s="12">
        <f t="shared" si="16"/>
        <v>334</v>
      </c>
      <c r="E335" s="12">
        <f t="shared" si="17"/>
        <v>2</v>
      </c>
      <c r="F335" s="12" t="str">
        <f>"INSERT INTO "&amp;$F$1&amp;"("&amp;$A$1&amp;","&amp;SUBSTITUTE($B$1,"'","''")&amp;","&amp;$D$1&amp;","&amp;$E$1&amp;") VALUES ("&amp;A335&amp;",'"&amp;B335&amp;"', (SELECT " &amp;Dicionario!$A$1&amp; " FROM "&amp;Dicionario!$D$1&amp;" WHERE "&amp;Dicionario!$B$1&amp;" = '"&amp;C335&amp;"'),"&amp;E335&amp;");"</f>
        <v>INSERT INTO ESC_DICIONARIO_ITEM(CODIGO,TEXTO,FK_DICIONARIO,FK_IDIOMA) VALUES (1334,'Intervalo de horário inválido para a @1 ', (SELECT CODIGO FROM ESC_DICIONARIO WHERE CODIGO_CHAR = 'HORARIO_INTERVALO_INVALIDO_DIA'),2);</v>
      </c>
      <c r="G335" s="8">
        <v>42404</v>
      </c>
      <c r="H335" s="9"/>
      <c r="I335" s="10" t="s">
        <v>1399</v>
      </c>
      <c r="J335" s="8">
        <v>42439</v>
      </c>
      <c r="K335" s="10" t="s">
        <v>1399</v>
      </c>
      <c r="P335" s="4"/>
      <c r="Q335" s="4"/>
      <c r="R335" s="4"/>
    </row>
    <row r="336" spans="1:18" ht="15" customHeight="1" x14ac:dyDescent="0.2">
      <c r="A336" s="12">
        <f t="shared" si="15"/>
        <v>1335</v>
      </c>
      <c r="B336" s="12" t="s">
        <v>674</v>
      </c>
      <c r="C336" s="12" t="str">
        <f>VLOOKUP(D336,Dicionario!$A$2:$B$505,2,FALSE)</f>
        <v>ALT_HOR_TIPO_INT_NULO</v>
      </c>
      <c r="D336" s="12">
        <f t="shared" si="16"/>
        <v>335</v>
      </c>
      <c r="E336" s="12">
        <f t="shared" si="17"/>
        <v>2</v>
      </c>
      <c r="F336" s="12" t="str">
        <f>"INSERT INTO "&amp;$F$1&amp;"("&amp;$A$1&amp;","&amp;SUBSTITUTE($B$1,"'","''")&amp;","&amp;$D$1&amp;","&amp;$E$1&amp;") VALUES ("&amp;A336&amp;",'"&amp;B336&amp;"', (SELECT " &amp;Dicionario!$A$1&amp; " FROM "&amp;Dicionario!$D$1&amp;" WHERE "&amp;Dicionario!$B$1&amp;" = '"&amp;C336&amp;"'),"&amp;E336&amp;");"</f>
        <v>INSERT INTO ESC_DICIONARIO_ITEM(CODIGO,TEXTO,FK_DICIONARIO,FK_IDIOMA) VALUES (1335,'O tipo de intervalo deve ser informado', (SELECT CODIGO FROM ESC_DICIONARIO WHERE CODIGO_CHAR = 'ALT_HOR_TIPO_INT_NULO'),2);</v>
      </c>
      <c r="G336" s="8">
        <v>42404</v>
      </c>
      <c r="H336" s="9"/>
      <c r="I336" s="10" t="s">
        <v>1399</v>
      </c>
      <c r="J336" s="8">
        <v>42439</v>
      </c>
      <c r="K336" s="10" t="s">
        <v>1399</v>
      </c>
      <c r="P336" s="4"/>
      <c r="Q336" s="4"/>
      <c r="R336" s="4"/>
    </row>
    <row r="337" spans="1:18" ht="15" customHeight="1" x14ac:dyDescent="0.2">
      <c r="A337" s="12">
        <f t="shared" si="15"/>
        <v>1336</v>
      </c>
      <c r="B337" s="12" t="s">
        <v>339</v>
      </c>
      <c r="C337" s="12" t="str">
        <f>VLOOKUP(D337,Dicionario!$A$2:$B$505,2,FALSE)</f>
        <v>ANDAMENTO</v>
      </c>
      <c r="D337" s="12">
        <f t="shared" si="16"/>
        <v>336</v>
      </c>
      <c r="E337" s="12">
        <f t="shared" si="17"/>
        <v>2</v>
      </c>
      <c r="F337" s="12" t="str">
        <f>"INSERT INTO "&amp;$F$1&amp;"("&amp;$A$1&amp;","&amp;SUBSTITUTE($B$1,"'","''")&amp;","&amp;$D$1&amp;","&amp;$E$1&amp;") VALUES ("&amp;A337&amp;",'"&amp;B337&amp;"', (SELECT " &amp;Dicionario!$A$1&amp; " FROM "&amp;Dicionario!$D$1&amp;" WHERE "&amp;Dicionario!$B$1&amp;" = '"&amp;C337&amp;"'),"&amp;E337&amp;");"</f>
        <v>INSERT INTO ESC_DICIONARIO_ITEM(CODIGO,TEXTO,FK_DICIONARIO,FK_IDIOMA) VALUES (1336,'Andamento', (SELECT CODIGO FROM ESC_DICIONARIO WHERE CODIGO_CHAR = 'ANDAMENTO'),2);</v>
      </c>
      <c r="G337" s="8">
        <v>42404</v>
      </c>
      <c r="H337" s="9"/>
      <c r="I337" s="10" t="s">
        <v>1399</v>
      </c>
      <c r="J337" s="8">
        <v>42439</v>
      </c>
      <c r="K337" s="10" t="s">
        <v>1399</v>
      </c>
      <c r="P337" s="4"/>
      <c r="Q337" s="4"/>
      <c r="R337" s="4"/>
    </row>
    <row r="338" spans="1:18" ht="15" customHeight="1" x14ac:dyDescent="0.2">
      <c r="A338" s="12">
        <f t="shared" si="15"/>
        <v>1337</v>
      </c>
      <c r="B338" s="25" t="s">
        <v>698</v>
      </c>
      <c r="C338" s="12" t="str">
        <f>VLOOKUP(D338,Dicionario!$A$2:$B$505,2,FALSE)</f>
        <v>ALT_HOR_INT_MAIOR_5H</v>
      </c>
      <c r="D338" s="12">
        <f t="shared" si="16"/>
        <v>337</v>
      </c>
      <c r="E338" s="12">
        <f t="shared" si="17"/>
        <v>2</v>
      </c>
      <c r="F338" s="12" t="str">
        <f>"INSERT INTO "&amp;$F$1&amp;"("&amp;$A$1&amp;","&amp;SUBSTITUTE($B$1,"'","''")&amp;","&amp;$D$1&amp;","&amp;$E$1&amp;") VALUES ("&amp;A338&amp;",'"&amp;B338&amp;"', (SELECT " &amp;Dicionario!$A$1&amp; " FROM "&amp;Dicionario!$D$1&amp;" WHERE "&amp;Dicionario!$B$1&amp;" = '"&amp;C338&amp;"'),"&amp;E338&amp;");"</f>
        <v>INSERT INTO ESC_DICIONARIO_ITEM(CODIGO,TEXTO,FK_DICIONARIO,FK_IDIOMA) VALUES (1337,'O intevalo de horário não pode ultrapassar 5 horas seguidas.', (SELECT CODIGO FROM ESC_DICIONARIO WHERE CODIGO_CHAR = 'ALT_HOR_INT_MAIOR_5H'),2);</v>
      </c>
      <c r="G338" s="8">
        <v>42404</v>
      </c>
      <c r="H338" s="9"/>
      <c r="I338" s="10" t="s">
        <v>1399</v>
      </c>
      <c r="J338" s="8">
        <v>42439</v>
      </c>
      <c r="K338" s="10" t="s">
        <v>1399</v>
      </c>
      <c r="P338" s="4"/>
      <c r="Q338" s="4"/>
      <c r="R338" s="4"/>
    </row>
    <row r="339" spans="1:18" ht="15" customHeight="1" x14ac:dyDescent="0.2">
      <c r="A339" s="12">
        <f t="shared" si="15"/>
        <v>1338</v>
      </c>
      <c r="B339" s="12" t="s">
        <v>675</v>
      </c>
      <c r="C339" s="12" t="str">
        <f>VLOOKUP(D339,Dicionario!$A$2:$B$505,2,FALSE)</f>
        <v>EVENTO_FUTURO</v>
      </c>
      <c r="D339" s="12">
        <f t="shared" si="16"/>
        <v>338</v>
      </c>
      <c r="E339" s="12">
        <f t="shared" si="17"/>
        <v>2</v>
      </c>
      <c r="F339" s="12" t="str">
        <f>"INSERT INTO "&amp;$F$1&amp;"("&amp;$A$1&amp;","&amp;SUBSTITUTE($B$1,"'","''")&amp;","&amp;$D$1&amp;","&amp;$E$1&amp;") VALUES ("&amp;A339&amp;",'"&amp;B339&amp;"', (SELECT " &amp;Dicionario!$A$1&amp; " FROM "&amp;Dicionario!$D$1&amp;" WHERE "&amp;Dicionario!$B$1&amp;" = '"&amp;C339&amp;"'),"&amp;E339&amp;");"</f>
        <v>INSERT INTO ESC_DICIONARIO_ITEM(CODIGO,TEXTO,FK_DICIONARIO,FK_IDIOMA) VALUES (1338,'Evento não pode ser criado para o passado.', (SELECT CODIGO FROM ESC_DICIONARIO WHERE CODIGO_CHAR = 'EVENTO_FUTURO'),2);</v>
      </c>
      <c r="G339" s="8">
        <v>42404</v>
      </c>
      <c r="H339" s="9"/>
      <c r="I339" s="10" t="s">
        <v>1399</v>
      </c>
      <c r="J339" s="8">
        <v>42439</v>
      </c>
      <c r="K339" s="10" t="s">
        <v>1399</v>
      </c>
      <c r="P339" s="4"/>
      <c r="Q339" s="4"/>
      <c r="R339" s="4"/>
    </row>
    <row r="340" spans="1:18" ht="15" customHeight="1" x14ac:dyDescent="0.2">
      <c r="A340" s="12">
        <f t="shared" si="15"/>
        <v>1339</v>
      </c>
      <c r="B340" s="12" t="s">
        <v>676</v>
      </c>
      <c r="C340" s="12" t="str">
        <f>VLOOKUP(D340,Dicionario!$A$2:$B$505,2,FALSE)</f>
        <v>BASE_CALCULO_INVALIDO</v>
      </c>
      <c r="D340" s="12">
        <f t="shared" si="16"/>
        <v>339</v>
      </c>
      <c r="E340" s="12">
        <f t="shared" si="17"/>
        <v>2</v>
      </c>
      <c r="F340" s="12" t="str">
        <f>"INSERT INTO "&amp;$F$1&amp;"("&amp;$A$1&amp;","&amp;SUBSTITUTE($B$1,"'","''")&amp;","&amp;$D$1&amp;","&amp;$E$1&amp;") VALUES ("&amp;A340&amp;",'"&amp;B340&amp;"', (SELECT " &amp;Dicionario!$A$1&amp; " FROM "&amp;Dicionario!$D$1&amp;" WHERE "&amp;Dicionario!$B$1&amp;" = '"&amp;C340&amp;"'),"&amp;E340&amp;");"</f>
        <v>INSERT INTO ESC_DICIONARIO_ITEM(CODIGO,TEXTO,FK_DICIONARIO,FK_IDIOMA) VALUES (1339,'Base de cálculo inválida.', (SELECT CODIGO FROM ESC_DICIONARIO WHERE CODIGO_CHAR = 'BASE_CALCULO_INVALIDO'),2);</v>
      </c>
      <c r="G340" s="8">
        <v>42404</v>
      </c>
      <c r="H340" s="9"/>
      <c r="I340" s="10" t="s">
        <v>1399</v>
      </c>
      <c r="J340" s="8">
        <v>42439</v>
      </c>
      <c r="K340" s="10" t="s">
        <v>1399</v>
      </c>
      <c r="P340" s="4"/>
      <c r="Q340" s="4"/>
      <c r="R340" s="4"/>
    </row>
    <row r="341" spans="1:18" ht="15" customHeight="1" x14ac:dyDescent="0.2">
      <c r="A341" s="12">
        <f t="shared" si="15"/>
        <v>1340</v>
      </c>
      <c r="B341" s="12" t="s">
        <v>677</v>
      </c>
      <c r="C341" s="12" t="str">
        <f>VLOOKUP(D341,Dicionario!$A$2:$B$505,2,FALSE)</f>
        <v>SEM_TIPO_POSTO</v>
      </c>
      <c r="D341" s="12">
        <f t="shared" si="16"/>
        <v>340</v>
      </c>
      <c r="E341" s="12">
        <f t="shared" si="17"/>
        <v>2</v>
      </c>
      <c r="F341" s="12" t="str">
        <f>"INSERT INTO "&amp;$F$1&amp;"("&amp;$A$1&amp;","&amp;SUBSTITUTE($B$1,"'","''")&amp;","&amp;$D$1&amp;","&amp;$E$1&amp;") VALUES ("&amp;A341&amp;",'"&amp;B341&amp;"', (SELECT " &amp;Dicionario!$A$1&amp; " FROM "&amp;Dicionario!$D$1&amp;" WHERE "&amp;Dicionario!$B$1&amp;" = '"&amp;C341&amp;"'),"&amp;E341&amp;");"</f>
        <v>INSERT INTO ESC_DICIONARIO_ITEM(CODIGO,TEXTO,FK_DICIONARIO,FK_IDIOMA) VALUES (1340,' Colaborador sem tipo de posto', (SELECT CODIGO FROM ESC_DICIONARIO WHERE CODIGO_CHAR = 'SEM_TIPO_POSTO'),2);</v>
      </c>
      <c r="G341" s="8">
        <v>42404</v>
      </c>
      <c r="H341" s="9"/>
      <c r="I341" s="10" t="s">
        <v>1399</v>
      </c>
      <c r="J341" s="8">
        <v>42439</v>
      </c>
      <c r="K341" s="10" t="s">
        <v>1399</v>
      </c>
      <c r="P341" s="4"/>
      <c r="Q341" s="4"/>
      <c r="R341" s="4"/>
    </row>
    <row r="342" spans="1:18" ht="15" customHeight="1" x14ac:dyDescent="0.2">
      <c r="A342" s="12">
        <f t="shared" si="15"/>
        <v>1341</v>
      </c>
      <c r="B342" s="12" t="s">
        <v>678</v>
      </c>
      <c r="C342" s="12" t="str">
        <f>VLOOKUP(D342,Dicionario!$A$2:$B$505,2,FALSE)</f>
        <v>MOTIVO_ALT_ESC_ATIVO_S_N</v>
      </c>
      <c r="D342" s="12">
        <f t="shared" si="16"/>
        <v>341</v>
      </c>
      <c r="E342" s="12">
        <f t="shared" si="17"/>
        <v>2</v>
      </c>
      <c r="F342" s="12" t="str">
        <f>"INSERT INTO "&amp;$F$1&amp;"("&amp;$A$1&amp;","&amp;SUBSTITUTE($B$1,"'","''")&amp;","&amp;$D$1&amp;","&amp;$E$1&amp;") VALUES ("&amp;A342&amp;",'"&amp;B342&amp;"', (SELECT " &amp;Dicionario!$A$1&amp; " FROM "&amp;Dicionario!$D$1&amp;" WHERE "&amp;Dicionario!$B$1&amp;" = '"&amp;C342&amp;"'),"&amp;E342&amp;");"</f>
        <v>INSERT INTO ESC_DICIONARIO_ITEM(CODIGO,TEXTO,FK_DICIONARIO,FK_IDIOMA) VALUES (1341,'Situação inválida. [S/N)', (SELECT CODIGO FROM ESC_DICIONARIO WHERE CODIGO_CHAR = 'MOTIVO_ALT_ESC_ATIVO_S_N'),2);</v>
      </c>
      <c r="G342" s="8">
        <v>42404</v>
      </c>
      <c r="H342" s="9"/>
      <c r="I342" s="10" t="s">
        <v>1399</v>
      </c>
      <c r="J342" s="8">
        <v>42439</v>
      </c>
      <c r="K342" s="10" t="s">
        <v>1399</v>
      </c>
      <c r="P342" s="4"/>
      <c r="Q342" s="4"/>
      <c r="R342" s="4"/>
    </row>
    <row r="343" spans="1:18" ht="15" customHeight="1" x14ac:dyDescent="0.2">
      <c r="A343" s="12">
        <f t="shared" si="15"/>
        <v>1342</v>
      </c>
      <c r="B343" s="12" t="s">
        <v>679</v>
      </c>
      <c r="C343" s="12" t="str">
        <f>VLOOKUP(D343,Dicionario!$A$2:$B$505,2,FALSE)</f>
        <v>MOTIVO_ALT_ESC_DESCRITIVO_S_N</v>
      </c>
      <c r="D343" s="12">
        <f t="shared" si="16"/>
        <v>342</v>
      </c>
      <c r="E343" s="12">
        <f t="shared" si="17"/>
        <v>2</v>
      </c>
      <c r="F343" s="12" t="str">
        <f>"INSERT INTO "&amp;$F$1&amp;"("&amp;$A$1&amp;","&amp;SUBSTITUTE($B$1,"'","''")&amp;","&amp;$D$1&amp;","&amp;$E$1&amp;") VALUES ("&amp;A343&amp;",'"&amp;B343&amp;"', (SELECT " &amp;Dicionario!$A$1&amp; " FROM "&amp;Dicionario!$D$1&amp;" WHERE "&amp;Dicionario!$B$1&amp;" = '"&amp;C343&amp;"'),"&amp;E343&amp;");"</f>
        <v>INSERT INTO ESC_DICIONARIO_ITEM(CODIGO,TEXTO,FK_DICIONARIO,FK_IDIOMA) VALUES (1342,'Indicador de obrigatoriedade de descritivo inválido.(S/N)', (SELECT CODIGO FROM ESC_DICIONARIO WHERE CODIGO_CHAR = 'MOTIVO_ALT_ESC_DESCRITIVO_S_N'),2);</v>
      </c>
      <c r="G343" s="8">
        <v>42404</v>
      </c>
      <c r="H343" s="9"/>
      <c r="I343" s="10" t="s">
        <v>1399</v>
      </c>
      <c r="J343" s="8">
        <v>42439</v>
      </c>
      <c r="K343" s="10" t="s">
        <v>1399</v>
      </c>
      <c r="P343" s="4"/>
      <c r="Q343" s="4"/>
      <c r="R343" s="4"/>
    </row>
    <row r="344" spans="1:18" ht="15" customHeight="1" x14ac:dyDescent="0.2">
      <c r="A344" s="12">
        <f t="shared" si="15"/>
        <v>1343</v>
      </c>
      <c r="B344" s="12" t="s">
        <v>346</v>
      </c>
      <c r="C344" s="12" t="str">
        <f>VLOOKUP(D344,Dicionario!$A$2:$B$505,2,FALSE)</f>
        <v>GERADO</v>
      </c>
      <c r="D344" s="12">
        <f t="shared" si="16"/>
        <v>343</v>
      </c>
      <c r="E344" s="12">
        <f t="shared" si="17"/>
        <v>2</v>
      </c>
      <c r="F344" s="12" t="str">
        <f>"INSERT INTO "&amp;$F$1&amp;"("&amp;$A$1&amp;","&amp;SUBSTITUTE($B$1,"'","''")&amp;","&amp;$D$1&amp;","&amp;$E$1&amp;") VALUES ("&amp;A344&amp;",'"&amp;B344&amp;"', (SELECT " &amp;Dicionario!$A$1&amp; " FROM "&amp;Dicionario!$D$1&amp;" WHERE "&amp;Dicionario!$B$1&amp;" = '"&amp;C344&amp;"'),"&amp;E344&amp;");"</f>
        <v>INSERT INTO ESC_DICIONARIO_ITEM(CODIGO,TEXTO,FK_DICIONARIO,FK_IDIOMA) VALUES (1343,'GERADO', (SELECT CODIGO FROM ESC_DICIONARIO WHERE CODIGO_CHAR = 'GERADO'),2);</v>
      </c>
      <c r="G344" s="8">
        <v>42404</v>
      </c>
      <c r="H344" s="9"/>
      <c r="I344" s="10" t="s">
        <v>1399</v>
      </c>
      <c r="J344" s="8">
        <v>42439</v>
      </c>
      <c r="K344" s="10" t="s">
        <v>1399</v>
      </c>
      <c r="P344" s="4"/>
      <c r="Q344" s="4"/>
      <c r="R344" s="4"/>
    </row>
    <row r="345" spans="1:18" ht="15" customHeight="1" x14ac:dyDescent="0.2">
      <c r="A345" s="12">
        <f t="shared" si="15"/>
        <v>1344</v>
      </c>
      <c r="B345" s="12" t="s">
        <v>680</v>
      </c>
      <c r="C345" s="12" t="str">
        <f>VLOOKUP(D345,Dicionario!$A$2:$B$505,2,FALSE)</f>
        <v>NAO_FINALIZADO</v>
      </c>
      <c r="D345" s="12">
        <f t="shared" si="16"/>
        <v>344</v>
      </c>
      <c r="E345" s="12">
        <f t="shared" si="17"/>
        <v>2</v>
      </c>
      <c r="F345" s="12" t="str">
        <f>"INSERT INTO "&amp;$F$1&amp;"("&amp;$A$1&amp;","&amp;SUBSTITUTE($B$1,"'","''")&amp;","&amp;$D$1&amp;","&amp;$E$1&amp;") VALUES ("&amp;A345&amp;",'"&amp;B345&amp;"', (SELECT " &amp;Dicionario!$A$1&amp; " FROM "&amp;Dicionario!$D$1&amp;" WHERE "&amp;Dicionario!$B$1&amp;" = '"&amp;C345&amp;"'),"&amp;E345&amp;");"</f>
        <v>INSERT INTO ESC_DICIONARIO_ITEM(CODIGO,TEXTO,FK_DICIONARIO,FK_IDIOMA) VALUES (1344,'NÃO FINALIZADO', (SELECT CODIGO FROM ESC_DICIONARIO WHERE CODIGO_CHAR = 'NAO_FINALIZADO'),2);</v>
      </c>
      <c r="G345" s="8">
        <v>42404</v>
      </c>
      <c r="H345" s="9"/>
      <c r="I345" s="10" t="s">
        <v>1399</v>
      </c>
      <c r="J345" s="8">
        <v>42439</v>
      </c>
      <c r="K345" s="10" t="s">
        <v>1399</v>
      </c>
      <c r="P345" s="4"/>
      <c r="Q345" s="4"/>
      <c r="R345" s="4"/>
    </row>
    <row r="346" spans="1:18" ht="15" customHeight="1" x14ac:dyDescent="0.2">
      <c r="A346" s="12">
        <f t="shared" si="15"/>
        <v>1345</v>
      </c>
      <c r="B346" s="6" t="s">
        <v>349</v>
      </c>
      <c r="C346" s="12" t="str">
        <f>VLOOKUP(D346,Dicionario!$A$2:$B$505,2,FALSE)</f>
        <v>AGUARDANDO</v>
      </c>
      <c r="D346" s="12">
        <f t="shared" si="16"/>
        <v>345</v>
      </c>
      <c r="E346" s="12">
        <f t="shared" si="17"/>
        <v>2</v>
      </c>
      <c r="F346" s="12" t="str">
        <f>"INSERT INTO "&amp;$F$1&amp;"("&amp;$A$1&amp;","&amp;SUBSTITUTE($B$1,"'","''")&amp;","&amp;$D$1&amp;","&amp;$E$1&amp;") VALUES ("&amp;A346&amp;",'"&amp;B346&amp;"', (SELECT " &amp;Dicionario!$A$1&amp; " FROM "&amp;Dicionario!$D$1&amp;" WHERE "&amp;Dicionario!$B$1&amp;" = '"&amp;C346&amp;"'),"&amp;E346&amp;");"</f>
        <v>INSERT INTO ESC_DICIONARIO_ITEM(CODIGO,TEXTO,FK_DICIONARIO,FK_IDIOMA) VALUES (1345,'AGUARDANDO', (SELECT CODIGO FROM ESC_DICIONARIO WHERE CODIGO_CHAR = 'AGUARDANDO'),2);</v>
      </c>
      <c r="G346" s="8">
        <v>42404</v>
      </c>
      <c r="H346" s="9"/>
      <c r="I346" s="10" t="s">
        <v>1399</v>
      </c>
      <c r="J346" s="8">
        <v>42439</v>
      </c>
      <c r="K346" s="10" t="s">
        <v>1399</v>
      </c>
      <c r="P346" s="4"/>
      <c r="Q346" s="4"/>
      <c r="R346" s="4"/>
    </row>
    <row r="347" spans="1:18" ht="15" customHeight="1" x14ac:dyDescent="0.2">
      <c r="A347" s="12">
        <f t="shared" si="15"/>
        <v>1346</v>
      </c>
      <c r="B347" s="12" t="s">
        <v>681</v>
      </c>
      <c r="C347" s="12" t="str">
        <f>VLOOKUP(D347,Dicionario!$A$2:$B$505,2,FALSE)</f>
        <v>NAO_PROCESSADO</v>
      </c>
      <c r="D347" s="12">
        <f t="shared" si="16"/>
        <v>346</v>
      </c>
      <c r="E347" s="12">
        <f t="shared" si="17"/>
        <v>2</v>
      </c>
      <c r="F347" s="12" t="str">
        <f>"INSERT INTO "&amp;$F$1&amp;"("&amp;$A$1&amp;","&amp;SUBSTITUTE($B$1,"'","''")&amp;","&amp;$D$1&amp;","&amp;$E$1&amp;") VALUES ("&amp;A347&amp;",'"&amp;B347&amp;"', (SELECT " &amp;Dicionario!$A$1&amp; " FROM "&amp;Dicionario!$D$1&amp;" WHERE "&amp;Dicionario!$B$1&amp;" = '"&amp;C347&amp;"'),"&amp;E347&amp;");"</f>
        <v>INSERT INTO ESC_DICIONARIO_ITEM(CODIGO,TEXTO,FK_DICIONARIO,FK_IDIOMA) VALUES (1346,'NÃO PROCESSADO', (SELECT CODIGO FROM ESC_DICIONARIO WHERE CODIGO_CHAR = 'NAO_PROCESSADO'),2);</v>
      </c>
      <c r="G347" s="8">
        <v>42404</v>
      </c>
      <c r="H347" s="9"/>
      <c r="I347" s="10" t="s">
        <v>1399</v>
      </c>
      <c r="J347" s="8">
        <v>42439</v>
      </c>
      <c r="K347" s="10" t="s">
        <v>1399</v>
      </c>
      <c r="P347" s="4"/>
      <c r="Q347" s="4"/>
      <c r="R347" s="4"/>
    </row>
    <row r="348" spans="1:18" ht="15" customHeight="1" x14ac:dyDescent="0.2">
      <c r="A348" s="12">
        <f t="shared" si="15"/>
        <v>1347</v>
      </c>
      <c r="B348" s="6" t="s">
        <v>351</v>
      </c>
      <c r="C348" s="12" t="str">
        <f>VLOOKUP(D348,Dicionario!$A$2:$B$505,2,FALSE)</f>
        <v>ERRO</v>
      </c>
      <c r="D348" s="12">
        <f t="shared" si="16"/>
        <v>347</v>
      </c>
      <c r="E348" s="12">
        <f t="shared" si="17"/>
        <v>2</v>
      </c>
      <c r="F348" s="12" t="str">
        <f>"INSERT INTO "&amp;$F$1&amp;"("&amp;$A$1&amp;","&amp;SUBSTITUTE($B$1,"'","''")&amp;","&amp;$D$1&amp;","&amp;$E$1&amp;") VALUES ("&amp;A348&amp;",'"&amp;B348&amp;"', (SELECT " &amp;Dicionario!$A$1&amp; " FROM "&amp;Dicionario!$D$1&amp;" WHERE "&amp;Dicionario!$B$1&amp;" = '"&amp;C348&amp;"'),"&amp;E348&amp;");"</f>
        <v>INSERT INTO ESC_DICIONARIO_ITEM(CODIGO,TEXTO,FK_DICIONARIO,FK_IDIOMA) VALUES (1347,'ERRO', (SELECT CODIGO FROM ESC_DICIONARIO WHERE CODIGO_CHAR = 'ERRO'),2);</v>
      </c>
      <c r="G348" s="8">
        <v>42404</v>
      </c>
      <c r="H348" s="9"/>
      <c r="I348" s="10" t="s">
        <v>1399</v>
      </c>
      <c r="J348" s="8">
        <v>42439</v>
      </c>
      <c r="K348" s="10" t="s">
        <v>1399</v>
      </c>
      <c r="P348" s="4"/>
      <c r="Q348" s="4"/>
      <c r="R348" s="4"/>
    </row>
    <row r="349" spans="1:18" ht="15" customHeight="1" x14ac:dyDescent="0.2">
      <c r="A349" s="12">
        <f t="shared" si="15"/>
        <v>1348</v>
      </c>
      <c r="B349" s="12" t="s">
        <v>682</v>
      </c>
      <c r="C349" s="12" t="str">
        <f>VLOOKUP(D349,Dicionario!$A$2:$B$505,2,FALSE)</f>
        <v>INVALIDO</v>
      </c>
      <c r="D349" s="12">
        <f t="shared" si="16"/>
        <v>348</v>
      </c>
      <c r="E349" s="12">
        <f t="shared" si="17"/>
        <v>2</v>
      </c>
      <c r="F349" s="12" t="str">
        <f>"INSERT INTO "&amp;$F$1&amp;"("&amp;$A$1&amp;","&amp;SUBSTITUTE($B$1,"'","''")&amp;","&amp;$D$1&amp;","&amp;$E$1&amp;") VALUES ("&amp;A349&amp;",'"&amp;B349&amp;"', (SELECT " &amp;Dicionario!$A$1&amp; " FROM "&amp;Dicionario!$D$1&amp;" WHERE "&amp;Dicionario!$B$1&amp;" = '"&amp;C349&amp;"'),"&amp;E349&amp;");"</f>
        <v>INSERT INTO ESC_DICIONARIO_ITEM(CODIGO,TEXTO,FK_DICIONARIO,FK_IDIOMA) VALUES (1348,'INVÁLIDO', (SELECT CODIGO FROM ESC_DICIONARIO WHERE CODIGO_CHAR = 'INVALIDO'),2);</v>
      </c>
      <c r="G349" s="8">
        <v>42404</v>
      </c>
      <c r="H349" s="9"/>
      <c r="I349" s="10" t="s">
        <v>1399</v>
      </c>
      <c r="J349" s="8">
        <v>42439</v>
      </c>
      <c r="K349" s="10" t="s">
        <v>1399</v>
      </c>
      <c r="P349" s="4"/>
      <c r="Q349" s="4"/>
      <c r="R349" s="4"/>
    </row>
    <row r="350" spans="1:18" ht="15" customHeight="1" x14ac:dyDescent="0.2">
      <c r="A350" s="12">
        <f t="shared" si="15"/>
        <v>1349</v>
      </c>
      <c r="B350" s="12" t="s">
        <v>773</v>
      </c>
      <c r="C350" s="12" t="str">
        <f>VLOOKUP(D350,Dicionario!$A$2:$B$505,2,FALSE)</f>
        <v>DIA_NAO_TRABALHO</v>
      </c>
      <c r="D350" s="12">
        <f t="shared" si="16"/>
        <v>349</v>
      </c>
      <c r="E350" s="12">
        <f t="shared" si="17"/>
        <v>2</v>
      </c>
      <c r="F350" s="12" t="str">
        <f>"INSERT INTO "&amp;$F$1&amp;"("&amp;$A$1&amp;","&amp;SUBSTITUTE($B$1,"'","''")&amp;","&amp;$D$1&amp;","&amp;$E$1&amp;") VALUES ("&amp;A350&amp;",'"&amp;B350&amp;"', (SELECT " &amp;Dicionario!$A$1&amp; " FROM "&amp;Dicionario!$D$1&amp;" WHERE "&amp;Dicionario!$B$1&amp;" = '"&amp;C350&amp;"'),"&amp;E350&amp;");"</f>
        <v>INSERT INTO ESC_DICIONARIO_ITEM(CODIGO,TEXTO,FK_DICIONARIO,FK_IDIOMA) VALUES (1349,'DIA SEM TRABALHO', (SELECT CODIGO FROM ESC_DICIONARIO WHERE CODIGO_CHAR = 'DIA_NAO_TRABALHO'),2);</v>
      </c>
      <c r="G350" s="8">
        <v>42404</v>
      </c>
      <c r="H350" s="9"/>
      <c r="I350" s="10" t="s">
        <v>1399</v>
      </c>
      <c r="J350" s="8">
        <v>42439</v>
      </c>
      <c r="K350" s="10" t="s">
        <v>1399</v>
      </c>
      <c r="P350" s="4"/>
      <c r="Q350" s="4"/>
      <c r="R350" s="4"/>
    </row>
    <row r="351" spans="1:18" ht="15" customHeight="1" x14ac:dyDescent="0.2">
      <c r="A351" s="12">
        <f t="shared" si="15"/>
        <v>1350</v>
      </c>
      <c r="B351" s="12" t="s">
        <v>1427</v>
      </c>
      <c r="C351" s="12" t="str">
        <f>VLOOKUP(D351,Dicionario!$A$2:$B$505,2,FALSE)</f>
        <v>MAX_DIAS_TRABALHO_CONSECUTIVOS_INVALIDO</v>
      </c>
      <c r="D351" s="12">
        <f t="shared" si="16"/>
        <v>350</v>
      </c>
      <c r="E351" s="12">
        <f t="shared" si="17"/>
        <v>2</v>
      </c>
      <c r="F351" s="12" t="str">
        <f>"INSERT INTO "&amp;$F$1&amp;"("&amp;$A$1&amp;","&amp;SUBSTITUTE($B$1,"'","''")&amp;","&amp;$D$1&amp;","&amp;$E$1&amp;") VALUES ("&amp;A351&amp;",'"&amp;B351&amp;"', (SELECT " &amp;Dicionario!$A$1&amp; " FROM "&amp;Dicionario!$D$1&amp;" WHERE "&amp;Dicionario!$B$1&amp;" = '"&amp;C351&amp;"'),"&amp;E351&amp;");"</f>
        <v>INSERT INTO ESC_DICIONARIO_ITEM(CODIGO,TEXTO,FK_DICIONARIO,FK_IDIOMA) VALUES (1350,'O Número Máximo de Dias de Trabalho Consecutivos para o colaborador @1  ultrapassa o maximo configurado no contrato na data @2 .', (SELECT CODIGO FROM ESC_DICIONARIO WHERE CODIGO_CHAR = 'MAX_DIAS_TRABALHO_CONSECUTIVOS_INVALIDO'),2);</v>
      </c>
      <c r="G351" s="8">
        <v>42433</v>
      </c>
      <c r="H351" s="9"/>
      <c r="I351" s="19">
        <v>42433</v>
      </c>
      <c r="J351" s="8">
        <v>42439</v>
      </c>
      <c r="K351" s="10" t="s">
        <v>1399</v>
      </c>
      <c r="P351" s="4"/>
      <c r="Q351" s="4"/>
      <c r="R351" s="4"/>
    </row>
    <row r="352" spans="1:18" ht="15" customHeight="1" x14ac:dyDescent="0.2">
      <c r="A352" s="12">
        <f t="shared" si="15"/>
        <v>1351</v>
      </c>
      <c r="B352" s="6" t="s">
        <v>355</v>
      </c>
      <c r="C352" s="12" t="str">
        <f>VLOOKUP(D352,Dicionario!$A$2:$B$505,2,FALSE)</f>
        <v>FERIADO</v>
      </c>
      <c r="D352" s="12">
        <f t="shared" si="16"/>
        <v>351</v>
      </c>
      <c r="E352" s="12">
        <f t="shared" si="17"/>
        <v>2</v>
      </c>
      <c r="F352" s="12" t="str">
        <f>"INSERT INTO "&amp;$F$1&amp;"("&amp;$A$1&amp;","&amp;SUBSTITUTE($B$1,"'","''")&amp;","&amp;$D$1&amp;","&amp;$E$1&amp;") VALUES ("&amp;A352&amp;",'"&amp;B352&amp;"', (SELECT " &amp;Dicionario!$A$1&amp; " FROM "&amp;Dicionario!$D$1&amp;" WHERE "&amp;Dicionario!$B$1&amp;" = '"&amp;C352&amp;"'),"&amp;E352&amp;");"</f>
        <v>INSERT INTO ESC_DICIONARIO_ITEM(CODIGO,TEXTO,FK_DICIONARIO,FK_IDIOMA) VALUES (1351,'FERIADO', (SELECT CODIGO FROM ESC_DICIONARIO WHERE CODIGO_CHAR = 'FERIADO'),2);</v>
      </c>
      <c r="G352" s="8">
        <v>42404</v>
      </c>
      <c r="H352" s="9"/>
      <c r="I352" s="10" t="s">
        <v>1399</v>
      </c>
      <c r="J352" s="8">
        <v>42439</v>
      </c>
      <c r="K352" s="10" t="s">
        <v>1399</v>
      </c>
      <c r="P352" s="4"/>
      <c r="Q352" s="4"/>
      <c r="R352" s="4"/>
    </row>
    <row r="353" spans="1:18" ht="15" customHeight="1" x14ac:dyDescent="0.2">
      <c r="A353" s="12">
        <f t="shared" si="15"/>
        <v>1352</v>
      </c>
      <c r="B353" s="12" t="s">
        <v>683</v>
      </c>
      <c r="C353" s="12" t="str">
        <f>VLOOKUP(D353,Dicionario!$A$2:$B$505,2,FALSE)</f>
        <v>TROCA_ALTERACAO_HORARIO_SECAO_INVALIDO</v>
      </c>
      <c r="D353" s="12">
        <f t="shared" si="16"/>
        <v>352</v>
      </c>
      <c r="E353" s="12">
        <f t="shared" si="17"/>
        <v>2</v>
      </c>
      <c r="F353" s="12" t="str">
        <f>"INSERT INTO "&amp;$F$1&amp;"("&amp;$A$1&amp;","&amp;SUBSTITUTE($B$1,"'","''")&amp;","&amp;$D$1&amp;","&amp;$E$1&amp;") VALUES ("&amp;A353&amp;",'"&amp;B353&amp;"', (SELECT " &amp;Dicionario!$A$1&amp; " FROM "&amp;Dicionario!$D$1&amp;" WHERE "&amp;Dicionario!$B$1&amp;" = '"&amp;C353&amp;"'),"&amp;E353&amp;");"</f>
        <v>INSERT INTO ESC_DICIONARIO_ITEM(CODIGO,TEXTO,FK_DICIONARIO,FK_IDIOMA) VALUES (1352,'O horário informado está fora dos limites de horário da seção. Deseja Continuar?', (SELECT CODIGO FROM ESC_DICIONARIO WHERE CODIGO_CHAR = 'TROCA_ALTERACAO_HORARIO_SECAO_INVALIDO'),2);</v>
      </c>
      <c r="G353" s="8">
        <v>42404</v>
      </c>
      <c r="H353" s="9"/>
      <c r="I353" s="10" t="s">
        <v>1399</v>
      </c>
      <c r="J353" s="8">
        <v>42439</v>
      </c>
      <c r="K353" s="10" t="s">
        <v>1399</v>
      </c>
      <c r="P353" s="4"/>
      <c r="Q353" s="4"/>
      <c r="R353" s="4"/>
    </row>
    <row r="354" spans="1:18" ht="15" customHeight="1" x14ac:dyDescent="0.2">
      <c r="A354" s="12">
        <f t="shared" si="15"/>
        <v>1353</v>
      </c>
      <c r="B354" s="12" t="s">
        <v>699</v>
      </c>
      <c r="C354" s="12" t="str">
        <f>VLOOKUP(D354,Dicionario!$A$2:$B$505,2,FALSE)</f>
        <v>CARGA_HORARIA</v>
      </c>
      <c r="D354" s="12">
        <f t="shared" si="16"/>
        <v>353</v>
      </c>
      <c r="E354" s="12">
        <f t="shared" si="17"/>
        <v>2</v>
      </c>
      <c r="F354" s="12" t="str">
        <f>"INSERT INTO "&amp;$F$1&amp;"("&amp;$A$1&amp;","&amp;SUBSTITUTE($B$1,"'","''")&amp;","&amp;$D$1&amp;","&amp;$E$1&amp;") VALUES ("&amp;A354&amp;",'"&amp;B354&amp;"', (SELECT " &amp;Dicionario!$A$1&amp; " FROM "&amp;Dicionario!$D$1&amp;" WHERE "&amp;Dicionario!$B$1&amp;" = '"&amp;C354&amp;"'),"&amp;E354&amp;");"</f>
        <v>INSERT INTO ESC_DICIONARIO_ITEM(CODIGO,TEXTO,FK_DICIONARIO,FK_IDIOMA) VALUES (1353,'CARGA HORARIA', (SELECT CODIGO FROM ESC_DICIONARIO WHERE CODIGO_CHAR = 'CARGA_HORARIA'),2);</v>
      </c>
      <c r="G354" s="8">
        <v>42404</v>
      </c>
      <c r="H354" s="9"/>
      <c r="I354" s="10" t="s">
        <v>1399</v>
      </c>
      <c r="J354" s="8">
        <v>42439</v>
      </c>
      <c r="K354" s="10" t="s">
        <v>1399</v>
      </c>
      <c r="P354" s="4"/>
      <c r="Q354" s="4"/>
      <c r="R354" s="4"/>
    </row>
    <row r="355" spans="1:18" ht="15" customHeight="1" x14ac:dyDescent="0.2">
      <c r="A355" s="12">
        <f t="shared" si="15"/>
        <v>1354</v>
      </c>
      <c r="B355" s="12" t="s">
        <v>700</v>
      </c>
      <c r="C355" s="12" t="str">
        <f>VLOOKUP(D355,Dicionario!$A$2:$B$505,2,FALSE)</f>
        <v>PERIODO_DE</v>
      </c>
      <c r="D355" s="12">
        <f t="shared" si="16"/>
        <v>354</v>
      </c>
      <c r="E355" s="12">
        <f t="shared" si="17"/>
        <v>2</v>
      </c>
      <c r="F355" s="12" t="str">
        <f>"INSERT INTO "&amp;$F$1&amp;"("&amp;$A$1&amp;","&amp;SUBSTITUTE($B$1,"'","''")&amp;","&amp;$D$1&amp;","&amp;$E$1&amp;") VALUES ("&amp;A355&amp;",'"&amp;B355&amp;"', (SELECT " &amp;Dicionario!$A$1&amp; " FROM "&amp;Dicionario!$D$1&amp;" WHERE "&amp;Dicionario!$B$1&amp;" = '"&amp;C355&amp;"'),"&amp;E355&amp;");"</f>
        <v>INSERT INTO ESC_DICIONARIO_ITEM(CODIGO,TEXTO,FK_DICIONARIO,FK_IDIOMA) VALUES (1354,'PERIODO DE', (SELECT CODIGO FROM ESC_DICIONARIO WHERE CODIGO_CHAR = 'PERIODO_DE'),2);</v>
      </c>
      <c r="G355" s="8">
        <v>42404</v>
      </c>
      <c r="H355" s="9"/>
      <c r="I355" s="10" t="s">
        <v>1399</v>
      </c>
      <c r="J355" s="8">
        <v>42439</v>
      </c>
      <c r="K355" s="10" t="s">
        <v>1399</v>
      </c>
      <c r="P355" s="4"/>
      <c r="Q355" s="4"/>
      <c r="R355" s="4"/>
    </row>
    <row r="356" spans="1:18" ht="15" customHeight="1" x14ac:dyDescent="0.2">
      <c r="A356" s="12">
        <f t="shared" si="15"/>
        <v>1355</v>
      </c>
      <c r="B356" s="12" t="s">
        <v>727</v>
      </c>
      <c r="C356" s="12" t="str">
        <f>VLOOKUP(D356,Dicionario!$A$2:$B$505,2,FALSE)</f>
        <v>DIAS_CONSEC_SEM_FOLGA</v>
      </c>
      <c r="D356" s="12">
        <f t="shared" si="16"/>
        <v>355</v>
      </c>
      <c r="E356" s="12">
        <f t="shared" si="17"/>
        <v>2</v>
      </c>
      <c r="F356" s="12" t="str">
        <f>"INSERT INTO "&amp;$F$1&amp;"("&amp;$A$1&amp;","&amp;SUBSTITUTE($B$1,"'","''")&amp;","&amp;$D$1&amp;","&amp;$E$1&amp;") VALUES ("&amp;A356&amp;",'"&amp;B356&amp;"', (SELECT " &amp;Dicionario!$A$1&amp; " FROM "&amp;Dicionario!$D$1&amp;" WHERE "&amp;Dicionario!$B$1&amp;" = '"&amp;C356&amp;"'),"&amp;E356&amp;");"</f>
        <v>INSERT INTO ESC_DICIONARIO_ITEM(CODIGO,TEXTO,FK_DICIONARIO,FK_IDIOMA) VALUES (1355,'Número de dias consecutivos sem folgas maior que o permitido', (SELECT CODIGO FROM ESC_DICIONARIO WHERE CODIGO_CHAR = 'DIAS_CONSEC_SEM_FOLGA'),2);</v>
      </c>
      <c r="G356" s="8">
        <v>42404</v>
      </c>
      <c r="H356" s="9"/>
      <c r="I356" s="10" t="s">
        <v>1399</v>
      </c>
      <c r="J356" s="8">
        <v>42439</v>
      </c>
      <c r="K356" s="10" t="s">
        <v>1399</v>
      </c>
      <c r="P356" s="4"/>
      <c r="Q356" s="4"/>
      <c r="R356" s="4"/>
    </row>
    <row r="357" spans="1:18" ht="15" customHeight="1" x14ac:dyDescent="0.2">
      <c r="A357" s="12">
        <f t="shared" si="15"/>
        <v>1356</v>
      </c>
      <c r="B357" s="12" t="s">
        <v>726</v>
      </c>
      <c r="C357" s="12" t="str">
        <f>VLOOKUP(D357,Dicionario!$A$2:$B$505,2,FALSE)</f>
        <v>INTERVALO_ULTRAPASSOU_5H_SEGUIDA</v>
      </c>
      <c r="D357" s="12">
        <f t="shared" si="16"/>
        <v>356</v>
      </c>
      <c r="E357" s="12">
        <f t="shared" si="17"/>
        <v>2</v>
      </c>
      <c r="F357" s="12" t="str">
        <f>"INSERT INTO "&amp;$F$1&amp;"("&amp;$A$1&amp;","&amp;SUBSTITUTE($B$1,"'","''")&amp;","&amp;$D$1&amp;","&amp;$E$1&amp;") VALUES ("&amp;A357&amp;",'"&amp;B357&amp;"', (SELECT " &amp;Dicionario!$A$1&amp; " FROM "&amp;Dicionario!$D$1&amp;" WHERE "&amp;Dicionario!$B$1&amp;" = '"&amp;C357&amp;"'),"&amp;E357&amp;");"</f>
        <v>INSERT INTO ESC_DICIONARIO_ITEM(CODIGO,TEXTO,FK_DICIONARIO,FK_IDIOMA) VALUES (1356,'Intervalo ultrapassou 5 horas seguidas', (SELECT CODIGO FROM ESC_DICIONARIO WHERE CODIGO_CHAR = 'INTERVALO_ULTRAPASSOU_5H_SEGUIDA'),2);</v>
      </c>
      <c r="G357" s="8">
        <v>42404</v>
      </c>
      <c r="H357" s="9"/>
      <c r="I357" s="10" t="s">
        <v>1399</v>
      </c>
      <c r="J357" s="8">
        <v>42439</v>
      </c>
      <c r="K357" s="10" t="s">
        <v>1399</v>
      </c>
      <c r="P357" s="4"/>
      <c r="Q357" s="4"/>
      <c r="R357" s="4"/>
    </row>
    <row r="358" spans="1:18" ht="15" customHeight="1" x14ac:dyDescent="0.2">
      <c r="A358" s="12">
        <f t="shared" si="15"/>
        <v>1357</v>
      </c>
      <c r="B358" s="24" t="s">
        <v>361</v>
      </c>
      <c r="C358" s="12" t="str">
        <f>VLOOKUP(D358,Dicionario!$A$2:$B$505,2,FALSE)</f>
        <v>NUMERO_HORAS_SEMANA</v>
      </c>
      <c r="D358" s="12">
        <f t="shared" si="16"/>
        <v>357</v>
      </c>
      <c r="E358" s="12">
        <f t="shared" si="17"/>
        <v>2</v>
      </c>
      <c r="F358" s="12" t="str">
        <f>"INSERT INTO "&amp;$F$1&amp;"("&amp;$A$1&amp;","&amp;SUBSTITUTE($B$1,"'","''")&amp;","&amp;$D$1&amp;","&amp;$E$1&amp;") VALUES ("&amp;A358&amp;",'"&amp;B358&amp;"', (SELECT " &amp;Dicionario!$A$1&amp; " FROM "&amp;Dicionario!$D$1&amp;" WHERE "&amp;Dicionario!$B$1&amp;" = '"&amp;C358&amp;"'),"&amp;E358&amp;");"</f>
        <v>INSERT INTO ESC_DICIONARIO_ITEM(CODIGO,TEXTO,FK_DICIONARIO,FK_IDIOMA) VALUES (1357,'NUMERO_HORAS_SEMANA', (SELECT CODIGO FROM ESC_DICIONARIO WHERE CODIGO_CHAR = 'NUMERO_HORAS_SEMANA'),2);</v>
      </c>
      <c r="G358" s="8">
        <v>42404</v>
      </c>
      <c r="H358" s="9"/>
      <c r="I358" s="10" t="s">
        <v>1399</v>
      </c>
      <c r="J358" s="8">
        <v>42439</v>
      </c>
      <c r="K358" s="10" t="s">
        <v>1399</v>
      </c>
      <c r="P358" s="4"/>
      <c r="Q358" s="4"/>
      <c r="R358" s="4"/>
    </row>
    <row r="359" spans="1:18" ht="15" customHeight="1" x14ac:dyDescent="0.2">
      <c r="A359" s="12">
        <f t="shared" si="15"/>
        <v>1358</v>
      </c>
      <c r="B359" s="12" t="s">
        <v>701</v>
      </c>
      <c r="C359" s="12" t="str">
        <f>VLOOKUP(D359,Dicionario!$A$2:$B$505,2,FALSE)</f>
        <v>PROCESSAMENTO</v>
      </c>
      <c r="D359" s="12">
        <f t="shared" si="16"/>
        <v>358</v>
      </c>
      <c r="E359" s="12">
        <f t="shared" si="17"/>
        <v>2</v>
      </c>
      <c r="F359" s="12" t="str">
        <f>"INSERT INTO "&amp;$F$1&amp;"("&amp;$A$1&amp;","&amp;SUBSTITUTE($B$1,"'","''")&amp;","&amp;$D$1&amp;","&amp;$E$1&amp;") VALUES ("&amp;A359&amp;",'"&amp;B359&amp;"', (SELECT " &amp;Dicionario!$A$1&amp; " FROM "&amp;Dicionario!$D$1&amp;" WHERE "&amp;Dicionario!$B$1&amp;" = '"&amp;C359&amp;"'),"&amp;E359&amp;");"</f>
        <v>INSERT INTO ESC_DICIONARIO_ITEM(CODIGO,TEXTO,FK_DICIONARIO,FK_IDIOMA) VALUES (1358,'Processamentos', (SELECT CODIGO FROM ESC_DICIONARIO WHERE CODIGO_CHAR = 'PROCESSAMENTO'),2);</v>
      </c>
      <c r="G359" s="8">
        <v>42404</v>
      </c>
      <c r="H359" s="9"/>
      <c r="I359" s="10" t="s">
        <v>1399</v>
      </c>
      <c r="J359" s="8">
        <v>42439</v>
      </c>
      <c r="K359" s="10" t="s">
        <v>1399</v>
      </c>
      <c r="P359" s="4"/>
      <c r="Q359" s="4"/>
      <c r="R359" s="4"/>
    </row>
    <row r="360" spans="1:18" ht="15" customHeight="1" x14ac:dyDescent="0.2">
      <c r="A360" s="12">
        <f t="shared" si="15"/>
        <v>1359</v>
      </c>
      <c r="B360" s="12" t="s">
        <v>725</v>
      </c>
      <c r="C360" s="12" t="str">
        <f>VLOOKUP(D360,Dicionario!$A$2:$B$505,2,FALSE)</f>
        <v>ALERTA_AUSENCIA</v>
      </c>
      <c r="D360" s="12">
        <f t="shared" si="16"/>
        <v>359</v>
      </c>
      <c r="E360" s="12">
        <f t="shared" si="17"/>
        <v>2</v>
      </c>
      <c r="F360" s="12" t="str">
        <f>"INSERT INTO "&amp;$F$1&amp;"("&amp;$A$1&amp;","&amp;SUBSTITUTE($B$1,"'","''")&amp;","&amp;$D$1&amp;","&amp;$E$1&amp;") VALUES ("&amp;A360&amp;",'"&amp;B360&amp;"', (SELECT " &amp;Dicionario!$A$1&amp; " FROM "&amp;Dicionario!$D$1&amp;" WHERE "&amp;Dicionario!$B$1&amp;" = '"&amp;C360&amp;"'),"&amp;E360&amp;");"</f>
        <v>INSERT INTO ESC_DICIONARIO_ITEM(CODIGO,TEXTO,FK_DICIONARIO,FK_IDIOMA) VALUES (1359,'Alteração de Horário / Cadastro de Ausência', (SELECT CODIGO FROM ESC_DICIONARIO WHERE CODIGO_CHAR = 'ALERTA_AUSENCIA'),2);</v>
      </c>
      <c r="G360" s="8">
        <v>42404</v>
      </c>
      <c r="H360" s="9"/>
      <c r="I360" s="10" t="s">
        <v>1399</v>
      </c>
      <c r="J360" s="8">
        <v>42439</v>
      </c>
      <c r="K360" s="10" t="s">
        <v>1399</v>
      </c>
      <c r="P360" s="4"/>
      <c r="Q360" s="4"/>
      <c r="R360" s="4"/>
    </row>
    <row r="361" spans="1:18" ht="15" customHeight="1" x14ac:dyDescent="0.2">
      <c r="A361" s="12">
        <f t="shared" si="15"/>
        <v>1360</v>
      </c>
      <c r="B361" s="12" t="s">
        <v>685</v>
      </c>
      <c r="C361" s="12" t="str">
        <f>VLOOKUP(D361,Dicionario!$A$2:$B$505,2,FALSE)</f>
        <v>DIA_MINIMO_CINTERVALO_NULO</v>
      </c>
      <c r="D361" s="12">
        <f t="shared" si="16"/>
        <v>360</v>
      </c>
      <c r="E361" s="12">
        <f t="shared" si="17"/>
        <v>2</v>
      </c>
      <c r="F361" s="12" t="str">
        <f>"INSERT INTO "&amp;$F$1&amp;"("&amp;$A$1&amp;","&amp;SUBSTITUTE($B$1,"'","''")&amp;","&amp;$D$1&amp;","&amp;$E$1&amp;") VALUES ("&amp;A361&amp;",'"&amp;B361&amp;"', (SELECT " &amp;Dicionario!$A$1&amp; " FROM "&amp;Dicionario!$D$1&amp;" WHERE "&amp;Dicionario!$B$1&amp;" = '"&amp;C361&amp;"'),"&amp;E361&amp;");"</f>
        <v>INSERT INTO ESC_DICIONARIO_ITEM(CODIGO,TEXTO,FK_DICIONARIO,FK_IDIOMA) VALUES (1360,'O número mínimo de dias com intervalo deve ser informado', (SELECT CODIGO FROM ESC_DICIONARIO WHERE CODIGO_CHAR = 'DIA_MINIMO_CINTERVALO_NULO'),2);</v>
      </c>
      <c r="G361" s="8">
        <v>42404</v>
      </c>
      <c r="H361" s="9"/>
      <c r="I361" s="10" t="s">
        <v>1399</v>
      </c>
      <c r="J361" s="8">
        <v>42439</v>
      </c>
      <c r="K361" s="10" t="s">
        <v>1399</v>
      </c>
      <c r="P361" s="4"/>
      <c r="Q361" s="4"/>
      <c r="R361" s="4"/>
    </row>
    <row r="362" spans="1:18" ht="15" customHeight="1" x14ac:dyDescent="0.2">
      <c r="A362" s="12">
        <f t="shared" si="15"/>
        <v>1361</v>
      </c>
      <c r="B362" s="12" t="s">
        <v>686</v>
      </c>
      <c r="C362" s="12" t="str">
        <f>VLOOKUP(D362,Dicionario!$A$2:$B$505,2,FALSE)</f>
        <v>DIA_MAXIMO_CINTERVALO_NULO</v>
      </c>
      <c r="D362" s="12">
        <f t="shared" si="16"/>
        <v>361</v>
      </c>
      <c r="E362" s="12">
        <f t="shared" si="17"/>
        <v>2</v>
      </c>
      <c r="F362" s="12" t="str">
        <f>"INSERT INTO "&amp;$F$1&amp;"("&amp;$A$1&amp;","&amp;SUBSTITUTE($B$1,"'","''")&amp;","&amp;$D$1&amp;","&amp;$E$1&amp;") VALUES ("&amp;A362&amp;",'"&amp;B362&amp;"', (SELECT " &amp;Dicionario!$A$1&amp; " FROM "&amp;Dicionario!$D$1&amp;" WHERE "&amp;Dicionario!$B$1&amp;" = '"&amp;C362&amp;"'),"&amp;E362&amp;");"</f>
        <v>INSERT INTO ESC_DICIONARIO_ITEM(CODIGO,TEXTO,FK_DICIONARIO,FK_IDIOMA) VALUES (1361,'O número máximo de dias com intervalo deve ser informado', (SELECT CODIGO FROM ESC_DICIONARIO WHERE CODIGO_CHAR = 'DIA_MAXIMO_CINTERVALO_NULO'),2);</v>
      </c>
      <c r="G362" s="8">
        <v>42404</v>
      </c>
      <c r="H362" s="9"/>
      <c r="I362" s="10" t="s">
        <v>1399</v>
      </c>
      <c r="J362" s="8">
        <v>42439</v>
      </c>
      <c r="K362" s="10" t="s">
        <v>1399</v>
      </c>
      <c r="P362" s="4"/>
      <c r="Q362" s="4"/>
      <c r="R362" s="4"/>
    </row>
    <row r="363" spans="1:18" ht="15" customHeight="1" x14ac:dyDescent="0.2">
      <c r="A363" s="12">
        <f t="shared" si="15"/>
        <v>1362</v>
      </c>
      <c r="B363" s="12" t="s">
        <v>684</v>
      </c>
      <c r="C363" s="12" t="str">
        <f>VLOOKUP(D363,Dicionario!$A$2:$B$505,2,FALSE)</f>
        <v>ORIGEM_COLABORADOR</v>
      </c>
      <c r="D363" s="12">
        <f t="shared" si="16"/>
        <v>362</v>
      </c>
      <c r="E363" s="12">
        <f t="shared" si="17"/>
        <v>2</v>
      </c>
      <c r="F363" s="12" t="str">
        <f>"INSERT INTO "&amp;$F$1&amp;"("&amp;$A$1&amp;","&amp;SUBSTITUTE($B$1,"'","''")&amp;","&amp;$D$1&amp;","&amp;$E$1&amp;") VALUES ("&amp;A363&amp;",'"&amp;B363&amp;"', (SELECT " &amp;Dicionario!$A$1&amp; " FROM "&amp;Dicionario!$D$1&amp;" WHERE "&amp;Dicionario!$B$1&amp;" = '"&amp;C363&amp;"'),"&amp;E363&amp;");"</f>
        <v>INSERT INTO ESC_DICIONARIO_ITEM(CODIGO,TEXTO,FK_DICIONARIO,FK_IDIOMA) VALUES (1362,'Origem do Cadastro de Colaboradores', (SELECT CODIGO FROM ESC_DICIONARIO WHERE CODIGO_CHAR = 'ORIGEM_COLABORADOR'),2);</v>
      </c>
      <c r="G363" s="8">
        <v>42404</v>
      </c>
      <c r="H363" s="9"/>
      <c r="I363" s="10" t="s">
        <v>1399</v>
      </c>
      <c r="J363" s="8">
        <v>42439</v>
      </c>
      <c r="K363" s="10" t="s">
        <v>1399</v>
      </c>
      <c r="P363" s="4"/>
      <c r="Q363" s="4"/>
      <c r="R363" s="4"/>
    </row>
    <row r="364" spans="1:18" ht="15" customHeight="1" x14ac:dyDescent="0.2">
      <c r="A364" s="12">
        <f t="shared" si="15"/>
        <v>1363</v>
      </c>
      <c r="B364" s="12" t="s">
        <v>692</v>
      </c>
      <c r="C364" s="12" t="str">
        <f>VLOOKUP(D364,Dicionario!$A$2:$B$505,2,FALSE)</f>
        <v>FOLGA_MEIO_TURNO</v>
      </c>
      <c r="D364" s="12">
        <f t="shared" si="16"/>
        <v>363</v>
      </c>
      <c r="E364" s="12">
        <f t="shared" si="17"/>
        <v>2</v>
      </c>
      <c r="F364" s="12" t="str">
        <f>"INSERT INTO "&amp;$F$1&amp;"("&amp;$A$1&amp;","&amp;SUBSTITUTE($B$1,"'","''")&amp;","&amp;$D$1&amp;","&amp;$E$1&amp;") VALUES ("&amp;A364&amp;",'"&amp;B364&amp;"', (SELECT " &amp;Dicionario!$A$1&amp; " FROM "&amp;Dicionario!$D$1&amp;" WHERE "&amp;Dicionario!$B$1&amp;" = '"&amp;C364&amp;"'),"&amp;E364&amp;");"</f>
        <v>INSERT INTO ESC_DICIONARIO_ITEM(CODIGO,TEXTO,FK_DICIONARIO,FK_IDIOMA) VALUES (1363,'Folga Meio Turno', (SELECT CODIGO FROM ESC_DICIONARIO WHERE CODIGO_CHAR = 'FOLGA_MEIO_TURNO'),2);</v>
      </c>
      <c r="G364" s="8">
        <v>42404</v>
      </c>
      <c r="H364" s="9"/>
      <c r="I364" s="10" t="s">
        <v>1399</v>
      </c>
      <c r="J364" s="8">
        <v>42439</v>
      </c>
      <c r="K364" s="10" t="s">
        <v>1399</v>
      </c>
      <c r="P364" s="4"/>
      <c r="Q364" s="4"/>
      <c r="R364" s="4"/>
    </row>
    <row r="365" spans="1:18" ht="15" customHeight="1" x14ac:dyDescent="0.2">
      <c r="A365" s="12">
        <f t="shared" si="15"/>
        <v>1364</v>
      </c>
      <c r="B365" s="11" t="s">
        <v>728</v>
      </c>
      <c r="C365" s="12" t="str">
        <f>VLOOKUP(D365,Dicionario!$A$2:$B$505,2,FALSE)</f>
        <v>ORIGEM_NULO</v>
      </c>
      <c r="D365" s="12">
        <f t="shared" si="16"/>
        <v>364</v>
      </c>
      <c r="E365" s="12">
        <f t="shared" si="17"/>
        <v>2</v>
      </c>
      <c r="F365" s="12" t="str">
        <f>"INSERT INTO "&amp;$F$1&amp;"("&amp;$A$1&amp;","&amp;SUBSTITUTE($B$1,"'","''")&amp;","&amp;$D$1&amp;","&amp;$E$1&amp;") VALUES ("&amp;A365&amp;",'"&amp;B365&amp;"', (SELECT " &amp;Dicionario!$A$1&amp; " FROM "&amp;Dicionario!$D$1&amp;" WHERE "&amp;Dicionario!$B$1&amp;" = '"&amp;C365&amp;"'),"&amp;E365&amp;");"</f>
        <v>INSERT INTO ESC_DICIONARIO_ITEM(CODIGO,TEXTO,FK_DICIONARIO,FK_IDIOMA) VALUES (1364,'Campo Origem deve ser preenchido', (SELECT CODIGO FROM ESC_DICIONARIO WHERE CODIGO_CHAR = 'ORIGEM_NULO'),2);</v>
      </c>
      <c r="G365" s="8">
        <v>42404</v>
      </c>
      <c r="H365" s="9"/>
      <c r="I365" s="10" t="s">
        <v>1399</v>
      </c>
      <c r="J365" s="8">
        <v>42439</v>
      </c>
      <c r="K365" s="10" t="s">
        <v>1399</v>
      </c>
      <c r="P365" s="4"/>
      <c r="Q365" s="4"/>
      <c r="R365" s="4"/>
    </row>
    <row r="366" spans="1:18" ht="15" customHeight="1" x14ac:dyDescent="0.2">
      <c r="A366" s="12">
        <f t="shared" si="15"/>
        <v>1365</v>
      </c>
      <c r="B366" s="11" t="s">
        <v>729</v>
      </c>
      <c r="C366" s="12" t="str">
        <f>VLOOKUP(D366,Dicionario!$A$2:$B$505,2,FALSE)</f>
        <v>EXIST_SOL_TROCA_COL_EXCLUSAO_CANCELADA</v>
      </c>
      <c r="D366" s="12">
        <f t="shared" si="16"/>
        <v>365</v>
      </c>
      <c r="E366" s="12">
        <f t="shared" si="17"/>
        <v>2</v>
      </c>
      <c r="F366" s="12" t="str">
        <f>"INSERT INTO "&amp;$F$1&amp;"("&amp;$A$1&amp;","&amp;SUBSTITUTE($B$1,"'","''")&amp;","&amp;$D$1&amp;","&amp;$E$1&amp;") VALUES ("&amp;A366&amp;",'"&amp;B366&amp;"', (SELECT " &amp;Dicionario!$A$1&amp; " FROM "&amp;Dicionario!$D$1&amp;" WHERE "&amp;Dicionario!$B$1&amp;" = '"&amp;C366&amp;"'),"&amp;E366&amp;");"</f>
        <v>INSERT INTO ESC_DICIONARIO_ITEM(CODIGO,TEXTO,FK_DICIONARIO,FK_IDIOMA) VALUES (1365,'Existe solicitações de trocas para esse Colaborador. Exclusão cancelada.', (SELECT CODIGO FROM ESC_DICIONARIO WHERE CODIGO_CHAR = 'EXIST_SOL_TROCA_COL_EXCLUSAO_CANCELADA'),2);</v>
      </c>
      <c r="G366" s="8">
        <v>42404</v>
      </c>
      <c r="H366" s="9"/>
      <c r="I366" s="10" t="s">
        <v>1399</v>
      </c>
      <c r="J366" s="8">
        <v>42439</v>
      </c>
      <c r="K366" s="10" t="s">
        <v>1399</v>
      </c>
      <c r="P366" s="4"/>
      <c r="Q366" s="4"/>
      <c r="R366" s="4"/>
    </row>
    <row r="367" spans="1:18" ht="15" customHeight="1" x14ac:dyDescent="0.2">
      <c r="A367" s="12">
        <f t="shared" si="15"/>
        <v>1366</v>
      </c>
      <c r="B367" s="11" t="s">
        <v>730</v>
      </c>
      <c r="C367" s="12" t="str">
        <f>VLOOKUP(D367,Dicionario!$A$2:$B$505,2,FALSE)</f>
        <v>COLAB_POSSUI_SEC_PERM</v>
      </c>
      <c r="D367" s="12">
        <f t="shared" si="16"/>
        <v>366</v>
      </c>
      <c r="E367" s="12">
        <f t="shared" si="17"/>
        <v>2</v>
      </c>
      <c r="F367" s="12" t="str">
        <f>"INSERT INTO "&amp;$F$1&amp;"("&amp;$A$1&amp;","&amp;SUBSTITUTE($B$1,"'","''")&amp;","&amp;$D$1&amp;","&amp;$E$1&amp;") VALUES ("&amp;A367&amp;",'"&amp;B367&amp;"', (SELECT " &amp;Dicionario!$A$1&amp; " FROM "&amp;Dicionario!$D$1&amp;" WHERE "&amp;Dicionario!$B$1&amp;" = '"&amp;C367&amp;"'),"&amp;E367&amp;");"</f>
        <v>INSERT INTO ESC_DICIONARIO_ITEM(CODIGO,TEXTO,FK_DICIONARIO,FK_IDIOMA) VALUES (1366,'Colaborador possui Seção Permanente configurada.', (SELECT CODIGO FROM ESC_DICIONARIO WHERE CODIGO_CHAR = 'COLAB_POSSUI_SEC_PERM'),2);</v>
      </c>
      <c r="G367" s="8">
        <v>42404</v>
      </c>
      <c r="H367" s="9"/>
      <c r="I367" s="10" t="s">
        <v>1399</v>
      </c>
      <c r="J367" s="8">
        <v>42439</v>
      </c>
      <c r="K367" s="10" t="s">
        <v>1399</v>
      </c>
      <c r="P367" s="4"/>
      <c r="Q367" s="4"/>
      <c r="R367" s="4"/>
    </row>
    <row r="368" spans="1:18" ht="15" customHeight="1" x14ac:dyDescent="0.2">
      <c r="A368" s="12">
        <f t="shared" si="15"/>
        <v>1367</v>
      </c>
      <c r="B368" s="11" t="s">
        <v>740</v>
      </c>
      <c r="C368" s="12" t="str">
        <f>VLOOKUP(D368,Dicionario!$A$2:$B$505,2,FALSE)</f>
        <v>ALT_HOR_COLAB_AUSENTE</v>
      </c>
      <c r="D368" s="12">
        <f t="shared" si="16"/>
        <v>367</v>
      </c>
      <c r="E368" s="12">
        <f t="shared" si="17"/>
        <v>2</v>
      </c>
      <c r="F368" s="12" t="str">
        <f>"INSERT INTO "&amp;$F$1&amp;"("&amp;$A$1&amp;","&amp;SUBSTITUTE($B$1,"'","''")&amp;","&amp;$D$1&amp;","&amp;$E$1&amp;") VALUES ("&amp;A368&amp;",'"&amp;B368&amp;"', (SELECT " &amp;Dicionario!$A$1&amp; " FROM "&amp;Dicionario!$D$1&amp;" WHERE "&amp;Dicionario!$B$1&amp;" = '"&amp;C368&amp;"'),"&amp;E368&amp;");"</f>
        <v>INSERT INTO ESC_DICIONARIO_ITEM(CODIGO,TEXTO,FK_DICIONARIO,FK_IDIOMA) VALUES (1367,'Existe uma ausência cadastrada para esse dia', (SELECT CODIGO FROM ESC_DICIONARIO WHERE CODIGO_CHAR = 'ALT_HOR_COLAB_AUSENTE'),2);</v>
      </c>
      <c r="G368" s="8">
        <v>42404</v>
      </c>
      <c r="H368" s="9"/>
      <c r="I368" s="10" t="s">
        <v>1399</v>
      </c>
      <c r="J368" s="8">
        <v>42439</v>
      </c>
      <c r="K368" s="10" t="s">
        <v>1399</v>
      </c>
      <c r="P368" s="4"/>
      <c r="Q368" s="4"/>
      <c r="R368" s="4"/>
    </row>
    <row r="369" spans="1:18" ht="15" customHeight="1" x14ac:dyDescent="0.2">
      <c r="A369" s="12">
        <f t="shared" si="15"/>
        <v>1368</v>
      </c>
      <c r="B369" s="11" t="s">
        <v>741</v>
      </c>
      <c r="C369" s="12" t="str">
        <f>VLOOKUP(D369,Dicionario!$A$2:$B$505,2,FALSE)</f>
        <v>ALT_HOR_HORA_INICIAL_NULO</v>
      </c>
      <c r="D369" s="12">
        <f t="shared" si="16"/>
        <v>368</v>
      </c>
      <c r="E369" s="12">
        <f t="shared" si="17"/>
        <v>2</v>
      </c>
      <c r="F369" s="12" t="str">
        <f>"INSERT INTO "&amp;$F$1&amp;"("&amp;$A$1&amp;","&amp;SUBSTITUTE($B$1,"'","''")&amp;","&amp;$D$1&amp;","&amp;$E$1&amp;") VALUES ("&amp;A369&amp;",'"&amp;B369&amp;"', (SELECT " &amp;Dicionario!$A$1&amp; " FROM "&amp;Dicionario!$D$1&amp;" WHERE "&amp;Dicionario!$B$1&amp;" = '"&amp;C369&amp;"'),"&amp;E369&amp;");"</f>
        <v>INSERT INTO ESC_DICIONARIO_ITEM(CODIGO,TEXTO,FK_DICIONARIO,FK_IDIOMA) VALUES (1368,'Horário de Início do trabalho não pode ser nulo', (SELECT CODIGO FROM ESC_DICIONARIO WHERE CODIGO_CHAR = 'ALT_HOR_HORA_INICIAL_NULO'),2);</v>
      </c>
      <c r="G369" s="8">
        <v>42404</v>
      </c>
      <c r="H369" s="9"/>
      <c r="I369" s="10" t="s">
        <v>1399</v>
      </c>
      <c r="J369" s="8">
        <v>42439</v>
      </c>
      <c r="K369" s="10" t="s">
        <v>1399</v>
      </c>
      <c r="P369" s="4"/>
      <c r="Q369" s="4"/>
      <c r="R369" s="4"/>
    </row>
    <row r="370" spans="1:18" ht="15" customHeight="1" x14ac:dyDescent="0.2">
      <c r="A370" s="12">
        <f t="shared" si="15"/>
        <v>1369</v>
      </c>
      <c r="B370" s="11" t="s">
        <v>742</v>
      </c>
      <c r="C370" s="12" t="str">
        <f>VLOOKUP(D370,Dicionario!$A$2:$B$505,2,FALSE)</f>
        <v>ALT_HOR_HORA_FINAL_NULO</v>
      </c>
      <c r="D370" s="12">
        <f t="shared" si="16"/>
        <v>369</v>
      </c>
      <c r="E370" s="12">
        <f t="shared" si="17"/>
        <v>2</v>
      </c>
      <c r="F370" s="12" t="str">
        <f>"INSERT INTO "&amp;$F$1&amp;"("&amp;$A$1&amp;","&amp;SUBSTITUTE($B$1,"'","''")&amp;","&amp;$D$1&amp;","&amp;$E$1&amp;") VALUES ("&amp;A370&amp;",'"&amp;B370&amp;"', (SELECT " &amp;Dicionario!$A$1&amp; " FROM "&amp;Dicionario!$D$1&amp;" WHERE "&amp;Dicionario!$B$1&amp;" = '"&amp;C370&amp;"'),"&amp;E370&amp;");"</f>
        <v>INSERT INTO ESC_DICIONARIO_ITEM(CODIGO,TEXTO,FK_DICIONARIO,FK_IDIOMA) VALUES (1369,'Horário de Fim do trabalho não pode ser nulo', (SELECT CODIGO FROM ESC_DICIONARIO WHERE CODIGO_CHAR = 'ALT_HOR_HORA_FINAL_NULO'),2);</v>
      </c>
      <c r="G370" s="8">
        <v>42404</v>
      </c>
      <c r="H370" s="9"/>
      <c r="I370" s="10" t="s">
        <v>1399</v>
      </c>
      <c r="J370" s="8">
        <v>42439</v>
      </c>
      <c r="K370" s="10" t="s">
        <v>1399</v>
      </c>
      <c r="P370" s="4"/>
      <c r="Q370" s="4"/>
      <c r="R370" s="4"/>
    </row>
    <row r="371" spans="1:18" ht="15" customHeight="1" x14ac:dyDescent="0.2">
      <c r="A371" s="12">
        <f t="shared" si="15"/>
        <v>1370</v>
      </c>
      <c r="B371" s="11" t="s">
        <v>743</v>
      </c>
      <c r="C371" s="12" t="str">
        <f>VLOOKUP(D371,Dicionario!$A$2:$B$505,2,FALSE)</f>
        <v>ALT_HOR_HORA_INICIAL_INT_NULO</v>
      </c>
      <c r="D371" s="12">
        <f t="shared" si="16"/>
        <v>370</v>
      </c>
      <c r="E371" s="12">
        <f t="shared" si="17"/>
        <v>2</v>
      </c>
      <c r="F371" s="12" t="str">
        <f>"INSERT INTO "&amp;$F$1&amp;"("&amp;$A$1&amp;","&amp;SUBSTITUTE($B$1,"'","''")&amp;","&amp;$D$1&amp;","&amp;$E$1&amp;") VALUES ("&amp;A371&amp;",'"&amp;B371&amp;"', (SELECT " &amp;Dicionario!$A$1&amp; " FROM "&amp;Dicionario!$D$1&amp;" WHERE "&amp;Dicionario!$B$1&amp;" = '"&amp;C371&amp;"'),"&amp;E371&amp;");"</f>
        <v>INSERT INTO ESC_DICIONARIO_ITEM(CODIGO,TEXTO,FK_DICIONARIO,FK_IDIOMA) VALUES (1370,'Horário de Início do Intervalo não pode ser nulo', (SELECT CODIGO FROM ESC_DICIONARIO WHERE CODIGO_CHAR = 'ALT_HOR_HORA_INICIAL_INT_NULO'),2);</v>
      </c>
      <c r="G371" s="8">
        <v>42404</v>
      </c>
      <c r="H371" s="9"/>
      <c r="I371" s="10" t="s">
        <v>1399</v>
      </c>
      <c r="J371" s="8">
        <v>42439</v>
      </c>
      <c r="K371" s="10" t="s">
        <v>1399</v>
      </c>
      <c r="P371" s="4"/>
      <c r="Q371" s="4"/>
      <c r="R371" s="4"/>
    </row>
    <row r="372" spans="1:18" ht="15" customHeight="1" x14ac:dyDescent="0.2">
      <c r="A372" s="12">
        <f t="shared" si="15"/>
        <v>1371</v>
      </c>
      <c r="B372" s="11" t="s">
        <v>744</v>
      </c>
      <c r="C372" s="12" t="str">
        <f>VLOOKUP(D372,Dicionario!$A$2:$B$505,2,FALSE)</f>
        <v>ALT_HOR_HORA_FINAL_INT_NULO</v>
      </c>
      <c r="D372" s="12">
        <f t="shared" si="16"/>
        <v>371</v>
      </c>
      <c r="E372" s="12">
        <f t="shared" si="17"/>
        <v>2</v>
      </c>
      <c r="F372" s="12" t="str">
        <f>"INSERT INTO "&amp;$F$1&amp;"("&amp;$A$1&amp;","&amp;SUBSTITUTE($B$1,"'","''")&amp;","&amp;$D$1&amp;","&amp;$E$1&amp;") VALUES ("&amp;A372&amp;",'"&amp;B372&amp;"', (SELECT " &amp;Dicionario!$A$1&amp; " FROM "&amp;Dicionario!$D$1&amp;" WHERE "&amp;Dicionario!$B$1&amp;" = '"&amp;C372&amp;"'),"&amp;E372&amp;");"</f>
        <v>INSERT INTO ESC_DICIONARIO_ITEM(CODIGO,TEXTO,FK_DICIONARIO,FK_IDIOMA) VALUES (1371,'Horário de Fim do Intervalo não pode ser nulo', (SELECT CODIGO FROM ESC_DICIONARIO WHERE CODIGO_CHAR = 'ALT_HOR_HORA_FINAL_INT_NULO'),2);</v>
      </c>
      <c r="G372" s="8">
        <v>42404</v>
      </c>
      <c r="H372" s="9"/>
      <c r="I372" s="10" t="s">
        <v>1399</v>
      </c>
      <c r="J372" s="8">
        <v>42439</v>
      </c>
      <c r="K372" s="10" t="s">
        <v>1399</v>
      </c>
      <c r="P372" s="4"/>
      <c r="Q372" s="4"/>
      <c r="R372" s="4"/>
    </row>
    <row r="373" spans="1:18" ht="15" customHeight="1" x14ac:dyDescent="0.2">
      <c r="A373" s="12">
        <f t="shared" si="15"/>
        <v>1372</v>
      </c>
      <c r="B373" s="11" t="s">
        <v>745</v>
      </c>
      <c r="C373" s="12" t="str">
        <f>VLOOKUP(D373,Dicionario!$A$2:$B$505,2,FALSE)</f>
        <v>ALT_HOR_HORA_FINAL_MAIOR_INICIAL</v>
      </c>
      <c r="D373" s="12">
        <f t="shared" si="16"/>
        <v>372</v>
      </c>
      <c r="E373" s="12">
        <f t="shared" si="17"/>
        <v>2</v>
      </c>
      <c r="F373" s="12" t="str">
        <f>"INSERT INTO "&amp;$F$1&amp;"("&amp;$A$1&amp;","&amp;SUBSTITUTE($B$1,"'","''")&amp;","&amp;$D$1&amp;","&amp;$E$1&amp;") VALUES ("&amp;A373&amp;",'"&amp;B373&amp;"', (SELECT " &amp;Dicionario!$A$1&amp; " FROM "&amp;Dicionario!$D$1&amp;" WHERE "&amp;Dicionario!$B$1&amp;" = '"&amp;C373&amp;"'),"&amp;E373&amp;");"</f>
        <v>INSERT INTO ESC_DICIONARIO_ITEM(CODIGO,TEXTO,FK_DICIONARIO,FK_IDIOMA) VALUES (1372,'Horário de Início do Intervalo maior que o Fim do Intervalo', (SELECT CODIGO FROM ESC_DICIONARIO WHERE CODIGO_CHAR = 'ALT_HOR_HORA_FINAL_MAIOR_INICIAL'),2);</v>
      </c>
      <c r="G373" s="8">
        <v>42404</v>
      </c>
      <c r="H373" s="9"/>
      <c r="I373" s="10" t="s">
        <v>1399</v>
      </c>
      <c r="J373" s="8">
        <v>42439</v>
      </c>
      <c r="K373" s="10" t="s">
        <v>1399</v>
      </c>
      <c r="P373" s="4"/>
      <c r="Q373" s="4"/>
      <c r="R373" s="4"/>
    </row>
    <row r="374" spans="1:18" ht="15" customHeight="1" x14ac:dyDescent="0.2">
      <c r="A374" s="12">
        <f t="shared" si="15"/>
        <v>1373</v>
      </c>
      <c r="B374" s="11" t="s">
        <v>746</v>
      </c>
      <c r="C374" s="12" t="str">
        <f>VLOOKUP(D374,Dicionario!$A$2:$B$505,2,FALSE)</f>
        <v>ALT_HOR_HORA_INT_DENTRO_HORA_TRAB</v>
      </c>
      <c r="D374" s="12">
        <f t="shared" si="16"/>
        <v>373</v>
      </c>
      <c r="E374" s="12">
        <f t="shared" si="17"/>
        <v>2</v>
      </c>
      <c r="F374" s="12" t="str">
        <f>"INSERT INTO "&amp;$F$1&amp;"("&amp;$A$1&amp;","&amp;SUBSTITUTE($B$1,"'","''")&amp;","&amp;$D$1&amp;","&amp;$E$1&amp;") VALUES ("&amp;A374&amp;",'"&amp;B374&amp;"', (SELECT " &amp;Dicionario!$A$1&amp; " FROM "&amp;Dicionario!$D$1&amp;" WHERE "&amp;Dicionario!$B$1&amp;" = '"&amp;C374&amp;"'),"&amp;E374&amp;");"</f>
        <v>INSERT INTO ESC_DICIONARIO_ITEM(CODIGO,TEXTO,FK_DICIONARIO,FK_IDIOMA) VALUES (1373,'Horário de Intervalo estão fora do limite de trabalho', (SELECT CODIGO FROM ESC_DICIONARIO WHERE CODIGO_CHAR = 'ALT_HOR_HORA_INT_DENTRO_HORA_TRAB'),2);</v>
      </c>
      <c r="G374" s="8">
        <v>42404</v>
      </c>
      <c r="H374" s="9"/>
      <c r="I374" s="10" t="s">
        <v>1399</v>
      </c>
      <c r="J374" s="8">
        <v>42439</v>
      </c>
      <c r="K374" s="10" t="s">
        <v>1399</v>
      </c>
      <c r="P374" s="4"/>
      <c r="Q374" s="4"/>
      <c r="R374" s="4"/>
    </row>
    <row r="375" spans="1:18" ht="15" customHeight="1" x14ac:dyDescent="0.2">
      <c r="A375" s="12">
        <f t="shared" si="15"/>
        <v>1374</v>
      </c>
      <c r="B375" s="11" t="s">
        <v>747</v>
      </c>
      <c r="C375" s="12" t="str">
        <f>VLOOKUP(D375,Dicionario!$A$2:$B$505,2,FALSE)</f>
        <v>ALT_HOR_MOTIVO_ALTERACAO_NULO</v>
      </c>
      <c r="D375" s="12">
        <f t="shared" si="16"/>
        <v>374</v>
      </c>
      <c r="E375" s="12">
        <f t="shared" si="17"/>
        <v>2</v>
      </c>
      <c r="F375" s="12" t="str">
        <f>"INSERT INTO "&amp;$F$1&amp;"("&amp;$A$1&amp;","&amp;SUBSTITUTE($B$1,"'","''")&amp;","&amp;$D$1&amp;","&amp;$E$1&amp;") VALUES ("&amp;A375&amp;",'"&amp;B375&amp;"', (SELECT " &amp;Dicionario!$A$1&amp; " FROM "&amp;Dicionario!$D$1&amp;" WHERE "&amp;Dicionario!$B$1&amp;" = '"&amp;C375&amp;"'),"&amp;E375&amp;");"</f>
        <v>INSERT INTO ESC_DICIONARIO_ITEM(CODIGO,TEXTO,FK_DICIONARIO,FK_IDIOMA) VALUES (1374,'Motivo de Alteração não pode ser nulo', (SELECT CODIGO FROM ESC_DICIONARIO WHERE CODIGO_CHAR = 'ALT_HOR_MOTIVO_ALTERACAO_NULO'),2);</v>
      </c>
      <c r="G375" s="8">
        <v>42404</v>
      </c>
      <c r="H375" s="9"/>
      <c r="I375" s="10" t="s">
        <v>1399</v>
      </c>
      <c r="J375" s="8">
        <v>42439</v>
      </c>
      <c r="K375" s="10" t="s">
        <v>1399</v>
      </c>
      <c r="P375" s="4"/>
      <c r="Q375" s="4"/>
      <c r="R375" s="4"/>
    </row>
    <row r="376" spans="1:18" ht="15" customHeight="1" x14ac:dyDescent="0.2">
      <c r="A376" s="12">
        <f t="shared" si="15"/>
        <v>1375</v>
      </c>
      <c r="B376" s="11" t="s">
        <v>748</v>
      </c>
      <c r="C376" s="12" t="str">
        <f>VLOOKUP(D376,Dicionario!$A$2:$B$505,2,FALSE)</f>
        <v>ALT_HOR_DESCANSO_OBRG_INVALIDO</v>
      </c>
      <c r="D376" s="12">
        <f t="shared" si="16"/>
        <v>375</v>
      </c>
      <c r="E376" s="12">
        <f t="shared" si="17"/>
        <v>2</v>
      </c>
      <c r="F376" s="12" t="str">
        <f>"INSERT INTO "&amp;$F$1&amp;"("&amp;$A$1&amp;","&amp;SUBSTITUTE($B$1,"'","''")&amp;","&amp;$D$1&amp;","&amp;$E$1&amp;") VALUES ("&amp;A376&amp;",'"&amp;B376&amp;"', (SELECT " &amp;Dicionario!$A$1&amp; " FROM "&amp;Dicionario!$D$1&amp;" WHERE "&amp;Dicionario!$B$1&amp;" = '"&amp;C376&amp;"'),"&amp;E376&amp;");"</f>
        <v>INSERT INTO ESC_DICIONARIO_ITEM(CODIGO,TEXTO,FK_DICIONARIO,FK_IDIOMA) VALUES (1375,'Horário de Início de Trabalho é maior que o Descanso Obrigatório', (SELECT CODIGO FROM ESC_DICIONARIO WHERE CODIGO_CHAR = 'ALT_HOR_DESCANSO_OBRG_INVALIDO'),2);</v>
      </c>
      <c r="G376" s="8">
        <v>42404</v>
      </c>
      <c r="H376" s="9"/>
      <c r="I376" s="10" t="s">
        <v>1399</v>
      </c>
      <c r="J376" s="8">
        <v>42439</v>
      </c>
      <c r="K376" s="10" t="s">
        <v>1399</v>
      </c>
      <c r="P376" s="4"/>
      <c r="Q376" s="4"/>
      <c r="R376" s="4"/>
    </row>
    <row r="377" spans="1:18" ht="15" customHeight="1" x14ac:dyDescent="0.2">
      <c r="A377" s="12">
        <f t="shared" si="15"/>
        <v>1376</v>
      </c>
      <c r="B377" s="11" t="s">
        <v>749</v>
      </c>
      <c r="C377" s="12" t="str">
        <f>VLOOKUP(D377,Dicionario!$A$2:$B$505,2,FALSE)</f>
        <v>ALT_HOR_ERRO_EXCLUIR_COLAB</v>
      </c>
      <c r="D377" s="12">
        <f t="shared" si="16"/>
        <v>376</v>
      </c>
      <c r="E377" s="12">
        <f t="shared" si="17"/>
        <v>2</v>
      </c>
      <c r="F377" s="12" t="str">
        <f>"INSERT INTO "&amp;$F$1&amp;"("&amp;$A$1&amp;","&amp;SUBSTITUTE($B$1,"'","''")&amp;","&amp;$D$1&amp;","&amp;$E$1&amp;") VALUES ("&amp;A377&amp;",'"&amp;B377&amp;"', (SELECT " &amp;Dicionario!$A$1&amp; " FROM "&amp;Dicionario!$D$1&amp;" WHERE "&amp;Dicionario!$B$1&amp;" = '"&amp;C377&amp;"'),"&amp;E377&amp;");"</f>
        <v>INSERT INTO ESC_DICIONARIO_ITEM(CODIGO,TEXTO,FK_DICIONARIO,FK_IDIOMA) VALUES (1376,'Não foi possível excluir o horário do colaborador na Escala', (SELECT CODIGO FROM ESC_DICIONARIO WHERE CODIGO_CHAR = 'ALT_HOR_ERRO_EXCLUIR_COLAB'),2);</v>
      </c>
      <c r="G377" s="8">
        <v>42404</v>
      </c>
      <c r="H377" s="9"/>
      <c r="I377" s="10" t="s">
        <v>1399</v>
      </c>
      <c r="J377" s="8">
        <v>42439</v>
      </c>
      <c r="K377" s="10" t="s">
        <v>1399</v>
      </c>
      <c r="P377" s="4"/>
      <c r="Q377" s="4"/>
      <c r="R377" s="4"/>
    </row>
    <row r="378" spans="1:18" ht="15" customHeight="1" x14ac:dyDescent="0.2">
      <c r="A378" s="12">
        <f t="shared" si="15"/>
        <v>1377</v>
      </c>
      <c r="B378" s="11" t="s">
        <v>750</v>
      </c>
      <c r="C378" s="12" t="str">
        <f>VLOOKUP(D378,Dicionario!$A$2:$B$505,2,FALSE)</f>
        <v>ALT_HOR_ERRO_INCLUIR_COLAB</v>
      </c>
      <c r="D378" s="12">
        <f t="shared" si="16"/>
        <v>377</v>
      </c>
      <c r="E378" s="12">
        <f t="shared" si="17"/>
        <v>2</v>
      </c>
      <c r="F378" s="12" t="str">
        <f>"INSERT INTO "&amp;$F$1&amp;"("&amp;$A$1&amp;","&amp;SUBSTITUTE($B$1,"'","''")&amp;","&amp;$D$1&amp;","&amp;$E$1&amp;") VALUES ("&amp;A378&amp;",'"&amp;B378&amp;"', (SELECT " &amp;Dicionario!$A$1&amp; " FROM "&amp;Dicionario!$D$1&amp;" WHERE "&amp;Dicionario!$B$1&amp;" = '"&amp;C378&amp;"'),"&amp;E378&amp;");"</f>
        <v>INSERT INTO ESC_DICIONARIO_ITEM(CODIGO,TEXTO,FK_DICIONARIO,FK_IDIOMA) VALUES (1377,'Não foi possível gravar o horário do colaborador na Escala', (SELECT CODIGO FROM ESC_DICIONARIO WHERE CODIGO_CHAR = 'ALT_HOR_ERRO_INCLUIR_COLAB'),2);</v>
      </c>
      <c r="G378" s="8">
        <v>42404</v>
      </c>
      <c r="H378" s="9"/>
      <c r="I378" s="10" t="s">
        <v>1399</v>
      </c>
      <c r="J378" s="8">
        <v>42439</v>
      </c>
      <c r="K378" s="10" t="s">
        <v>1399</v>
      </c>
      <c r="P378" s="4"/>
      <c r="Q378" s="4"/>
      <c r="R378" s="4"/>
    </row>
    <row r="379" spans="1:18" ht="15" customHeight="1" x14ac:dyDescent="0.2">
      <c r="A379" s="12">
        <f t="shared" si="15"/>
        <v>1378</v>
      </c>
      <c r="B379" s="11" t="s">
        <v>731</v>
      </c>
      <c r="C379" s="12" t="str">
        <f>VLOOKUP(D379,Dicionario!$A$2:$B$505,2,FALSE)</f>
        <v>ERRO_NENHUMA_FK_INFORMADA</v>
      </c>
      <c r="D379" s="12">
        <f t="shared" si="16"/>
        <v>378</v>
      </c>
      <c r="E379" s="12">
        <f t="shared" si="17"/>
        <v>2</v>
      </c>
      <c r="F379" s="12" t="str">
        <f>"INSERT INTO "&amp;$F$1&amp;"("&amp;$A$1&amp;","&amp;SUBSTITUTE($B$1,"'","''")&amp;","&amp;$D$1&amp;","&amp;$E$1&amp;") VALUES ("&amp;A379&amp;",'"&amp;B379&amp;"', (SELECT " &amp;Dicionario!$A$1&amp; " FROM "&amp;Dicionario!$D$1&amp;" WHERE "&amp;Dicionario!$B$1&amp;" = '"&amp;C379&amp;"'),"&amp;E379&amp;");"</f>
        <v>INSERT INTO ESC_DICIONARIO_ITEM(CODIGO,TEXTO,FK_DICIONARIO,FK_IDIOMA) VALUES (1378,'Seção ou Grupo ou Colaborador não foram selecionados', (SELECT CODIGO FROM ESC_DICIONARIO WHERE CODIGO_CHAR = 'ERRO_NENHUMA_FK_INFORMADA'),2);</v>
      </c>
      <c r="G379" s="8">
        <v>42404</v>
      </c>
      <c r="H379" s="9"/>
      <c r="I379" s="10" t="s">
        <v>1399</v>
      </c>
      <c r="J379" s="8">
        <v>42439</v>
      </c>
      <c r="K379" s="10" t="s">
        <v>1399</v>
      </c>
      <c r="P379" s="4"/>
      <c r="Q379" s="4"/>
      <c r="R379" s="4"/>
    </row>
    <row r="380" spans="1:18" ht="15" customHeight="1" x14ac:dyDescent="0.2">
      <c r="A380" s="12">
        <f t="shared" si="15"/>
        <v>1379</v>
      </c>
      <c r="B380" s="11" t="s">
        <v>732</v>
      </c>
      <c r="C380" s="12" t="str">
        <f>VLOOKUP(D380,Dicionario!$A$2:$B$505,2,FALSE)</f>
        <v>EXCLUSAO_GRUPO_PADRAO</v>
      </c>
      <c r="D380" s="12">
        <f t="shared" si="16"/>
        <v>379</v>
      </c>
      <c r="E380" s="12">
        <f t="shared" si="17"/>
        <v>2</v>
      </c>
      <c r="F380" s="12" t="str">
        <f>"INSERT INTO "&amp;$F$1&amp;"("&amp;$A$1&amp;","&amp;SUBSTITUTE($B$1,"'","''")&amp;","&amp;$D$1&amp;","&amp;$E$1&amp;") VALUES ("&amp;A380&amp;",'"&amp;B380&amp;"', (SELECT " &amp;Dicionario!$A$1&amp; " FROM "&amp;Dicionario!$D$1&amp;" WHERE "&amp;Dicionario!$B$1&amp;" = '"&amp;C380&amp;"'),"&amp;E380&amp;");"</f>
        <v>INSERT INTO ESC_DICIONARIO_ITEM(CODIGO,TEXTO,FK_DICIONARIO,FK_IDIOMA) VALUES (1379,'Não é possível excluir o Grupo Padrão', (SELECT CODIGO FROM ESC_DICIONARIO WHERE CODIGO_CHAR = 'EXCLUSAO_GRUPO_PADRAO'),2);</v>
      </c>
      <c r="G380" s="8">
        <v>42404</v>
      </c>
      <c r="H380" s="9"/>
      <c r="I380" s="10" t="s">
        <v>1399</v>
      </c>
      <c r="J380" s="8">
        <v>42439</v>
      </c>
      <c r="K380" s="10" t="s">
        <v>1399</v>
      </c>
      <c r="P380" s="4"/>
      <c r="Q380" s="4"/>
      <c r="R380" s="4"/>
    </row>
    <row r="381" spans="1:18" ht="15" customHeight="1" x14ac:dyDescent="0.2">
      <c r="A381" s="12">
        <f t="shared" si="15"/>
        <v>1380</v>
      </c>
      <c r="B381" s="11" t="s">
        <v>738</v>
      </c>
      <c r="C381" s="12" t="str">
        <f>VLOOKUP(D381,Dicionario!$A$2:$B$505,2,FALSE)</f>
        <v>COLABORADOR_SEM_CONTRATO</v>
      </c>
      <c r="D381" s="12">
        <f t="shared" si="16"/>
        <v>380</v>
      </c>
      <c r="E381" s="12">
        <f t="shared" si="17"/>
        <v>2</v>
      </c>
      <c r="F381" s="12" t="str">
        <f>"INSERT INTO "&amp;$F$1&amp;"("&amp;$A$1&amp;","&amp;SUBSTITUTE($B$1,"'","''")&amp;","&amp;$D$1&amp;","&amp;$E$1&amp;") VALUES ("&amp;A381&amp;",'"&amp;B381&amp;"', (SELECT " &amp;Dicionario!$A$1&amp; " FROM "&amp;Dicionario!$D$1&amp;" WHERE "&amp;Dicionario!$B$1&amp;" = '"&amp;C381&amp;"'),"&amp;E381&amp;");"</f>
        <v>INSERT INTO ESC_DICIONARIO_ITEM(CODIGO,TEXTO,FK_DICIONARIO,FK_IDIOMA) VALUES (1380,'Colaborador não possui nenhum contrato ativo.', (SELECT CODIGO FROM ESC_DICIONARIO WHERE CODIGO_CHAR = 'COLABORADOR_SEM_CONTRATO'),2);</v>
      </c>
      <c r="G381" s="8">
        <v>42404</v>
      </c>
      <c r="H381" s="9"/>
      <c r="I381" s="10" t="s">
        <v>1399</v>
      </c>
      <c r="J381" s="8">
        <v>42439</v>
      </c>
      <c r="K381" s="10" t="s">
        <v>1399</v>
      </c>
      <c r="P381" s="4"/>
      <c r="Q381" s="4"/>
      <c r="R381" s="4"/>
    </row>
    <row r="382" spans="1:18" ht="15" customHeight="1" x14ac:dyDescent="0.2">
      <c r="A382" s="12">
        <f t="shared" si="15"/>
        <v>1381</v>
      </c>
      <c r="B382" s="11" t="s">
        <v>739</v>
      </c>
      <c r="C382" s="12" t="str">
        <f>VLOOKUP(D382,Dicionario!$A$2:$B$505,2,FALSE)</f>
        <v>NUMERO_SEMANA_NULO</v>
      </c>
      <c r="D382" s="12">
        <f t="shared" si="16"/>
        <v>381</v>
      </c>
      <c r="E382" s="12">
        <f t="shared" si="17"/>
        <v>2</v>
      </c>
      <c r="F382" s="12" t="str">
        <f>"INSERT INTO "&amp;$F$1&amp;"("&amp;$A$1&amp;","&amp;SUBSTITUTE($B$1,"'","''")&amp;","&amp;$D$1&amp;","&amp;$E$1&amp;") VALUES ("&amp;A382&amp;",'"&amp;B382&amp;"', (SELECT " &amp;Dicionario!$A$1&amp; " FROM "&amp;Dicionario!$D$1&amp;" WHERE "&amp;Dicionario!$B$1&amp;" = '"&amp;C382&amp;"'),"&amp;E382&amp;");"</f>
        <v>INSERT INTO ESC_DICIONARIO_ITEM(CODIGO,TEXTO,FK_DICIONARIO,FK_IDIOMA) VALUES (1381,'Número de semana em um ciclo deve ser informada.', (SELECT CODIGO FROM ESC_DICIONARIO WHERE CODIGO_CHAR = 'NUMERO_SEMANA_NULO'),2);</v>
      </c>
      <c r="G382" s="8">
        <v>42404</v>
      </c>
      <c r="H382" s="9"/>
      <c r="I382" s="10" t="s">
        <v>1399</v>
      </c>
      <c r="J382" s="8">
        <v>42439</v>
      </c>
      <c r="K382" s="10" t="s">
        <v>1399</v>
      </c>
      <c r="P382" s="4"/>
      <c r="Q382" s="4"/>
      <c r="R382" s="4"/>
    </row>
    <row r="383" spans="1:18" ht="15" customHeight="1" x14ac:dyDescent="0.2">
      <c r="A383" s="12">
        <f t="shared" si="15"/>
        <v>1382</v>
      </c>
      <c r="B383" s="11" t="s">
        <v>733</v>
      </c>
      <c r="C383" s="12" t="str">
        <f>VLOOKUP(D383,Dicionario!$A$2:$B$505,2,FALSE)</f>
        <v>CAMPO_DESCRICAO_NULO</v>
      </c>
      <c r="D383" s="12">
        <f t="shared" si="16"/>
        <v>382</v>
      </c>
      <c r="E383" s="12">
        <f t="shared" si="17"/>
        <v>2</v>
      </c>
      <c r="F383" s="12" t="str">
        <f>"INSERT INTO "&amp;$F$1&amp;"("&amp;$A$1&amp;","&amp;SUBSTITUTE($B$1,"'","''")&amp;","&amp;$D$1&amp;","&amp;$E$1&amp;") VALUES ("&amp;A383&amp;",'"&amp;B383&amp;"', (SELECT " &amp;Dicionario!$A$1&amp; " FROM "&amp;Dicionario!$D$1&amp;" WHERE "&amp;Dicionario!$B$1&amp;" = '"&amp;C383&amp;"'),"&amp;E383&amp;");"</f>
        <v>INSERT INTO ESC_DICIONARIO_ITEM(CODIGO,TEXTO,FK_DICIONARIO,FK_IDIOMA) VALUES (1382,'Campo Descrição deve ser preenchida', (SELECT CODIGO FROM ESC_DICIONARIO WHERE CODIGO_CHAR = 'CAMPO_DESCRICAO_NULO'),2);</v>
      </c>
      <c r="G383" s="8">
        <v>42404</v>
      </c>
      <c r="H383" s="9"/>
      <c r="I383" s="10" t="s">
        <v>1399</v>
      </c>
      <c r="J383" s="8">
        <v>42439</v>
      </c>
      <c r="K383" s="10" t="s">
        <v>1399</v>
      </c>
      <c r="P383" s="4"/>
      <c r="Q383" s="4"/>
      <c r="R383" s="4"/>
    </row>
    <row r="384" spans="1:18" ht="15" customHeight="1" x14ac:dyDescent="0.2">
      <c r="A384" s="12">
        <f t="shared" si="15"/>
        <v>1383</v>
      </c>
      <c r="B384" s="11" t="s">
        <v>734</v>
      </c>
      <c r="C384" s="12" t="str">
        <f>VLOOKUP(D384,Dicionario!$A$2:$B$505,2,FALSE)</f>
        <v>N_EXSTE_LOGO_INSIG</v>
      </c>
      <c r="D384" s="12">
        <f t="shared" si="16"/>
        <v>383</v>
      </c>
      <c r="E384" s="12">
        <f t="shared" si="17"/>
        <v>2</v>
      </c>
      <c r="F384" s="12" t="str">
        <f>"INSERT INTO "&amp;$F$1&amp;"("&amp;$A$1&amp;","&amp;SUBSTITUTE($B$1,"'","''")&amp;","&amp;$D$1&amp;","&amp;$E$1&amp;") VALUES ("&amp;A384&amp;",'"&amp;B384&amp;"', (SELECT " &amp;Dicionario!$A$1&amp; " FROM "&amp;Dicionario!$D$1&amp;" WHERE "&amp;Dicionario!$B$1&amp;" = '"&amp;C384&amp;"'),"&amp;E384&amp;");"</f>
        <v>INSERT INTO ESC_DICIONARIO_ITEM(CODIGO,TEXTO,FK_DICIONARIO,FK_IDIOMA) VALUES (1383,'Não existe logotipo para a Insignia', (SELECT CODIGO FROM ESC_DICIONARIO WHERE CODIGO_CHAR = 'N_EXSTE_LOGO_INSIG'),2);</v>
      </c>
      <c r="G384" s="8">
        <v>42404</v>
      </c>
      <c r="H384" s="9"/>
      <c r="I384" s="10" t="s">
        <v>1399</v>
      </c>
      <c r="J384" s="8">
        <v>42439</v>
      </c>
      <c r="K384" s="10" t="s">
        <v>1399</v>
      </c>
      <c r="P384" s="4"/>
      <c r="Q384" s="4"/>
      <c r="R384" s="4"/>
    </row>
    <row r="385" spans="1:18" ht="15" customHeight="1" x14ac:dyDescent="0.2">
      <c r="A385" s="12">
        <f t="shared" si="15"/>
        <v>1384</v>
      </c>
      <c r="B385" s="11" t="s">
        <v>735</v>
      </c>
      <c r="C385" s="12" t="str">
        <f>VLOOKUP(D385,Dicionario!$A$2:$B$505,2,FALSE)</f>
        <v>EXISTE_INSIGNIA_LOGO_EXCLUSAO_CANCELADA</v>
      </c>
      <c r="D385" s="12">
        <f t="shared" si="16"/>
        <v>384</v>
      </c>
      <c r="E385" s="12">
        <f t="shared" si="17"/>
        <v>2</v>
      </c>
      <c r="F385" s="12" t="str">
        <f>"INSERT INTO "&amp;$F$1&amp;"("&amp;$A$1&amp;","&amp;SUBSTITUTE($B$1,"'","''")&amp;","&amp;$D$1&amp;","&amp;$E$1&amp;") VALUES ("&amp;A385&amp;",'"&amp;B385&amp;"', (SELECT " &amp;Dicionario!$A$1&amp; " FROM "&amp;Dicionario!$D$1&amp;" WHERE "&amp;Dicionario!$B$1&amp;" = '"&amp;C385&amp;"'),"&amp;E385&amp;");"</f>
        <v>INSERT INTO ESC_DICIONARIO_ITEM(CODIGO,TEXTO,FK_DICIONARIO,FK_IDIOMA) VALUES (1384,'Existe uma Insignia vínculada a esse logotipo', (SELECT CODIGO FROM ESC_DICIONARIO WHERE CODIGO_CHAR = 'EXISTE_INSIGNIA_LOGO_EXCLUSAO_CANCELADA'),2);</v>
      </c>
      <c r="G385" s="8">
        <v>42404</v>
      </c>
      <c r="H385" s="9"/>
      <c r="I385" s="10" t="s">
        <v>1399</v>
      </c>
      <c r="J385" s="8">
        <v>42439</v>
      </c>
      <c r="K385" s="10" t="s">
        <v>1399</v>
      </c>
      <c r="P385" s="4"/>
      <c r="Q385" s="4"/>
      <c r="R385" s="4"/>
    </row>
    <row r="386" spans="1:18" ht="15" customHeight="1" x14ac:dyDescent="0.2">
      <c r="A386" s="12">
        <f t="shared" si="15"/>
        <v>1385</v>
      </c>
      <c r="B386" s="11" t="s">
        <v>736</v>
      </c>
      <c r="C386" s="12" t="str">
        <f>VLOOKUP(D386,Dicionario!$A$2:$B$505,2,FALSE)</f>
        <v>DESCRITIVO_NULO</v>
      </c>
      <c r="D386" s="12">
        <f t="shared" si="16"/>
        <v>385</v>
      </c>
      <c r="E386" s="12">
        <f t="shared" si="17"/>
        <v>2</v>
      </c>
      <c r="F386" s="12" t="str">
        <f>"INSERT INTO "&amp;$F$1&amp;"("&amp;$A$1&amp;","&amp;SUBSTITUTE($B$1,"'","''")&amp;","&amp;$D$1&amp;","&amp;$E$1&amp;") VALUES ("&amp;A386&amp;",'"&amp;B386&amp;"', (SELECT " &amp;Dicionario!$A$1&amp; " FROM "&amp;Dicionario!$D$1&amp;" WHERE "&amp;Dicionario!$B$1&amp;" = '"&amp;C386&amp;"'),"&amp;E386&amp;");"</f>
        <v>INSERT INTO ESC_DICIONARIO_ITEM(CODIGO,TEXTO,FK_DICIONARIO,FK_IDIOMA) VALUES (1385,'Campo Descritivo não pode ser nulo', (SELECT CODIGO FROM ESC_DICIONARIO WHERE CODIGO_CHAR = 'DESCRITIVO_NULO'),2);</v>
      </c>
      <c r="G386" s="8">
        <v>42404</v>
      </c>
      <c r="H386" s="9"/>
      <c r="I386" s="10" t="s">
        <v>1399</v>
      </c>
      <c r="J386" s="8">
        <v>42439</v>
      </c>
      <c r="K386" s="10" t="s">
        <v>1399</v>
      </c>
      <c r="P386" s="4"/>
      <c r="Q386" s="4"/>
      <c r="R386" s="4"/>
    </row>
    <row r="387" spans="1:18" ht="15" customHeight="1" x14ac:dyDescent="0.2">
      <c r="A387" s="12">
        <f t="shared" ref="A387:D402" si="18">A386+1</f>
        <v>1386</v>
      </c>
      <c r="B387" s="11" t="s">
        <v>737</v>
      </c>
      <c r="C387" s="12" t="str">
        <f>VLOOKUP(D387,Dicionario!$A$2:$B$505,2,FALSE)</f>
        <v>NOME_PERFIL</v>
      </c>
      <c r="D387" s="12">
        <f t="shared" ref="D387:D396" si="19">D386+1</f>
        <v>386</v>
      </c>
      <c r="E387" s="12">
        <f t="shared" ref="E387:E396" si="20">$E$2</f>
        <v>2</v>
      </c>
      <c r="F387" s="12" t="str">
        <f>"INSERT INTO "&amp;$F$1&amp;"("&amp;$A$1&amp;","&amp;SUBSTITUTE($B$1,"'","''")&amp;","&amp;$D$1&amp;","&amp;$E$1&amp;") VALUES ("&amp;A387&amp;",'"&amp;B387&amp;"', (SELECT " &amp;Dicionario!$A$1&amp; " FROM "&amp;Dicionario!$D$1&amp;" WHERE "&amp;Dicionario!$B$1&amp;" = '"&amp;C387&amp;"'),"&amp;E387&amp;");"</f>
        <v>INSERT INTO ESC_DICIONARIO_ITEM(CODIGO,TEXTO,FK_DICIONARIO,FK_IDIOMA) VALUES (1386,'Nome do Perfil deve ser informada', (SELECT CODIGO FROM ESC_DICIONARIO WHERE CODIGO_CHAR = 'NOME_PERFIL'),2);</v>
      </c>
      <c r="G387" s="8">
        <v>42404</v>
      </c>
      <c r="H387" s="9"/>
      <c r="I387" s="10" t="s">
        <v>1399</v>
      </c>
      <c r="J387" s="8">
        <v>42439</v>
      </c>
      <c r="K387" s="10" t="s">
        <v>1399</v>
      </c>
      <c r="P387" s="4"/>
      <c r="Q387" s="4"/>
      <c r="R387" s="4"/>
    </row>
    <row r="388" spans="1:18" ht="15" customHeight="1" x14ac:dyDescent="0.2">
      <c r="A388" s="12">
        <f t="shared" si="18"/>
        <v>1387</v>
      </c>
      <c r="B388" s="11" t="s">
        <v>752</v>
      </c>
      <c r="C388" s="12" t="str">
        <f>VLOOKUP(D388,Dicionario!$A$2:$B$505,2,FALSE)</f>
        <v>AVISO_MENSAGEM_INVALIDO</v>
      </c>
      <c r="D388" s="12">
        <f t="shared" si="19"/>
        <v>387</v>
      </c>
      <c r="E388" s="12">
        <f t="shared" si="20"/>
        <v>2</v>
      </c>
      <c r="F388" s="12" t="str">
        <f>"INSERT INTO "&amp;$F$1&amp;"("&amp;$A$1&amp;","&amp;SUBSTITUTE($B$1,"'","''")&amp;","&amp;$D$1&amp;","&amp;$E$1&amp;") VALUES ("&amp;A388&amp;",'"&amp;B388&amp;"', (SELECT " &amp;Dicionario!$A$1&amp; " FROM "&amp;Dicionario!$D$1&amp;" WHERE "&amp;Dicionario!$B$1&amp;" = '"&amp;C388&amp;"'),"&amp;E388&amp;");"</f>
        <v>INSERT INTO ESC_DICIONARIO_ITEM(CODIGO,TEXTO,FK_DICIONARIO,FK_IDIOMA) VALUES (1387,'Não foi possível inserir os parametros para a mensagem de um aviso', (SELECT CODIGO FROM ESC_DICIONARIO WHERE CODIGO_CHAR = 'AVISO_MENSAGEM_INVALIDO'),2);</v>
      </c>
      <c r="G388" s="8">
        <v>42404</v>
      </c>
      <c r="H388" s="9"/>
      <c r="I388" s="10" t="s">
        <v>1399</v>
      </c>
      <c r="J388" s="8">
        <v>42439</v>
      </c>
      <c r="K388" s="10" t="s">
        <v>1399</v>
      </c>
      <c r="P388" s="4"/>
      <c r="Q388" s="4"/>
      <c r="R388" s="4"/>
    </row>
    <row r="389" spans="1:18" ht="15" customHeight="1" x14ac:dyDescent="0.2">
      <c r="A389" s="12">
        <f t="shared" si="18"/>
        <v>1388</v>
      </c>
      <c r="B389" s="11" t="s">
        <v>759</v>
      </c>
      <c r="C389" s="12" t="str">
        <f>VLOOKUP(D389,Dicionario!$A$2:$B$505,2,FALSE)</f>
        <v>ALIAS_NULO</v>
      </c>
      <c r="D389" s="12">
        <f t="shared" si="19"/>
        <v>388</v>
      </c>
      <c r="E389" s="12">
        <f t="shared" si="20"/>
        <v>2</v>
      </c>
      <c r="F389" s="12" t="str">
        <f>"INSERT INTO "&amp;$F$1&amp;"("&amp;$A$1&amp;","&amp;SUBSTITUTE($B$1,"'","''")&amp;","&amp;$D$1&amp;","&amp;$E$1&amp;") VALUES ("&amp;A389&amp;",'"&amp;B389&amp;"', (SELECT " &amp;Dicionario!$A$1&amp; " FROM "&amp;Dicionario!$D$1&amp;" WHERE "&amp;Dicionario!$B$1&amp;" = '"&amp;C389&amp;"'),"&amp;E389&amp;");"</f>
        <v>INSERT INTO ESC_DICIONARIO_ITEM(CODIGO,TEXTO,FK_DICIONARIO,FK_IDIOMA) VALUES (1388,'Alias das notificações não pode ser nulo', (SELECT CODIGO FROM ESC_DICIONARIO WHERE CODIGO_CHAR = 'ALIAS_NULO'),2);</v>
      </c>
      <c r="G389" s="8">
        <v>42404</v>
      </c>
      <c r="H389" s="9"/>
      <c r="I389" s="10" t="s">
        <v>1399</v>
      </c>
      <c r="J389" s="8">
        <v>42439</v>
      </c>
      <c r="K389" s="10" t="s">
        <v>1399</v>
      </c>
      <c r="P389" s="4"/>
      <c r="Q389" s="4"/>
      <c r="R389" s="4"/>
    </row>
    <row r="390" spans="1:18" ht="15" customHeight="1" x14ac:dyDescent="0.2">
      <c r="A390" s="12">
        <f t="shared" si="18"/>
        <v>1389</v>
      </c>
      <c r="B390" s="15" t="s">
        <v>760</v>
      </c>
      <c r="C390" s="12" t="str">
        <f>VLOOKUP(D390,Dicionario!$A$2:$B$505,2,FALSE)</f>
        <v>PARAMETRO_NULO</v>
      </c>
      <c r="D390" s="12">
        <f t="shared" si="19"/>
        <v>389</v>
      </c>
      <c r="E390" s="12">
        <f t="shared" si="20"/>
        <v>2</v>
      </c>
      <c r="F390" s="12" t="str">
        <f>"INSERT INTO "&amp;$F$1&amp;"("&amp;$A$1&amp;","&amp;SUBSTITUTE($B$1,"'","''")&amp;","&amp;$D$1&amp;","&amp;$E$1&amp;") VALUES ("&amp;A390&amp;",'"&amp;B390&amp;"', (SELECT " &amp;Dicionario!$A$1&amp; " FROM "&amp;Dicionario!$D$1&amp;" WHERE "&amp;Dicionario!$B$1&amp;" = '"&amp;C390&amp;"'),"&amp;E390&amp;");"</f>
        <v>INSERT INTO ESC_DICIONARIO_ITEM(CODIGO,TEXTO,FK_DICIONARIO,FK_IDIOMA) VALUES (1389,'Parametros das notificações não pode ser nulo', (SELECT CODIGO FROM ESC_DICIONARIO WHERE CODIGO_CHAR = 'PARAMETRO_NULO'),2);</v>
      </c>
      <c r="G390" s="8">
        <v>42404</v>
      </c>
      <c r="H390" s="9"/>
      <c r="I390" s="10" t="s">
        <v>1399</v>
      </c>
      <c r="J390" s="8">
        <v>42439</v>
      </c>
      <c r="K390" s="10" t="s">
        <v>1399</v>
      </c>
      <c r="P390" s="4"/>
      <c r="Q390" s="4"/>
      <c r="R390" s="4"/>
    </row>
    <row r="391" spans="1:18" ht="15" customHeight="1" x14ac:dyDescent="0.2">
      <c r="A391" s="12">
        <f t="shared" si="18"/>
        <v>1390</v>
      </c>
      <c r="B391" s="15" t="s">
        <v>761</v>
      </c>
      <c r="C391" s="12" t="str">
        <f>VLOOKUP(D391,Dicionario!$A$2:$B$505,2,FALSE)</f>
        <v>CODIGO_PERFIL</v>
      </c>
      <c r="D391" s="12">
        <f t="shared" si="19"/>
        <v>390</v>
      </c>
      <c r="E391" s="12">
        <f t="shared" si="20"/>
        <v>2</v>
      </c>
      <c r="F391" s="12" t="str">
        <f>"INSERT INTO "&amp;$F$1&amp;"("&amp;$A$1&amp;","&amp;SUBSTITUTE($B$1,"'","''")&amp;","&amp;$D$1&amp;","&amp;$E$1&amp;") VALUES ("&amp;A391&amp;",'"&amp;B391&amp;"', (SELECT " &amp;Dicionario!$A$1&amp; " FROM "&amp;Dicionario!$D$1&amp;" WHERE "&amp;Dicionario!$B$1&amp;" = '"&amp;C391&amp;"'),"&amp;E391&amp;");"</f>
        <v>INSERT INTO ESC_DICIONARIO_ITEM(CODIGO,TEXTO,FK_DICIONARIO,FK_IDIOMA) VALUES (1390,'Código do perfil não pode ser nulo', (SELECT CODIGO FROM ESC_DICIONARIO WHERE CODIGO_CHAR = 'CODIGO_PERFIL'),2);</v>
      </c>
      <c r="G391" s="8">
        <v>42404</v>
      </c>
      <c r="H391" s="9"/>
      <c r="I391" s="10" t="s">
        <v>1399</v>
      </c>
      <c r="J391" s="8">
        <v>42439</v>
      </c>
      <c r="K391" s="10" t="s">
        <v>1399</v>
      </c>
      <c r="P391" s="4"/>
      <c r="Q391" s="4"/>
      <c r="R391" s="4"/>
    </row>
    <row r="392" spans="1:18" ht="15" customHeight="1" x14ac:dyDescent="0.2">
      <c r="A392" s="12">
        <f t="shared" si="18"/>
        <v>1391</v>
      </c>
      <c r="B392" s="15" t="s">
        <v>762</v>
      </c>
      <c r="C392" s="12" t="str">
        <f>VLOOKUP(D392,Dicionario!$A$2:$B$505,2,FALSE)</f>
        <v>NAO_EXISTE_PERFIL</v>
      </c>
      <c r="D392" s="12">
        <f t="shared" si="19"/>
        <v>391</v>
      </c>
      <c r="E392" s="12">
        <f t="shared" si="20"/>
        <v>2</v>
      </c>
      <c r="F392" s="12" t="str">
        <f>"INSERT INTO "&amp;$F$1&amp;"("&amp;$A$1&amp;","&amp;SUBSTITUTE($B$1,"'","''")&amp;","&amp;$D$1&amp;","&amp;$E$1&amp;") VALUES ("&amp;A392&amp;",'"&amp;B392&amp;"', (SELECT " &amp;Dicionario!$A$1&amp; " FROM "&amp;Dicionario!$D$1&amp;" WHERE "&amp;Dicionario!$B$1&amp;" = '"&amp;C392&amp;"'),"&amp;E392&amp;");"</f>
        <v>INSERT INTO ESC_DICIONARIO_ITEM(CODIGO,TEXTO,FK_DICIONARIO,FK_IDIOMA) VALUES (1391,'Não existe o perfil selecionado', (SELECT CODIGO FROM ESC_DICIONARIO WHERE CODIGO_CHAR = 'NAO_EXISTE_PERFIL'),2);</v>
      </c>
      <c r="G392" s="8">
        <v>42404</v>
      </c>
      <c r="H392" s="9"/>
      <c r="I392" s="10" t="s">
        <v>1399</v>
      </c>
      <c r="J392" s="8">
        <v>42439</v>
      </c>
      <c r="K392" s="10" t="s">
        <v>1399</v>
      </c>
      <c r="P392" s="4"/>
      <c r="Q392" s="4"/>
      <c r="R392" s="4"/>
    </row>
    <row r="393" spans="1:18" ht="15" customHeight="1" x14ac:dyDescent="0.2">
      <c r="A393" s="12">
        <f t="shared" si="18"/>
        <v>1392</v>
      </c>
      <c r="B393" s="15" t="s">
        <v>763</v>
      </c>
      <c r="C393" s="12" t="str">
        <f>VLOOKUP(D393,Dicionario!$A$2:$B$505,2,FALSE)</f>
        <v>LOG_ID</v>
      </c>
      <c r="D393" s="12">
        <f t="shared" si="19"/>
        <v>392</v>
      </c>
      <c r="E393" s="12">
        <f t="shared" si="20"/>
        <v>2</v>
      </c>
      <c r="F393" s="12" t="str">
        <f>"INSERT INTO "&amp;$F$1&amp;"("&amp;$A$1&amp;","&amp;SUBSTITUTE($B$1,"'","''")&amp;","&amp;$D$1&amp;","&amp;$E$1&amp;") VALUES ("&amp;A393&amp;",'"&amp;B393&amp;"', (SELECT " &amp;Dicionario!$A$1&amp; " FROM "&amp;Dicionario!$D$1&amp;" WHERE "&amp;Dicionario!$B$1&amp;" = '"&amp;C393&amp;"'),"&amp;E393&amp;");"</f>
        <v>INSERT INTO ESC_DICIONARIO_ITEM(CODIGO,TEXTO,FK_DICIONARIO,FK_IDIOMA) VALUES (1392,'Código do log não pode ser nulo', (SELECT CODIGO FROM ESC_DICIONARIO WHERE CODIGO_CHAR = 'LOG_ID'),2);</v>
      </c>
      <c r="G393" s="8">
        <v>42404</v>
      </c>
      <c r="H393" s="9"/>
      <c r="I393" s="10" t="s">
        <v>1399</v>
      </c>
      <c r="J393" s="8">
        <v>42439</v>
      </c>
      <c r="K393" s="10" t="s">
        <v>1399</v>
      </c>
      <c r="P393" s="4"/>
      <c r="Q393" s="4"/>
      <c r="R393" s="4"/>
    </row>
    <row r="394" spans="1:18" ht="15" customHeight="1" x14ac:dyDescent="0.2">
      <c r="A394" s="12">
        <f t="shared" si="18"/>
        <v>1393</v>
      </c>
      <c r="B394" s="11" t="s">
        <v>774</v>
      </c>
      <c r="C394" s="12" t="str">
        <f>VLOOKUP(D394,Dicionario!$A$2:$B$505,2,FALSE)</f>
        <v>TROCA_VALIDATE_INTERVALO_INVALIDO_CONTRATO</v>
      </c>
      <c r="D394" s="12">
        <f t="shared" si="19"/>
        <v>393</v>
      </c>
      <c r="E394" s="12">
        <f t="shared" si="20"/>
        <v>2</v>
      </c>
      <c r="F394" s="12" t="str">
        <f>"INSERT INTO "&amp;$F$1&amp;"("&amp;$A$1&amp;","&amp;SUBSTITUTE($B$1,"'","''")&amp;","&amp;$D$1&amp;","&amp;$E$1&amp;") VALUES ("&amp;A394&amp;",'"&amp;B394&amp;"', (SELECT " &amp;Dicionario!$A$1&amp; " FROM "&amp;Dicionario!$D$1&amp;" WHERE "&amp;Dicionario!$B$1&amp;" = '"&amp;C394&amp;"'),"&amp;E394&amp;");"</f>
        <v>INSERT INTO ESC_DICIONARIO_ITEM(CODIGO,TEXTO,FK_DICIONARIO,FK_IDIOMA) VALUES (1393,'Duração do intervalo do colaborador @1 está divergente do contrato na data @2', (SELECT CODIGO FROM ESC_DICIONARIO WHERE CODIGO_CHAR = 'TROCA_VALIDATE_INTERVALO_INVALIDO_CONTRATO'),2);</v>
      </c>
      <c r="G394" s="8">
        <v>42404</v>
      </c>
      <c r="H394" s="9"/>
      <c r="I394" s="10" t="s">
        <v>1399</v>
      </c>
      <c r="J394" s="8">
        <v>42439</v>
      </c>
      <c r="K394" s="10" t="s">
        <v>1399</v>
      </c>
      <c r="P394" s="4"/>
      <c r="Q394" s="4"/>
      <c r="R394" s="4"/>
    </row>
    <row r="395" spans="1:18" ht="15" customHeight="1" x14ac:dyDescent="0.2">
      <c r="A395" s="12">
        <f t="shared" si="18"/>
        <v>1394</v>
      </c>
      <c r="B395" s="11" t="s">
        <v>775</v>
      </c>
      <c r="C395" s="12" t="str">
        <f>VLOOKUP(D395,Dicionario!$A$2:$B$505,2,FALSE)</f>
        <v>TROCA_VALIDATE_INTERVALO_REMUNERADO_INVALIDO_CONTR</v>
      </c>
      <c r="D395" s="12">
        <f t="shared" si="19"/>
        <v>394</v>
      </c>
      <c r="E395" s="12">
        <f t="shared" si="20"/>
        <v>2</v>
      </c>
      <c r="F395" s="12" t="str">
        <f>"INSERT INTO "&amp;$F$1&amp;"("&amp;$A$1&amp;","&amp;SUBSTITUTE($B$1,"'","''")&amp;","&amp;$D$1&amp;","&amp;$E$1&amp;") VALUES ("&amp;A395&amp;",'"&amp;B395&amp;"', (SELECT " &amp;Dicionario!$A$1&amp; " FROM "&amp;Dicionario!$D$1&amp;" WHERE "&amp;Dicionario!$B$1&amp;" = '"&amp;C395&amp;"'),"&amp;E395&amp;");"</f>
        <v>INSERT INTO ESC_DICIONARIO_ITEM(CODIGO,TEXTO,FK_DICIONARIO,FK_IDIOMA) VALUES (1394,'Duração do intervalo para descanso remunerado do colaborador @1 está divergente do contrato na data @2', (SELECT CODIGO FROM ESC_DICIONARIO WHERE CODIGO_CHAR = 'TROCA_VALIDATE_INTERVALO_REMUNERADO_INVALIDO_CONTR'),2);</v>
      </c>
      <c r="G395" s="8">
        <v>42404</v>
      </c>
      <c r="H395" s="16"/>
      <c r="I395" s="10" t="s">
        <v>1399</v>
      </c>
      <c r="J395" s="8">
        <v>42439</v>
      </c>
      <c r="K395" s="10" t="s">
        <v>1399</v>
      </c>
      <c r="P395" s="4"/>
      <c r="Q395" s="4"/>
      <c r="R395" s="4"/>
    </row>
    <row r="396" spans="1:18" ht="15" customHeight="1" x14ac:dyDescent="0.2">
      <c r="A396" s="12">
        <f t="shared" si="18"/>
        <v>1395</v>
      </c>
      <c r="B396" s="12" t="s">
        <v>776</v>
      </c>
      <c r="C396" s="12" t="str">
        <f>VLOOKUP(D396,Dicionario!$A$2:$B$505,2,FALSE)</f>
        <v>TROCA_VALIDATE_INTERVALO_DURACAO_INVALIDO_CONTR</v>
      </c>
      <c r="D396" s="12">
        <f t="shared" si="19"/>
        <v>395</v>
      </c>
      <c r="E396" s="12">
        <f t="shared" si="20"/>
        <v>2</v>
      </c>
      <c r="F396" s="12" t="str">
        <f>"INSERT INTO "&amp;$F$1&amp;"("&amp;$A$1&amp;","&amp;SUBSTITUTE($B$1,"'","''")&amp;","&amp;$D$1&amp;","&amp;$E$1&amp;") VALUES ("&amp;A396&amp;",'"&amp;B396&amp;"', (SELECT " &amp;Dicionario!$A$1&amp; " FROM "&amp;Dicionario!$D$1&amp;" WHERE "&amp;Dicionario!$B$1&amp;" = '"&amp;C396&amp;"'),"&amp;E396&amp;");"</f>
        <v>INSERT INTO ESC_DICIONARIO_ITEM(CODIGO,TEXTO,FK_DICIONARIO,FK_IDIOMA) VALUES (1395,'Duração do trabalho do colaborador @1 até o intervalo está divergente do contrato na data @2', (SELECT CODIGO FROM ESC_DICIONARIO WHERE CODIGO_CHAR = 'TROCA_VALIDATE_INTERVALO_DURACAO_INVALIDO_CONTR'),2);</v>
      </c>
      <c r="G396" s="8">
        <v>42404</v>
      </c>
      <c r="H396" s="16"/>
      <c r="I396" s="10" t="s">
        <v>1399</v>
      </c>
      <c r="J396" s="8">
        <v>42439</v>
      </c>
      <c r="K396" s="10" t="s">
        <v>1399</v>
      </c>
      <c r="P396" s="4"/>
      <c r="Q396" s="4"/>
      <c r="R396" s="4"/>
    </row>
    <row r="397" spans="1:18" ht="15" customHeight="1" x14ac:dyDescent="0.2">
      <c r="A397" s="12">
        <f t="shared" si="18"/>
        <v>1396</v>
      </c>
      <c r="B397" s="12" t="s">
        <v>780</v>
      </c>
      <c r="C397" s="12" t="str">
        <f>VLOOKUP(D397,Dicionario!$A$2:$B$505,2,FALSE)</f>
        <v>TROCA_NRO_DIAS_TRAB_SEMANA_LIMITES</v>
      </c>
      <c r="D397" s="12">
        <f t="shared" si="18"/>
        <v>396</v>
      </c>
      <c r="E397" s="12">
        <v>2</v>
      </c>
      <c r="F397" s="12" t="str">
        <f>"INSERT INTO "&amp;$F$1&amp;"("&amp;$A$1&amp;","&amp;SUBSTITUTE($B$1,"'","''")&amp;","&amp;$D$1&amp;","&amp;$E$1&amp;") VALUES ("&amp;A397&amp;",'"&amp;B397&amp;"', (SELECT " &amp;Dicionario!$A$1&amp; " FROM "&amp;Dicionario!$D$1&amp;" WHERE "&amp;Dicionario!$B$1&amp;" = '"&amp;C397&amp;"'),"&amp;E397&amp;");"</f>
        <v>INSERT INTO ESC_DICIONARIO_ITEM(CODIGO,TEXTO,FK_DICIONARIO,FK_IDIOMA) VALUES (1396,'Dias trabalhados do colaborador @1 está fora do limite permitido no contrato na data @2 . Deseja Continuar?', (SELECT CODIGO FROM ESC_DICIONARIO WHERE CODIGO_CHAR = 'TROCA_NRO_DIAS_TRAB_SEMANA_LIMITES'),2);</v>
      </c>
      <c r="G397" s="8">
        <v>42404</v>
      </c>
      <c r="H397" s="9"/>
      <c r="I397" s="10" t="s">
        <v>1399</v>
      </c>
      <c r="J397" s="8">
        <v>42439</v>
      </c>
      <c r="K397" s="10" t="s">
        <v>1399</v>
      </c>
      <c r="P397" s="4"/>
      <c r="Q397" s="4"/>
      <c r="R397" s="4"/>
    </row>
    <row r="398" spans="1:18" ht="15" customHeight="1" x14ac:dyDescent="0.2">
      <c r="A398" s="12">
        <f t="shared" si="18"/>
        <v>1397</v>
      </c>
      <c r="B398" s="12" t="s">
        <v>1417</v>
      </c>
      <c r="C398" s="12" t="str">
        <f>VLOOKUP(D398,Dicionario!$A$2:$B$505,2,FALSE)</f>
        <v>TROCA_NRO_DIAS_TRAB_SEMANA_FOLGAS_MAX</v>
      </c>
      <c r="D398" s="12">
        <f t="shared" si="18"/>
        <v>397</v>
      </c>
      <c r="E398" s="12">
        <v>2</v>
      </c>
      <c r="F398" s="12" t="str">
        <f>"INSERT INTO "&amp;$F$1&amp;"("&amp;$A$1&amp;","&amp;SUBSTITUTE($B$1,"'","''")&amp;","&amp;$D$1&amp;","&amp;$E$1&amp;") VALUES ("&amp;A398&amp;",'"&amp;B398&amp;"', (SELECT " &amp;Dicionario!$A$1&amp; " FROM "&amp;Dicionario!$D$1&amp;" WHERE "&amp;Dicionario!$B$1&amp;" = '"&amp;C398&amp;"'),"&amp;E398&amp;");"</f>
        <v>INSERT INTO ESC_DICIONARIO_ITEM(CODIGO,TEXTO,FK_DICIONARIO,FK_IDIOMA) VALUES (1397,'A Quantidade de folgas para o colaborador @1 está acima do contrato na data @2.', (SELECT CODIGO FROM ESC_DICIONARIO WHERE CODIGO_CHAR = 'TROCA_NRO_DIAS_TRAB_SEMANA_FOLGAS_MAX'),2);</v>
      </c>
      <c r="G398" s="8">
        <v>42433</v>
      </c>
      <c r="H398" s="9"/>
      <c r="I398" s="19">
        <v>42433</v>
      </c>
      <c r="J398" s="8">
        <v>42439</v>
      </c>
      <c r="K398" s="10" t="s">
        <v>1399</v>
      </c>
      <c r="P398" s="4"/>
      <c r="Q398" s="4"/>
      <c r="R398" s="4"/>
    </row>
    <row r="399" spans="1:18" ht="15" customHeight="1" x14ac:dyDescent="0.2">
      <c r="A399" s="12">
        <f t="shared" si="18"/>
        <v>1398</v>
      </c>
      <c r="B399" s="12" t="s">
        <v>1418</v>
      </c>
      <c r="C399" s="12" t="str">
        <f>VLOOKUP(D399,Dicionario!$A$2:$B$505,2,FALSE)</f>
        <v>TROCA_NRO_DIAS_TRAB_SEMANA_FOLGAS_MIN</v>
      </c>
      <c r="D399" s="12">
        <f t="shared" si="18"/>
        <v>398</v>
      </c>
      <c r="E399" s="12">
        <v>2</v>
      </c>
      <c r="F399" s="12" t="str">
        <f>"INSERT INTO "&amp;$F$1&amp;"("&amp;$A$1&amp;","&amp;SUBSTITUTE($B$1,"'","''")&amp;","&amp;$D$1&amp;","&amp;$E$1&amp;") VALUES ("&amp;A399&amp;",'"&amp;B399&amp;"', (SELECT " &amp;Dicionario!$A$1&amp; " FROM "&amp;Dicionario!$D$1&amp;" WHERE "&amp;Dicionario!$B$1&amp;" = '"&amp;C399&amp;"'),"&amp;E399&amp;");"</f>
        <v>INSERT INTO ESC_DICIONARIO_ITEM(CODIGO,TEXTO,FK_DICIONARIO,FK_IDIOMA) VALUES (1398,'A Quantidade de folgas para o colaborador @1 está abaixo do contrato na data @2.', (SELECT CODIGO FROM ESC_DICIONARIO WHERE CODIGO_CHAR = 'TROCA_NRO_DIAS_TRAB_SEMANA_FOLGAS_MIN'),2);</v>
      </c>
      <c r="G399" s="8">
        <v>42433</v>
      </c>
      <c r="H399" s="9"/>
      <c r="I399" s="19">
        <v>42433</v>
      </c>
      <c r="J399" s="8">
        <v>42439</v>
      </c>
      <c r="K399" s="10" t="s">
        <v>1399</v>
      </c>
      <c r="P399" s="4"/>
      <c r="Q399" s="4"/>
      <c r="R399" s="4"/>
    </row>
    <row r="400" spans="1:18" ht="15" customHeight="1" x14ac:dyDescent="0.2">
      <c r="A400" s="12">
        <f t="shared" si="18"/>
        <v>1399</v>
      </c>
      <c r="B400" s="11" t="s">
        <v>785</v>
      </c>
      <c r="C400" s="12" t="str">
        <f>VLOOKUP(D400,Dicionario!$A$2:$B$505,2,FALSE)</f>
        <v>PROCESSO_ESCALA</v>
      </c>
      <c r="D400" s="12">
        <f t="shared" si="18"/>
        <v>399</v>
      </c>
      <c r="E400" s="12">
        <v>2</v>
      </c>
      <c r="F400" s="12" t="str">
        <f>"INSERT INTO "&amp;$F$1&amp;"("&amp;$A$1&amp;","&amp;SUBSTITUTE($B$1,"'","''")&amp;","&amp;$D$1&amp;","&amp;$E$1&amp;") VALUES ("&amp;A400&amp;",'"&amp;B400&amp;"', (SELECT " &amp;Dicionario!$A$1&amp; " FROM "&amp;Dicionario!$D$1&amp;" WHERE "&amp;Dicionario!$B$1&amp;" = '"&amp;C400&amp;"'),"&amp;E400&amp;");"</f>
        <v>INSERT INTO ESC_DICIONARIO_ITEM(CODIGO,TEXTO,FK_DICIONARIO,FK_IDIOMA) VALUES (1399,'Âmbito da Escala', (SELECT CODIGO FROM ESC_DICIONARIO WHERE CODIGO_CHAR = 'PROCESSO_ESCALA'),2);</v>
      </c>
      <c r="G400" s="8">
        <v>42404</v>
      </c>
      <c r="H400" s="9"/>
      <c r="I400" s="10" t="s">
        <v>1399</v>
      </c>
      <c r="J400" s="8">
        <v>42439</v>
      </c>
      <c r="K400" s="10" t="s">
        <v>1399</v>
      </c>
      <c r="P400" s="4"/>
      <c r="Q400" s="4"/>
      <c r="R400" s="4"/>
    </row>
    <row r="401" spans="1:18" ht="15" customHeight="1" x14ac:dyDescent="0.2">
      <c r="A401" s="12">
        <f t="shared" si="18"/>
        <v>1400</v>
      </c>
      <c r="B401" s="11" t="s">
        <v>786</v>
      </c>
      <c r="C401" s="12" t="str">
        <f>VLOOKUP(D401,Dicionario!$A$2:$B$505,2,FALSE)</f>
        <v>PROCESSO_ESTIMATIVA</v>
      </c>
      <c r="D401" s="12">
        <f t="shared" si="18"/>
        <v>400</v>
      </c>
      <c r="E401" s="12">
        <v>2</v>
      </c>
      <c r="F401" s="12" t="str">
        <f>"INSERT INTO "&amp;$F$1&amp;"("&amp;$A$1&amp;","&amp;SUBSTITUTE($B$1,"'","''")&amp;","&amp;$D$1&amp;","&amp;$E$1&amp;") VALUES ("&amp;A401&amp;",'"&amp;B401&amp;"', (SELECT " &amp;Dicionario!$A$1&amp; " FROM "&amp;Dicionario!$D$1&amp;" WHERE "&amp;Dicionario!$B$1&amp;" = '"&amp;C401&amp;"'),"&amp;E401&amp;");"</f>
        <v>INSERT INTO ESC_DICIONARIO_ITEM(CODIGO,TEXTO,FK_DICIONARIO,FK_IDIOMA) VALUES (1400,'Âmbito da Estimativa', (SELECT CODIGO FROM ESC_DICIONARIO WHERE CODIGO_CHAR = 'PROCESSO_ESTIMATIVA'),2);</v>
      </c>
      <c r="G401" s="8">
        <v>42404</v>
      </c>
      <c r="H401" s="9"/>
      <c r="I401" s="10" t="s">
        <v>1399</v>
      </c>
      <c r="J401" s="8">
        <v>42439</v>
      </c>
      <c r="K401" s="10" t="s">
        <v>1399</v>
      </c>
      <c r="P401" s="4"/>
      <c r="Q401" s="4"/>
      <c r="R401" s="4"/>
    </row>
    <row r="402" spans="1:18" ht="15" customHeight="1" x14ac:dyDescent="0.2">
      <c r="A402" s="12">
        <f t="shared" si="18"/>
        <v>1401</v>
      </c>
      <c r="B402" s="12" t="s">
        <v>788</v>
      </c>
      <c r="C402" s="12" t="str">
        <f>VLOOKUP(D402,Dicionario!$A$2:$B$505,2,FALSE)</f>
        <v>CICLO_MAX_NROSEMANAS</v>
      </c>
      <c r="D402" s="12">
        <f t="shared" si="18"/>
        <v>401</v>
      </c>
      <c r="E402" s="12">
        <f t="shared" ref="E402:E441" si="21">$E$2</f>
        <v>2</v>
      </c>
      <c r="F402" s="12" t="str">
        <f>"INSERT INTO "&amp;$F$1&amp;"("&amp;$A$1&amp;","&amp;SUBSTITUTE($B$1,"'","''")&amp;","&amp;$D$1&amp;","&amp;$E$1&amp;") VALUES ("&amp;A402&amp;",'"&amp;B402&amp;"', (SELECT " &amp;Dicionario!$A$1&amp; " FROM "&amp;Dicionario!$D$1&amp;" WHERE "&amp;Dicionario!$B$1&amp;" = '"&amp;C402&amp;"'),"&amp;E402&amp;");"</f>
        <v>INSERT INTO ESC_DICIONARIO_ITEM(CODIGO,TEXTO,FK_DICIONARIO,FK_IDIOMA) VALUES (1401,'O número de semanas para o ciclo ultrapassou o número máximo de @1 semanas.', (SELECT CODIGO FROM ESC_DICIONARIO WHERE CODIGO_CHAR = 'CICLO_MAX_NROSEMANAS'),2);</v>
      </c>
      <c r="G402" s="8">
        <v>42404</v>
      </c>
      <c r="H402" s="9"/>
      <c r="I402" s="10" t="s">
        <v>1399</v>
      </c>
      <c r="J402" s="8">
        <v>42439</v>
      </c>
      <c r="K402" s="10" t="s">
        <v>1399</v>
      </c>
      <c r="P402" s="4"/>
      <c r="Q402" s="4"/>
      <c r="R402" s="4"/>
    </row>
    <row r="403" spans="1:18" ht="15" customHeight="1" x14ac:dyDescent="0.2">
      <c r="A403" s="12">
        <f t="shared" ref="A403" si="22">A402+1</f>
        <v>1402</v>
      </c>
      <c r="B403" s="12" t="s">
        <v>790</v>
      </c>
      <c r="C403" s="12" t="str">
        <f>VLOOKUP(D403,Dicionario!$A$2:$B$505,2,FALSE)</f>
        <v>TROCA_VALIDA_POLIVALENCIA</v>
      </c>
      <c r="D403" s="12">
        <f t="shared" ref="D403" si="23">D402+1</f>
        <v>402</v>
      </c>
      <c r="E403" s="12">
        <f t="shared" si="21"/>
        <v>2</v>
      </c>
      <c r="F403" s="12" t="str">
        <f>"INSERT INTO "&amp;$F$1&amp;"("&amp;$A$1&amp;","&amp;SUBSTITUTE($B$1,"'","''")&amp;","&amp;$D$1&amp;","&amp;$E$1&amp;") VALUES ("&amp;A403&amp;",'"&amp;B403&amp;"', (SELECT " &amp;Dicionario!$A$1&amp; " FROM "&amp;Dicionario!$D$1&amp;" WHERE "&amp;Dicionario!$B$1&amp;" = '"&amp;C403&amp;"'),"&amp;E403&amp;");"</f>
        <v>INSERT INTO ESC_DICIONARIO_ITEM(CODIGO,TEXTO,FK_DICIONARIO,FK_IDIOMA) VALUES (1402,'O colaborador @1 com polivalência na data @2. Possivel anulação da polivalência. Deseja Continuar?', (SELECT CODIGO FROM ESC_DICIONARIO WHERE CODIGO_CHAR = 'TROCA_VALIDA_POLIVALENCIA'),2);</v>
      </c>
      <c r="G403" s="8">
        <v>42404</v>
      </c>
      <c r="H403" s="9"/>
      <c r="I403" s="10" t="s">
        <v>1399</v>
      </c>
      <c r="J403" s="8">
        <v>42439</v>
      </c>
      <c r="K403" s="10" t="s">
        <v>1399</v>
      </c>
      <c r="P403" s="4"/>
      <c r="Q403" s="4"/>
      <c r="R403" s="4"/>
    </row>
    <row r="404" spans="1:18" ht="15" customHeight="1" x14ac:dyDescent="0.2">
      <c r="A404" s="12">
        <f t="shared" ref="A404:A441" si="24">A403+1</f>
        <v>1403</v>
      </c>
      <c r="B404" s="11" t="s">
        <v>1342</v>
      </c>
      <c r="C404" s="12" t="str">
        <f>VLOOKUP(D404,Dicionario!$A$2:$B$505,2,FALSE)</f>
        <v>EXISTE_PROCESSO_GRU_EXCLUSAO_CANCELADA</v>
      </c>
      <c r="D404" s="12">
        <f t="shared" ref="D404:D441" si="25">D403+1</f>
        <v>403</v>
      </c>
      <c r="E404" s="12">
        <f t="shared" si="21"/>
        <v>2</v>
      </c>
      <c r="F404" s="12" t="str">
        <f>"INSERT INTO "&amp;$F$1&amp;"("&amp;$A$1&amp;","&amp;SUBSTITUTE($B$1,"'","''")&amp;","&amp;$D$1&amp;","&amp;$E$1&amp;") VALUES ("&amp;A404&amp;",'"&amp;B404&amp;"', (SELECT " &amp;Dicionario!$A$1&amp; " FROM "&amp;Dicionario!$D$1&amp;" WHERE "&amp;Dicionario!$B$1&amp;" = '"&amp;C404&amp;"'),"&amp;E404&amp;");"</f>
        <v>INSERT INTO ESC_DICIONARIO_ITEM(CODIGO,TEXTO,FK_DICIONARIO,FK_IDIOMA) VALUES (1403,'Existem processos para o grupo: Apagar processos.', (SELECT CODIGO FROM ESC_DICIONARIO WHERE CODIGO_CHAR = 'EXISTE_PROCESSO_GRU_EXCLUSAO_CANCELADA'),2);</v>
      </c>
      <c r="G404" s="8">
        <v>42404</v>
      </c>
      <c r="H404" s="9"/>
      <c r="I404" s="10" t="s">
        <v>1399</v>
      </c>
      <c r="J404" s="8">
        <v>42439</v>
      </c>
      <c r="K404" s="10" t="s">
        <v>1399</v>
      </c>
      <c r="P404" s="4"/>
      <c r="Q404" s="4"/>
      <c r="R404" s="4"/>
    </row>
    <row r="405" spans="1:18" ht="15" customHeight="1" x14ac:dyDescent="0.2">
      <c r="A405" s="12">
        <f t="shared" si="24"/>
        <v>1404</v>
      </c>
      <c r="B405" s="11" t="s">
        <v>793</v>
      </c>
      <c r="C405" s="12" t="str">
        <f>VLOOKUP(D405,Dicionario!$A$2:$B$505,2,FALSE)</f>
        <v>DIAS_SEMANA_INSUFICIENTES_CARGA</v>
      </c>
      <c r="D405" s="12">
        <f t="shared" si="25"/>
        <v>404</v>
      </c>
      <c r="E405" s="12">
        <f t="shared" si="21"/>
        <v>2</v>
      </c>
      <c r="F405" s="12" t="str">
        <f>"INSERT INTO "&amp;$F$1&amp;"("&amp;$A$1&amp;","&amp;SUBSTITUTE($B$1,"'","''")&amp;","&amp;$D$1&amp;","&amp;$E$1&amp;") VALUES ("&amp;A405&amp;",'"&amp;B405&amp;"', (SELECT " &amp;Dicionario!$A$1&amp; " FROM "&amp;Dicionario!$D$1&amp;" WHERE "&amp;Dicionario!$B$1&amp;" = '"&amp;C405&amp;"'),"&amp;E405&amp;");"</f>
        <v>INSERT INTO ESC_DICIONARIO_ITEM(CODIGO,TEXTO,FK_DICIONARIO,FK_IDIOMA) VALUES (1404,'Número mínimo de dias de trabalho por semana insuficiente para a carga horária informada', (SELECT CODIGO FROM ESC_DICIONARIO WHERE CODIGO_CHAR = 'DIAS_SEMANA_INSUFICIENTES_CARGA'),2);</v>
      </c>
      <c r="G405" s="8">
        <v>42404</v>
      </c>
      <c r="H405" s="9"/>
      <c r="I405" s="10" t="s">
        <v>1399</v>
      </c>
      <c r="J405" s="8">
        <v>42439</v>
      </c>
      <c r="K405" s="10" t="s">
        <v>1399</v>
      </c>
      <c r="P405" s="4"/>
      <c r="Q405" s="4"/>
      <c r="R405" s="4"/>
    </row>
    <row r="406" spans="1:18" ht="15" customHeight="1" x14ac:dyDescent="0.2">
      <c r="A406" s="12">
        <f t="shared" si="24"/>
        <v>1405</v>
      </c>
      <c r="B406" s="12" t="s">
        <v>1426</v>
      </c>
      <c r="C406" s="12" t="str">
        <f>VLOOKUP(D406,Dicionario!$A$2:$B$505,2,FALSE)</f>
        <v>TROCA_VALIDA_POSTO_SERVICO</v>
      </c>
      <c r="D406" s="12">
        <f t="shared" si="25"/>
        <v>405</v>
      </c>
      <c r="E406" s="12">
        <f t="shared" si="21"/>
        <v>2</v>
      </c>
      <c r="F406" s="12" t="str">
        <f>"INSERT INTO "&amp;$F$1&amp;"("&amp;$A$1&amp;","&amp;SUBSTITUTE($B$1,"'","''")&amp;","&amp;$D$1&amp;","&amp;$E$1&amp;") VALUES ("&amp;A406&amp;",'"&amp;B406&amp;"', (SELECT " &amp;Dicionario!$A$1&amp; " FROM "&amp;Dicionario!$D$1&amp;" WHERE "&amp;Dicionario!$B$1&amp;" = '"&amp;C406&amp;"'),"&amp;E406&amp;");"</f>
        <v>INSERT INTO ESC_DICIONARIO_ITEM(CODIGO,TEXTO,FK_DICIONARIO,FK_IDIOMA) VALUES (1405,'O posto de serviço será afetado para o colaborador @1.', (SELECT CODIGO FROM ESC_DICIONARIO WHERE CODIGO_CHAR = 'TROCA_VALIDA_POSTO_SERVICO'),2);</v>
      </c>
      <c r="G406" s="8">
        <v>42433</v>
      </c>
      <c r="H406" s="9"/>
      <c r="I406" s="19">
        <v>42433</v>
      </c>
      <c r="J406" s="8">
        <v>42439</v>
      </c>
      <c r="K406" s="10"/>
      <c r="P406" s="4"/>
      <c r="Q406" s="4"/>
      <c r="R406" s="4"/>
    </row>
    <row r="407" spans="1:18" ht="15" customHeight="1" x14ac:dyDescent="0.2">
      <c r="A407" s="12">
        <f t="shared" si="24"/>
        <v>1406</v>
      </c>
      <c r="B407" s="12" t="s">
        <v>1180</v>
      </c>
      <c r="C407" s="12" t="str">
        <f>VLOOKUP(D407,Dicionario!$A$2:$B$505,2,FALSE)</f>
        <v>COPIA_FAIXA_HORARIO_SEM_DADOS</v>
      </c>
      <c r="D407" s="12">
        <f t="shared" si="25"/>
        <v>406</v>
      </c>
      <c r="E407" s="12">
        <f t="shared" si="21"/>
        <v>2</v>
      </c>
      <c r="F407" s="12" t="str">
        <f>"INSERT INTO "&amp;$F$1&amp;"("&amp;$A$1&amp;","&amp;SUBSTITUTE($B$1,"'","''")&amp;","&amp;$D$1&amp;","&amp;$E$1&amp;") VALUES ("&amp;A407&amp;",'"&amp;B407&amp;"', (SELECT " &amp;Dicionario!$A$1&amp; " FROM "&amp;Dicionario!$D$1&amp;" WHERE "&amp;Dicionario!$B$1&amp;" = '"&amp;C407&amp;"'),"&amp;E407&amp;");"</f>
        <v>INSERT INTO ESC_DICIONARIO_ITEM(CODIGO,TEXTO,FK_DICIONARIO,FK_IDIOMA) VALUES (1406,'Não existem faixas de horário para serem copiadas.', (SELECT CODIGO FROM ESC_DICIONARIO WHERE CODIGO_CHAR = 'COPIA_FAIXA_HORARIO_SEM_DADOS'),2);</v>
      </c>
      <c r="G407" s="8">
        <v>42404</v>
      </c>
      <c r="H407" s="9"/>
      <c r="I407" s="10" t="s">
        <v>1399</v>
      </c>
      <c r="J407" s="8">
        <v>42439</v>
      </c>
      <c r="K407" s="10" t="s">
        <v>1399</v>
      </c>
      <c r="P407" s="4"/>
      <c r="Q407" s="4"/>
      <c r="R407" s="4"/>
    </row>
    <row r="408" spans="1:18" ht="15" customHeight="1" x14ac:dyDescent="0.2">
      <c r="A408" s="12">
        <f t="shared" si="24"/>
        <v>1407</v>
      </c>
      <c r="B408" s="12" t="s">
        <v>1184</v>
      </c>
      <c r="C408" s="12" t="str">
        <f>VLOOKUP(D408,Dicionario!$A$2:$B$505,2,FALSE)</f>
        <v>PRIORIDADE_MENOR_INEXISTENTE</v>
      </c>
      <c r="D408" s="12">
        <f t="shared" si="25"/>
        <v>407</v>
      </c>
      <c r="E408" s="12">
        <f t="shared" si="21"/>
        <v>2</v>
      </c>
      <c r="F408" s="12" t="str">
        <f>"INSERT INTO "&amp;$F$1&amp;"("&amp;$A$1&amp;","&amp;SUBSTITUTE($B$1,"'","''")&amp;","&amp;$D$1&amp;","&amp;$E$1&amp;") VALUES ("&amp;A408&amp;",'"&amp;B408&amp;"', (SELECT " &amp;Dicionario!$A$1&amp; " FROM "&amp;Dicionario!$D$1&amp;" WHERE "&amp;Dicionario!$B$1&amp;" = '"&amp;C408&amp;"'),"&amp;E408&amp;");"</f>
        <v>INSERT INTO ESC_DICIONARIO_ITEM(CODIGO,TEXTO,FK_DICIONARIO,FK_IDIOMA) VALUES (1407,'Este colaborador não possui a polivalência @1 cadastrada.', (SELECT CODIGO FROM ESC_DICIONARIO WHERE CODIGO_CHAR = 'PRIORIDADE_MENOR_INEXISTENTE'),2);</v>
      </c>
      <c r="G408" s="8">
        <v>42404</v>
      </c>
      <c r="H408" s="9"/>
      <c r="I408" s="10" t="s">
        <v>1399</v>
      </c>
      <c r="J408" s="8">
        <v>42439</v>
      </c>
      <c r="K408" s="10" t="s">
        <v>1399</v>
      </c>
      <c r="P408" s="4"/>
      <c r="Q408" s="4"/>
      <c r="R408" s="4"/>
    </row>
    <row r="409" spans="1:18" ht="15" customHeight="1" x14ac:dyDescent="0.2">
      <c r="A409" s="12">
        <f t="shared" si="24"/>
        <v>1408</v>
      </c>
      <c r="B409" s="12" t="s">
        <v>1189</v>
      </c>
      <c r="C409" s="12" t="str">
        <f>VLOOKUP(D409,Dicionario!$A$2:$B$505,2,FALSE)</f>
        <v>TIPO_POSTO_PRIORIDADE_EXISTENTE</v>
      </c>
      <c r="D409" s="12">
        <f t="shared" si="25"/>
        <v>408</v>
      </c>
      <c r="E409" s="12">
        <f t="shared" si="21"/>
        <v>2</v>
      </c>
      <c r="F409" s="12" t="str">
        <f>"INSERT INTO "&amp;$F$1&amp;"("&amp;$A$1&amp;","&amp;SUBSTITUTE($B$1,"'","''")&amp;","&amp;$D$1&amp;","&amp;$E$1&amp;") VALUES ("&amp;A409&amp;",'"&amp;B409&amp;"', (SELECT " &amp;Dicionario!$A$1&amp; " FROM "&amp;Dicionario!$D$1&amp;" WHERE "&amp;Dicionario!$B$1&amp;" = '"&amp;C409&amp;"'),"&amp;E409&amp;");"</f>
        <v>INSERT INTO ESC_DICIONARIO_ITEM(CODIGO,TEXTO,FK_DICIONARIO,FK_IDIOMA) VALUES (1408,'Este colaborador já possui prioridade cadastrada para este tipo de posto.', (SELECT CODIGO FROM ESC_DICIONARIO WHERE CODIGO_CHAR = 'TIPO_POSTO_PRIORIDADE_EXISTENTE'),2);</v>
      </c>
      <c r="G409" s="8">
        <v>42404</v>
      </c>
      <c r="H409" s="9"/>
      <c r="I409" s="10" t="s">
        <v>1399</v>
      </c>
      <c r="J409" s="8">
        <v>42439</v>
      </c>
      <c r="K409" s="10" t="s">
        <v>1399</v>
      </c>
      <c r="P409" s="4"/>
      <c r="Q409" s="4"/>
      <c r="R409" s="4"/>
    </row>
    <row r="410" spans="1:18" ht="15" customHeight="1" x14ac:dyDescent="0.2">
      <c r="A410" s="12">
        <f t="shared" si="24"/>
        <v>1409</v>
      </c>
      <c r="B410" s="12" t="s">
        <v>1218</v>
      </c>
      <c r="C410" s="12" t="str">
        <f>VLOOKUP(D410,Dicionario!$A$2:$B$505,2,FALSE)</f>
        <v>GRUPO_ADAPTABILIDADE_INVALIDA</v>
      </c>
      <c r="D410" s="12">
        <f t="shared" si="25"/>
        <v>409</v>
      </c>
      <c r="E410" s="12">
        <f t="shared" si="21"/>
        <v>2</v>
      </c>
      <c r="F410" s="12" t="str">
        <f>"INSERT INTO "&amp;$F$1&amp;"("&amp;$A$1&amp;","&amp;SUBSTITUTE($B$1,"'","''")&amp;","&amp;$D$1&amp;","&amp;$E$1&amp;") VALUES ("&amp;A410&amp;",'"&amp;B410&amp;"', (SELECT " &amp;Dicionario!$A$1&amp; " FROM "&amp;Dicionario!$D$1&amp;" WHERE "&amp;Dicionario!$B$1&amp;" = '"&amp;C410&amp;"'),"&amp;E410&amp;");"</f>
        <v>INSERT INTO ESC_DICIONARIO_ITEM(CODIGO,TEXTO,FK_DICIONARIO,FK_IDIOMA) VALUES (1409,'O limite máximo da adaptabilidade que está configurada na unidade é {0}.', (SELECT CODIGO FROM ESC_DICIONARIO WHERE CODIGO_CHAR = 'GRUPO_ADAPTABILIDADE_INVALIDA'),2);</v>
      </c>
      <c r="G410" s="8">
        <v>42404</v>
      </c>
      <c r="H410" s="9"/>
      <c r="I410" s="10" t="s">
        <v>1399</v>
      </c>
      <c r="J410" s="8">
        <v>42439</v>
      </c>
      <c r="K410" s="10" t="s">
        <v>1399</v>
      </c>
      <c r="P410" s="4"/>
      <c r="Q410" s="4"/>
      <c r="R410" s="4"/>
    </row>
    <row r="411" spans="1:18" ht="15" customHeight="1" x14ac:dyDescent="0.2">
      <c r="A411" s="12">
        <f t="shared" si="24"/>
        <v>1410</v>
      </c>
      <c r="B411" s="12" t="s">
        <v>1193</v>
      </c>
      <c r="C411" s="12" t="str">
        <f>VLOOKUP(D411,Dicionario!$A$2:$B$505,2,FALSE)</f>
        <v>ACESSO_INVALIDO</v>
      </c>
      <c r="D411" s="12">
        <f t="shared" si="25"/>
        <v>410</v>
      </c>
      <c r="E411" s="12">
        <f t="shared" si="21"/>
        <v>2</v>
      </c>
      <c r="F411" s="12" t="str">
        <f>"INSERT INTO "&amp;$F$1&amp;"("&amp;$A$1&amp;","&amp;SUBSTITUTE($B$1,"'","''")&amp;","&amp;$D$1&amp;","&amp;$E$1&amp;") VALUES ("&amp;A411&amp;",'"&amp;B411&amp;"', (SELECT " &amp;Dicionario!$A$1&amp; " FROM "&amp;Dicionario!$D$1&amp;" WHERE "&amp;Dicionario!$B$1&amp;" = '"&amp;C411&amp;"'),"&amp;E411&amp;");"</f>
        <v>INSERT INTO ESC_DICIONARIO_ITEM(CODIGO,TEXTO,FK_DICIONARIO,FK_IDIOMA) VALUES (1410,'Utilizador sem acesso ao sistema.', (SELECT CODIGO FROM ESC_DICIONARIO WHERE CODIGO_CHAR = 'ACESSO_INVALIDO'),2);</v>
      </c>
      <c r="G411" s="8">
        <v>42404</v>
      </c>
      <c r="H411" s="9"/>
      <c r="I411" s="10" t="s">
        <v>1399</v>
      </c>
      <c r="J411" s="8">
        <v>42439</v>
      </c>
      <c r="K411" s="10" t="s">
        <v>1399</v>
      </c>
      <c r="P411" s="4"/>
      <c r="Q411" s="4"/>
      <c r="R411" s="4"/>
    </row>
    <row r="412" spans="1:18" ht="15" customHeight="1" x14ac:dyDescent="0.2">
      <c r="A412" s="12">
        <f t="shared" si="24"/>
        <v>1411</v>
      </c>
      <c r="B412" s="12" t="s">
        <v>1241</v>
      </c>
      <c r="C412" s="12" t="str">
        <f>VLOOKUP(D412,Dicionario!$A$2:$B$505,2,FALSE)</f>
        <v>ISENCAO_HORARIO_SIGLA</v>
      </c>
      <c r="D412" s="12">
        <f t="shared" si="25"/>
        <v>411</v>
      </c>
      <c r="E412" s="12">
        <f t="shared" si="21"/>
        <v>2</v>
      </c>
      <c r="F412" s="12" t="str">
        <f>"INSERT INTO "&amp;$F$1&amp;"("&amp;$A$1&amp;","&amp;SUBSTITUTE($B$1,"'","''")&amp;","&amp;$D$1&amp;","&amp;$E$1&amp;") VALUES ("&amp;A412&amp;",'"&amp;B412&amp;"', (SELECT " &amp;Dicionario!$A$1&amp; " FROM "&amp;Dicionario!$D$1&amp;" WHERE "&amp;Dicionario!$B$1&amp;" = '"&amp;C412&amp;"'),"&amp;E412&amp;");"</f>
        <v>INSERT INTO ESC_DICIONARIO_ITEM(CODIGO,TEXTO,FK_DICIONARIO,FK_IDIOMA) VALUES (1411,'CC', (SELECT CODIGO FROM ESC_DICIONARIO WHERE CODIGO_CHAR = 'ISENCAO_HORARIO_SIGLA'),2);</v>
      </c>
      <c r="G412" s="8">
        <v>42404</v>
      </c>
      <c r="H412" s="9"/>
      <c r="I412" s="10" t="s">
        <v>1399</v>
      </c>
      <c r="J412" s="8">
        <v>42439</v>
      </c>
      <c r="K412" s="10" t="s">
        <v>1399</v>
      </c>
      <c r="P412" s="4"/>
      <c r="Q412" s="4"/>
      <c r="R412" s="4"/>
    </row>
    <row r="413" spans="1:18" ht="15" customHeight="1" x14ac:dyDescent="0.2">
      <c r="A413" s="12">
        <f t="shared" si="24"/>
        <v>1412</v>
      </c>
      <c r="B413" s="12" t="s">
        <v>1198</v>
      </c>
      <c r="C413" s="12" t="str">
        <f>VLOOKUP(D413,Dicionario!$A$2:$B$505,2,FALSE)</f>
        <v>UNIDADE_GRUPO_ADAPT_MAIOR</v>
      </c>
      <c r="D413" s="12">
        <f t="shared" si="25"/>
        <v>412</v>
      </c>
      <c r="E413" s="12">
        <f t="shared" si="21"/>
        <v>2</v>
      </c>
      <c r="F413" s="12" t="str">
        <f>"INSERT INTO "&amp;$F$1&amp;"("&amp;$A$1&amp;","&amp;SUBSTITUTE($B$1,"'","''")&amp;","&amp;$D$1&amp;","&amp;$E$1&amp;") VALUES ("&amp;A413&amp;",'"&amp;B413&amp;"', (SELECT " &amp;Dicionario!$A$1&amp; " FROM "&amp;Dicionario!$D$1&amp;" WHERE "&amp;Dicionario!$B$1&amp;" = '"&amp;C413&amp;"'),"&amp;E413&amp;");"</f>
        <v>INSERT INTO ESC_DICIONARIO_ITEM(CODIGO,TEXTO,FK_DICIONARIO,FK_IDIOMA) VALUES (1412,'Não é possível alterar número máximo de semanas, pois o grupo "{0}" tem adaptabilidade maior que o valor informado.', (SELECT CODIGO FROM ESC_DICIONARIO WHERE CODIGO_CHAR = 'UNIDADE_GRUPO_ADAPT_MAIOR'),2);</v>
      </c>
      <c r="G413" s="8">
        <v>42404</v>
      </c>
      <c r="H413" s="9"/>
      <c r="I413" s="10" t="s">
        <v>1399</v>
      </c>
      <c r="J413" s="8">
        <v>42439</v>
      </c>
      <c r="K413" s="10" t="s">
        <v>1399</v>
      </c>
      <c r="P413" s="4"/>
      <c r="Q413" s="4"/>
      <c r="R413" s="4"/>
    </row>
    <row r="414" spans="1:18" ht="15" customHeight="1" x14ac:dyDescent="0.2">
      <c r="A414" s="12">
        <f t="shared" si="24"/>
        <v>1413</v>
      </c>
      <c r="B414" s="12" t="s">
        <v>1201</v>
      </c>
      <c r="C414" s="12" t="str">
        <f>VLOOKUP(D414,Dicionario!$A$2:$B$505,2,FALSE)</f>
        <v>EXISTE_PROCESSO_COL_EXCLUSAO_CANCELADA</v>
      </c>
      <c r="D414" s="12">
        <f t="shared" si="25"/>
        <v>413</v>
      </c>
      <c r="E414" s="12">
        <f t="shared" si="21"/>
        <v>2</v>
      </c>
      <c r="F414" s="12" t="str">
        <f>"INSERT INTO "&amp;$F$1&amp;"("&amp;$A$1&amp;","&amp;SUBSTITUTE($B$1,"'","''")&amp;","&amp;$D$1&amp;","&amp;$E$1&amp;") VALUES ("&amp;A414&amp;",'"&amp;B414&amp;"', (SELECT " &amp;Dicionario!$A$1&amp; " FROM "&amp;Dicionario!$D$1&amp;" WHERE "&amp;Dicionario!$B$1&amp;" = '"&amp;C414&amp;"'),"&amp;E414&amp;");"</f>
        <v>INSERT INTO ESC_DICIONARIO_ITEM(CODIGO,TEXTO,FK_DICIONARIO,FK_IDIOMA) VALUES (1413,'Existem processos associados ao colaborador. Exclusão cancelada.', (SELECT CODIGO FROM ESC_DICIONARIO WHERE CODIGO_CHAR = 'EXISTE_PROCESSO_COL_EXCLUSAO_CANCELADA'),2);</v>
      </c>
      <c r="G414" s="8">
        <v>42404</v>
      </c>
      <c r="H414" s="9"/>
      <c r="I414" s="10" t="s">
        <v>1399</v>
      </c>
      <c r="J414" s="8">
        <v>42439</v>
      </c>
      <c r="K414" s="10" t="s">
        <v>1399</v>
      </c>
      <c r="P414" s="4"/>
      <c r="Q414" s="4"/>
      <c r="R414" s="4"/>
    </row>
    <row r="415" spans="1:18" ht="15" customHeight="1" x14ac:dyDescent="0.2">
      <c r="A415" s="12">
        <f t="shared" si="24"/>
        <v>1414</v>
      </c>
      <c r="B415" s="12" t="s">
        <v>1204</v>
      </c>
      <c r="C415" s="12" t="str">
        <f>VLOOKUP(D415,Dicionario!$A$2:$B$505,2,FALSE)</f>
        <v>FAIXA_HORAS_EXCEDEM_MAX</v>
      </c>
      <c r="D415" s="12">
        <f t="shared" si="25"/>
        <v>414</v>
      </c>
      <c r="E415" s="12">
        <f t="shared" si="21"/>
        <v>2</v>
      </c>
      <c r="F415" s="12" t="str">
        <f>"INSERT INTO "&amp;$F$1&amp;"("&amp;$A$1&amp;","&amp;SUBSTITUTE($B$1,"'","''")&amp;","&amp;$D$1&amp;","&amp;$E$1&amp;") VALUES ("&amp;A415&amp;",'"&amp;B415&amp;"', (SELECT " &amp;Dicionario!$A$1&amp; " FROM "&amp;Dicionario!$D$1&amp;" WHERE "&amp;Dicionario!$B$1&amp;" = '"&amp;C415&amp;"'),"&amp;E415&amp;");"</f>
        <v>INSERT INTO ESC_DICIONARIO_ITEM(CODIGO,TEXTO,FK_DICIONARIO,FK_IDIOMA) VALUES (1414,'A quantidade de horas informada deve ser igual ou inferior a {0}.', (SELECT CODIGO FROM ESC_DICIONARIO WHERE CODIGO_CHAR = 'FAIXA_HORAS_EXCEDEM_MAX'),2);</v>
      </c>
      <c r="G415" s="8">
        <v>42404</v>
      </c>
      <c r="H415" s="9"/>
      <c r="I415" s="10" t="s">
        <v>1399</v>
      </c>
      <c r="J415" s="8">
        <v>42439</v>
      </c>
      <c r="K415" s="10" t="s">
        <v>1399</v>
      </c>
      <c r="P415" s="4"/>
      <c r="Q415" s="4"/>
      <c r="R415" s="4"/>
    </row>
    <row r="416" spans="1:18" ht="15" customHeight="1" x14ac:dyDescent="0.2">
      <c r="A416" s="12">
        <f t="shared" si="24"/>
        <v>1415</v>
      </c>
      <c r="B416" s="12" t="s">
        <v>1208</v>
      </c>
      <c r="C416" s="12" t="str">
        <f>VLOOKUP(D416,Dicionario!$A$2:$B$505,2,FALSE)</f>
        <v>DATA_ADMISSAO_NULO</v>
      </c>
      <c r="D416" s="12">
        <f t="shared" si="25"/>
        <v>415</v>
      </c>
      <c r="E416" s="12">
        <f t="shared" si="21"/>
        <v>2</v>
      </c>
      <c r="F416" s="12" t="str">
        <f>"INSERT INTO "&amp;$F$1&amp;"("&amp;$A$1&amp;","&amp;SUBSTITUTE($B$1,"'","''")&amp;","&amp;$D$1&amp;","&amp;$E$1&amp;") VALUES ("&amp;A416&amp;",'"&amp;B416&amp;"', (SELECT " &amp;Dicionario!$A$1&amp; " FROM "&amp;Dicionario!$D$1&amp;" WHERE "&amp;Dicionario!$B$1&amp;" = '"&amp;C416&amp;"'),"&amp;E416&amp;");"</f>
        <v>INSERT INTO ESC_DICIONARIO_ITEM(CODIGO,TEXTO,FK_DICIONARIO,FK_IDIOMA) VALUES (1415,'Data de Admissão não pode ser nula.', (SELECT CODIGO FROM ESC_DICIONARIO WHERE CODIGO_CHAR = 'DATA_ADMISSAO_NULO'),2);</v>
      </c>
      <c r="G416" s="8">
        <v>42404</v>
      </c>
      <c r="H416" s="9"/>
      <c r="I416" s="10" t="s">
        <v>1399</v>
      </c>
      <c r="J416" s="8">
        <v>42439</v>
      </c>
      <c r="K416" s="10" t="s">
        <v>1399</v>
      </c>
      <c r="P416" s="4"/>
      <c r="Q416" s="4"/>
      <c r="R416" s="4"/>
    </row>
    <row r="417" spans="1:18" ht="15" customHeight="1" x14ac:dyDescent="0.2">
      <c r="A417" s="12">
        <f t="shared" si="24"/>
        <v>1416</v>
      </c>
      <c r="B417" s="12" t="s">
        <v>1209</v>
      </c>
      <c r="C417" s="12" t="str">
        <f>VLOOKUP(D417,Dicionario!$A$2:$B$505,2,FALSE)</f>
        <v>DATA_DEMISSAO_MENOR_DATA_ADMISSAO</v>
      </c>
      <c r="D417" s="12">
        <f t="shared" si="25"/>
        <v>416</v>
      </c>
      <c r="E417" s="12">
        <f t="shared" si="21"/>
        <v>2</v>
      </c>
      <c r="F417" s="12" t="str">
        <f>"INSERT INTO "&amp;$F$1&amp;"("&amp;$A$1&amp;","&amp;SUBSTITUTE($B$1,"'","''")&amp;","&amp;$D$1&amp;","&amp;$E$1&amp;") VALUES ("&amp;A417&amp;",'"&amp;B417&amp;"', (SELECT " &amp;Dicionario!$A$1&amp; " FROM "&amp;Dicionario!$D$1&amp;" WHERE "&amp;Dicionario!$B$1&amp;" = '"&amp;C417&amp;"'),"&amp;E417&amp;");"</f>
        <v>INSERT INTO ESC_DICIONARIO_ITEM(CODIGO,TEXTO,FK_DICIONARIO,FK_IDIOMA) VALUES (1416,'Data de Demissão não pode ser menor que a Data de Admissão.', (SELECT CODIGO FROM ESC_DICIONARIO WHERE CODIGO_CHAR = 'DATA_DEMISSAO_MENOR_DATA_ADMISSAO'),2);</v>
      </c>
      <c r="G417" s="8">
        <v>42404</v>
      </c>
      <c r="H417" s="9"/>
      <c r="I417" s="10" t="s">
        <v>1399</v>
      </c>
      <c r="J417" s="8">
        <v>42439</v>
      </c>
      <c r="K417" s="10" t="s">
        <v>1399</v>
      </c>
      <c r="P417" s="4"/>
      <c r="Q417" s="4"/>
      <c r="R417" s="4"/>
    </row>
    <row r="418" spans="1:18" ht="15" customHeight="1" x14ac:dyDescent="0.2">
      <c r="A418" s="12">
        <f t="shared" si="24"/>
        <v>1417</v>
      </c>
      <c r="B418" s="12" t="s">
        <v>1213</v>
      </c>
      <c r="C418" s="12" t="str">
        <f>VLOOKUP(D418,Dicionario!$A$2:$B$505,2,FALSE)</f>
        <v>GRUPO_MESMO_NOME</v>
      </c>
      <c r="D418" s="12">
        <f t="shared" si="25"/>
        <v>417</v>
      </c>
      <c r="E418" s="12">
        <f t="shared" si="21"/>
        <v>2</v>
      </c>
      <c r="F418" s="12" t="str">
        <f>"INSERT INTO "&amp;$F$1&amp;"("&amp;$A$1&amp;","&amp;SUBSTITUTE($B$1,"'","''")&amp;","&amp;$D$1&amp;","&amp;$E$1&amp;") VALUES ("&amp;A418&amp;",'"&amp;B418&amp;"', (SELECT " &amp;Dicionario!$A$1&amp; " FROM "&amp;Dicionario!$D$1&amp;" WHERE "&amp;Dicionario!$B$1&amp;" = '"&amp;C418&amp;"'),"&amp;E418&amp;");"</f>
        <v>INSERT INTO ESC_DICIONARIO_ITEM(CODIGO,TEXTO,FK_DICIONARIO,FK_IDIOMA) VALUES (1417,'Existe um grupo cadastrado com o mesmo nome para essa seção.', (SELECT CODIGO FROM ESC_DICIONARIO WHERE CODIGO_CHAR = 'GRUPO_MESMO_NOME'),2);</v>
      </c>
      <c r="G418" s="8">
        <v>42404</v>
      </c>
      <c r="H418" s="9"/>
      <c r="I418" s="10" t="s">
        <v>1399</v>
      </c>
      <c r="J418" s="8">
        <v>42439</v>
      </c>
      <c r="K418" s="10" t="s">
        <v>1399</v>
      </c>
      <c r="P418" s="4"/>
      <c r="Q418" s="4"/>
      <c r="R418" s="4"/>
    </row>
    <row r="419" spans="1:18" ht="15" customHeight="1" x14ac:dyDescent="0.2">
      <c r="A419" s="12">
        <f t="shared" si="24"/>
        <v>1418</v>
      </c>
      <c r="B419" s="12" t="s">
        <v>1216</v>
      </c>
      <c r="C419" s="12" t="str">
        <f>VLOOKUP(D419,Dicionario!$A$2:$B$505,2,FALSE)</f>
        <v>UNIDADE_ADAPT_ZERO</v>
      </c>
      <c r="D419" s="12">
        <f t="shared" si="25"/>
        <v>418</v>
      </c>
      <c r="E419" s="12">
        <f t="shared" si="21"/>
        <v>2</v>
      </c>
      <c r="F419" s="12" t="str">
        <f>"INSERT INTO "&amp;$F$1&amp;"("&amp;$A$1&amp;","&amp;SUBSTITUTE($B$1,"'","''")&amp;","&amp;$D$1&amp;","&amp;$E$1&amp;") VALUES ("&amp;A419&amp;",'"&amp;B419&amp;"', (SELECT " &amp;Dicionario!$A$1&amp; " FROM "&amp;Dicionario!$D$1&amp;" WHERE "&amp;Dicionario!$B$1&amp;" = '"&amp;C419&amp;"'),"&amp;E419&amp;");"</f>
        <v>INSERT INTO ESC_DICIONARIO_ITEM(CODIGO,TEXTO,FK_DICIONARIO,FK_IDIOMA) VALUES (1418,'Limite mínimo de Adaptabilidade deve ser 1.', (SELECT CODIGO FROM ESC_DICIONARIO WHERE CODIGO_CHAR = 'UNIDADE_ADAPT_ZERO'),2);</v>
      </c>
      <c r="G419" s="8">
        <v>42404</v>
      </c>
      <c r="H419" s="9"/>
      <c r="I419" s="10" t="s">
        <v>1399</v>
      </c>
      <c r="J419" s="8">
        <v>42439</v>
      </c>
      <c r="K419" s="10" t="s">
        <v>1399</v>
      </c>
      <c r="P419" s="4"/>
      <c r="Q419" s="4"/>
      <c r="R419" s="4"/>
    </row>
    <row r="420" spans="1:18" ht="15" customHeight="1" x14ac:dyDescent="0.2">
      <c r="A420" s="12">
        <f t="shared" si="24"/>
        <v>1419</v>
      </c>
      <c r="B420" s="12" t="s">
        <v>1221</v>
      </c>
      <c r="C420" s="12" t="str">
        <f>VLOOKUP(D420,Dicionario!$A$2:$B$505,2,FALSE)</f>
        <v>SEMANA_DE</v>
      </c>
      <c r="D420" s="12">
        <f t="shared" si="25"/>
        <v>419</v>
      </c>
      <c r="E420" s="12">
        <f t="shared" si="21"/>
        <v>2</v>
      </c>
      <c r="F420" s="12" t="str">
        <f>"INSERT INTO "&amp;$F$1&amp;"("&amp;$A$1&amp;","&amp;SUBSTITUTE($B$1,"'","''")&amp;","&amp;$D$1&amp;","&amp;$E$1&amp;") VALUES ("&amp;A420&amp;",'"&amp;B420&amp;"', (SELECT " &amp;Dicionario!$A$1&amp; " FROM "&amp;Dicionario!$D$1&amp;" WHERE "&amp;Dicionario!$B$1&amp;" = '"&amp;C420&amp;"'),"&amp;E420&amp;");"</f>
        <v>INSERT INTO ESC_DICIONARIO_ITEM(CODIGO,TEXTO,FK_DICIONARIO,FK_IDIOMA) VALUES (1419,'Semana de @1 a @2', (SELECT CODIGO FROM ESC_DICIONARIO WHERE CODIGO_CHAR = 'SEMANA_DE'),2);</v>
      </c>
      <c r="G420" s="8">
        <v>42404</v>
      </c>
      <c r="H420" s="9"/>
      <c r="I420" s="10" t="s">
        <v>1399</v>
      </c>
      <c r="J420" s="8">
        <v>42439</v>
      </c>
      <c r="K420" s="10" t="s">
        <v>1399</v>
      </c>
      <c r="P420" s="4"/>
      <c r="Q420" s="4"/>
      <c r="R420" s="4"/>
    </row>
    <row r="421" spans="1:18" ht="15" customHeight="1" x14ac:dyDescent="0.2">
      <c r="A421" s="12">
        <f t="shared" si="24"/>
        <v>1420</v>
      </c>
      <c r="B421" s="12" t="s">
        <v>1224</v>
      </c>
      <c r="C421" s="12" t="str">
        <f>VLOOKUP(D421,Dicionario!$A$2:$B$505,2,FALSE)</f>
        <v>TROCA_MESMO_HORARIO</v>
      </c>
      <c r="D421" s="12">
        <f t="shared" si="25"/>
        <v>420</v>
      </c>
      <c r="E421" s="12">
        <f t="shared" si="21"/>
        <v>2</v>
      </c>
      <c r="F421" s="12" t="str">
        <f>"INSERT INTO "&amp;$F$1&amp;"("&amp;$A$1&amp;","&amp;SUBSTITUTE($B$1,"'","''")&amp;","&amp;$D$1&amp;","&amp;$E$1&amp;") VALUES ("&amp;A421&amp;",'"&amp;B421&amp;"', (SELECT " &amp;Dicionario!$A$1&amp; " FROM "&amp;Dicionario!$D$1&amp;" WHERE "&amp;Dicionario!$B$1&amp;" = '"&amp;C421&amp;"'),"&amp;E421&amp;");"</f>
        <v>INSERT INTO ESC_DICIONARIO_ITEM(CODIGO,TEXTO,FK_DICIONARIO,FK_IDIOMA) VALUES (1420,'Não é necessário trocar pelo mesmo horário.', (SELECT CODIGO FROM ESC_DICIONARIO WHERE CODIGO_CHAR = 'TROCA_MESMO_HORARIO'),2);</v>
      </c>
      <c r="G421" s="8">
        <v>42404</v>
      </c>
      <c r="H421" s="9"/>
      <c r="I421" s="10" t="s">
        <v>1399</v>
      </c>
      <c r="J421" s="8">
        <v>42439</v>
      </c>
      <c r="K421" s="10" t="s">
        <v>1399</v>
      </c>
      <c r="P421" s="4"/>
      <c r="Q421" s="4"/>
      <c r="R421" s="4"/>
    </row>
    <row r="422" spans="1:18" ht="15" customHeight="1" x14ac:dyDescent="0.2">
      <c r="A422" s="12">
        <f t="shared" si="24"/>
        <v>1421</v>
      </c>
      <c r="B422" s="12" t="s">
        <v>1227</v>
      </c>
      <c r="C422" s="12" t="str">
        <f>VLOOKUP(D422,Dicionario!$A$2:$B$505,2,FALSE)</f>
        <v>COPIA_ESTIMATIVA_SEM_DADOS</v>
      </c>
      <c r="D422" s="12">
        <f t="shared" si="25"/>
        <v>421</v>
      </c>
      <c r="E422" s="12">
        <f t="shared" si="21"/>
        <v>2</v>
      </c>
      <c r="F422" s="12" t="str">
        <f>"INSERT INTO "&amp;$F$1&amp;"("&amp;$A$1&amp;","&amp;SUBSTITUTE($B$1,"'","''")&amp;","&amp;$D$1&amp;","&amp;$E$1&amp;") VALUES ("&amp;A422&amp;",'"&amp;B422&amp;"', (SELECT " &amp;Dicionario!$A$1&amp; " FROM "&amp;Dicionario!$D$1&amp;" WHERE "&amp;Dicionario!$B$1&amp;" = '"&amp;C422&amp;"'),"&amp;E422&amp;");"</f>
        <v>INSERT INTO ESC_DICIONARIO_ITEM(CODIGO,TEXTO,FK_DICIONARIO,FK_IDIOMA) VALUES (1421,'Não há dias válidos para a cópia. Verifique a data de origem e de destino dos dados.', (SELECT CODIGO FROM ESC_DICIONARIO WHERE CODIGO_CHAR = 'COPIA_ESTIMATIVA_SEM_DADOS'),2);</v>
      </c>
      <c r="G422" s="8">
        <v>42404</v>
      </c>
      <c r="H422" s="9"/>
      <c r="I422" s="10" t="s">
        <v>1399</v>
      </c>
      <c r="J422" s="8">
        <v>42439</v>
      </c>
      <c r="K422" s="10" t="s">
        <v>1399</v>
      </c>
      <c r="P422" s="4"/>
      <c r="Q422" s="4"/>
      <c r="R422" s="4"/>
    </row>
    <row r="423" spans="1:18" ht="15" customHeight="1" x14ac:dyDescent="0.2">
      <c r="A423" s="12">
        <f t="shared" si="24"/>
        <v>1422</v>
      </c>
      <c r="B423" s="12" t="s">
        <v>1400</v>
      </c>
      <c r="C423" s="12" t="str">
        <f>VLOOKUP(D423,Dicionario!$A$2:$B$505,2,FALSE)</f>
        <v>SEM_MATRICULA</v>
      </c>
      <c r="D423" s="12">
        <f t="shared" si="25"/>
        <v>422</v>
      </c>
      <c r="E423" s="12">
        <f t="shared" si="21"/>
        <v>2</v>
      </c>
      <c r="F423" s="12" t="str">
        <f>"INSERT INTO "&amp;$F$1&amp;"("&amp;$A$1&amp;","&amp;SUBSTITUTE($B$1,"'","''")&amp;","&amp;$D$1&amp;","&amp;$E$1&amp;") VALUES ("&amp;A423&amp;",'"&amp;B423&amp;"', (SELECT " &amp;Dicionario!$A$1&amp; " FROM "&amp;Dicionario!$D$1&amp;" WHERE "&amp;Dicionario!$B$1&amp;" = '"&amp;C423&amp;"'),"&amp;E423&amp;");"</f>
        <v>INSERT INTO ESC_DICIONARIO_ITEM(CODIGO,TEXTO,FK_DICIONARIO,FK_IDIOMA) VALUES (1422,'Sem nº mecanográfico', (SELECT CODIGO FROM ESC_DICIONARIO WHERE CODIGO_CHAR = 'SEM_MATRICULA'),2);</v>
      </c>
      <c r="G423" s="8" t="s">
        <v>1414</v>
      </c>
      <c r="H423" s="9"/>
      <c r="I423" s="10" t="s">
        <v>1399</v>
      </c>
      <c r="J423" s="8">
        <v>42439</v>
      </c>
      <c r="K423" s="10" t="s">
        <v>1399</v>
      </c>
      <c r="P423" s="4"/>
      <c r="Q423" s="4"/>
      <c r="R423" s="4"/>
    </row>
    <row r="424" spans="1:18" ht="15" customHeight="1" x14ac:dyDescent="0.2">
      <c r="A424" s="12">
        <f t="shared" si="24"/>
        <v>1423</v>
      </c>
      <c r="B424" s="12" t="s">
        <v>1236</v>
      </c>
      <c r="C424" s="12" t="str">
        <f>VLOOKUP(D424,Dicionario!$A$2:$B$505,2,FALSE)</f>
        <v>PAIS_NULO</v>
      </c>
      <c r="D424" s="12">
        <f t="shared" si="25"/>
        <v>423</v>
      </c>
      <c r="E424" s="12">
        <f t="shared" si="21"/>
        <v>2</v>
      </c>
      <c r="F424" s="12" t="str">
        <f>"INSERT INTO "&amp;$F$1&amp;"("&amp;$A$1&amp;","&amp;SUBSTITUTE($B$1,"'","''")&amp;","&amp;$D$1&amp;","&amp;$E$1&amp;") VALUES ("&amp;A424&amp;",'"&amp;B424&amp;"', (SELECT " &amp;Dicionario!$A$1&amp; " FROM "&amp;Dicionario!$D$1&amp;" WHERE "&amp;Dicionario!$B$1&amp;" = '"&amp;C424&amp;"'),"&amp;E424&amp;");"</f>
        <v>INSERT INTO ESC_DICIONARIO_ITEM(CODIGO,TEXTO,FK_DICIONARIO,FK_IDIOMA) VALUES (1423,'País deve ser informado', (SELECT CODIGO FROM ESC_DICIONARIO WHERE CODIGO_CHAR = 'PAIS_NULO'),2);</v>
      </c>
      <c r="G424" s="8">
        <v>42404</v>
      </c>
      <c r="H424" s="9"/>
      <c r="I424" s="10" t="s">
        <v>1399</v>
      </c>
      <c r="J424" s="8">
        <v>42439</v>
      </c>
      <c r="K424" s="10" t="s">
        <v>1399</v>
      </c>
      <c r="P424" s="4"/>
      <c r="Q424" s="4"/>
      <c r="R424" s="4"/>
    </row>
    <row r="425" spans="1:18" ht="15" customHeight="1" x14ac:dyDescent="0.2">
      <c r="A425" s="12">
        <f t="shared" si="24"/>
        <v>1424</v>
      </c>
      <c r="B425" s="12" t="s">
        <v>1237</v>
      </c>
      <c r="C425" s="12" t="str">
        <f>VLOOKUP(D425,Dicionario!$A$2:$B$505,2,FALSE)</f>
        <v>ESTADO_NULO</v>
      </c>
      <c r="D425" s="12">
        <f t="shared" si="25"/>
        <v>424</v>
      </c>
      <c r="E425" s="12">
        <f t="shared" si="21"/>
        <v>2</v>
      </c>
      <c r="F425" s="12" t="str">
        <f>"INSERT INTO "&amp;$F$1&amp;"("&amp;$A$1&amp;","&amp;SUBSTITUTE($B$1,"'","''")&amp;","&amp;$D$1&amp;","&amp;$E$1&amp;") VALUES ("&amp;A425&amp;",'"&amp;B425&amp;"', (SELECT " &amp;Dicionario!$A$1&amp; " FROM "&amp;Dicionario!$D$1&amp;" WHERE "&amp;Dicionario!$B$1&amp;" = '"&amp;C425&amp;"'),"&amp;E425&amp;");"</f>
        <v>INSERT INTO ESC_DICIONARIO_ITEM(CODIGO,TEXTO,FK_DICIONARIO,FK_IDIOMA) VALUES (1424,'Estado deve ser informado', (SELECT CODIGO FROM ESC_DICIONARIO WHERE CODIGO_CHAR = 'ESTADO_NULO'),2);</v>
      </c>
      <c r="G425" s="8">
        <v>42404</v>
      </c>
      <c r="H425" s="9"/>
      <c r="I425" s="10" t="s">
        <v>1399</v>
      </c>
      <c r="J425" s="8">
        <v>42439</v>
      </c>
      <c r="K425" s="10" t="s">
        <v>1399</v>
      </c>
      <c r="P425" s="4"/>
      <c r="Q425" s="4"/>
      <c r="R425" s="4"/>
    </row>
    <row r="426" spans="1:18" ht="15" customHeight="1" x14ac:dyDescent="0.2">
      <c r="A426" s="12">
        <f t="shared" si="24"/>
        <v>1425</v>
      </c>
      <c r="B426" s="12" t="s">
        <v>1240</v>
      </c>
      <c r="C426" s="12" t="str">
        <f>VLOOKUP(D426,Dicionario!$A$2:$B$505,2,FALSE)</f>
        <v>CIDADE_NULO</v>
      </c>
      <c r="D426" s="12">
        <f t="shared" si="25"/>
        <v>425</v>
      </c>
      <c r="E426" s="12">
        <f t="shared" si="21"/>
        <v>2</v>
      </c>
      <c r="F426" s="12" t="str">
        <f>"INSERT INTO "&amp;$F$1&amp;"("&amp;$A$1&amp;","&amp;SUBSTITUTE($B$1,"'","''")&amp;","&amp;$D$1&amp;","&amp;$E$1&amp;") VALUES ("&amp;A426&amp;",'"&amp;B426&amp;"', (SELECT " &amp;Dicionario!$A$1&amp; " FROM "&amp;Dicionario!$D$1&amp;" WHERE "&amp;Dicionario!$B$1&amp;" = '"&amp;C426&amp;"'),"&amp;E426&amp;");"</f>
        <v>INSERT INTO ESC_DICIONARIO_ITEM(CODIGO,TEXTO,FK_DICIONARIO,FK_IDIOMA) VALUES (1425,'Cidade deve ser informada', (SELECT CODIGO FROM ESC_DICIONARIO WHERE CODIGO_CHAR = 'CIDADE_NULO'),2);</v>
      </c>
      <c r="G426" s="8">
        <v>42404</v>
      </c>
      <c r="H426" s="9"/>
      <c r="I426" s="10" t="s">
        <v>1399</v>
      </c>
      <c r="J426" s="8">
        <v>42439</v>
      </c>
      <c r="K426" s="10" t="s">
        <v>1399</v>
      </c>
      <c r="P426" s="4"/>
      <c r="Q426" s="4"/>
      <c r="R426" s="4"/>
    </row>
    <row r="427" spans="1:18" ht="15" customHeight="1" x14ac:dyDescent="0.2">
      <c r="A427" s="12">
        <f t="shared" si="24"/>
        <v>1426</v>
      </c>
      <c r="B427" s="12" t="s">
        <v>1245</v>
      </c>
      <c r="C427" s="12" t="str">
        <f>VLOOKUP(D427,Dicionario!$A$2:$B$505,2,FALSE)</f>
        <v>FERIADO_REPETIDO_PAIS</v>
      </c>
      <c r="D427" s="12">
        <f t="shared" si="25"/>
        <v>426</v>
      </c>
      <c r="E427" s="12">
        <f t="shared" si="21"/>
        <v>2</v>
      </c>
      <c r="F427" s="12" t="str">
        <f>"INSERT INTO "&amp;$F$1&amp;"("&amp;$A$1&amp;","&amp;SUBSTITUTE($B$1,"'","''")&amp;","&amp;$D$1&amp;","&amp;$E$1&amp;") VALUES ("&amp;A427&amp;",'"&amp;B427&amp;"', (SELECT " &amp;Dicionario!$A$1&amp; " FROM "&amp;Dicionario!$D$1&amp;" WHERE "&amp;Dicionario!$B$1&amp;" = '"&amp;C427&amp;"'),"&amp;E427&amp;");"</f>
        <v>INSERT INTO ESC_DICIONARIO_ITEM(CODIGO,TEXTO,FK_DICIONARIO,FK_IDIOMA) VALUES (1426,'Já existe feriado cadastrado nesta data para este país', (SELECT CODIGO FROM ESC_DICIONARIO WHERE CODIGO_CHAR = 'FERIADO_REPETIDO_PAIS'),2);</v>
      </c>
      <c r="G427" s="8">
        <v>42404</v>
      </c>
      <c r="H427" s="9"/>
      <c r="I427" s="10" t="s">
        <v>1399</v>
      </c>
      <c r="J427" s="8">
        <v>42439</v>
      </c>
      <c r="K427" s="10" t="s">
        <v>1399</v>
      </c>
      <c r="P427" s="4"/>
      <c r="Q427" s="4"/>
      <c r="R427" s="4"/>
    </row>
    <row r="428" spans="1:18" ht="15" customHeight="1" x14ac:dyDescent="0.2">
      <c r="A428" s="12">
        <f t="shared" si="24"/>
        <v>1427</v>
      </c>
      <c r="B428" s="12" t="s">
        <v>1246</v>
      </c>
      <c r="C428" s="12" t="str">
        <f>VLOOKUP(D428,Dicionario!$A$2:$B$505,2,FALSE)</f>
        <v>FERIADO_REPETIDO_ESTADO</v>
      </c>
      <c r="D428" s="12">
        <f t="shared" si="25"/>
        <v>427</v>
      </c>
      <c r="E428" s="12">
        <f t="shared" si="21"/>
        <v>2</v>
      </c>
      <c r="F428" s="12" t="str">
        <f>"INSERT INTO "&amp;$F$1&amp;"("&amp;$A$1&amp;","&amp;SUBSTITUTE($B$1,"'","''")&amp;","&amp;$D$1&amp;","&amp;$E$1&amp;") VALUES ("&amp;A428&amp;",'"&amp;B428&amp;"', (SELECT " &amp;Dicionario!$A$1&amp; " FROM "&amp;Dicionario!$D$1&amp;" WHERE "&amp;Dicionario!$B$1&amp;" = '"&amp;C428&amp;"'),"&amp;E428&amp;");"</f>
        <v>INSERT INTO ESC_DICIONARIO_ITEM(CODIGO,TEXTO,FK_DICIONARIO,FK_IDIOMA) VALUES (1427,'Já existe feriado cadastrado nesta data para este estado', (SELECT CODIGO FROM ESC_DICIONARIO WHERE CODIGO_CHAR = 'FERIADO_REPETIDO_ESTADO'),2);</v>
      </c>
      <c r="G428" s="8">
        <v>42404</v>
      </c>
      <c r="H428" s="9"/>
      <c r="I428" s="10" t="s">
        <v>1399</v>
      </c>
      <c r="J428" s="8">
        <v>42439</v>
      </c>
      <c r="K428" s="10" t="s">
        <v>1399</v>
      </c>
      <c r="P428" s="4"/>
      <c r="Q428" s="4"/>
      <c r="R428" s="4"/>
    </row>
    <row r="429" spans="1:18" ht="15" customHeight="1" x14ac:dyDescent="0.2">
      <c r="A429" s="12">
        <f t="shared" si="24"/>
        <v>1428</v>
      </c>
      <c r="B429" s="12" t="s">
        <v>1247</v>
      </c>
      <c r="C429" s="12" t="str">
        <f>VLOOKUP(D429,Dicionario!$A$2:$B$505,2,FALSE)</f>
        <v>FERIADO_REPETIDO_CIDADE</v>
      </c>
      <c r="D429" s="12">
        <f t="shared" si="25"/>
        <v>428</v>
      </c>
      <c r="E429" s="12">
        <f t="shared" si="21"/>
        <v>2</v>
      </c>
      <c r="F429" s="12" t="str">
        <f>"INSERT INTO "&amp;$F$1&amp;"("&amp;$A$1&amp;","&amp;SUBSTITUTE($B$1,"'","''")&amp;","&amp;$D$1&amp;","&amp;$E$1&amp;") VALUES ("&amp;A429&amp;",'"&amp;B429&amp;"', (SELECT " &amp;Dicionario!$A$1&amp; " FROM "&amp;Dicionario!$D$1&amp;" WHERE "&amp;Dicionario!$B$1&amp;" = '"&amp;C429&amp;"'),"&amp;E429&amp;");"</f>
        <v>INSERT INTO ESC_DICIONARIO_ITEM(CODIGO,TEXTO,FK_DICIONARIO,FK_IDIOMA) VALUES (1428,'Já existe feriado cadastrado nesta data para esta cidade', (SELECT CODIGO FROM ESC_DICIONARIO WHERE CODIGO_CHAR = 'FERIADO_REPETIDO_CIDADE'),2);</v>
      </c>
      <c r="G429" s="8">
        <v>42404</v>
      </c>
      <c r="H429" s="9"/>
      <c r="I429" s="10" t="s">
        <v>1399</v>
      </c>
      <c r="J429" s="8">
        <v>42439</v>
      </c>
      <c r="K429" s="10" t="s">
        <v>1399</v>
      </c>
      <c r="P429" s="4"/>
      <c r="Q429" s="4"/>
      <c r="R429" s="4"/>
    </row>
    <row r="430" spans="1:18" ht="15" customHeight="1" x14ac:dyDescent="0.2">
      <c r="A430" s="12">
        <f t="shared" si="24"/>
        <v>1429</v>
      </c>
      <c r="B430" s="12" t="s">
        <v>1252</v>
      </c>
      <c r="C430" s="12" t="str">
        <f>VLOOKUP(D430,Dicionario!$A$2:$B$505,2,FALSE)</f>
        <v>TIPO_POSTO_NAO_POLIVALENCIA</v>
      </c>
      <c r="D430" s="12">
        <f t="shared" si="25"/>
        <v>429</v>
      </c>
      <c r="E430" s="12">
        <f t="shared" si="21"/>
        <v>2</v>
      </c>
      <c r="F430" s="12" t="str">
        <f>"INSERT INTO "&amp;$F$1&amp;"("&amp;$A$1&amp;","&amp;SUBSTITUTE($B$1,"'","''")&amp;","&amp;$D$1&amp;","&amp;$E$1&amp;") VALUES ("&amp;A430&amp;",'"&amp;B430&amp;"', (SELECT " &amp;Dicionario!$A$1&amp; " FROM "&amp;Dicionario!$D$1&amp;" WHERE "&amp;Dicionario!$B$1&amp;" = '"&amp;C430&amp;"'),"&amp;E430&amp;");"</f>
        <v>INSERT INTO ESC_DICIONARIO_ITEM(CODIGO,TEXTO,FK_DICIONARIO,FK_IDIOMA) VALUES (1429,'O tipo de posto não permite polivalência', (SELECT CODIGO FROM ESC_DICIONARIO WHERE CODIGO_CHAR = 'TIPO_POSTO_NAO_POLIVALENCIA'),2);</v>
      </c>
      <c r="G430" s="8">
        <v>42404</v>
      </c>
      <c r="H430" s="9"/>
      <c r="I430" s="10" t="s">
        <v>1399</v>
      </c>
      <c r="J430" s="8">
        <v>42439</v>
      </c>
      <c r="K430" s="10" t="s">
        <v>1399</v>
      </c>
      <c r="P430" s="4"/>
      <c r="Q430" s="4"/>
      <c r="R430" s="4"/>
    </row>
    <row r="431" spans="1:18" ht="15" customHeight="1" x14ac:dyDescent="0.2">
      <c r="A431" s="12">
        <f t="shared" si="24"/>
        <v>1430</v>
      </c>
      <c r="B431" s="12" t="s">
        <v>1254</v>
      </c>
      <c r="C431" s="12" t="str">
        <f>VLOOKUP(D431,Dicionario!$A$2:$B$505,2,FALSE)</f>
        <v>TIPO_POSTO_TEM_COLAB_POLI</v>
      </c>
      <c r="D431" s="12">
        <f t="shared" si="25"/>
        <v>430</v>
      </c>
      <c r="E431" s="12">
        <f t="shared" si="21"/>
        <v>2</v>
      </c>
      <c r="F431" s="12" t="str">
        <f>"INSERT INTO "&amp;$F$1&amp;"("&amp;$A$1&amp;","&amp;SUBSTITUTE($B$1,"'","''")&amp;","&amp;$D$1&amp;","&amp;$E$1&amp;") VALUES ("&amp;A431&amp;",'"&amp;B431&amp;"', (SELECT " &amp;Dicionario!$A$1&amp; " FROM "&amp;Dicionario!$D$1&amp;" WHERE "&amp;Dicionario!$B$1&amp;" = '"&amp;C431&amp;"'),"&amp;E431&amp;");"</f>
        <v>INSERT INTO ESC_DICIONARIO_ITEM(CODIGO,TEXTO,FK_DICIONARIO,FK_IDIOMA) VALUES (1430,'Não é possível proibir polivalência pois já existem colaboradores polivalentes neste posto.', (SELECT CODIGO FROM ESC_DICIONARIO WHERE CODIGO_CHAR = 'TIPO_POSTO_TEM_COLAB_POLI'),2);</v>
      </c>
      <c r="G431" s="8">
        <v>42404</v>
      </c>
      <c r="H431" s="9"/>
      <c r="I431" s="10" t="s">
        <v>1399</v>
      </c>
      <c r="J431" s="8">
        <v>42439</v>
      </c>
      <c r="K431" s="10" t="s">
        <v>1399</v>
      </c>
      <c r="P431" s="4"/>
      <c r="Q431" s="4"/>
      <c r="R431" s="4"/>
    </row>
    <row r="432" spans="1:18" ht="15" customHeight="1" x14ac:dyDescent="0.2">
      <c r="A432" s="12">
        <f t="shared" si="24"/>
        <v>1431</v>
      </c>
      <c r="B432" s="12" t="s">
        <v>1258</v>
      </c>
      <c r="C432" s="12" t="str">
        <f>VLOOKUP(D432,Dicionario!$A$2:$B$505,2,FALSE)</f>
        <v>POLI_PRIOR_FORA_SECAO_ORIGEM</v>
      </c>
      <c r="D432" s="12">
        <f t="shared" si="25"/>
        <v>431</v>
      </c>
      <c r="E432" s="12">
        <f t="shared" si="21"/>
        <v>2</v>
      </c>
      <c r="F432" s="12" t="str">
        <f>"INSERT INTO "&amp;$F$1&amp;"("&amp;$A$1&amp;","&amp;SUBSTITUTE($B$1,"'","''")&amp;","&amp;$D$1&amp;","&amp;$E$1&amp;") VALUES ("&amp;A432&amp;",'"&amp;B432&amp;"', (SELECT " &amp;Dicionario!$A$1&amp; " FROM "&amp;Dicionario!$D$1&amp;" WHERE "&amp;Dicionario!$B$1&amp;" = '"&amp;C432&amp;"'),"&amp;E432&amp;");"</f>
        <v>INSERT INTO ESC_DICIONARIO_ITEM(CODIGO,TEXTO,FK_DICIONARIO,FK_IDIOMA) VALUES (1431,'Polivalência prioritária deve ser na seção de origem do colaborador.', (SELECT CODIGO FROM ESC_DICIONARIO WHERE CODIGO_CHAR = 'POLI_PRIOR_FORA_SECAO_ORIGEM'),2);</v>
      </c>
      <c r="G432" s="8">
        <v>42404</v>
      </c>
      <c r="H432" s="9"/>
      <c r="I432" s="10" t="s">
        <v>1399</v>
      </c>
      <c r="J432" s="8">
        <v>42439</v>
      </c>
      <c r="K432" s="10" t="s">
        <v>1399</v>
      </c>
      <c r="P432" s="4"/>
      <c r="Q432" s="4"/>
      <c r="R432" s="4"/>
    </row>
    <row r="433" spans="1:18" ht="15" customHeight="1" x14ac:dyDescent="0.2">
      <c r="A433" s="12">
        <f t="shared" si="24"/>
        <v>1432</v>
      </c>
      <c r="B433" s="12" t="s">
        <v>1419</v>
      </c>
      <c r="C433" s="12" t="str">
        <f>VLOOKUP(D433,Dicionario!$A$2:$B$505,2,FALSE)</f>
        <v>MAX_DOMINGO_TRABALHO_CONSECUTIVOS_INVALIDO</v>
      </c>
      <c r="D433" s="12">
        <f t="shared" si="25"/>
        <v>432</v>
      </c>
      <c r="E433" s="12">
        <f t="shared" si="21"/>
        <v>2</v>
      </c>
      <c r="F433" s="12" t="str">
        <f>"INSERT INTO "&amp;$F$1&amp;"("&amp;$A$1&amp;","&amp;SUBSTITUTE($B$1,"'","''")&amp;","&amp;$D$1&amp;","&amp;$E$1&amp;") VALUES ("&amp;A433&amp;",'"&amp;B433&amp;"', (SELECT " &amp;Dicionario!$A$1&amp; " FROM "&amp;Dicionario!$D$1&amp;" WHERE "&amp;Dicionario!$B$1&amp;" = '"&amp;C433&amp;"'),"&amp;E433&amp;");"</f>
        <v>INSERT INTO ESC_DICIONARIO_ITEM(CODIGO,TEXTO,FK_DICIONARIO,FK_IDIOMA) VALUES (1432,'O Número Máximo de Domingos Consecutivos de Trabalho para o colaborador @1 ultrapassa o maximo configurado no contrato na data @2.', (SELECT CODIGO FROM ESC_DICIONARIO WHERE CODIGO_CHAR = 'MAX_DOMINGO_TRABALHO_CONSECUTIVOS_INVALIDO'),2);</v>
      </c>
      <c r="G433" s="8">
        <v>42433</v>
      </c>
      <c r="H433" s="9"/>
      <c r="I433" s="19">
        <v>42433</v>
      </c>
      <c r="J433" s="8">
        <v>42439</v>
      </c>
      <c r="K433" s="10" t="s">
        <v>1399</v>
      </c>
      <c r="P433" s="4"/>
      <c r="Q433" s="4"/>
      <c r="R433" s="4"/>
    </row>
    <row r="434" spans="1:18" ht="15" customHeight="1" x14ac:dyDescent="0.2">
      <c r="A434" s="12">
        <f t="shared" si="24"/>
        <v>1433</v>
      </c>
      <c r="B434" s="12" t="s">
        <v>1425</v>
      </c>
      <c r="C434" s="12" t="str">
        <f>VLOOKUP(D434,Dicionario!$A$2:$B$505,2,FALSE)</f>
        <v>HORAS_ANTES_INTERVALO_INVALIDAS</v>
      </c>
      <c r="D434" s="12">
        <f t="shared" si="25"/>
        <v>433</v>
      </c>
      <c r="E434" s="12">
        <f t="shared" si="21"/>
        <v>2</v>
      </c>
      <c r="F434" s="12" t="str">
        <f>"INSERT INTO "&amp;$F$1&amp;"("&amp;$A$1&amp;","&amp;SUBSTITUTE($B$1,"'","''")&amp;","&amp;$D$1&amp;","&amp;$E$1&amp;") VALUES ("&amp;A434&amp;",'"&amp;B434&amp;"', (SELECT " &amp;Dicionario!$A$1&amp; " FROM "&amp;Dicionario!$D$1&amp;" WHERE "&amp;Dicionario!$B$1&amp;" = '"&amp;C434&amp;"'),"&amp;E434&amp;");"</f>
        <v>INSERT INTO ESC_DICIONARIO_ITEM(CODIGO,TEXTO,FK_DICIONARIO,FK_IDIOMA) VALUES (1433,'O período contínuo de trabalho para o colaborador @1 não está de acordo com o contrato vigente.', (SELECT CODIGO FROM ESC_DICIONARIO WHERE CODIGO_CHAR = 'HORAS_ANTES_INTERVALO_INVALIDAS'),2);</v>
      </c>
      <c r="G434" s="8">
        <v>42433</v>
      </c>
      <c r="H434" s="9"/>
      <c r="I434" s="19">
        <v>42433</v>
      </c>
      <c r="J434" s="8">
        <v>42439</v>
      </c>
      <c r="K434" s="10" t="s">
        <v>1399</v>
      </c>
      <c r="P434" s="4"/>
      <c r="Q434" s="4"/>
      <c r="R434" s="4"/>
    </row>
    <row r="435" spans="1:18" ht="15" customHeight="1" x14ac:dyDescent="0.2">
      <c r="A435" s="12">
        <f t="shared" si="24"/>
        <v>1434</v>
      </c>
      <c r="B435" s="12" t="s">
        <v>1420</v>
      </c>
      <c r="C435" s="12" t="str">
        <f>VLOOKUP(D435,Dicionario!$A$2:$B$505,2,FALSE)</f>
        <v>HORAS_INTERVALO_INVALIDAS</v>
      </c>
      <c r="D435" s="12">
        <f t="shared" si="25"/>
        <v>434</v>
      </c>
      <c r="E435" s="12">
        <f t="shared" si="21"/>
        <v>2</v>
      </c>
      <c r="F435" s="12" t="str">
        <f>"INSERT INTO "&amp;$F$1&amp;"("&amp;$A$1&amp;","&amp;SUBSTITUTE($B$1,"'","''")&amp;","&amp;$D$1&amp;","&amp;$E$1&amp;") VALUES ("&amp;A435&amp;",'"&amp;B435&amp;"', (SELECT " &amp;Dicionario!$A$1&amp; " FROM "&amp;Dicionario!$D$1&amp;" WHERE "&amp;Dicionario!$B$1&amp;" = '"&amp;C435&amp;"'),"&amp;E435&amp;");"</f>
        <v>INSERT INTO ESC_DICIONARIO_ITEM(CODIGO,TEXTO,FK_DICIONARIO,FK_IDIOMA) VALUES (1434,'A quantidade de horas de intervalo para o colaborador @1 não está de acordo com o contrato vigente.', (SELECT CODIGO FROM ESC_DICIONARIO WHERE CODIGO_CHAR = 'HORAS_INTERVALO_INVALIDAS'),2);</v>
      </c>
      <c r="G435" s="8">
        <v>42433</v>
      </c>
      <c r="H435" s="9"/>
      <c r="I435" s="19">
        <v>42433</v>
      </c>
      <c r="J435" s="8">
        <v>42439</v>
      </c>
      <c r="K435" s="10" t="s">
        <v>1399</v>
      </c>
      <c r="P435" s="4"/>
      <c r="Q435" s="4"/>
      <c r="R435" s="4"/>
    </row>
    <row r="436" spans="1:18" ht="15" customHeight="1" x14ac:dyDescent="0.2">
      <c r="A436" s="12">
        <f t="shared" si="24"/>
        <v>1435</v>
      </c>
      <c r="B436" s="12" t="s">
        <v>1261</v>
      </c>
      <c r="C436" s="12" t="str">
        <f>VLOOKUP(D436,Dicionario!$A$2:$B$505,2,FALSE)</f>
        <v>TRABALHO_DIARIO_INVALIDO</v>
      </c>
      <c r="D436" s="12">
        <f t="shared" si="25"/>
        <v>435</v>
      </c>
      <c r="E436" s="12">
        <f t="shared" si="21"/>
        <v>2</v>
      </c>
      <c r="F436" s="12" t="str">
        <f>"INSERT INTO "&amp;$F$1&amp;"("&amp;$A$1&amp;","&amp;SUBSTITUTE($B$1,"'","''")&amp;","&amp;$D$1&amp;","&amp;$E$1&amp;") VALUES ("&amp;A436&amp;",'"&amp;B436&amp;"', (SELECT " &amp;Dicionario!$A$1&amp; " FROM "&amp;Dicionario!$D$1&amp;" WHERE "&amp;Dicionario!$B$1&amp;" = '"&amp;C436&amp;"'),"&amp;E436&amp;");"</f>
        <v>INSERT INTO ESC_DICIONARIO_ITEM(CODIGO,TEXTO,FK_DICIONARIO,FK_IDIOMA) VALUES (1435,'A quantidade de horas de trabalho diário não está de acordo com o contrato vigente.', (SELECT CODIGO FROM ESC_DICIONARIO WHERE CODIGO_CHAR = 'TRABALHO_DIARIO_INVALIDO'),2);</v>
      </c>
      <c r="G436" s="8">
        <v>42404</v>
      </c>
      <c r="H436" s="9"/>
      <c r="I436" s="10" t="s">
        <v>1399</v>
      </c>
      <c r="J436" s="8">
        <v>42439</v>
      </c>
      <c r="K436" s="10" t="s">
        <v>1399</v>
      </c>
      <c r="P436" s="4"/>
      <c r="Q436" s="4"/>
      <c r="R436" s="4"/>
    </row>
    <row r="437" spans="1:18" ht="15" customHeight="1" x14ac:dyDescent="0.2">
      <c r="A437" s="12">
        <f t="shared" si="24"/>
        <v>1436</v>
      </c>
      <c r="B437" s="12" t="s">
        <v>1262</v>
      </c>
      <c r="C437" s="12" t="str">
        <f>VLOOKUP(D437,Dicionario!$A$2:$B$505,2,FALSE)</f>
        <v>HORAROS_INVALIDOS</v>
      </c>
      <c r="D437" s="12">
        <f t="shared" si="25"/>
        <v>436</v>
      </c>
      <c r="E437" s="12">
        <f t="shared" si="21"/>
        <v>2</v>
      </c>
      <c r="F437" s="12" t="str">
        <f>"INSERT INTO "&amp;$F$1&amp;"("&amp;$A$1&amp;","&amp;SUBSTITUTE($B$1,"'","''")&amp;","&amp;$D$1&amp;","&amp;$E$1&amp;") VALUES ("&amp;A437&amp;",'"&amp;B437&amp;"', (SELECT " &amp;Dicionario!$A$1&amp; " FROM "&amp;Dicionario!$D$1&amp;" WHERE "&amp;Dicionario!$B$1&amp;" = '"&amp;C437&amp;"'),"&amp;E437&amp;");"</f>
        <v>INSERT INTO ESC_DICIONARIO_ITEM(CODIGO,TEXTO,FK_DICIONARIO,FK_IDIOMA) VALUES (1436,'Configuração de Horários Inválida.', (SELECT CODIGO FROM ESC_DICIONARIO WHERE CODIGO_CHAR = 'HORAROS_INVALIDOS'),2);</v>
      </c>
      <c r="G437" s="8">
        <v>42404</v>
      </c>
      <c r="H437" s="9"/>
      <c r="I437" s="10" t="s">
        <v>1399</v>
      </c>
      <c r="J437" s="8">
        <v>42439</v>
      </c>
      <c r="K437" s="10" t="s">
        <v>1399</v>
      </c>
      <c r="P437" s="4"/>
      <c r="Q437" s="4"/>
      <c r="R437" s="4"/>
    </row>
    <row r="438" spans="1:18" ht="15" customHeight="1" x14ac:dyDescent="0.2">
      <c r="A438" s="12">
        <f t="shared" si="24"/>
        <v>1437</v>
      </c>
      <c r="B438" s="12" t="s">
        <v>1263</v>
      </c>
      <c r="C438" s="12" t="str">
        <f>VLOOKUP(D438,Dicionario!$A$2:$B$505,2,FALSE)</f>
        <v>CONTRATO_VIGENTE_DIFERENTE_ESCALADO</v>
      </c>
      <c r="D438" s="12">
        <f t="shared" si="25"/>
        <v>437</v>
      </c>
      <c r="E438" s="12">
        <f t="shared" si="21"/>
        <v>2</v>
      </c>
      <c r="F438" s="12" t="str">
        <f>"INSERT INTO "&amp;$F$1&amp;"("&amp;$A$1&amp;","&amp;SUBSTITUTE($B$1,"'","''")&amp;","&amp;$D$1&amp;","&amp;$E$1&amp;") VALUES ("&amp;A438&amp;",'"&amp;B438&amp;"', (SELECT " &amp;Dicionario!$A$1&amp; " FROM "&amp;Dicionario!$D$1&amp;" WHERE "&amp;Dicionario!$B$1&amp;" = '"&amp;C438&amp;"'),"&amp;E438&amp;");"</f>
        <v>INSERT INTO ESC_DICIONARIO_ITEM(CODIGO,TEXTO,FK_DICIONARIO,FK_IDIOMA) VALUES (1437,'Contrato vigente é diferente do contrato escalado.', (SELECT CODIGO FROM ESC_DICIONARIO WHERE CODIGO_CHAR = 'CONTRATO_VIGENTE_DIFERENTE_ESCALADO'),2);</v>
      </c>
      <c r="G438" s="8">
        <v>42404</v>
      </c>
      <c r="H438" s="9"/>
      <c r="I438" s="10" t="s">
        <v>1399</v>
      </c>
      <c r="J438" s="8">
        <v>42439</v>
      </c>
      <c r="K438" s="10" t="s">
        <v>1399</v>
      </c>
      <c r="P438" s="4"/>
      <c r="Q438" s="4"/>
      <c r="R438" s="4"/>
    </row>
    <row r="439" spans="1:18" ht="15" customHeight="1" x14ac:dyDescent="0.2">
      <c r="A439" s="12">
        <f t="shared" si="24"/>
        <v>1438</v>
      </c>
      <c r="B439" s="12" t="s">
        <v>1273</v>
      </c>
      <c r="C439" s="12" t="str">
        <f>VLOOKUP(D439,Dicionario!$A$2:$B$505,2,FALSE)</f>
        <v>CONVENCAO_ESTENDIDA</v>
      </c>
      <c r="D439" s="12">
        <f t="shared" si="25"/>
        <v>438</v>
      </c>
      <c r="E439" s="12">
        <f t="shared" si="21"/>
        <v>2</v>
      </c>
      <c r="F439" s="12" t="str">
        <f>"INSERT INTO "&amp;$F$1&amp;"("&amp;$A$1&amp;","&amp;SUBSTITUTE($B$1,"'","''")&amp;","&amp;$D$1&amp;","&amp;$E$1&amp;") VALUES ("&amp;A439&amp;",'"&amp;B439&amp;"', (SELECT " &amp;Dicionario!$A$1&amp; " FROM "&amp;Dicionario!$D$1&amp;" WHERE "&amp;Dicionario!$B$1&amp;" = '"&amp;C439&amp;"'),"&amp;E439&amp;");"</f>
        <v>INSERT INTO ESC_DICIONARIO_ITEM(CODIGO,TEXTO,FK_DICIONARIO,FK_IDIOMA) VALUES (1438,'Estendida', (SELECT CODIGO FROM ESC_DICIONARIO WHERE CODIGO_CHAR = 'CONVENCAO_ESTENDIDA'),2);</v>
      </c>
      <c r="G439" s="8">
        <v>42404</v>
      </c>
      <c r="H439" s="9"/>
      <c r="I439" s="10" t="s">
        <v>1399</v>
      </c>
      <c r="J439" s="8">
        <v>42439</v>
      </c>
      <c r="K439" s="10" t="s">
        <v>1399</v>
      </c>
      <c r="P439" s="4"/>
      <c r="Q439" s="4"/>
      <c r="R439" s="4"/>
    </row>
    <row r="440" spans="1:18" ht="15" customHeight="1" x14ac:dyDescent="0.2">
      <c r="A440" s="12">
        <f t="shared" si="24"/>
        <v>1439</v>
      </c>
      <c r="B440" s="12" t="s">
        <v>1275</v>
      </c>
      <c r="C440" s="12" t="str">
        <f>VLOOKUP(D440,Dicionario!$A$2:$B$505,2,FALSE)</f>
        <v>NENHUMA_CONVENCAO_UTILIZADA</v>
      </c>
      <c r="D440" s="12">
        <f t="shared" si="25"/>
        <v>439</v>
      </c>
      <c r="E440" s="12">
        <f t="shared" si="21"/>
        <v>2</v>
      </c>
      <c r="F440" s="12" t="str">
        <f>"INSERT INTO "&amp;$F$1&amp;"("&amp;$A$1&amp;","&amp;SUBSTITUTE($B$1,"'","''")&amp;","&amp;$D$1&amp;","&amp;$E$1&amp;") VALUES ("&amp;A440&amp;",'"&amp;B440&amp;"', (SELECT " &amp;Dicionario!$A$1&amp; " FROM "&amp;Dicionario!$D$1&amp;" WHERE "&amp;Dicionario!$B$1&amp;" = '"&amp;C440&amp;"'),"&amp;E440&amp;");"</f>
        <v>INSERT INTO ESC_DICIONARIO_ITEM(CODIGO,TEXTO,FK_DICIONARIO,FK_IDIOMA) VALUES (1439,'Não foi utilizada nenhuma conveção coletiva neste processamento.', (SELECT CODIGO FROM ESC_DICIONARIO WHERE CODIGO_CHAR = 'NENHUMA_CONVENCAO_UTILIZADA'),2);</v>
      </c>
      <c r="G440" s="8">
        <v>42404</v>
      </c>
      <c r="H440" s="9"/>
      <c r="I440" s="10" t="s">
        <v>1399</v>
      </c>
      <c r="J440" s="8">
        <v>42439</v>
      </c>
      <c r="K440" s="10" t="s">
        <v>1399</v>
      </c>
      <c r="P440" s="4"/>
      <c r="Q440" s="4"/>
      <c r="R440" s="4"/>
    </row>
    <row r="441" spans="1:18" ht="15" customHeight="1" x14ac:dyDescent="0.2">
      <c r="A441" s="12">
        <f t="shared" si="24"/>
        <v>1440</v>
      </c>
      <c r="B441" s="12" t="s">
        <v>1280</v>
      </c>
      <c r="C441" s="12" t="str">
        <f>VLOOKUP(D441,Dicionario!$A$2:$B$505,2,FALSE)</f>
        <v>TROCA_VALIDA_CARGA_SEMANAL</v>
      </c>
      <c r="D441" s="12">
        <f t="shared" si="25"/>
        <v>440</v>
      </c>
      <c r="E441" s="12">
        <f t="shared" si="21"/>
        <v>2</v>
      </c>
      <c r="F441" s="12" t="str">
        <f>"INSERT INTO "&amp;$F$1&amp;"("&amp;$A$1&amp;","&amp;SUBSTITUTE($B$1,"'","''")&amp;","&amp;$D$1&amp;","&amp;$E$1&amp;") VALUES ("&amp;A441&amp;",'"&amp;B441&amp;"', (SELECT " &amp;Dicionario!$A$1&amp; " FROM "&amp;Dicionario!$D$1&amp;" WHERE "&amp;Dicionario!$B$1&amp;" = '"&amp;C441&amp;"'),"&amp;E441&amp;");"</f>
        <v>INSERT INTO ESC_DICIONARIO_ITEM(CODIGO,TEXTO,FK_DICIONARIO,FK_IDIOMA) VALUES (1440,'Carga Horária Semanal nãoestá de acordo com o configurado para o colaborador @1 na data @2 .Deseja Continuar?', (SELECT CODIGO FROM ESC_DICIONARIO WHERE CODIGO_CHAR = 'TROCA_VALIDA_CARGA_SEMANAL'),2);</v>
      </c>
      <c r="G441" s="8">
        <v>42404</v>
      </c>
      <c r="H441" s="9"/>
      <c r="I441" s="10" t="s">
        <v>1399</v>
      </c>
      <c r="J441" s="8">
        <v>42439</v>
      </c>
      <c r="K441" s="10" t="s">
        <v>1399</v>
      </c>
      <c r="P441" s="4"/>
      <c r="Q441" s="4"/>
      <c r="R441" s="4"/>
    </row>
    <row r="442" spans="1:18" ht="15" customHeight="1" x14ac:dyDescent="0.2">
      <c r="A442" s="12">
        <v>1441</v>
      </c>
      <c r="B442" s="12" t="s">
        <v>1421</v>
      </c>
      <c r="C442" s="12" t="str">
        <f>VLOOKUP(D442,Dicionario!$A$2:$B$505,2,FALSE)</f>
        <v>TROCA_BANDA_HORARIA_INVALIDA</v>
      </c>
      <c r="D442" s="12">
        <v>441</v>
      </c>
      <c r="E442" s="12">
        <v>2</v>
      </c>
      <c r="F442" s="12" t="str">
        <f>"INSERT INTO "&amp;$F$1&amp;"("&amp;$A$1&amp;","&amp;SUBSTITUTE($B$1,"'","''")&amp;","&amp;$D$1&amp;","&amp;$E$1&amp;") VALUES ("&amp;A442&amp;",'"&amp;B442&amp;"', (SELECT " &amp;Dicionario!$A$1&amp; " FROM "&amp;Dicionario!$D$1&amp;" WHERE "&amp;Dicionario!$B$1&amp;" = '"&amp;C442&amp;"'),"&amp;E442&amp;");"</f>
        <v>INSERT INTO ESC_DICIONARIO_ITEM(CODIGO,TEXTO,FK_DICIONARIO,FK_IDIOMA) VALUES (1441,'Banda Horária não está de acordo com o configurado para o colaborador @1 na data @2.', (SELECT CODIGO FROM ESC_DICIONARIO WHERE CODIGO_CHAR = 'TROCA_BANDA_HORARIA_INVALIDA'),2);</v>
      </c>
      <c r="G442" s="8">
        <v>42433</v>
      </c>
      <c r="H442" s="9"/>
      <c r="I442" s="19">
        <v>42433</v>
      </c>
      <c r="J442" s="8">
        <v>42439</v>
      </c>
      <c r="K442" s="10" t="s">
        <v>1399</v>
      </c>
      <c r="P442" s="4"/>
      <c r="Q442" s="4"/>
      <c r="R442" s="4"/>
    </row>
    <row r="443" spans="1:18" ht="15" customHeight="1" x14ac:dyDescent="0.2">
      <c r="A443" s="12">
        <v>1442</v>
      </c>
      <c r="B443" s="12" t="s">
        <v>1283</v>
      </c>
      <c r="C443" s="12" t="str">
        <f>VLOOKUP(D443,Dicionario!$A$2:$B$505,2,FALSE)</f>
        <v>PERIODO_ADAPTABILIDADE_INVALIDO</v>
      </c>
      <c r="D443" s="12">
        <v>442</v>
      </c>
      <c r="E443" s="12">
        <v>2</v>
      </c>
      <c r="F443" s="12" t="str">
        <f>"INSERT INTO "&amp;$F$1&amp;"("&amp;$A$1&amp;","&amp;SUBSTITUTE($B$1,"'","''")&amp;","&amp;$D$1&amp;","&amp;$E$1&amp;") VALUES ("&amp;A443&amp;",'"&amp;B443&amp;"', (SELECT " &amp;Dicionario!$A$1&amp; " FROM "&amp;Dicionario!$D$1&amp;" WHERE "&amp;Dicionario!$B$1&amp;" = '"&amp;C443&amp;"'),"&amp;E443&amp;");"</f>
        <v>INSERT INTO ESC_DICIONARIO_ITEM(CODIGO,TEXTO,FK_DICIONARIO,FK_IDIOMA) VALUES (1442,'O número de semanas a processar é diferente do número de semanas do Mínimo Multiplo Comum de adaptabilidade dos itens selecionados, não sendo possível processar a escala para o periodo selecionado. Deseja alterar o  periodo a processar para @1 semanas?', (SELECT CODIGO FROM ESC_DICIONARIO WHERE CODIGO_CHAR = 'PERIODO_ADAPTABILIDADE_INVALIDO'),2);</v>
      </c>
      <c r="G443" s="8">
        <v>42404</v>
      </c>
      <c r="H443" s="9"/>
      <c r="I443" s="10" t="s">
        <v>1399</v>
      </c>
      <c r="J443" s="8">
        <v>42439</v>
      </c>
      <c r="K443" s="10" t="s">
        <v>1399</v>
      </c>
      <c r="P443" s="4"/>
      <c r="Q443" s="4"/>
      <c r="R443" s="4"/>
    </row>
    <row r="444" spans="1:18" ht="15" customHeight="1" x14ac:dyDescent="0.2">
      <c r="A444" s="12">
        <v>1443</v>
      </c>
      <c r="B444" s="12" t="s">
        <v>1286</v>
      </c>
      <c r="C444" s="12" t="str">
        <f>VLOOKUP(D444,Dicionario!$A$2:$B$505,2,FALSE)</f>
        <v>ERRO_APROVAR_MAPA_FOLGAS</v>
      </c>
      <c r="D444" s="12">
        <v>443</v>
      </c>
      <c r="E444" s="12">
        <v>2</v>
      </c>
      <c r="F444" s="12" t="str">
        <f>"INSERT INTO "&amp;$F$1&amp;"("&amp;$A$1&amp;","&amp;SUBSTITUTE($B$1,"'","''")&amp;","&amp;$D$1&amp;","&amp;$E$1&amp;") VALUES ("&amp;A444&amp;",'"&amp;B444&amp;"', (SELECT " &amp;Dicionario!$A$1&amp; " FROM "&amp;Dicionario!$D$1&amp;" WHERE "&amp;Dicionario!$B$1&amp;" = '"&amp;C444&amp;"'),"&amp;E444&amp;");"</f>
        <v>INSERT INTO ESC_DICIONARIO_ITEM(CODIGO,TEXTO,FK_DICIONARIO,FK_IDIOMA) VALUES (1443,'Ocorreu um erro ao aprovar o mapa de folgas do colaborador @1.', (SELECT CODIGO FROM ESC_DICIONARIO WHERE CODIGO_CHAR = 'ERRO_APROVAR_MAPA_FOLGAS'),2);</v>
      </c>
      <c r="G444" s="8">
        <v>42404</v>
      </c>
      <c r="H444" s="9"/>
      <c r="I444" s="10" t="s">
        <v>1399</v>
      </c>
      <c r="J444" s="8">
        <v>42439</v>
      </c>
      <c r="K444" s="10" t="s">
        <v>1399</v>
      </c>
      <c r="P444" s="4"/>
      <c r="Q444" s="4"/>
      <c r="R444" s="4"/>
    </row>
    <row r="445" spans="1:18" ht="15" customHeight="1" x14ac:dyDescent="0.2">
      <c r="A445" s="12">
        <v>1444</v>
      </c>
      <c r="B445" s="12" t="s">
        <v>1289</v>
      </c>
      <c r="C445" s="12" t="str">
        <f>VLOOKUP(D445,Dicionario!$A$2:$B$505,2,FALSE)</f>
        <v>MIN_TEMPO_POLIVALENCIA</v>
      </c>
      <c r="D445" s="12">
        <v>444</v>
      </c>
      <c r="E445" s="12">
        <v>2</v>
      </c>
      <c r="F445" s="12" t="str">
        <f>"INSERT INTO "&amp;$F$1&amp;"("&amp;$A$1&amp;","&amp;SUBSTITUTE($B$1,"'","''")&amp;","&amp;$D$1&amp;","&amp;$E$1&amp;") VALUES ("&amp;A445&amp;",'"&amp;B445&amp;"', (SELECT " &amp;Dicionario!$A$1&amp; " FROM "&amp;Dicionario!$D$1&amp;" WHERE "&amp;Dicionario!$B$1&amp;" = '"&amp;C445&amp;"'),"&amp;E445&amp;");"</f>
        <v>INSERT INTO ESC_DICIONARIO_ITEM(CODIGO,TEXTO,FK_DICIONARIO,FK_IDIOMA) VALUES (1444,'Tempo em polivalência é inferior ao permitido', (SELECT CODIGO FROM ESC_DICIONARIO WHERE CODIGO_CHAR = 'MIN_TEMPO_POLIVALENCIA'),2);</v>
      </c>
      <c r="G445" s="8">
        <v>42404</v>
      </c>
      <c r="H445" s="9"/>
      <c r="I445" s="10" t="s">
        <v>1399</v>
      </c>
      <c r="J445" s="8">
        <v>42439</v>
      </c>
      <c r="K445" s="10" t="s">
        <v>1399</v>
      </c>
      <c r="P445" s="4"/>
      <c r="Q445" s="4"/>
      <c r="R445" s="4"/>
    </row>
    <row r="446" spans="1:18" ht="15" customHeight="1" x14ac:dyDescent="0.2">
      <c r="A446" s="12">
        <v>1445</v>
      </c>
      <c r="B446" s="12" t="s">
        <v>1292</v>
      </c>
      <c r="C446" s="12" t="str">
        <f>VLOOKUP(D446,Dicionario!$A$2:$B$505,2,FALSE)</f>
        <v>COPIA_CICLO_SEM_DADOS</v>
      </c>
      <c r="D446" s="12">
        <v>445</v>
      </c>
      <c r="E446" s="12">
        <v>2</v>
      </c>
      <c r="F446" s="12" t="str">
        <f>"INSERT INTO "&amp;$F$1&amp;"("&amp;$A$1&amp;","&amp;SUBSTITUTE($B$1,"'","''")&amp;","&amp;$D$1&amp;","&amp;$E$1&amp;") VALUES ("&amp;A446&amp;",'"&amp;B446&amp;"', (SELECT " &amp;Dicionario!$A$1&amp; " FROM "&amp;Dicionario!$D$1&amp;" WHERE "&amp;Dicionario!$B$1&amp;" = '"&amp;C446&amp;"'),"&amp;E446&amp;");"</f>
        <v>INSERT INTO ESC_DICIONARIO_ITEM(CODIGO,TEXTO,FK_DICIONARIO,FK_IDIOMA) VALUES (1445,'BR Não existem ciclos de horário para serem copiados.', (SELECT CODIGO FROM ESC_DICIONARIO WHERE CODIGO_CHAR = 'COPIA_CICLO_SEM_DADOS'),2);</v>
      </c>
      <c r="G446" s="8">
        <v>42404</v>
      </c>
      <c r="H446" s="9"/>
      <c r="I446" s="10" t="s">
        <v>1399</v>
      </c>
      <c r="J446" s="8">
        <v>42439</v>
      </c>
      <c r="K446" s="10" t="s">
        <v>1399</v>
      </c>
      <c r="P446" s="4"/>
      <c r="Q446" s="4"/>
      <c r="R446" s="4"/>
    </row>
    <row r="447" spans="1:18" ht="15" customHeight="1" x14ac:dyDescent="0.2">
      <c r="A447" s="12">
        <v>1446</v>
      </c>
      <c r="B447" s="12" t="s">
        <v>1296</v>
      </c>
      <c r="C447" s="12" t="str">
        <f>VLOOKUP(D447,Dicionario!$A$2:$B$505,2,FALSE)</f>
        <v>SECAO_MESMO_NOME</v>
      </c>
      <c r="D447" s="12">
        <v>446</v>
      </c>
      <c r="E447" s="12">
        <v>2</v>
      </c>
      <c r="F447" s="12" t="str">
        <f>"INSERT INTO "&amp;$F$1&amp;"("&amp;$A$1&amp;","&amp;SUBSTITUTE($B$1,"'","''")&amp;","&amp;$D$1&amp;","&amp;$E$1&amp;") VALUES ("&amp;A447&amp;",'"&amp;B447&amp;"', (SELECT " &amp;Dicionario!$A$1&amp; " FROM "&amp;Dicionario!$D$1&amp;" WHERE "&amp;Dicionario!$B$1&amp;" = '"&amp;C447&amp;"'),"&amp;E447&amp;");"</f>
        <v>INSERT INTO ESC_DICIONARIO_ITEM(CODIGO,TEXTO,FK_DICIONARIO,FK_IDIOMA) VALUES (1446,'Existe uma seção com o mesmo nome para a unidade selecionada', (SELECT CODIGO FROM ESC_DICIONARIO WHERE CODIGO_CHAR = 'SECAO_MESMO_NOME'),2);</v>
      </c>
      <c r="G447" s="8">
        <v>42404</v>
      </c>
      <c r="H447" s="9"/>
      <c r="I447" s="10" t="s">
        <v>1399</v>
      </c>
      <c r="J447" s="8">
        <v>42439</v>
      </c>
      <c r="K447" s="10" t="s">
        <v>1399</v>
      </c>
      <c r="P447" s="4"/>
      <c r="Q447" s="4"/>
      <c r="R447" s="4"/>
    </row>
    <row r="448" spans="1:18" ht="15" customHeight="1" x14ac:dyDescent="0.2">
      <c r="A448" s="12">
        <v>1447</v>
      </c>
      <c r="B448" s="6" t="s">
        <v>1298</v>
      </c>
      <c r="C448" s="12" t="str">
        <f>VLOOKUP(D448,Dicionario!$A$2:$B$505,2,FALSE)</f>
        <v>ESCALAS_FUTURAS</v>
      </c>
      <c r="D448" s="12">
        <v>447</v>
      </c>
      <c r="E448" s="12">
        <v>2</v>
      </c>
      <c r="F448" s="12" t="str">
        <f>"INSERT INTO "&amp;$F$1&amp;"("&amp;$A$1&amp;","&amp;SUBSTITUTE($B$1,"'","''")&amp;","&amp;$D$1&amp;","&amp;$E$1&amp;") VALUES ("&amp;A448&amp;",'"&amp;B448&amp;"', (SELECT " &amp;Dicionario!$A$1&amp; " FROM "&amp;Dicionario!$D$1&amp;" WHERE "&amp;Dicionario!$B$1&amp;" = '"&amp;C448&amp;"'),"&amp;E448&amp;");"</f>
        <v>INSERT INTO ESC_DICIONARIO_ITEM(CODIGO,TEXTO,FK_DICIONARIO,FK_IDIOMA) VALUES (1447,'Vai apagar escalas futuras. Deseja continuar?', (SELECT CODIGO FROM ESC_DICIONARIO WHERE CODIGO_CHAR = 'ESCALAS_FUTURAS'),2);</v>
      </c>
      <c r="G448" s="8">
        <v>42404</v>
      </c>
      <c r="H448" s="9"/>
      <c r="I448" s="10" t="s">
        <v>1399</v>
      </c>
      <c r="J448" s="8">
        <v>42439</v>
      </c>
      <c r="K448" s="10" t="s">
        <v>1399</v>
      </c>
      <c r="P448" s="4"/>
      <c r="Q448" s="4"/>
      <c r="R448" s="4"/>
    </row>
    <row r="449" spans="1:18" ht="15" customHeight="1" x14ac:dyDescent="0.2">
      <c r="A449" s="12">
        <v>1448</v>
      </c>
      <c r="B449" s="11" t="s">
        <v>1301</v>
      </c>
      <c r="C449" s="12" t="str">
        <f>VLOOKUP(D449,Dicionario!$A$2:$B$505,2,FALSE)</f>
        <v>HORARIO_COLABO_INDEPEN_INVALIDO</v>
      </c>
      <c r="D449" s="12">
        <v>448</v>
      </c>
      <c r="E449" s="12">
        <v>2</v>
      </c>
      <c r="F449" s="12" t="str">
        <f>"INSERT INTO "&amp;$F$1&amp;"("&amp;$A$1&amp;","&amp;SUBSTITUTE($B$1,"'","''")&amp;","&amp;$D$1&amp;","&amp;$E$1&amp;") VALUES ("&amp;A449&amp;",'"&amp;B449&amp;"', (SELECT " &amp;Dicionario!$A$1&amp; " FROM "&amp;Dicionario!$D$1&amp;" WHERE "&amp;Dicionario!$B$1&amp;" = '"&amp;C449&amp;"'),"&amp;E449&amp;");"</f>
        <v>INSERT INTO ESC_DICIONARIO_ITEM(CODIGO,TEXTO,FK_DICIONARIO,FK_IDIOMA) VALUES (1448,'A disponibilidade está fora da faixa horária do grupo ou secções das polivalências do colaborador, deseja continuar?', (SELECT CODIGO FROM ESC_DICIONARIO WHERE CODIGO_CHAR = 'HORARIO_COLABO_INDEPEN_INVALIDO'),2);</v>
      </c>
      <c r="G449" s="8">
        <v>42404</v>
      </c>
      <c r="H449" s="9"/>
      <c r="I449" s="10" t="s">
        <v>1399</v>
      </c>
      <c r="J449" s="8">
        <v>42439</v>
      </c>
      <c r="K449" s="10" t="s">
        <v>1399</v>
      </c>
      <c r="P449" s="4"/>
      <c r="Q449" s="4"/>
      <c r="R449" s="4"/>
    </row>
    <row r="450" spans="1:18" ht="15" customHeight="1" x14ac:dyDescent="0.2">
      <c r="A450" s="12">
        <v>1449</v>
      </c>
      <c r="B450" s="12" t="s">
        <v>1308</v>
      </c>
      <c r="C450" s="12" t="str">
        <f>VLOOKUP(D450,Dicionario!$A$2:$B$505,2,FALSE)</f>
        <v>DISP_INF_TRAB_DIARIO</v>
      </c>
      <c r="D450" s="12">
        <v>449</v>
      </c>
      <c r="E450" s="12">
        <v>2</v>
      </c>
      <c r="F450" s="12" t="str">
        <f>"INSERT INTO "&amp;$F$1&amp;"("&amp;$A$1&amp;","&amp;SUBSTITUTE($B$1,"'","''")&amp;","&amp;$D$1&amp;","&amp;$E$1&amp;") VALUES ("&amp;A450&amp;",'"&amp;B450&amp;"', (SELECT " &amp;Dicionario!$A$1&amp; " FROM "&amp;Dicionario!$D$1&amp;" WHERE "&amp;Dicionario!$B$1&amp;" = '"&amp;C450&amp;"'),"&amp;E450&amp;");"</f>
        <v>INSERT INTO ESC_DICIONARIO_ITEM(CODIGO,TEXTO,FK_DICIONARIO,FK_IDIOMA) VALUES (1449,'Impossível garantir o cumprimento de todas as normas contratuais. Deverá assegurar que existem pelo menos @1 dias em que o periodo de disponibilidade diária é superior ao trabalho minimo diário (@2 horas e @3 minutos). Deseja continuar?', (SELECT CODIGO FROM ESC_DICIONARIO WHERE CODIGO_CHAR = 'DISP_INF_TRAB_DIARIO'),2);</v>
      </c>
      <c r="G450" s="8">
        <v>42404</v>
      </c>
      <c r="H450" s="9"/>
      <c r="I450" s="10" t="s">
        <v>1399</v>
      </c>
      <c r="J450" s="8">
        <v>42439</v>
      </c>
      <c r="K450" s="10" t="s">
        <v>1399</v>
      </c>
      <c r="P450" s="4"/>
      <c r="Q450" s="4"/>
      <c r="R450" s="4"/>
    </row>
    <row r="451" spans="1:18" ht="15" customHeight="1" x14ac:dyDescent="0.2">
      <c r="A451" s="12">
        <v>1450</v>
      </c>
      <c r="B451" s="12" t="s">
        <v>1309</v>
      </c>
      <c r="C451" s="12" t="str">
        <f>VLOOKUP(D451,Dicionario!$A$2:$B$505,2,FALSE)</f>
        <v>DISP_INF_TRAB_CONTINUO</v>
      </c>
      <c r="D451" s="12">
        <v>450</v>
      </c>
      <c r="E451" s="12">
        <v>2</v>
      </c>
      <c r="F451" s="12" t="str">
        <f>"INSERT INTO "&amp;$F$1&amp;"("&amp;$A$1&amp;","&amp;SUBSTITUTE($B$1,"'","''")&amp;","&amp;$D$1&amp;","&amp;$E$1&amp;") VALUES ("&amp;A451&amp;",'"&amp;B451&amp;"', (SELECT " &amp;Dicionario!$A$1&amp; " FROM "&amp;Dicionario!$D$1&amp;" WHERE "&amp;Dicionario!$B$1&amp;" = '"&amp;C451&amp;"'),"&amp;E451&amp;");"</f>
        <v>INSERT INTO ESC_DICIONARIO_ITEM(CODIGO,TEXTO,FK_DICIONARIO,FK_IDIOMA) VALUES (1450,'Impossível garantir o cumprimento de todas as normas contratuais. Deverá assegurar que existem pelo menos @1 dias em que o periodo de disponibilidade diária é superior ao trabalho minimo sem intervalo (@2 horas e @3 minutos). Deseja continuar?', (SELECT CODIGO FROM ESC_DICIONARIO WHERE CODIGO_CHAR = 'DISP_INF_TRAB_CONTINUO'),2);</v>
      </c>
      <c r="G451" s="8">
        <v>42404</v>
      </c>
      <c r="H451" s="9"/>
      <c r="I451" s="10" t="s">
        <v>1399</v>
      </c>
      <c r="J451" s="8">
        <v>42439</v>
      </c>
      <c r="K451" s="10" t="s">
        <v>1399</v>
      </c>
      <c r="P451" s="4"/>
      <c r="Q451" s="4"/>
      <c r="R451" s="4"/>
    </row>
    <row r="452" spans="1:18" ht="15" customHeight="1" x14ac:dyDescent="0.2">
      <c r="A452" s="12">
        <v>1451</v>
      </c>
      <c r="B452" s="12" t="s">
        <v>1306</v>
      </c>
      <c r="C452" s="12" t="str">
        <f>VLOOKUP(D452,Dicionario!$A$2:$B$505,2,FALSE)</f>
        <v>DISP_CARGA_HORARIA</v>
      </c>
      <c r="D452" s="12">
        <v>451</v>
      </c>
      <c r="E452" s="12">
        <v>2</v>
      </c>
      <c r="F452" s="12" t="str">
        <f>"INSERT INTO "&amp;$F$1&amp;"("&amp;$A$1&amp;","&amp;SUBSTITUTE($B$1,"'","''")&amp;","&amp;$D$1&amp;","&amp;$E$1&amp;") VALUES ("&amp;A452&amp;",'"&amp;B452&amp;"', (SELECT " &amp;Dicionario!$A$1&amp; " FROM "&amp;Dicionario!$D$1&amp;" WHERE "&amp;Dicionario!$B$1&amp;" = '"&amp;C452&amp;"'),"&amp;E452&amp;");"</f>
        <v>INSERT INTO ESC_DICIONARIO_ITEM(CODIGO,TEXTO,FK_DICIONARIO,FK_IDIOMA) VALUES (1451,'Impossível garantir o cumprimento de todas as normas contratuais. Deverá assegurar que a disponibilidade atual (@1 horas e @2 minutos) possibilita o cumprimento da carga horária semanal (@3 horas). Deseja continuar?', (SELECT CODIGO FROM ESC_DICIONARIO WHERE CODIGO_CHAR = 'DISP_CARGA_HORARIA'),2);</v>
      </c>
      <c r="G452" s="8">
        <v>42404</v>
      </c>
      <c r="H452" s="9"/>
      <c r="I452" s="10" t="s">
        <v>1399</v>
      </c>
      <c r="J452" s="8">
        <v>42439</v>
      </c>
      <c r="K452" s="10" t="s">
        <v>1399</v>
      </c>
      <c r="P452" s="4"/>
      <c r="Q452" s="4"/>
      <c r="R452" s="4"/>
    </row>
    <row r="453" spans="1:18" ht="15" customHeight="1" x14ac:dyDescent="0.2">
      <c r="A453" s="12">
        <v>1452</v>
      </c>
      <c r="B453" s="12" t="s">
        <v>1316</v>
      </c>
      <c r="C453" s="12" t="str">
        <f>VLOOKUP(D453,Dicionario!$A$2:$B$505,2,FALSE)</f>
        <v>HORARIO_ABERTURA</v>
      </c>
      <c r="D453" s="12">
        <v>452</v>
      </c>
      <c r="E453" s="12">
        <v>2</v>
      </c>
      <c r="F453" s="12" t="str">
        <f>"INSERT INTO "&amp;$F$1&amp;"("&amp;$A$1&amp;","&amp;SUBSTITUTE($B$1,"'","''")&amp;","&amp;$D$1&amp;","&amp;$E$1&amp;") VALUES ("&amp;A453&amp;",'"&amp;B453&amp;"', (SELECT " &amp;Dicionario!$A$1&amp; " FROM "&amp;Dicionario!$D$1&amp;" WHERE "&amp;Dicionario!$B$1&amp;" = '"&amp;C453&amp;"'),"&amp;E453&amp;");"</f>
        <v>INSERT INTO ESC_DICIONARIO_ITEM(CODIGO,TEXTO,FK_DICIONARIO,FK_IDIOMA) VALUES (1452,'Horário de abertura de @1 inválido.', (SELECT CODIGO FROM ESC_DICIONARIO WHERE CODIGO_CHAR = 'HORARIO_ABERTURA'),2);</v>
      </c>
      <c r="G453" s="8">
        <v>42404</v>
      </c>
      <c r="H453" s="9"/>
      <c r="I453" s="10" t="s">
        <v>1399</v>
      </c>
      <c r="J453" s="8">
        <v>42439</v>
      </c>
      <c r="K453" s="10"/>
      <c r="P453" s="4"/>
      <c r="Q453" s="4"/>
      <c r="R453" s="4"/>
    </row>
    <row r="454" spans="1:18" ht="15" customHeight="1" x14ac:dyDescent="0.2">
      <c r="A454" s="12">
        <v>1453</v>
      </c>
      <c r="B454" s="12" t="s">
        <v>1317</v>
      </c>
      <c r="C454" s="12" t="str">
        <f>VLOOKUP(D454,Dicionario!$A$2:$B$505,2,FALSE)</f>
        <v>HORARIO_FECHO</v>
      </c>
      <c r="D454" s="12">
        <v>453</v>
      </c>
      <c r="E454" s="12">
        <v>2</v>
      </c>
      <c r="F454" s="12" t="str">
        <f>"INSERT INTO "&amp;$F$1&amp;"("&amp;$A$1&amp;","&amp;SUBSTITUTE($B$1,"'","''")&amp;","&amp;$D$1&amp;","&amp;$E$1&amp;") VALUES ("&amp;A454&amp;",'"&amp;B454&amp;"', (SELECT " &amp;Dicionario!$A$1&amp; " FROM "&amp;Dicionario!$D$1&amp;" WHERE "&amp;Dicionario!$B$1&amp;" = '"&amp;C454&amp;"'),"&amp;E454&amp;");"</f>
        <v>INSERT INTO ESC_DICIONARIO_ITEM(CODIGO,TEXTO,FK_DICIONARIO,FK_IDIOMA) VALUES (1453,'Horário de fecho de @1 inválido.', (SELECT CODIGO FROM ESC_DICIONARIO WHERE CODIGO_CHAR = 'HORARIO_FECHO'),2);</v>
      </c>
      <c r="G454" s="8">
        <v>42404</v>
      </c>
      <c r="H454" s="9"/>
      <c r="I454" s="10" t="s">
        <v>1399</v>
      </c>
      <c r="J454" s="8">
        <v>42439</v>
      </c>
      <c r="K454" s="10" t="s">
        <v>1399</v>
      </c>
      <c r="P454" s="4"/>
      <c r="Q454" s="4"/>
      <c r="R454" s="4"/>
    </row>
    <row r="455" spans="1:18" ht="15" customHeight="1" x14ac:dyDescent="0.2">
      <c r="A455" s="12">
        <v>1454</v>
      </c>
      <c r="B455" s="12" t="s">
        <v>1331</v>
      </c>
      <c r="C455" s="12" t="str">
        <f>VLOOKUP(D455,Dicionario!$A$2:$B$505,2,FALSE)</f>
        <v>APAGAR_GRUPO_ENTIDADES</v>
      </c>
      <c r="D455" s="12">
        <v>454</v>
      </c>
      <c r="E455" s="12">
        <v>2</v>
      </c>
      <c r="F455" s="12" t="str">
        <f>"INSERT INTO "&amp;$F$1&amp;"("&amp;$A$1&amp;","&amp;SUBSTITUTE($B$1,"'","''")&amp;","&amp;$D$1&amp;","&amp;$E$1&amp;") VALUES ("&amp;A455&amp;",'"&amp;B455&amp;"', (SELECT " &amp;Dicionario!$A$1&amp; " FROM "&amp;Dicionario!$D$1&amp;" WHERE "&amp;Dicionario!$B$1&amp;" = '"&amp;C455&amp;"'),"&amp;E455&amp;");"</f>
        <v>INSERT INTO ESC_DICIONARIO_ITEM(CODIGO,TEXTO,FK_DICIONARIO,FK_IDIOMA) VALUES (1454,'Para apagar o(s) grupo(s) as seguintes operações têm de ser feitas. Deseja continuar?', (SELECT CODIGO FROM ESC_DICIONARIO WHERE CODIGO_CHAR = 'APAGAR_GRUPO_ENTIDADES'),2);</v>
      </c>
      <c r="G455" s="8">
        <v>42404</v>
      </c>
      <c r="H455" s="9"/>
      <c r="I455" s="10" t="s">
        <v>1399</v>
      </c>
      <c r="J455" s="8">
        <v>42439</v>
      </c>
      <c r="K455" s="10" t="s">
        <v>1399</v>
      </c>
      <c r="P455" s="4"/>
      <c r="Q455" s="4"/>
      <c r="R455" s="4"/>
    </row>
    <row r="456" spans="1:18" ht="15" customHeight="1" x14ac:dyDescent="0.2">
      <c r="A456" s="12">
        <v>1455</v>
      </c>
      <c r="B456" s="12" t="s">
        <v>1350</v>
      </c>
      <c r="C456" s="12" t="str">
        <f>VLOOKUP(D456,Dicionario!$A$2:$B$505,2,FALSE)</f>
        <v>POLYVALENCE_GENERAL_MSG</v>
      </c>
      <c r="D456" s="12">
        <v>455</v>
      </c>
      <c r="E456" s="12">
        <v>2</v>
      </c>
      <c r="F456" s="12" t="str">
        <f>"INSERT INTO "&amp;$F$1&amp;"("&amp;$A$1&amp;","&amp;SUBSTITUTE($B$1,"'","''")&amp;","&amp;$D$1&amp;","&amp;$E$1&amp;") VALUES ("&amp;A456&amp;",'"&amp;B456&amp;"', (SELECT " &amp;Dicionario!$A$1&amp; " FROM "&amp;Dicionario!$D$1&amp;" WHERE "&amp;Dicionario!$B$1&amp;" = '"&amp;C456&amp;"'),"&amp;E456&amp;");"</f>
        <v>INSERT INTO ESC_DICIONARIO_ITEM(CODIGO,TEXTO,FK_DICIONARIO,FK_IDIOMA) VALUES (1455,'@1 - @2', (SELECT CODIGO FROM ESC_DICIONARIO WHERE CODIGO_CHAR = 'POLYVALENCE_GENERAL_MSG'),2);</v>
      </c>
      <c r="G456" s="8">
        <v>42404</v>
      </c>
      <c r="H456" s="9"/>
      <c r="I456" s="10" t="s">
        <v>1399</v>
      </c>
      <c r="J456" s="8">
        <v>42439</v>
      </c>
      <c r="K456" s="10" t="s">
        <v>1399</v>
      </c>
      <c r="P456" s="4"/>
      <c r="Q456" s="4"/>
      <c r="R456" s="4"/>
    </row>
    <row r="457" spans="1:18" ht="15" customHeight="1" x14ac:dyDescent="0.2">
      <c r="A457" s="12">
        <v>1456</v>
      </c>
      <c r="B457" s="12" t="s">
        <v>1351</v>
      </c>
      <c r="C457" s="12" t="str">
        <f>VLOOKUP(D457,Dicionario!$A$2:$B$505,2,FALSE)</f>
        <v>EXISTE_COLABORADOR_GRU_EXCLUSAO_CANCELADA_Q</v>
      </c>
      <c r="D457" s="12">
        <v>456</v>
      </c>
      <c r="E457" s="12">
        <v>2</v>
      </c>
      <c r="F457" s="12" t="str">
        <f>"INSERT INTO "&amp;$F$1&amp;"("&amp;$A$1&amp;","&amp;SUBSTITUTE($B$1,"'","''")&amp;","&amp;$D$1&amp;","&amp;$E$1&amp;") VALUES ("&amp;A457&amp;",'"&amp;B457&amp;"', (SELECT " &amp;Dicionario!$A$1&amp; " FROM "&amp;Dicionario!$D$1&amp;" WHERE "&amp;Dicionario!$B$1&amp;" = '"&amp;C457&amp;"'),"&amp;E457&amp;");"</f>
        <v>INSERT INTO ESC_DICIONARIO_ITEM(CODIGO,TEXTO,FK_DICIONARIO,FK_IDIOMA) VALUES (1456,'Existem colaboradores associados ao grupo @1. Deseja movê-los para o grupo Padrão?', (SELECT CODIGO FROM ESC_DICIONARIO WHERE CODIGO_CHAR = 'EXISTE_COLABORADOR_GRU_EXCLUSAO_CANCELADA_Q'),2);</v>
      </c>
      <c r="G457" s="8">
        <v>42404</v>
      </c>
      <c r="H457" s="9"/>
      <c r="I457" s="10" t="s">
        <v>1399</v>
      </c>
      <c r="J457" s="8">
        <v>42439</v>
      </c>
      <c r="K457" s="10" t="s">
        <v>1399</v>
      </c>
      <c r="P457" s="4"/>
      <c r="Q457" s="4"/>
      <c r="R457" s="4"/>
    </row>
    <row r="458" spans="1:18" ht="15" customHeight="1" x14ac:dyDescent="0.2">
      <c r="A458" s="12">
        <v>1457</v>
      </c>
      <c r="B458" s="12" t="s">
        <v>1352</v>
      </c>
      <c r="C458" s="12" t="str">
        <f>VLOOKUP(D458,Dicionario!$A$2:$B$505,2,FALSE)</f>
        <v>EXISTE_CICLO_GRUPO_EXCLUSAO_CANCELADA_Q</v>
      </c>
      <c r="D458" s="12">
        <v>457</v>
      </c>
      <c r="E458" s="12">
        <v>2</v>
      </c>
      <c r="F458" s="12" t="str">
        <f>"INSERT INTO "&amp;$F$1&amp;"("&amp;$A$1&amp;","&amp;SUBSTITUTE($B$1,"'","''")&amp;","&amp;$D$1&amp;","&amp;$E$1&amp;") VALUES ("&amp;A458&amp;",'"&amp;B458&amp;"', (SELECT " &amp;Dicionario!$A$1&amp; " FROM "&amp;Dicionario!$D$1&amp;" WHERE "&amp;Dicionario!$B$1&amp;" = '"&amp;C458&amp;"'),"&amp;E458&amp;");"</f>
        <v>INSERT INTO ESC_DICIONARIO_ITEM(CODIGO,TEXTO,FK_DICIONARIO,FK_IDIOMA) VALUES (1457,'Existem ciclos de horário associados ao grupo @1. Deseja apaga-los?', (SELECT CODIGO FROM ESC_DICIONARIO WHERE CODIGO_CHAR = 'EXISTE_CICLO_GRUPO_EXCLUSAO_CANCELADA_Q'),2);</v>
      </c>
      <c r="G458" s="8">
        <v>42404</v>
      </c>
      <c r="H458" s="9"/>
      <c r="I458" s="10" t="s">
        <v>1399</v>
      </c>
      <c r="J458" s="8">
        <v>42439</v>
      </c>
      <c r="K458" s="10" t="s">
        <v>1399</v>
      </c>
      <c r="P458" s="4"/>
      <c r="Q458" s="4"/>
      <c r="R458" s="4"/>
    </row>
    <row r="459" spans="1:18" ht="15" customHeight="1" x14ac:dyDescent="0.2">
      <c r="A459" s="12">
        <v>1458</v>
      </c>
      <c r="B459" s="12" t="s">
        <v>1353</v>
      </c>
      <c r="C459" s="12" t="str">
        <f>VLOOKUP(D459,Dicionario!$A$2:$B$505,2,FALSE)</f>
        <v>EXISTE_FAIXA_HORARIA_GRU_EXCLUSAO_CANCELADA_Q</v>
      </c>
      <c r="D459" s="12">
        <v>458</v>
      </c>
      <c r="E459" s="12">
        <v>2</v>
      </c>
      <c r="F459" s="12" t="str">
        <f>"INSERT INTO "&amp;$F$1&amp;"("&amp;$A$1&amp;","&amp;SUBSTITUTE($B$1,"'","''")&amp;","&amp;$D$1&amp;","&amp;$E$1&amp;") VALUES ("&amp;A459&amp;",'"&amp;B459&amp;"', (SELECT " &amp;Dicionario!$A$1&amp; " FROM "&amp;Dicionario!$D$1&amp;" WHERE "&amp;Dicionario!$B$1&amp;" = '"&amp;C459&amp;"'),"&amp;E459&amp;");"</f>
        <v>INSERT INTO ESC_DICIONARIO_ITEM(CODIGO,TEXTO,FK_DICIONARIO,FK_IDIOMA) VALUES (1458,'Existem faixas horárias associados ao grupo @1. Deseja apaga-las?', (SELECT CODIGO FROM ESC_DICIONARIO WHERE CODIGO_CHAR = 'EXISTE_FAIXA_HORARIA_GRU_EXCLUSAO_CANCELADA_Q'),2);</v>
      </c>
      <c r="G459" s="8">
        <v>42404</v>
      </c>
      <c r="H459" s="9"/>
      <c r="I459" s="10" t="s">
        <v>1399</v>
      </c>
      <c r="J459" s="8">
        <v>42439</v>
      </c>
      <c r="K459" s="10" t="s">
        <v>1399</v>
      </c>
      <c r="P459" s="4"/>
      <c r="Q459" s="4"/>
      <c r="R459" s="4"/>
    </row>
    <row r="460" spans="1:18" ht="15" customHeight="1" x14ac:dyDescent="0.2">
      <c r="A460" s="12">
        <v>1459</v>
      </c>
      <c r="B460" s="12" t="s">
        <v>1354</v>
      </c>
      <c r="C460" s="12" t="str">
        <f>VLOOKUP(D460,Dicionario!$A$2:$B$505,2,FALSE)</f>
        <v>EXISTE_GRUPO_GRU_EXCLUSAO_CANCELADA_Q</v>
      </c>
      <c r="D460" s="12">
        <v>459</v>
      </c>
      <c r="E460" s="12">
        <v>2</v>
      </c>
      <c r="F460" s="12" t="str">
        <f>"INSERT INTO "&amp;$F$1&amp;"("&amp;$A$1&amp;","&amp;SUBSTITUTE($B$1,"'","''")&amp;","&amp;$D$1&amp;","&amp;$E$1&amp;") VALUES ("&amp;A460&amp;",'"&amp;B460&amp;"', (SELECT " &amp;Dicionario!$A$1&amp; " FROM "&amp;Dicionario!$D$1&amp;" WHERE "&amp;Dicionario!$B$1&amp;" = '"&amp;C460&amp;"'),"&amp;E460&amp;");"</f>
        <v>INSERT INTO ESC_DICIONARIO_ITEM(CODIGO,TEXTO,FK_DICIONARIO,FK_IDIOMA) VALUES (1459,'Existem sub-grupos associados ao grupo @1. Deseja apaga-los?', (SELECT CODIGO FROM ESC_DICIONARIO WHERE CODIGO_CHAR = 'EXISTE_GRUPO_GRU_EXCLUSAO_CANCELADA_Q'),2);</v>
      </c>
      <c r="G460" s="8">
        <v>42404</v>
      </c>
      <c r="H460" s="9"/>
      <c r="I460" s="10" t="s">
        <v>1399</v>
      </c>
      <c r="J460" s="8">
        <v>42439</v>
      </c>
      <c r="K460" s="10" t="s">
        <v>1399</v>
      </c>
      <c r="P460" s="4"/>
      <c r="Q460" s="4"/>
      <c r="R460" s="4"/>
    </row>
    <row r="461" spans="1:18" ht="15" customHeight="1" x14ac:dyDescent="0.2">
      <c r="A461" s="12">
        <v>1460</v>
      </c>
      <c r="B461" s="12" t="s">
        <v>1355</v>
      </c>
      <c r="C461" s="12" t="str">
        <f>VLOOKUP(D461,Dicionario!$A$2:$B$505,2,FALSE)</f>
        <v>EXISTE_PROCESSO_GRU_EXCLUSAO_CANCELADA_Q</v>
      </c>
      <c r="D461" s="12">
        <v>460</v>
      </c>
      <c r="E461" s="12">
        <v>2</v>
      </c>
      <c r="F461" s="12" t="str">
        <f>"INSERT INTO "&amp;$F$1&amp;"("&amp;$A$1&amp;","&amp;SUBSTITUTE($B$1,"'","''")&amp;","&amp;$D$1&amp;","&amp;$E$1&amp;") VALUES ("&amp;A461&amp;",'"&amp;B461&amp;"', (SELECT " &amp;Dicionario!$A$1&amp; " FROM "&amp;Dicionario!$D$1&amp;" WHERE "&amp;Dicionario!$B$1&amp;" = '"&amp;C461&amp;"'),"&amp;E461&amp;");"</f>
        <v>INSERT INTO ESC_DICIONARIO_ITEM(CODIGO,TEXTO,FK_DICIONARIO,FK_IDIOMA) VALUES (1460,'Existem processos associados ao grupo @1. Deseja apaga-los?', (SELECT CODIGO FROM ESC_DICIONARIO WHERE CODIGO_CHAR = 'EXISTE_PROCESSO_GRU_EXCLUSAO_CANCELADA_Q'),2);</v>
      </c>
      <c r="G461" s="8">
        <v>42404</v>
      </c>
      <c r="H461" s="9"/>
      <c r="I461" s="10" t="s">
        <v>1399</v>
      </c>
      <c r="J461" s="8">
        <v>42439</v>
      </c>
      <c r="K461" s="10" t="s">
        <v>1399</v>
      </c>
      <c r="P461" s="4"/>
      <c r="Q461" s="4"/>
      <c r="R461" s="4"/>
    </row>
    <row r="462" spans="1:18" ht="15" customHeight="1" x14ac:dyDescent="0.2">
      <c r="A462" s="12">
        <v>1461</v>
      </c>
      <c r="B462" s="12" t="s">
        <v>1368</v>
      </c>
      <c r="C462" s="12" t="str">
        <f>VLOOKUP(D462,Dicionario!$A$2:$B$505,2,FALSE)</f>
        <v>NUM_DIAS_TRAB_SEM</v>
      </c>
      <c r="D462" s="12">
        <v>461</v>
      </c>
      <c r="E462" s="12">
        <v>2</v>
      </c>
      <c r="F462" s="12" t="str">
        <f>"INSERT INTO "&amp;$F$1&amp;"("&amp;$A$1&amp;","&amp;SUBSTITUTE($B$1,"'","''")&amp;","&amp;$D$1&amp;","&amp;$E$1&amp;") VALUES ("&amp;A462&amp;",'"&amp;B462&amp;"', (SELECT " &amp;Dicionario!$A$1&amp; " FROM "&amp;Dicionario!$D$1&amp;" WHERE "&amp;Dicionario!$B$1&amp;" = '"&amp;C462&amp;"'),"&amp;E462&amp;");"</f>
        <v>INSERT INTO ESC_DICIONARIO_ITEM(CODIGO,TEXTO,FK_DICIONARIO,FK_IDIOMA) VALUES (1461,'Numero de dias trabalho na semana não está de acordo com o contrato', (SELECT CODIGO FROM ESC_DICIONARIO WHERE CODIGO_CHAR = 'NUM_DIAS_TRAB_SEM'),2);</v>
      </c>
      <c r="G462" s="8" t="s">
        <v>1414</v>
      </c>
      <c r="H462" s="9"/>
      <c r="I462" s="10" t="s">
        <v>1399</v>
      </c>
      <c r="J462" s="8">
        <v>42439</v>
      </c>
      <c r="K462" s="10"/>
      <c r="P462" s="4"/>
      <c r="Q462" s="4"/>
      <c r="R462" s="4"/>
    </row>
    <row r="463" spans="1:18" ht="15" customHeight="1" x14ac:dyDescent="0.2">
      <c r="A463" s="12">
        <v>1462</v>
      </c>
      <c r="B463" s="12" t="s">
        <v>1411</v>
      </c>
      <c r="C463" s="12" t="str">
        <f>VLOOKUP(D463,Dicionario!$A$2:$B$505,2,FALSE)</f>
        <v>DIA_FERIADO_FECHADO</v>
      </c>
      <c r="D463" s="12">
        <v>462</v>
      </c>
      <c r="E463" s="12">
        <v>2</v>
      </c>
      <c r="F463" s="12" t="str">
        <f>"INSERT INTO "&amp;$F$1&amp;"("&amp;$A$1&amp;","&amp;SUBSTITUTE($B$1,"'","''")&amp;","&amp;$D$1&amp;","&amp;$E$1&amp;") VALUES ("&amp;A463&amp;",'"&amp;B463&amp;"', (SELECT " &amp;Dicionario!$A$1&amp; " FROM "&amp;Dicionario!$D$1&amp;" WHERE "&amp;Dicionario!$B$1&amp;" = '"&amp;C463&amp;"'),"&amp;E463&amp;");"</f>
        <v>INSERT INTO ESC_DICIONARIO_ITEM(CODIGO,TEXTO,FK_DICIONARIO,FK_IDIOMA) VALUES (1462,'O dia @1 é um feriado fechado.', (SELECT CODIGO FROM ESC_DICIONARIO WHERE CODIGO_CHAR = 'DIA_FERIADO_FECHADO'),2);</v>
      </c>
      <c r="G463" s="8">
        <v>42405</v>
      </c>
      <c r="H463" s="8">
        <v>42405</v>
      </c>
      <c r="I463" s="8">
        <v>42404</v>
      </c>
      <c r="J463" s="8">
        <v>42405</v>
      </c>
      <c r="K463" s="10"/>
      <c r="P463" s="4"/>
      <c r="Q463" s="4"/>
      <c r="R463" s="4"/>
    </row>
    <row r="464" spans="1:18" ht="15" customHeight="1" x14ac:dyDescent="0.2">
      <c r="A464" s="12">
        <v>1463</v>
      </c>
      <c r="B464" s="12" t="s">
        <v>1372</v>
      </c>
      <c r="C464" s="12" t="str">
        <f>VLOOKUP(D464,Dicionario!$A$2:$B$505,2,FALSE)</f>
        <v>TAMANHO_PERIODOS_DIFERENTES</v>
      </c>
      <c r="D464" s="12">
        <v>463</v>
      </c>
      <c r="E464" s="12">
        <v>2</v>
      </c>
      <c r="F464" s="12" t="str">
        <f>"INSERT INTO "&amp;$F$1&amp;"("&amp;$A$1&amp;","&amp;SUBSTITUTE($B$1,"'","''")&amp;","&amp;$D$1&amp;","&amp;$E$1&amp;") VALUES ("&amp;A464&amp;",'"&amp;B464&amp;"', (SELECT " &amp;Dicionario!$A$1&amp; " FROM "&amp;Dicionario!$D$1&amp;" WHERE "&amp;Dicionario!$B$1&amp;" = '"&amp;C464&amp;"'),"&amp;E464&amp;");"</f>
        <v>INSERT INTO ESC_DICIONARIO_ITEM(CODIGO,TEXTO,FK_DICIONARIO,FK_IDIOMA) VALUES (1463,'O tamanho dos periodos é diferente', (SELECT CODIGO FROM ESC_DICIONARIO WHERE CODIGO_CHAR = 'TAMANHO_PERIODOS_DIFERENTES'),2);</v>
      </c>
      <c r="G464" s="8">
        <v>42404</v>
      </c>
      <c r="H464" s="9"/>
      <c r="I464" s="10" t="s">
        <v>1399</v>
      </c>
      <c r="J464" s="8">
        <v>42439</v>
      </c>
      <c r="K464" s="10"/>
      <c r="P464" s="4"/>
      <c r="Q464" s="4"/>
      <c r="R464" s="4"/>
    </row>
    <row r="465" spans="1:18" ht="15" customHeight="1" x14ac:dyDescent="0.2">
      <c r="A465" s="12">
        <v>1464</v>
      </c>
      <c r="B465" s="12" t="s">
        <v>1375</v>
      </c>
      <c r="C465" s="12" t="str">
        <f>VLOOKUP(D465,Dicionario!$A$2:$B$505,2,FALSE)</f>
        <v>PERIODO_INTERSECCIONADO</v>
      </c>
      <c r="D465" s="12">
        <v>464</v>
      </c>
      <c r="E465" s="12">
        <v>2</v>
      </c>
      <c r="F465" s="12" t="str">
        <f>"INSERT INTO "&amp;$F$1&amp;"("&amp;$A$1&amp;","&amp;SUBSTITUTE($B$1,"'","''")&amp;","&amp;$D$1&amp;","&amp;$E$1&amp;") VALUES ("&amp;A465&amp;",'"&amp;B465&amp;"', (SELECT " &amp;Dicionario!$A$1&amp; " FROM "&amp;Dicionario!$D$1&amp;" WHERE "&amp;Dicionario!$B$1&amp;" = '"&amp;C465&amp;"'),"&amp;E465&amp;");"</f>
        <v>INSERT INTO ESC_DICIONARIO_ITEM(CODIGO,TEXTO,FK_DICIONARIO,FK_IDIOMA) VALUES (1464,'Os periodos intercetam-se', (SELECT CODIGO FROM ESC_DICIONARIO WHERE CODIGO_CHAR = 'PERIODO_INTERSECCIONADO'),2);</v>
      </c>
      <c r="G465" s="8">
        <v>42404</v>
      </c>
      <c r="H465" s="9"/>
      <c r="I465" s="10" t="s">
        <v>1399</v>
      </c>
      <c r="J465" s="8">
        <v>42439</v>
      </c>
      <c r="K465" s="10"/>
      <c r="P465" s="4"/>
      <c r="Q465" s="4"/>
      <c r="R465" s="4"/>
    </row>
    <row r="466" spans="1:18" ht="15" customHeight="1" x14ac:dyDescent="0.2">
      <c r="A466" s="12">
        <v>1465</v>
      </c>
      <c r="B466" s="12" t="s">
        <v>1376</v>
      </c>
      <c r="C466" s="12" t="str">
        <f>VLOOKUP(D466,Dicionario!$A$2:$B$505,2,FALSE)</f>
        <v>DATA_INICIAL_DESTINO_MENOR_FINAL</v>
      </c>
      <c r="D466" s="12">
        <v>465</v>
      </c>
      <c r="E466" s="12">
        <v>2</v>
      </c>
      <c r="F466" s="12" t="str">
        <f>"INSERT INTO "&amp;$F$1&amp;"("&amp;$A$1&amp;","&amp;SUBSTITUTE($B$1,"'","''")&amp;","&amp;$D$1&amp;","&amp;$E$1&amp;") VALUES ("&amp;A466&amp;",'"&amp;B466&amp;"', (SELECT " &amp;Dicionario!$A$1&amp; " FROM "&amp;Dicionario!$D$1&amp;" WHERE "&amp;Dicionario!$B$1&amp;" = '"&amp;C466&amp;"'),"&amp;E466&amp;");"</f>
        <v>INSERT INTO ESC_DICIONARIO_ITEM(CODIGO,TEXTO,FK_DICIONARIO,FK_IDIOMA) VALUES (1465,'Data final menor que data inicial', (SELECT CODIGO FROM ESC_DICIONARIO WHERE CODIGO_CHAR = 'DATA_INICIAL_DESTINO_MENOR_FINAL'),2);</v>
      </c>
      <c r="G466" s="8">
        <v>42404</v>
      </c>
      <c r="H466" s="9"/>
      <c r="I466" s="10" t="s">
        <v>1399</v>
      </c>
      <c r="J466" s="8">
        <v>42439</v>
      </c>
      <c r="K466" s="10"/>
      <c r="P466" s="4"/>
      <c r="Q466" s="4"/>
      <c r="R466" s="4"/>
    </row>
    <row r="467" spans="1:18" ht="15" customHeight="1" x14ac:dyDescent="0.2">
      <c r="A467" s="12">
        <v>1466</v>
      </c>
      <c r="B467" s="12" t="s">
        <v>1378</v>
      </c>
      <c r="C467" s="12" t="str">
        <f>VLOOKUP(D467,Dicionario!$A$2:$B$505,2,FALSE)</f>
        <v>ERRO_ESCALA_JA_APROVADA</v>
      </c>
      <c r="D467" s="12">
        <v>466</v>
      </c>
      <c r="E467" s="12">
        <v>2</v>
      </c>
      <c r="F467" s="12" t="str">
        <f>"INSERT INTO "&amp;$F$1&amp;"("&amp;$A$1&amp;","&amp;SUBSTITUTE($B$1,"'","''")&amp;","&amp;$D$1&amp;","&amp;$E$1&amp;") VALUES ("&amp;A467&amp;",'"&amp;B467&amp;"', (SELECT " &amp;Dicionario!$A$1&amp; " FROM "&amp;Dicionario!$D$1&amp;" WHERE "&amp;Dicionario!$B$1&amp;" = '"&amp;C467&amp;"'),"&amp;E467&amp;");"</f>
        <v>INSERT INTO ESC_DICIONARIO_ITEM(CODIGO,TEXTO,FK_DICIONARIO,FK_IDIOMA) VALUES (1466,'Escala já aprovada!', (SELECT CODIGO FROM ESC_DICIONARIO WHERE CODIGO_CHAR = 'ERRO_ESCALA_JA_APROVADA'),2);</v>
      </c>
      <c r="G467" s="8">
        <v>42404</v>
      </c>
      <c r="H467" s="9"/>
      <c r="I467" s="10" t="s">
        <v>1399</v>
      </c>
      <c r="J467" s="8">
        <v>42439</v>
      </c>
      <c r="K467" s="10"/>
      <c r="P467" s="4"/>
      <c r="Q467" s="4"/>
      <c r="R467" s="4"/>
    </row>
    <row r="468" spans="1:18" ht="15" customHeight="1" x14ac:dyDescent="0.2">
      <c r="A468" s="12">
        <v>1467</v>
      </c>
      <c r="B468" s="12" t="s">
        <v>1387</v>
      </c>
      <c r="C468" s="12" t="str">
        <f>VLOOKUP(D468,Dicionario!$A$2:$B$505,2,FALSE)</f>
        <v>ESCALA_EM_ESPERA</v>
      </c>
      <c r="D468" s="12">
        <v>467</v>
      </c>
      <c r="E468" s="12">
        <v>2</v>
      </c>
      <c r="F468" s="12" t="str">
        <f>"INSERT INTO "&amp;$F$1&amp;"("&amp;$A$1&amp;","&amp;SUBSTITUTE($B$1,"'","''")&amp;","&amp;$D$1&amp;","&amp;$E$1&amp;") VALUES ("&amp;A468&amp;",'"&amp;B468&amp;"', (SELECT " &amp;Dicionario!$A$1&amp; " FROM "&amp;Dicionario!$D$1&amp;" WHERE "&amp;Dicionario!$B$1&amp;" = '"&amp;C468&amp;"'),"&amp;E468&amp;");"</f>
        <v>INSERT INTO ESC_DICIONARIO_ITEM(CODIGO,TEXTO,FK_DICIONARIO,FK_IDIOMA) VALUES (1467,'Já existe Escala com os mesmos parâmetros em espera. Escala não lançada.', (SELECT CODIGO FROM ESC_DICIONARIO WHERE CODIGO_CHAR = 'ESCALA_EM_ESPERA'),2);</v>
      </c>
      <c r="G468" s="8">
        <v>42404</v>
      </c>
      <c r="H468" s="9"/>
      <c r="I468" s="10" t="s">
        <v>1399</v>
      </c>
      <c r="J468" s="8">
        <v>42439</v>
      </c>
      <c r="K468" s="10"/>
      <c r="P468" s="4"/>
      <c r="Q468" s="4"/>
      <c r="R468" s="4"/>
    </row>
    <row r="469" spans="1:18" ht="15" customHeight="1" x14ac:dyDescent="0.2">
      <c r="A469" s="12">
        <v>1468</v>
      </c>
      <c r="B469" s="12" t="s">
        <v>1392</v>
      </c>
      <c r="C469" s="12" t="str">
        <f>VLOOKUP(D469,Dicionario!$A$2:$B$505,2,FALSE)</f>
        <v>COPIA_POLIVALENCIA_SEM_DADOS</v>
      </c>
      <c r="D469" s="12">
        <v>468</v>
      </c>
      <c r="E469" s="12">
        <v>2</v>
      </c>
      <c r="F469" s="12" t="str">
        <f>"INSERT INTO "&amp;$F$1&amp;"("&amp;$A$1&amp;","&amp;SUBSTITUTE($B$1,"'","''")&amp;","&amp;$D$1&amp;","&amp;$E$1&amp;") VALUES ("&amp;A469&amp;",'"&amp;B469&amp;"', (SELECT " &amp;Dicionario!$A$1&amp; " FROM "&amp;Dicionario!$D$1&amp;" WHERE "&amp;Dicionario!$B$1&amp;" = '"&amp;C469&amp;"'),"&amp;E469&amp;");"</f>
        <v>INSERT INTO ESC_DICIONARIO_ITEM(CODIGO,TEXTO,FK_DICIONARIO,FK_IDIOMA) VALUES (1468,'Colaborador não tem polivalências associadas', (SELECT CODIGO FROM ESC_DICIONARIO WHERE CODIGO_CHAR = 'COPIA_POLIVALENCIA_SEM_DADOS'),2);</v>
      </c>
      <c r="G469" s="8">
        <v>42404</v>
      </c>
      <c r="H469" s="9"/>
      <c r="I469" s="10" t="s">
        <v>1399</v>
      </c>
      <c r="J469" s="8">
        <v>42439</v>
      </c>
      <c r="K469" s="10"/>
      <c r="P469" s="4"/>
      <c r="Q469" s="4"/>
      <c r="R469" s="4"/>
    </row>
    <row r="470" spans="1:18" ht="15" customHeight="1" x14ac:dyDescent="0.2">
      <c r="A470" s="12">
        <v>1469</v>
      </c>
      <c r="B470" s="12" t="s">
        <v>1403</v>
      </c>
      <c r="C470" s="12" t="str">
        <f>VLOOKUP(D470,Dicionario!$A$2:$B$505,2,FALSE)</f>
        <v>ERRO_ESCALA_NAO_APROVADA</v>
      </c>
      <c r="D470" s="12">
        <v>469</v>
      </c>
      <c r="E470" s="12">
        <v>2</v>
      </c>
      <c r="F470" s="12" t="str">
        <f>"INSERT INTO "&amp;$F$1&amp;"("&amp;$A$1&amp;","&amp;SUBSTITUTE($B$1,"'","''")&amp;","&amp;$D$1&amp;","&amp;$E$1&amp;") VALUES ("&amp;A470&amp;",'"&amp;B470&amp;"', (SELECT " &amp;Dicionario!$A$1&amp; " FROM "&amp;Dicionario!$D$1&amp;" WHERE "&amp;Dicionario!$B$1&amp;" = '"&amp;C470&amp;"'),"&amp;E470&amp;");"</f>
        <v>INSERT INTO ESC_DICIONARIO_ITEM(CODIGO,TEXTO,FK_DICIONARIO,FK_IDIOMA) VALUES (1469,'Horário não está aprovado para colaborador @1 no dia @2', (SELECT CODIGO FROM ESC_DICIONARIO WHERE CODIGO_CHAR = 'ERRO_ESCALA_NAO_APROVADA'),2);</v>
      </c>
      <c r="G470" s="8">
        <v>42404</v>
      </c>
      <c r="H470" s="9"/>
      <c r="I470" s="10" t="s">
        <v>1399</v>
      </c>
      <c r="J470" s="8">
        <v>42439</v>
      </c>
      <c r="K470" s="10"/>
      <c r="P470" s="4"/>
      <c r="Q470" s="4"/>
      <c r="R470" s="4"/>
    </row>
    <row r="471" spans="1:18" ht="15" customHeight="1" x14ac:dyDescent="0.2">
      <c r="A471" s="12">
        <v>1470</v>
      </c>
      <c r="B471" s="12" t="s">
        <v>1408</v>
      </c>
      <c r="C471" s="12" t="str">
        <f>VLOOKUP(D471,Dicionario!$A$2:$B$505,2,FALSE)</f>
        <v>TROCA_COLAB_SEM_POLI</v>
      </c>
      <c r="D471" s="12">
        <v>470</v>
      </c>
      <c r="E471" s="12">
        <v>2</v>
      </c>
      <c r="F471" s="12" t="str">
        <f>"INSERT INTO "&amp;$F$1&amp;"("&amp;$A$1&amp;","&amp;SUBSTITUTE($B$1,"'","''")&amp;","&amp;$D$1&amp;","&amp;$E$1&amp;") VALUES ("&amp;A471&amp;",'"&amp;B471&amp;"', (SELECT " &amp;Dicionario!$A$1&amp; " FROM "&amp;Dicionario!$D$1&amp;" WHERE "&amp;Dicionario!$B$1&amp;" = '"&amp;C471&amp;"'),"&amp;E471&amp;");"</f>
        <v>INSERT INTO ESC_DICIONARIO_ITEM(CODIGO,TEXTO,FK_DICIONARIO,FK_IDIOMA) VALUES (1470,'O colaborador "@1" não tem polivalência "@2" para a troca pretendida. Deseja continuar?', (SELECT CODIGO FROM ESC_DICIONARIO WHERE CODIGO_CHAR = 'TROCA_COLAB_SEM_POLI'),2);</v>
      </c>
      <c r="G471" s="8">
        <v>42404</v>
      </c>
      <c r="H471" s="9"/>
      <c r="I471" s="10" t="s">
        <v>1399</v>
      </c>
      <c r="J471" s="8">
        <v>42439</v>
      </c>
      <c r="K471" s="10"/>
      <c r="P471" s="4"/>
      <c r="Q471" s="4"/>
      <c r="R471" s="4"/>
    </row>
    <row r="472" spans="1:18" ht="15" customHeight="1" x14ac:dyDescent="0.2">
      <c r="A472" s="12">
        <v>1471</v>
      </c>
      <c r="B472" s="12" t="s">
        <v>2017</v>
      </c>
      <c r="C472" s="12" t="str">
        <f>VLOOKUP(D472,Dicionario!$A$2:$B$505,2,FALSE)</f>
        <v>TROCA_VALIDA_POSTO</v>
      </c>
      <c r="D472" s="12">
        <v>471</v>
      </c>
      <c r="E472" s="12">
        <v>2</v>
      </c>
      <c r="F472" s="12" t="str">
        <f>"INSERT INTO "&amp;$F$1&amp;"("&amp;$A$1&amp;","&amp;SUBSTITUTE($B$1,"'","''")&amp;","&amp;$D$1&amp;","&amp;$E$1&amp;") VALUES ("&amp;A472&amp;",'"&amp;B472&amp;"', (SELECT " &amp;Dicionario!$A$1&amp; " FROM "&amp;Dicionario!$D$1&amp;" WHERE "&amp;Dicionario!$B$1&amp;" = '"&amp;C472&amp;"'),"&amp;E472&amp;");"</f>
        <v>INSERT INTO ESC_DICIONARIO_ITEM(CODIGO,TEXTO,FK_DICIONARIO,FK_IDIOMA) VALUES (1471,'O colaborador @1 não tem polivalência para a troca pretendida.', (SELECT CODIGO FROM ESC_DICIONARIO WHERE CODIGO_CHAR = 'TROCA_VALIDA_POSTO'),2);</v>
      </c>
      <c r="G472" s="8">
        <v>42475</v>
      </c>
      <c r="H472" s="9"/>
      <c r="I472" s="8">
        <v>42475</v>
      </c>
      <c r="J472" s="8">
        <v>42475</v>
      </c>
      <c r="K472" s="10"/>
      <c r="P472" s="4"/>
      <c r="Q472" s="4"/>
      <c r="R472" s="4"/>
    </row>
    <row r="473" spans="1:18" ht="15" customHeight="1" x14ac:dyDescent="0.2">
      <c r="A473" s="12">
        <v>1472</v>
      </c>
      <c r="B473" s="12" t="s">
        <v>1424</v>
      </c>
      <c r="C473" s="12" t="str">
        <f>VLOOKUP(D473,Dicionario!$A$2:$B$505,2,FALSE)</f>
        <v>COLABORADOR_NAO_AUSENTE_DIA</v>
      </c>
      <c r="D473" s="12">
        <v>472</v>
      </c>
      <c r="E473" s="12">
        <v>2</v>
      </c>
      <c r="F473" s="12" t="str">
        <f>"INSERT INTO "&amp;$F$1&amp;"("&amp;$A$1&amp;","&amp;SUBSTITUTE($B$1,"'","''")&amp;","&amp;$D$1&amp;","&amp;$E$1&amp;") VALUES ("&amp;A473&amp;",'"&amp;B473&amp;"', (SELECT " &amp;Dicionario!$A$1&amp; " FROM "&amp;Dicionario!$D$1&amp;" WHERE "&amp;Dicionario!$B$1&amp;" = '"&amp;C473&amp;"'),"&amp;E473&amp;");"</f>
        <v>INSERT INTO ESC_DICIONARIO_ITEM(CODIGO,TEXTO,FK_DICIONARIO,FK_IDIOMA) VALUES (1472,'O Colaborador @1 não tem o dia @2 registado como ausência.', (SELECT CODIGO FROM ESC_DICIONARIO WHERE CODIGO_CHAR = 'COLABORADOR_NAO_AUSENTE_DIA'),2);</v>
      </c>
      <c r="G473" s="8">
        <v>42433</v>
      </c>
      <c r="H473" s="9"/>
      <c r="I473" s="19">
        <v>42433</v>
      </c>
      <c r="J473" s="8">
        <v>42439</v>
      </c>
      <c r="K473" s="10"/>
      <c r="P473" s="4"/>
      <c r="Q473" s="4"/>
      <c r="R473" s="4"/>
    </row>
    <row r="474" spans="1:18" ht="15" customHeight="1" x14ac:dyDescent="0.2">
      <c r="A474" s="12">
        <v>1473</v>
      </c>
      <c r="B474" s="12" t="s">
        <v>1447</v>
      </c>
      <c r="C474" s="12" t="str">
        <f>VLOOKUP(D474,Dicionario!$A$2:$B$505,2,FALSE)</f>
        <v>MIN_WORK_DAY</v>
      </c>
      <c r="D474" s="12">
        <v>473</v>
      </c>
      <c r="E474" s="12">
        <v>2</v>
      </c>
      <c r="F474" s="12" t="str">
        <f>"INSERT INTO "&amp;$F$1&amp;"("&amp;$A$1&amp;","&amp;SUBSTITUTE($B$1,"'","''")&amp;","&amp;$D$1&amp;","&amp;$E$1&amp;") VALUES ("&amp;A474&amp;",'"&amp;B474&amp;"', (SELECT " &amp;Dicionario!$A$1&amp; " FROM "&amp;Dicionario!$D$1&amp;" WHERE "&amp;Dicionario!$B$1&amp;" = '"&amp;C474&amp;"'),"&amp;E474&amp;");"</f>
        <v>INSERT INTO ESC_DICIONARIO_ITEM(CODIGO,TEXTO,FK_DICIONARIO,FK_IDIOMA) VALUES (1473,'O trabalho mínimo para colaborador @1 na data @2 não está de acordo com o contrato.', (SELECT CODIGO FROM ESC_DICIONARIO WHERE CODIGO_CHAR = 'MIN_WORK_DAY'),2);</v>
      </c>
      <c r="G474" s="8">
        <v>42433</v>
      </c>
      <c r="H474" s="9"/>
      <c r="I474" s="19">
        <v>42433</v>
      </c>
      <c r="J474" s="8">
        <v>42439</v>
      </c>
      <c r="K474" s="10"/>
      <c r="P474" s="4"/>
      <c r="Q474" s="4"/>
      <c r="R474" s="4"/>
    </row>
    <row r="475" spans="1:18" ht="15" customHeight="1" x14ac:dyDescent="0.2">
      <c r="A475" s="12">
        <v>1474</v>
      </c>
      <c r="B475" s="12" t="s">
        <v>1448</v>
      </c>
      <c r="C475" s="12" t="str">
        <f>VLOOKUP(D475,Dicionario!$A$2:$B$505,2,FALSE)</f>
        <v>MAX_WORK_DAY</v>
      </c>
      <c r="D475" s="12">
        <v>474</v>
      </c>
      <c r="E475" s="12">
        <v>2</v>
      </c>
      <c r="F475" s="12" t="str">
        <f>"INSERT INTO "&amp;$F$1&amp;"("&amp;$A$1&amp;","&amp;SUBSTITUTE($B$1,"'","''")&amp;","&amp;$D$1&amp;","&amp;$E$1&amp;") VALUES ("&amp;A475&amp;",'"&amp;B475&amp;"', (SELECT " &amp;Dicionario!$A$1&amp; " FROM "&amp;Dicionario!$D$1&amp;" WHERE "&amp;Dicionario!$B$1&amp;" = '"&amp;C475&amp;"'),"&amp;E475&amp;");"</f>
        <v>INSERT INTO ESC_DICIONARIO_ITEM(CODIGO,TEXTO,FK_DICIONARIO,FK_IDIOMA) VALUES (1474,'O trabalho máximo para colaborador @1 na data @2 não está de acordo com o contrato.', (SELECT CODIGO FROM ESC_DICIONARIO WHERE CODIGO_CHAR = 'MAX_WORK_DAY'),2);</v>
      </c>
      <c r="G475" s="8">
        <v>42433</v>
      </c>
      <c r="H475" s="9"/>
      <c r="I475" s="19">
        <v>42433</v>
      </c>
      <c r="J475" s="8">
        <v>42439</v>
      </c>
      <c r="K475" s="10"/>
      <c r="P475" s="4"/>
      <c r="Q475" s="4"/>
      <c r="R475" s="4"/>
    </row>
    <row r="476" spans="1:18" ht="15" customHeight="1" x14ac:dyDescent="0.2">
      <c r="A476" s="12">
        <v>1475</v>
      </c>
      <c r="B476" s="12" t="s">
        <v>1449</v>
      </c>
      <c r="C476" s="12" t="str">
        <f>VLOOKUP(D476,Dicionario!$A$2:$B$505,2,FALSE)</f>
        <v>MIN_DAYSPERWEEK</v>
      </c>
      <c r="D476" s="12">
        <v>475</v>
      </c>
      <c r="E476" s="12">
        <v>2</v>
      </c>
      <c r="F476" s="12" t="str">
        <f>"INSERT INTO "&amp;$F$1&amp;"("&amp;$A$1&amp;","&amp;SUBSTITUTE($B$1,"'","''")&amp;","&amp;$D$1&amp;","&amp;$E$1&amp;") VALUES ("&amp;A476&amp;",'"&amp;B476&amp;"', (SELECT " &amp;Dicionario!$A$1&amp; " FROM "&amp;Dicionario!$D$1&amp;" WHERE "&amp;Dicionario!$B$1&amp;" = '"&amp;C476&amp;"'),"&amp;E476&amp;");"</f>
        <v>INSERT INTO ESC_DICIONARIO_ITEM(CODIGO,TEXTO,FK_DICIONARIO,FK_IDIOMA) VALUES (1475,'O número mínimo de dias de trabalho por semana para o colaborador @1 não está de acordo com o contrato.', (SELECT CODIGO FROM ESC_DICIONARIO WHERE CODIGO_CHAR = 'MIN_DAYSPERWEEK'),2);</v>
      </c>
      <c r="G476" s="8">
        <v>42433</v>
      </c>
      <c r="H476" s="9"/>
      <c r="I476" s="19">
        <v>42433</v>
      </c>
      <c r="J476" s="8">
        <v>42439</v>
      </c>
      <c r="K476" s="10"/>
      <c r="P476" s="4"/>
      <c r="Q476" s="4"/>
      <c r="R476" s="4"/>
    </row>
    <row r="477" spans="1:18" ht="15" customHeight="1" x14ac:dyDescent="0.2">
      <c r="A477" s="12">
        <v>1476</v>
      </c>
      <c r="B477" s="12" t="s">
        <v>1450</v>
      </c>
      <c r="C477" s="12" t="str">
        <f>VLOOKUP(D477,Dicionario!$A$2:$B$505,2,FALSE)</f>
        <v>MAX_DAYSPERWEEK</v>
      </c>
      <c r="D477" s="12">
        <v>476</v>
      </c>
      <c r="E477" s="12">
        <v>2</v>
      </c>
      <c r="F477" s="12" t="str">
        <f>"INSERT INTO "&amp;$F$1&amp;"("&amp;$A$1&amp;","&amp;SUBSTITUTE($B$1,"'","''")&amp;","&amp;$D$1&amp;","&amp;$E$1&amp;") VALUES ("&amp;A477&amp;",'"&amp;B477&amp;"', (SELECT " &amp;Dicionario!$A$1&amp; " FROM "&amp;Dicionario!$D$1&amp;" WHERE "&amp;Dicionario!$B$1&amp;" = '"&amp;C477&amp;"'),"&amp;E477&amp;");"</f>
        <v>INSERT INTO ESC_DICIONARIO_ITEM(CODIGO,TEXTO,FK_DICIONARIO,FK_IDIOMA) VALUES (1476,'O número máximo de dias de trabalho por semana para o colaborador @1 não está de acordo com o contrato.', (SELECT CODIGO FROM ESC_DICIONARIO WHERE CODIGO_CHAR = 'MAX_DAYSPERWEEK'),2);</v>
      </c>
      <c r="G477" s="8">
        <v>42433</v>
      </c>
      <c r="H477" s="9"/>
      <c r="I477" s="19">
        <v>42433</v>
      </c>
      <c r="J477" s="8">
        <v>42439</v>
      </c>
      <c r="K477" s="10"/>
      <c r="P477" s="4"/>
      <c r="Q477" s="4"/>
      <c r="R477" s="4"/>
    </row>
    <row r="478" spans="1:18" ht="15" customHeight="1" x14ac:dyDescent="0.2">
      <c r="A478" s="12">
        <v>1477</v>
      </c>
      <c r="B478" s="12" t="s">
        <v>1451</v>
      </c>
      <c r="C478" s="12" t="str">
        <f>VLOOKUP(D478,Dicionario!$A$2:$B$505,2,FALSE)</f>
        <v>DISPONIBILIDADE</v>
      </c>
      <c r="D478" s="12">
        <v>477</v>
      </c>
      <c r="E478" s="12">
        <v>2</v>
      </c>
      <c r="F478" s="12" t="str">
        <f>"INSERT INTO "&amp;$F$1&amp;"("&amp;$A$1&amp;","&amp;SUBSTITUTE($B$1,"'","''")&amp;","&amp;$D$1&amp;","&amp;$E$1&amp;") VALUES ("&amp;A478&amp;",'"&amp;B478&amp;"', (SELECT " &amp;Dicionario!$A$1&amp; " FROM "&amp;Dicionario!$D$1&amp;" WHERE "&amp;Dicionario!$B$1&amp;" = '"&amp;C478&amp;"'),"&amp;E478&amp;");"</f>
        <v>INSERT INTO ESC_DICIONARIO_ITEM(CODIGO,TEXTO,FK_DICIONARIO,FK_IDIOMA) VALUES (1477,'A disponibilidade do colaborador @1 na data @2 não está de acordo com o parametrizado.', (SELECT CODIGO FROM ESC_DICIONARIO WHERE CODIGO_CHAR = 'DISPONIBILIDADE'),2);</v>
      </c>
      <c r="G478" s="8">
        <v>42433</v>
      </c>
      <c r="H478" s="9"/>
      <c r="I478" s="19">
        <v>42433</v>
      </c>
      <c r="J478" s="8">
        <v>42439</v>
      </c>
      <c r="K478" s="10"/>
      <c r="P478" s="4"/>
      <c r="Q478" s="4"/>
      <c r="R478" s="4"/>
    </row>
    <row r="479" spans="1:18" ht="15" customHeight="1" x14ac:dyDescent="0.2">
      <c r="A479" s="12">
        <v>1478</v>
      </c>
      <c r="B479" s="12" t="s">
        <v>1471</v>
      </c>
      <c r="C479" s="12" t="str">
        <f>VLOOKUP(D479,Dicionario!$A$2:$B$505,2,FALSE)</f>
        <v>MOVE_COLABOR_WARNING</v>
      </c>
      <c r="D479" s="12">
        <v>478</v>
      </c>
      <c r="E479" s="12">
        <v>2</v>
      </c>
      <c r="F479" s="12" t="str">
        <f>"INSERT INTO "&amp;$F$1&amp;"("&amp;$A$1&amp;","&amp;SUBSTITUTE($B$1,"'","''")&amp;","&amp;$D$1&amp;","&amp;$E$1&amp;") VALUES ("&amp;A479&amp;",'"&amp;B479&amp;"', (SELECT " &amp;Dicionario!$A$1&amp; " FROM "&amp;Dicionario!$D$1&amp;" WHERE "&amp;Dicionario!$B$1&amp;" = '"&amp;C479&amp;"'),"&amp;E479&amp;");"</f>
        <v>INSERT INTO ESC_DICIONARIO_ITEM(CODIGO,TEXTO,FK_DICIONARIO,FK_IDIOMA) VALUES (1478,'Atenção, existem as seguintes incoerências, prentende continuar na mesma?', (SELECT CODIGO FROM ESC_DICIONARIO WHERE CODIGO_CHAR = 'MOVE_COLABOR_WARNING'),2);</v>
      </c>
      <c r="G479" s="12" t="s">
        <v>1479</v>
      </c>
      <c r="H479" s="12"/>
      <c r="I479" s="19">
        <v>42433</v>
      </c>
      <c r="J479" s="8">
        <v>42433</v>
      </c>
      <c r="K479" s="12"/>
      <c r="L479" s="23"/>
      <c r="P479" s="4"/>
      <c r="Q479" s="4"/>
      <c r="R479" s="4"/>
    </row>
    <row r="480" spans="1:18" ht="15" customHeight="1" x14ac:dyDescent="0.2">
      <c r="A480" s="12">
        <v>1479</v>
      </c>
      <c r="B480" s="7" t="s">
        <v>1472</v>
      </c>
      <c r="C480" s="12" t="str">
        <f>VLOOKUP(D480,Dicionario!$A$2:$B$505,2,FALSE)</f>
        <v>MOVE_COLABOR_FAIXA</v>
      </c>
      <c r="D480" s="12">
        <v>479</v>
      </c>
      <c r="E480" s="12">
        <v>2</v>
      </c>
      <c r="F480" s="12" t="str">
        <f>"INSERT INTO "&amp;$F$1&amp;"("&amp;$A$1&amp;","&amp;SUBSTITUTE($B$1,"'","''")&amp;","&amp;$D$1&amp;","&amp;$E$1&amp;") VALUES ("&amp;A480&amp;",'"&amp;B480&amp;"', (SELECT " &amp;Dicionario!$A$1&amp; " FROM "&amp;Dicionario!$D$1&amp;" WHERE "&amp;Dicionario!$B$1&amp;" = '"&amp;C480&amp;"'),"&amp;E480&amp;");"</f>
        <v>INSERT INTO ESC_DICIONARIO_ITEM(CODIGO,TEXTO,FK_DICIONARIO,FK_IDIOMA) VALUES (1479,'A faixa horária da secção de origem não está contida na faixa horária da secção destino', (SELECT CODIGO FROM ESC_DICIONARIO WHERE CODIGO_CHAR = 'MOVE_COLABOR_FAIXA'),2);</v>
      </c>
      <c r="G480" s="12" t="s">
        <v>1479</v>
      </c>
      <c r="H480" s="12"/>
      <c r="I480" s="19">
        <v>42433</v>
      </c>
      <c r="J480" s="8">
        <v>42433</v>
      </c>
      <c r="K480" s="12"/>
      <c r="L480" s="23"/>
      <c r="P480" s="4"/>
      <c r="Q480" s="4"/>
      <c r="R480" s="4"/>
    </row>
    <row r="481" spans="1:18" ht="15" customHeight="1" x14ac:dyDescent="0.2">
      <c r="A481" s="12">
        <v>1480</v>
      </c>
      <c r="B481" s="7" t="s">
        <v>1473</v>
      </c>
      <c r="C481" s="12" t="str">
        <f>VLOOKUP(D481,Dicionario!$A$2:$B$505,2,FALSE)</f>
        <v>MOVE_COLABOR_POLIVALENCIA</v>
      </c>
      <c r="D481" s="12">
        <v>480</v>
      </c>
      <c r="E481" s="12">
        <v>2</v>
      </c>
      <c r="F481" s="12" t="str">
        <f>"INSERT INTO "&amp;$F$1&amp;"("&amp;$A$1&amp;","&amp;SUBSTITUTE($B$1,"'","''")&amp;","&amp;$D$1&amp;","&amp;$E$1&amp;") VALUES ("&amp;A481&amp;",'"&amp;B481&amp;"', (SELECT " &amp;Dicionario!$A$1&amp; " FROM "&amp;Dicionario!$D$1&amp;" WHERE "&amp;Dicionario!$B$1&amp;" = '"&amp;C481&amp;"'),"&amp;E481&amp;");"</f>
        <v>INSERT INTO ESC_DICIONARIO_ITEM(CODIGO,TEXTO,FK_DICIONARIO,FK_IDIOMA) VALUES (1480,'Os grupos de origem e destino não têm a mesma adaptabilidade', (SELECT CODIGO FROM ESC_DICIONARIO WHERE CODIGO_CHAR = 'MOVE_COLABOR_POLIVALENCIA'),2);</v>
      </c>
      <c r="G481" s="6" t="s">
        <v>1479</v>
      </c>
      <c r="H481" s="6"/>
      <c r="I481" s="19">
        <v>42433</v>
      </c>
      <c r="J481" s="8">
        <v>42433</v>
      </c>
      <c r="K481" s="7"/>
      <c r="P481" s="4"/>
      <c r="Q481" s="4"/>
      <c r="R481" s="4"/>
    </row>
    <row r="482" spans="1:18" ht="15" customHeight="1" x14ac:dyDescent="0.2">
      <c r="A482" s="12">
        <v>1481</v>
      </c>
      <c r="B482" s="7" t="s">
        <v>1474</v>
      </c>
      <c r="C482" s="12" t="str">
        <f>VLOOKUP(D482,Dicionario!$A$2:$B$505,2,FALSE)</f>
        <v>ERROR_EMPTY_FIELDS</v>
      </c>
      <c r="D482" s="12">
        <v>481</v>
      </c>
      <c r="E482" s="12">
        <v>2</v>
      </c>
      <c r="F482" s="12" t="str">
        <f>"INSERT INTO "&amp;$F$1&amp;"("&amp;$A$1&amp;","&amp;SUBSTITUTE($B$1,"'","''")&amp;","&amp;$D$1&amp;","&amp;$E$1&amp;") VALUES ("&amp;A482&amp;",'"&amp;B482&amp;"', (SELECT " &amp;Dicionario!$A$1&amp; " FROM "&amp;Dicionario!$D$1&amp;" WHERE "&amp;Dicionario!$B$1&amp;" = '"&amp;C482&amp;"'),"&amp;E482&amp;");"</f>
        <v>INSERT INTO ESC_DICIONARIO_ITEM(CODIGO,TEXTO,FK_DICIONARIO,FK_IDIOMA) VALUES (1481,'Existem campos obrigatórios por preencher', (SELECT CODIGO FROM ESC_DICIONARIO WHERE CODIGO_CHAR = 'ERROR_EMPTY_FIELDS'),2);</v>
      </c>
      <c r="G482" s="6" t="s">
        <v>1479</v>
      </c>
      <c r="H482" s="6"/>
      <c r="I482" s="19">
        <v>42433</v>
      </c>
      <c r="J482" s="8">
        <v>42433</v>
      </c>
      <c r="K482" s="7"/>
      <c r="P482" s="4"/>
      <c r="Q482" s="4"/>
      <c r="R482" s="4"/>
    </row>
    <row r="483" spans="1:18" ht="15" customHeight="1" x14ac:dyDescent="0.2">
      <c r="A483" s="12">
        <v>1482</v>
      </c>
      <c r="B483" s="7" t="s">
        <v>1475</v>
      </c>
      <c r="C483" s="12" t="str">
        <f>VLOOKUP(D483,Dicionario!$A$2:$B$505,2,FALSE)</f>
        <v>ERROR_MOVE_WAIT</v>
      </c>
      <c r="D483" s="12">
        <v>482</v>
      </c>
      <c r="E483" s="12">
        <v>2</v>
      </c>
      <c r="F483" s="12" t="str">
        <f>"INSERT INTO "&amp;$F$1&amp;"("&amp;$A$1&amp;","&amp;SUBSTITUTE($B$1,"'","''")&amp;","&amp;$D$1&amp;","&amp;$E$1&amp;") VALUES ("&amp;A483&amp;",'"&amp;B483&amp;"', (SELECT " &amp;Dicionario!$A$1&amp; " FROM "&amp;Dicionario!$D$1&amp;" WHERE "&amp;Dicionario!$B$1&amp;" = '"&amp;C483&amp;"'),"&amp;E483&amp;");"</f>
        <v>INSERT INTO ESC_DICIONARIO_ITEM(CODIGO,TEXTO,FK_DICIONARIO,FK_IDIOMA) VALUES (1482,'Já existe um pedido pendente para este colaborador com data de activação @1', (SELECT CODIGO FROM ESC_DICIONARIO WHERE CODIGO_CHAR = 'ERROR_MOVE_WAIT'),2);</v>
      </c>
      <c r="G483" s="6" t="s">
        <v>1479</v>
      </c>
      <c r="H483" s="6"/>
      <c r="I483" s="19">
        <v>42433</v>
      </c>
      <c r="J483" s="8">
        <v>42433</v>
      </c>
      <c r="K483" s="7"/>
      <c r="P483" s="4"/>
      <c r="Q483" s="4"/>
      <c r="R483" s="4"/>
    </row>
    <row r="484" spans="1:18" ht="15" customHeight="1" x14ac:dyDescent="0.2">
      <c r="A484" s="12">
        <v>1483</v>
      </c>
      <c r="B484" s="7" t="s">
        <v>1476</v>
      </c>
      <c r="C484" s="12" t="str">
        <f>VLOOKUP(D484,Dicionario!$A$2:$B$505,2,FALSE)</f>
        <v>ERROR_MOVE_TROCA</v>
      </c>
      <c r="D484" s="12">
        <v>483</v>
      </c>
      <c r="E484" s="12">
        <v>2</v>
      </c>
      <c r="F484" s="12" t="str">
        <f>"INSERT INTO "&amp;$F$1&amp;"("&amp;$A$1&amp;","&amp;SUBSTITUTE($B$1,"'","''")&amp;","&amp;$D$1&amp;","&amp;$E$1&amp;") VALUES ("&amp;A484&amp;",'"&amp;B484&amp;"', (SELECT " &amp;Dicionario!$A$1&amp; " FROM "&amp;Dicionario!$D$1&amp;" WHERE "&amp;Dicionario!$B$1&amp;" = '"&amp;C484&amp;"'),"&amp;E484&amp;");"</f>
        <v>INSERT INTO ESC_DICIONARIO_ITEM(CODIGO,TEXTO,FK_DICIONARIO,FK_IDIOMA) VALUES (1483,'Existe troca(s) pendente(s) para esse Colaborador. Operação cancelada.', (SELECT CODIGO FROM ESC_DICIONARIO WHERE CODIGO_CHAR = 'ERROR_MOVE_TROCA'),2);</v>
      </c>
      <c r="G484" s="6" t="s">
        <v>1479</v>
      </c>
      <c r="H484" s="6"/>
      <c r="I484" s="19">
        <v>42433</v>
      </c>
      <c r="J484" s="8">
        <v>42433</v>
      </c>
      <c r="K484" s="7"/>
      <c r="P484" s="4"/>
      <c r="Q484" s="4"/>
      <c r="R484" s="4"/>
    </row>
    <row r="485" spans="1:18" ht="15" customHeight="1" x14ac:dyDescent="0.2">
      <c r="A485" s="12">
        <v>1484</v>
      </c>
      <c r="B485" s="7" t="s">
        <v>1477</v>
      </c>
      <c r="C485" s="12" t="str">
        <f>VLOOKUP(D485,Dicionario!$A$2:$B$505,2,FALSE)</f>
        <v>ERROR_MOVE_RUNNING</v>
      </c>
      <c r="D485" s="12">
        <v>484</v>
      </c>
      <c r="E485" s="12">
        <v>2</v>
      </c>
      <c r="F485" s="12" t="str">
        <f>"INSERT INTO "&amp;$F$1&amp;"("&amp;$A$1&amp;","&amp;SUBSTITUTE($B$1,"'","''")&amp;","&amp;$D$1&amp;","&amp;$E$1&amp;") VALUES ("&amp;A485&amp;",'"&amp;B485&amp;"', (SELECT " &amp;Dicionario!$A$1&amp; " FROM "&amp;Dicionario!$D$1&amp;" WHERE "&amp;Dicionario!$B$1&amp;" = '"&amp;C485&amp;"'),"&amp;E485&amp;");"</f>
        <v>INSERT INTO ESC_DICIONARIO_ITEM(CODIGO,TEXTO,FK_DICIONARIO,FK_IDIOMA) VALUES (1484,'O pedido já se encontra em processamento', (SELECT CODIGO FROM ESC_DICIONARIO WHERE CODIGO_CHAR = 'ERROR_MOVE_RUNNING'),2);</v>
      </c>
      <c r="G485" s="6" t="s">
        <v>1479</v>
      </c>
      <c r="H485" s="6"/>
      <c r="I485" s="19">
        <v>42433</v>
      </c>
      <c r="J485" s="8">
        <v>42433</v>
      </c>
      <c r="K485" s="7"/>
      <c r="P485" s="4"/>
      <c r="Q485" s="4"/>
      <c r="R485" s="4"/>
    </row>
    <row r="486" spans="1:18" ht="15" customHeight="1" x14ac:dyDescent="0.2">
      <c r="A486" s="12">
        <v>1485</v>
      </c>
      <c r="B486" s="7" t="s">
        <v>1478</v>
      </c>
      <c r="C486" s="12" t="str">
        <f>VLOOKUP(D486,Dicionario!$A$2:$B$505,2,FALSE)</f>
        <v>MOVE_PROCESS_WARNING</v>
      </c>
      <c r="D486" s="12">
        <v>485</v>
      </c>
      <c r="E486" s="12">
        <v>2</v>
      </c>
      <c r="F486" s="12" t="str">
        <f>"INSERT INTO "&amp;$F$1&amp;"("&amp;$A$1&amp;","&amp;SUBSTITUTE($B$1,"'","''")&amp;","&amp;$D$1&amp;","&amp;$E$1&amp;") VALUES ("&amp;A486&amp;",'"&amp;B486&amp;"', (SELECT " &amp;Dicionario!$A$1&amp; " FROM "&amp;Dicionario!$D$1&amp;" WHERE "&amp;Dicionario!$B$1&amp;" = '"&amp;C486&amp;"'),"&amp;E486&amp;");"</f>
        <v>INSERT INTO ESC_DICIONARIO_ITEM(CODIGO,TEXTO,FK_DICIONARIO,FK_IDIOMA) VALUES (1485,'Este colaborador existe em escalas que estão em processamento. Pretende gravar pedido para ser processado no batch nocturno?', (SELECT CODIGO FROM ESC_DICIONARIO WHERE CODIGO_CHAR = 'MOVE_PROCESS_WARNING'),2);</v>
      </c>
      <c r="G486" s="6" t="s">
        <v>1479</v>
      </c>
      <c r="H486" s="6"/>
      <c r="I486" s="19">
        <v>42433</v>
      </c>
      <c r="J486" s="8">
        <v>42433</v>
      </c>
      <c r="K486" s="7"/>
      <c r="P486" s="4"/>
      <c r="Q486" s="4"/>
      <c r="R486" s="4"/>
    </row>
    <row r="487" spans="1:18" ht="15" customHeight="1" x14ac:dyDescent="0.2">
      <c r="A487" s="12">
        <v>1486</v>
      </c>
      <c r="B487" s="7" t="s">
        <v>2029</v>
      </c>
      <c r="C487" s="12" t="str">
        <f>VLOOKUP(D487,Dicionario!$A$2:$B$505,2,FALSE)</f>
        <v>ERROR_MOVE_WORKSTATION</v>
      </c>
      <c r="D487" s="12">
        <v>486</v>
      </c>
      <c r="E487" s="12">
        <v>2</v>
      </c>
      <c r="F487" s="12" t="str">
        <f>"INSERT INTO "&amp;$F$1&amp;"("&amp;$A$1&amp;","&amp;SUBSTITUTE($B$1,"'","''")&amp;","&amp;$D$1&amp;","&amp;$E$1&amp;") VALUES ("&amp;A487&amp;",'"&amp;B487&amp;"', (SELECT " &amp;Dicionario!$A$1&amp; " FROM "&amp;Dicionario!$D$1&amp;" WHERE "&amp;Dicionario!$B$1&amp;" = '"&amp;C487&amp;"'),"&amp;E487&amp;");"</f>
        <v>INSERT INTO ESC_DICIONARIO_ITEM(CODIGO,TEXTO,FK_DICIONARIO,FK_IDIOMA) VALUES (1486,'Existem escalas para mover. É necessário preencher a Polivalência Destino', (SELECT CODIGO FROM ESC_DICIONARIO WHERE CODIGO_CHAR = 'ERROR_MOVE_WORKSTATION'),2);</v>
      </c>
      <c r="G487" s="6" t="s">
        <v>1479</v>
      </c>
      <c r="H487" s="6"/>
      <c r="I487" s="19">
        <v>42433</v>
      </c>
      <c r="J487" s="8">
        <v>42433</v>
      </c>
      <c r="K487" s="7"/>
      <c r="P487" s="4"/>
      <c r="Q487" s="4"/>
      <c r="R487" s="4"/>
    </row>
    <row r="488" spans="1:18" ht="15" customHeight="1" x14ac:dyDescent="0.2">
      <c r="A488" s="12">
        <v>1487</v>
      </c>
      <c r="B488" s="7" t="s">
        <v>1502</v>
      </c>
      <c r="C488" s="12" t="str">
        <f>VLOOKUP(D488,Dicionario!$A$2:$B$505,2,FALSE)</f>
        <v>REP_RODAPE_AUSENCIA</v>
      </c>
      <c r="D488" s="12">
        <v>487</v>
      </c>
      <c r="E488" s="12">
        <v>2</v>
      </c>
      <c r="F488" s="12" t="str">
        <f>"INSERT INTO "&amp;$F$1&amp;"("&amp;$A$1&amp;","&amp;SUBSTITUTE($B$1,"'","''")&amp;","&amp;$D$1&amp;","&amp;$E$1&amp;") VALUES ("&amp;A488&amp;",'"&amp;B488&amp;"', (SELECT " &amp;Dicionario!$A$1&amp; " FROM "&amp;Dicionario!$D$1&amp;" WHERE "&amp;Dicionario!$B$1&amp;" = '"&amp;C488&amp;"'),"&amp;E488&amp;");"</f>
        <v>INSERT INTO ESC_DICIONARIO_ITEM(CODIGO,TEXTO,FK_DICIONARIO,FK_IDIOMA) VALUES (1487,'* O horário do colaborador é igual ao último dia trabalhado com carga diária igual à carga média semanal', (SELECT CODIGO FROM ESC_DICIONARIO WHERE CODIGO_CHAR = 'REP_RODAPE_AUSENCIA'),2);</v>
      </c>
      <c r="G488" s="6" t="s">
        <v>1479</v>
      </c>
      <c r="H488" s="6"/>
      <c r="I488" s="19">
        <v>42433</v>
      </c>
      <c r="J488" s="8">
        <v>42433</v>
      </c>
      <c r="K488" s="7"/>
      <c r="P488" s="4"/>
      <c r="Q488" s="4"/>
      <c r="R488" s="4"/>
    </row>
    <row r="489" spans="1:18" ht="15" customHeight="1" x14ac:dyDescent="0.2">
      <c r="A489" s="12">
        <v>1488</v>
      </c>
      <c r="B489" s="7" t="s">
        <v>1503</v>
      </c>
      <c r="C489" s="12" t="str">
        <f>VLOOKUP(D489,Dicionario!$A$2:$B$505,2,FALSE)</f>
        <v>REP_RODAPE_IHT</v>
      </c>
      <c r="D489" s="12">
        <v>488</v>
      </c>
      <c r="E489" s="12">
        <v>2</v>
      </c>
      <c r="F489" s="12" t="str">
        <f>"INSERT INTO "&amp;$F$1&amp;"("&amp;$A$1&amp;","&amp;SUBSTITUTE($B$1,"'","''")&amp;","&amp;$D$1&amp;","&amp;$E$1&amp;") VALUES ("&amp;A489&amp;",'"&amp;B489&amp;"', (SELECT " &amp;Dicionario!$A$1&amp; " FROM "&amp;Dicionario!$D$1&amp;" WHERE "&amp;Dicionario!$B$1&amp;" = '"&amp;C489&amp;"'),"&amp;E489&amp;");"</f>
        <v>INSERT INTO ESC_DICIONARIO_ITEM(CODIGO,TEXTO,FK_DICIONARIO,FK_IDIOMA) VALUES (1488,'** Colaborador com IHT', (SELECT CODIGO FROM ESC_DICIONARIO WHERE CODIGO_CHAR = 'REP_RODAPE_IHT'),2);</v>
      </c>
      <c r="G489" s="6" t="s">
        <v>1479</v>
      </c>
      <c r="H489" s="6"/>
      <c r="I489" s="19">
        <v>42433</v>
      </c>
      <c r="J489" s="8">
        <v>42433</v>
      </c>
      <c r="K489" s="7"/>
      <c r="P489" s="4"/>
      <c r="Q489" s="4"/>
      <c r="R489" s="4"/>
    </row>
    <row r="490" spans="1:18" ht="15" customHeight="1" x14ac:dyDescent="0.2">
      <c r="A490" s="12">
        <v>1489</v>
      </c>
      <c r="B490" s="6" t="s">
        <v>1971</v>
      </c>
      <c r="C490" s="12" t="str">
        <f>VLOOKUP(D490,Dicionario!$A$2:$B$505,2,FALSE)</f>
        <v>PARAMETER_NOT_EXISTS</v>
      </c>
      <c r="D490" s="5">
        <f t="shared" ref="D490:D494" si="26">D489+1</f>
        <v>489</v>
      </c>
      <c r="E490" s="12">
        <v>2</v>
      </c>
      <c r="F490" s="12" t="str">
        <f>"INSERT INTO "&amp;$F$1&amp;"("&amp;$A$1&amp;","&amp;SUBSTITUTE($B$1,"'","''")&amp;","&amp;$D$1&amp;","&amp;$E$1&amp;") VALUES ("&amp;A490&amp;",'"&amp;B490&amp;"', (SELECT " &amp;Dicionario!$A$1&amp; " FROM "&amp;Dicionario!$D$1&amp;" WHERE "&amp;Dicionario!$B$1&amp;" = '"&amp;C490&amp;"'),"&amp;E490&amp;");"</f>
        <v>INSERT INTO ESC_DICIONARIO_ITEM(CODIGO,TEXTO,FK_DICIONARIO,FK_IDIOMA) VALUES (1489,'Parâmetro de sistema não definido: @1', (SELECT CODIGO FROM ESC_DICIONARIO WHERE CODIGO_CHAR = 'PARAMETER_NOT_EXISTS'),2);</v>
      </c>
      <c r="G490" s="6" t="s">
        <v>1479</v>
      </c>
      <c r="H490" s="6"/>
      <c r="I490" s="19">
        <v>42443</v>
      </c>
      <c r="J490" s="8">
        <v>42451</v>
      </c>
      <c r="K490" s="7"/>
    </row>
    <row r="491" spans="1:18" ht="15" customHeight="1" x14ac:dyDescent="0.2">
      <c r="A491" s="12">
        <v>1490</v>
      </c>
      <c r="B491" s="6" t="s">
        <v>1963</v>
      </c>
      <c r="C491" s="12" t="str">
        <f>VLOOKUP(D491,Dicionario!$A$2:$B$505,2,FALSE)</f>
        <v>DATA_INICIO_MES_FECHADO</v>
      </c>
      <c r="D491" s="5">
        <f t="shared" si="26"/>
        <v>490</v>
      </c>
      <c r="E491" s="12">
        <v>2</v>
      </c>
      <c r="F491" s="12" t="str">
        <f>"INSERT INTO "&amp;$F$1&amp;"("&amp;$A$1&amp;","&amp;SUBSTITUTE($B$1,"'","''")&amp;","&amp;$D$1&amp;","&amp;$E$1&amp;") VALUES ("&amp;A491&amp;",'"&amp;B491&amp;"', (SELECT " &amp;Dicionario!$A$1&amp; " FROM "&amp;Dicionario!$D$1&amp;" WHERE "&amp;Dicionario!$B$1&amp;" = '"&amp;C491&amp;"'),"&amp;E491&amp;");"</f>
        <v>INSERT INTO ESC_DICIONARIO_ITEM(CODIGO,TEXTO,FK_DICIONARIO,FK_IDIOMA) VALUES (1490,'Data Inicio inválida, o mês já se encontra fechado.', (SELECT CODIGO FROM ESC_DICIONARIO WHERE CODIGO_CHAR = 'DATA_INICIO_MES_FECHADO'),2);</v>
      </c>
      <c r="G491" s="6" t="s">
        <v>1479</v>
      </c>
      <c r="H491" s="6"/>
      <c r="I491" s="19">
        <v>42443</v>
      </c>
      <c r="J491" s="8">
        <v>42451</v>
      </c>
      <c r="K491" s="7"/>
    </row>
    <row r="492" spans="1:18" ht="15" customHeight="1" x14ac:dyDescent="0.2">
      <c r="A492" s="12">
        <v>1491</v>
      </c>
      <c r="B492" s="6" t="s">
        <v>1964</v>
      </c>
      <c r="C492" s="12" t="str">
        <f>VLOOKUP(D492,Dicionario!$A$2:$B$505,2,FALSE)</f>
        <v>DATA_FIM_MES_FECHADO</v>
      </c>
      <c r="D492" s="5">
        <f t="shared" si="26"/>
        <v>491</v>
      </c>
      <c r="E492" s="12">
        <v>2</v>
      </c>
      <c r="F492" s="12" t="str">
        <f>"INSERT INTO "&amp;$F$1&amp;"("&amp;$A$1&amp;","&amp;SUBSTITUTE($B$1,"'","''")&amp;","&amp;$D$1&amp;","&amp;$E$1&amp;") VALUES ("&amp;A492&amp;",'"&amp;B492&amp;"', (SELECT " &amp;Dicionario!$A$1&amp; " FROM "&amp;Dicionario!$D$1&amp;" WHERE "&amp;Dicionario!$B$1&amp;" = '"&amp;C492&amp;"'),"&amp;E492&amp;");"</f>
        <v>INSERT INTO ESC_DICIONARIO_ITEM(CODIGO,TEXTO,FK_DICIONARIO,FK_IDIOMA) VALUES (1491,'Data Fim inválida, o mês já se encontra fechado.', (SELECT CODIGO FROM ESC_DICIONARIO WHERE CODIGO_CHAR = 'DATA_FIM_MES_FECHADO'),2);</v>
      </c>
      <c r="G492" s="6" t="s">
        <v>1479</v>
      </c>
      <c r="H492" s="6"/>
      <c r="I492" s="19">
        <v>42443</v>
      </c>
      <c r="J492" s="8">
        <v>42451</v>
      </c>
      <c r="K492" s="7"/>
    </row>
    <row r="493" spans="1:18" ht="15" customHeight="1" x14ac:dyDescent="0.2">
      <c r="A493" s="12">
        <v>1492</v>
      </c>
      <c r="B493" s="6" t="s">
        <v>1974</v>
      </c>
      <c r="C493" s="12" t="str">
        <f>VLOOKUP(D493,Dicionario!$A$2:$B$505,2,FALSE)</f>
        <v>MIN_DAYS_WITH_INT</v>
      </c>
      <c r="D493" s="5">
        <f t="shared" si="26"/>
        <v>492</v>
      </c>
      <c r="E493" s="12">
        <v>2</v>
      </c>
      <c r="F493" s="12" t="str">
        <f>"INSERT INTO "&amp;$F$1&amp;"("&amp;$A$1&amp;","&amp;SUBSTITUTE($B$1,"'","''")&amp;","&amp;$D$1&amp;","&amp;$E$1&amp;") VALUES ("&amp;A493&amp;",'"&amp;B493&amp;"', (SELECT " &amp;Dicionario!$A$1&amp; " FROM "&amp;Dicionario!$D$1&amp;" WHERE "&amp;Dicionario!$B$1&amp;" = '"&amp;C493&amp;"'),"&amp;E493&amp;");"</f>
        <v>INSERT INTO ESC_DICIONARIO_ITEM(CODIGO,TEXTO,FK_DICIONARIO,FK_IDIOMA) VALUES (1492,'O número mínimo de dias com intervalo para o colaborador @1 na data @2 não está de acordo com o contrato.', (SELECT CODIGO FROM ESC_DICIONARIO WHERE CODIGO_CHAR = 'MIN_DAYS_WITH_INT'),2);</v>
      </c>
      <c r="G493" s="19">
        <v>42447</v>
      </c>
      <c r="H493" s="6"/>
      <c r="I493" s="19">
        <v>42447</v>
      </c>
      <c r="J493" s="8">
        <v>42451</v>
      </c>
      <c r="K493" s="7"/>
    </row>
    <row r="494" spans="1:18" ht="15" customHeight="1" x14ac:dyDescent="0.2">
      <c r="A494" s="12">
        <v>1493</v>
      </c>
      <c r="B494" s="6" t="s">
        <v>1975</v>
      </c>
      <c r="C494" s="12" t="str">
        <f>VLOOKUP(D494,Dicionario!$A$2:$B$505,2,FALSE)</f>
        <v>MAX_DAYS_WITH_INT</v>
      </c>
      <c r="D494" s="5">
        <f t="shared" si="26"/>
        <v>493</v>
      </c>
      <c r="E494" s="12">
        <v>2</v>
      </c>
      <c r="F494" s="12" t="str">
        <f>"INSERT INTO "&amp;$F$1&amp;"("&amp;$A$1&amp;","&amp;SUBSTITUTE($B$1,"'","''")&amp;","&amp;$D$1&amp;","&amp;$E$1&amp;") VALUES ("&amp;A494&amp;",'"&amp;B494&amp;"', (SELECT " &amp;Dicionario!$A$1&amp; " FROM "&amp;Dicionario!$D$1&amp;" WHERE "&amp;Dicionario!$B$1&amp;" = '"&amp;C494&amp;"'),"&amp;E494&amp;");"</f>
        <v>INSERT INTO ESC_DICIONARIO_ITEM(CODIGO,TEXTO,FK_DICIONARIO,FK_IDIOMA) VALUES (1493,'O número máximo de dias com intervalo para o colaborador @1 na data @2 não está de acordo com o contrato.', (SELECT CODIGO FROM ESC_DICIONARIO WHERE CODIGO_CHAR = 'MAX_DAYS_WITH_INT'),2);</v>
      </c>
      <c r="G494" s="19">
        <v>42459</v>
      </c>
      <c r="H494" s="6"/>
      <c r="I494" s="19">
        <v>42459</v>
      </c>
      <c r="J494" s="19">
        <v>42459</v>
      </c>
      <c r="K494" s="7"/>
    </row>
    <row r="495" spans="1:18" ht="15" customHeight="1" x14ac:dyDescent="0.2">
      <c r="A495" s="12">
        <v>1494</v>
      </c>
      <c r="B495" s="6" t="s">
        <v>1982</v>
      </c>
      <c r="C495" s="12" t="str">
        <f>VLOOKUP(D495,Dicionario!$A$2:$B$505,2,FALSE)</f>
        <v>CONTINGENTE_DATA_INI_INVALIDA</v>
      </c>
      <c r="D495" s="5">
        <v>494</v>
      </c>
      <c r="E495" s="12">
        <v>2</v>
      </c>
      <c r="F495" s="12" t="str">
        <f>"INSERT INTO "&amp;$F$1&amp;"("&amp;$A$1&amp;","&amp;SUBSTITUTE($B$1,"'","''")&amp;","&amp;$D$1&amp;","&amp;$E$1&amp;") VALUES ("&amp;A495&amp;",'"&amp;B495&amp;"', (SELECT " &amp;Dicionario!$A$1&amp; " FROM "&amp;Dicionario!$D$1&amp;" WHERE "&amp;Dicionario!$B$1&amp;" = '"&amp;C495&amp;"'),"&amp;E495&amp;");"</f>
        <v>INSERT INTO ESC_DICIONARIO_ITEM(CODIGO,TEXTO,FK_DICIONARIO,FK_IDIOMA) VALUES (1494,'Data Inicio não é válida para o Intervalo de Vigência do Contingente.', (SELECT CODIGO FROM ESC_DICIONARIO WHERE CODIGO_CHAR = 'CONTINGENTE_DATA_INI_INVALIDA'),2);</v>
      </c>
      <c r="G495" s="19" t="s">
        <v>1479</v>
      </c>
      <c r="H495" s="6"/>
      <c r="I495" s="19">
        <v>42447</v>
      </c>
      <c r="J495" s="8">
        <v>42451</v>
      </c>
      <c r="K495" s="7"/>
    </row>
    <row r="496" spans="1:18" ht="15" customHeight="1" x14ac:dyDescent="0.2">
      <c r="A496" s="12">
        <v>1495</v>
      </c>
      <c r="B496" s="6" t="s">
        <v>1983</v>
      </c>
      <c r="C496" s="12" t="str">
        <f>VLOOKUP(D496,Dicionario!$A$2:$B$505,2,FALSE)</f>
        <v>CONTINGENTE_DATA_FIM_INVALIDA</v>
      </c>
      <c r="D496" s="5">
        <v>495</v>
      </c>
      <c r="E496" s="12">
        <v>2</v>
      </c>
      <c r="F496" s="12" t="str">
        <f>"INSERT INTO "&amp;$F$1&amp;"("&amp;$A$1&amp;","&amp;SUBSTITUTE($B$1,"'","''")&amp;","&amp;$D$1&amp;","&amp;$E$1&amp;") VALUES ("&amp;A496&amp;",'"&amp;B496&amp;"', (SELECT " &amp;Dicionario!$A$1&amp; " FROM "&amp;Dicionario!$D$1&amp;" WHERE "&amp;Dicionario!$B$1&amp;" = '"&amp;C496&amp;"'),"&amp;E496&amp;");"</f>
        <v>INSERT INTO ESC_DICIONARIO_ITEM(CODIGO,TEXTO,FK_DICIONARIO,FK_IDIOMA) VALUES (1495,'Data Fim não é válida para o Intervalo de Vigência do Contingente.', (SELECT CODIGO FROM ESC_DICIONARIO WHERE CODIGO_CHAR = 'CONTINGENTE_DATA_FIM_INVALIDA'),2);</v>
      </c>
      <c r="G496" s="19" t="s">
        <v>1479</v>
      </c>
      <c r="H496" s="6"/>
      <c r="I496" s="19">
        <v>42447</v>
      </c>
      <c r="J496" s="8">
        <v>42451</v>
      </c>
      <c r="K496" s="7"/>
    </row>
    <row r="497" spans="1:11" ht="15" customHeight="1" x14ac:dyDescent="0.2">
      <c r="A497" s="12">
        <v>1496</v>
      </c>
      <c r="B497" s="6" t="s">
        <v>1984</v>
      </c>
      <c r="C497" s="12" t="str">
        <f>VLOOKUP(D497,Dicionario!$A$2:$B$505,2,FALSE)</f>
        <v>CONTINGENTE_SALDO_INSUFICIENTE</v>
      </c>
      <c r="D497" s="5">
        <v>496</v>
      </c>
      <c r="E497" s="12">
        <v>2</v>
      </c>
      <c r="F497" s="12" t="str">
        <f>"INSERT INTO "&amp;$F$1&amp;"("&amp;$A$1&amp;","&amp;SUBSTITUTE($B$1,"'","''")&amp;","&amp;$D$1&amp;","&amp;$E$1&amp;") VALUES ("&amp;A497&amp;",'"&amp;B497&amp;"', (SELECT " &amp;Dicionario!$A$1&amp; " FROM "&amp;Dicionario!$D$1&amp;" WHERE "&amp;Dicionario!$B$1&amp;" = '"&amp;C497&amp;"'),"&amp;E497&amp;");"</f>
        <v>INSERT INTO ESC_DICIONARIO_ITEM(CODIGO,TEXTO,FK_DICIONARIO,FK_IDIOMA) VALUES (1496,'Saldo Insuficiente.', (SELECT CODIGO FROM ESC_DICIONARIO WHERE CODIGO_CHAR = 'CONTINGENTE_SALDO_INSUFICIENTE'),2);</v>
      </c>
      <c r="G497" s="19" t="s">
        <v>1479</v>
      </c>
      <c r="H497" s="6"/>
      <c r="I497" s="19">
        <v>42447</v>
      </c>
      <c r="J497" s="8">
        <v>42451</v>
      </c>
      <c r="K497" s="7"/>
    </row>
    <row r="498" spans="1:11" ht="15" customHeight="1" x14ac:dyDescent="0.2">
      <c r="A498" s="12">
        <v>1497</v>
      </c>
      <c r="B498" s="6" t="s">
        <v>1985</v>
      </c>
      <c r="C498" s="12" t="str">
        <f>VLOOKUP(D498,Dicionario!$A$2:$B$505,2,FALSE)</f>
        <v>CONTINGENTE_INVALIDO</v>
      </c>
      <c r="D498" s="5">
        <v>497</v>
      </c>
      <c r="E498" s="12">
        <v>2</v>
      </c>
      <c r="F498" s="12" t="str">
        <f>"INSERT INTO "&amp;$F$1&amp;"("&amp;$A$1&amp;","&amp;SUBSTITUTE($B$1,"'","''")&amp;","&amp;$D$1&amp;","&amp;$E$1&amp;") VALUES ("&amp;A498&amp;",'"&amp;B498&amp;"', (SELECT " &amp;Dicionario!$A$1&amp; " FROM "&amp;Dicionario!$D$1&amp;" WHERE "&amp;Dicionario!$B$1&amp;" = '"&amp;C498&amp;"'),"&amp;E498&amp;");"</f>
        <v>INSERT INTO ESC_DICIONARIO_ITEM(CODIGO,TEXTO,FK_DICIONARIO,FK_IDIOMA) VALUES (1497,'Contingente inválido.', (SELECT CODIGO FROM ESC_DICIONARIO WHERE CODIGO_CHAR = 'CONTINGENTE_INVALIDO'),2);</v>
      </c>
      <c r="G498" s="19" t="s">
        <v>1479</v>
      </c>
      <c r="H498" s="6"/>
      <c r="I498" s="19">
        <v>42447</v>
      </c>
      <c r="J498" s="8">
        <v>42451</v>
      </c>
      <c r="K498" s="7"/>
    </row>
    <row r="499" spans="1:11" ht="15" customHeight="1" x14ac:dyDescent="0.2">
      <c r="A499" s="12">
        <v>1498</v>
      </c>
      <c r="B499" s="6" t="s">
        <v>1996</v>
      </c>
      <c r="C499" s="12" t="str">
        <f>VLOOKUP(D499,Dicionario!$A$2:$B$505,2,FALSE)</f>
        <v>REGRA_AUSENCIA_INVALIDA</v>
      </c>
      <c r="D499" s="5">
        <v>498</v>
      </c>
      <c r="E499" s="12">
        <v>2</v>
      </c>
      <c r="F499" s="12" t="str">
        <f>"INSERT INTO "&amp;$F$1&amp;"("&amp;$A$1&amp;","&amp;SUBSTITUTE($B$1,"'","''")&amp;","&amp;$D$1&amp;","&amp;$E$1&amp;") VALUES ("&amp;A499&amp;",'"&amp;B499&amp;"', (SELECT " &amp;Dicionario!$A$1&amp; " FROM "&amp;Dicionario!$D$1&amp;" WHERE "&amp;Dicionario!$B$1&amp;" = '"&amp;C499&amp;"'),"&amp;E499&amp;");"</f>
        <v>INSERT INTO ESC_DICIONARIO_ITEM(CODIGO,TEXTO,FK_DICIONARIO,FK_IDIOMA) VALUES (1498,'Regra de ausência Inválida', (SELECT CODIGO FROM ESC_DICIONARIO WHERE CODIGO_CHAR = 'REGRA_AUSENCIA_INVALIDA'),2);</v>
      </c>
      <c r="G499" s="19" t="s">
        <v>1479</v>
      </c>
      <c r="H499" s="6"/>
      <c r="I499" s="19">
        <v>42451</v>
      </c>
      <c r="J499" s="8">
        <v>42451</v>
      </c>
      <c r="K499" s="7"/>
    </row>
    <row r="500" spans="1:11" ht="15" customHeight="1" x14ac:dyDescent="0.2">
      <c r="A500" s="12">
        <v>1499</v>
      </c>
      <c r="B500" s="6" t="s">
        <v>2001</v>
      </c>
      <c r="C500" s="12" t="str">
        <f>VLOOKUP(D500,Dicionario!$A$2:$B$505,2,FALSE)</f>
        <v>COLABORADOR_SEM_HORARIO</v>
      </c>
      <c r="D500" s="5">
        <v>499</v>
      </c>
      <c r="E500" s="12">
        <v>2</v>
      </c>
      <c r="F500" s="12" t="str">
        <f>"INSERT INTO "&amp;$F$1&amp;"("&amp;$A$1&amp;","&amp;SUBSTITUTE($B$1,"'","''")&amp;","&amp;$D$1&amp;","&amp;$E$1&amp;") VALUES ("&amp;A500&amp;",'"&amp;B500&amp;"', (SELECT " &amp;Dicionario!$A$1&amp; " FROM "&amp;Dicionario!$D$1&amp;" WHERE "&amp;Dicionario!$B$1&amp;" = '"&amp;C500&amp;"'),"&amp;E500&amp;");"</f>
        <v>INSERT INTO ESC_DICIONARIO_ITEM(CODIGO,TEXTO,FK_DICIONARIO,FK_IDIOMA) VALUES (1499,'O colaborador ainda não tem horário gerado para a data @1.', (SELECT CODIGO FROM ESC_DICIONARIO WHERE CODIGO_CHAR = 'COLABORADOR_SEM_HORARIO'),2);</v>
      </c>
      <c r="G500" s="19" t="s">
        <v>1479</v>
      </c>
      <c r="H500" s="6"/>
      <c r="I500" s="19">
        <v>42451</v>
      </c>
      <c r="J500" s="8">
        <v>42451</v>
      </c>
      <c r="K500" s="7"/>
    </row>
    <row r="501" spans="1:11" ht="15" customHeight="1" x14ac:dyDescent="0.2">
      <c r="A501" s="7">
        <v>1500</v>
      </c>
      <c r="B501" s="7" t="s">
        <v>2005</v>
      </c>
      <c r="C501" s="12" t="str">
        <f>VLOOKUP(D501,Dicionario!$A$2:$B$505,2,FALSE)</f>
        <v>ERRO_NAO_EXISTE_FAIXA_SECAO</v>
      </c>
      <c r="D501" s="7">
        <v>500</v>
      </c>
      <c r="E501" s="7">
        <v>2</v>
      </c>
      <c r="F501" s="12" t="str">
        <f>"INSERT INTO "&amp;$F$1&amp;"("&amp;$A$1&amp;","&amp;SUBSTITUTE($B$1,"'","''")&amp;","&amp;$D$1&amp;","&amp;$E$1&amp;") VALUES ("&amp;A501&amp;",'"&amp;B501&amp;"', (SELECT " &amp;Dicionario!$A$1&amp; " FROM "&amp;Dicionario!$D$1&amp;" WHERE "&amp;Dicionario!$B$1&amp;" = '"&amp;C501&amp;"'),"&amp;E501&amp;");"</f>
        <v>INSERT INTO ESC_DICIONARIO_ITEM(CODIGO,TEXTO,FK_DICIONARIO,FK_IDIOMA) VALUES (1500,'Não existe faixa horária para a secção @1.', (SELECT CODIGO FROM ESC_DICIONARIO WHERE CODIGO_CHAR = 'ERRO_NAO_EXISTE_FAIXA_SECAO'),2);</v>
      </c>
      <c r="G501" s="6"/>
      <c r="H501" s="6"/>
      <c r="I501" s="19">
        <v>42459</v>
      </c>
      <c r="J501" s="19">
        <v>42472</v>
      </c>
      <c r="K501" s="7"/>
    </row>
    <row r="502" spans="1:11" ht="15" customHeight="1" x14ac:dyDescent="0.2">
      <c r="A502" s="12">
        <v>1501</v>
      </c>
      <c r="B502" s="7" t="s">
        <v>2009</v>
      </c>
      <c r="C502" s="12" t="str">
        <f>VLOOKUP(D502,Dicionario!$A$2:$B$505,2,FALSE)</f>
        <v>ERROR_CLOSE_MONTH</v>
      </c>
      <c r="D502" s="12">
        <v>501</v>
      </c>
      <c r="E502" s="12">
        <v>2</v>
      </c>
      <c r="F502" s="12" t="str">
        <f>"INSERT INTO "&amp;$F$1&amp;"("&amp;$A$1&amp;","&amp;SUBSTITUTE($B$1,"'","''")&amp;","&amp;$D$1&amp;","&amp;$E$1&amp;") VALUES ("&amp;A502&amp;",'"&amp;B502&amp;"', (SELECT " &amp;Dicionario!$A$1&amp; " FROM "&amp;Dicionario!$D$1&amp;" WHERE "&amp;Dicionario!$B$1&amp;" = '"&amp;C502&amp;"'),"&amp;E502&amp;");"</f>
        <v>INSERT INTO ESC_DICIONARIO_ITEM(CODIGO,TEXTO,FK_DICIONARIO,FK_IDIOMA) VALUES (1501,'Data(s) contida(s) num mês/ano já fechado', (SELECT CODIGO FROM ESC_DICIONARIO WHERE CODIGO_CHAR = 'ERROR_CLOSE_MONTH'),2);</v>
      </c>
      <c r="G502" s="6"/>
      <c r="H502" s="6"/>
      <c r="I502" s="28">
        <v>42471</v>
      </c>
      <c r="J502" s="19">
        <v>42472</v>
      </c>
      <c r="K502" s="7"/>
    </row>
    <row r="503" spans="1:11" ht="15" customHeight="1" x14ac:dyDescent="0.2">
      <c r="A503" s="12">
        <v>1502</v>
      </c>
      <c r="B503" s="6" t="s">
        <v>2014</v>
      </c>
      <c r="C503" s="12" t="str">
        <f>VLOOKUP(D503,Dicionario!$A$2:$B$505,2,FALSE)</f>
        <v>AJUSTE_DATA_PASSADO</v>
      </c>
      <c r="D503" s="5">
        <v>502</v>
      </c>
      <c r="E503" s="12">
        <v>2</v>
      </c>
      <c r="F503" s="12" t="str">
        <f>"INSERT INTO "&amp;$F$1&amp;"("&amp;$A$1&amp;","&amp;SUBSTITUTE($B$1,"'","''")&amp;","&amp;$D$1&amp;","&amp;$E$1&amp;") VALUES ("&amp;A503&amp;",'"&amp;B503&amp;"', (SELECT " &amp;Dicionario!$A$1&amp; " FROM "&amp;Dicionario!$D$1&amp;" WHERE "&amp;Dicionario!$B$1&amp;" = '"&amp;C503&amp;"'),"&amp;E503&amp;");"</f>
        <v>INSERT INTO ESC_DICIONARIO_ITEM(CODIGO,TEXTO,FK_DICIONARIO,FK_IDIOMA) VALUES (1502,'Não é possível realizar ajustes para datas no passado', (SELECT CODIGO FROM ESC_DICIONARIO WHERE CODIGO_CHAR = 'AJUSTE_DATA_PASSADO'),2);</v>
      </c>
      <c r="G503" s="29" t="s">
        <v>2013</v>
      </c>
      <c r="H503" s="6"/>
      <c r="I503" s="29" t="s">
        <v>2013</v>
      </c>
      <c r="J503" s="29" t="s">
        <v>2013</v>
      </c>
      <c r="K503" s="7"/>
    </row>
    <row r="504" spans="1:11" ht="15" customHeight="1" x14ac:dyDescent="0.2">
      <c r="A504" s="12">
        <v>1503</v>
      </c>
      <c r="B504" s="6" t="s">
        <v>2022</v>
      </c>
      <c r="C504" s="12" t="str">
        <f>VLOOKUP(D504,Dicionario!$A$2:$B$505,2,FALSE)</f>
        <v>TROCA_DIA_VAZIO</v>
      </c>
      <c r="D504" s="5">
        <v>503</v>
      </c>
      <c r="E504" s="12">
        <v>2</v>
      </c>
      <c r="F504" s="12" t="str">
        <f>"INSERT INTO "&amp;$F$1&amp;"("&amp;$A$1&amp;","&amp;SUBSTITUTE($B$1,"'","''")&amp;","&amp;$D$1&amp;","&amp;$E$1&amp;") VALUES ("&amp;A504&amp;",'"&amp;B504&amp;"', (SELECT " &amp;Dicionario!$A$1&amp; " FROM "&amp;Dicionario!$D$1&amp;" WHERE "&amp;Dicionario!$B$1&amp;" = '"&amp;C504&amp;"'),"&amp;E504&amp;");"</f>
        <v>INSERT INTO ESC_DICIONARIO_ITEM(CODIGO,TEXTO,FK_DICIONARIO,FK_IDIOMA) VALUES (1503,'Não é possível realizar trocas com dias vazios/não escalados', (SELECT CODIGO FROM ESC_DICIONARIO WHERE CODIGO_CHAR = 'TROCA_DIA_VAZIO'),2);</v>
      </c>
      <c r="G504" s="29" t="s">
        <v>2021</v>
      </c>
      <c r="H504" s="6"/>
      <c r="I504" s="29" t="s">
        <v>2021</v>
      </c>
      <c r="J504" s="29" t="s">
        <v>2021</v>
      </c>
      <c r="K504" s="7"/>
    </row>
    <row r="505" spans="1:11" ht="15" customHeight="1" x14ac:dyDescent="0.2">
      <c r="A505" s="12">
        <v>1504</v>
      </c>
      <c r="B505" s="12" t="s">
        <v>2026</v>
      </c>
      <c r="C505" s="12" t="str">
        <f>VLOOKUP(D505,Dicionario!$A$2:$B$505,2,FALSE)</f>
        <v>ERRO_GRUPO_TAREFA</v>
      </c>
      <c r="D505" s="12">
        <v>504</v>
      </c>
      <c r="E505" s="12">
        <v>2</v>
      </c>
      <c r="F505" s="12" t="str">
        <f>"INSERT INTO "&amp;$F$1&amp;"("&amp;$A$1&amp;","&amp;SUBSTITUTE($B$1,"'","''")&amp;","&amp;$D$1&amp;","&amp;$E$1&amp;") VALUES ("&amp;A505&amp;",'"&amp;B505&amp;"', (SELECT " &amp;Dicionario!$A$1&amp; " FROM "&amp;Dicionario!$D$1&amp;" WHERE "&amp;Dicionario!$B$1&amp;" = '"&amp;C505&amp;"'),"&amp;E505&amp;");"</f>
        <v>INSERT INTO ESC_DICIONARIO_ITEM(CODIGO,TEXTO,FK_DICIONARIO,FK_IDIOMA) VALUES (1504,'Não é possível selecionar um grupo tarefa', (SELECT CODIGO FROM ESC_DICIONARIO WHERE CODIGO_CHAR = 'ERRO_GRUPO_TAREFA'),2);</v>
      </c>
      <c r="G505" s="6"/>
      <c r="H505" s="6"/>
      <c r="I505" s="29" t="s">
        <v>2021</v>
      </c>
      <c r="J505" s="29" t="s">
        <v>2021</v>
      </c>
      <c r="K505" s="7"/>
    </row>
    <row r="506" spans="1:11" ht="15" customHeight="1" x14ac:dyDescent="0.2">
      <c r="A506" s="12">
        <v>1505</v>
      </c>
      <c r="B506" s="7" t="s">
        <v>2034</v>
      </c>
      <c r="C506" s="6" t="s">
        <v>2033</v>
      </c>
      <c r="D506" s="7"/>
      <c r="E506" s="7">
        <v>2</v>
      </c>
      <c r="F506" s="12" t="str">
        <f>"INSERT INTO "&amp;$F$1&amp;"("&amp;$A$1&amp;","&amp;SUBSTITUTE($B$1,"'","''")&amp;","&amp;$D$1&amp;","&amp;$E$1&amp;") VALUES ("&amp;A506&amp;",'"&amp;B506&amp;"', (SELECT " &amp;Dicionario!$A$1&amp; " FROM "&amp;Dicionario!$D$1&amp;" WHERE "&amp;Dicionario!$B$1&amp;" = '"&amp;C506&amp;"'),"&amp;E506&amp;");"</f>
        <v>INSERT INTO ESC_DICIONARIO_ITEM(CODIGO,TEXTO,FK_DICIONARIO,FK_IDIOMA) VALUES (1505,'(a) Jornada Contínua', (SELECT CODIGO FROM ESC_DICIONARIO WHERE CODIGO_CHAR = 'REP_RODAPE_JORN'),2);</v>
      </c>
      <c r="G506" s="6"/>
      <c r="H506" s="6"/>
      <c r="I506" s="7"/>
      <c r="J506" s="28">
        <v>42534</v>
      </c>
      <c r="K506" s="7"/>
    </row>
    <row r="507" spans="1:11" ht="15" customHeight="1" x14ac:dyDescent="0.2">
      <c r="A507" s="12">
        <v>1506</v>
      </c>
      <c r="B507" s="7" t="s">
        <v>2038</v>
      </c>
      <c r="C507" s="6" t="s">
        <v>2037</v>
      </c>
      <c r="D507" s="7"/>
      <c r="E507" s="7">
        <v>2</v>
      </c>
      <c r="F507" s="12" t="str">
        <f>"INSERT INTO "&amp;$F$1&amp;"("&amp;$A$1&amp;","&amp;SUBSTITUTE($B$1,"'","''")&amp;","&amp;$D$1&amp;","&amp;$E$1&amp;") VALUES ("&amp;A507&amp;",'"&amp;B507&amp;"', (SELECT " &amp;Dicionario!$A$1&amp; " FROM "&amp;Dicionario!$D$1&amp;" WHERE "&amp;Dicionario!$B$1&amp;" = '"&amp;C507&amp;"'),"&amp;E507&amp;");"</f>
        <v>INSERT INTO ESC_DICIONARIO_ITEM(CODIGO,TEXTO,FK_DICIONARIO,FK_IDIOMA) VALUES (1506,'Reenvio inválido: existem horários por aprovar', (SELECT CODIGO FROM ESC_DICIONARIO WHERE CODIGO_CHAR = 'REENVIO_INVALIDO'),2);</v>
      </c>
      <c r="G507" s="6"/>
      <c r="H507" s="6"/>
      <c r="I507" s="7"/>
      <c r="J507" s="28">
        <v>42583</v>
      </c>
      <c r="K507" s="7"/>
    </row>
    <row r="508" spans="1:11" ht="15" customHeight="1" x14ac:dyDescent="0.2">
      <c r="A508" s="12">
        <f>A507+1</f>
        <v>1507</v>
      </c>
      <c r="B508" s="39" t="s">
        <v>2051</v>
      </c>
      <c r="C508" s="6" t="s">
        <v>2041</v>
      </c>
      <c r="E508" s="7">
        <v>2</v>
      </c>
      <c r="F508" s="12" t="str">
        <f>"INSERT INTO "&amp;$F$1&amp;"("&amp;$A$1&amp;","&amp;SUBSTITUTE($B$1,"'","''")&amp;","&amp;$D$1&amp;","&amp;$E$1&amp;") VALUES ("&amp;A508&amp;",'"&amp;B508&amp;"', (SELECT " &amp;Dicionario!$A$1&amp; " FROM "&amp;Dicionario!$D$1&amp;" WHERE "&amp;Dicionario!$B$1&amp;" = '"&amp;C508&amp;"'),"&amp;E508&amp;");"</f>
        <v>INSERT INTO ESC_DICIONARIO_ITEM(CODIGO,TEXTO,FK_DICIONARIO,FK_IDIOMA) VALUES (1507,'Data final da vigência inserida é maior que data inicio do registro ativo.', (SELECT CODIGO FROM ESC_DICIONARIO WHERE CODIGO_CHAR = 'ENDDATE_BIGGER'),2);</v>
      </c>
      <c r="J508" s="26"/>
    </row>
    <row r="509" spans="1:11" ht="15" customHeight="1" x14ac:dyDescent="0.2">
      <c r="A509" s="12">
        <f t="shared" ref="A509:A519" si="27">A508+1</f>
        <v>1508</v>
      </c>
      <c r="B509" s="39" t="s">
        <v>2052</v>
      </c>
      <c r="C509" s="6" t="s">
        <v>2042</v>
      </c>
      <c r="E509" s="7">
        <v>2</v>
      </c>
      <c r="F509" s="12" t="str">
        <f>"INSERT INTO "&amp;$F$1&amp;"("&amp;$A$1&amp;","&amp;SUBSTITUTE($B$1,"'","''")&amp;","&amp;$D$1&amp;","&amp;$E$1&amp;") VALUES ("&amp;A509&amp;",'"&amp;B509&amp;"', (SELECT " &amp;Dicionario!$A$1&amp; " FROM "&amp;Dicionario!$D$1&amp;" WHERE "&amp;Dicionario!$B$1&amp;" = '"&amp;C509&amp;"'),"&amp;E509&amp;");"</f>
        <v>INSERT INTO ESC_DICIONARIO_ITEM(CODIGO,TEXTO,FK_DICIONARIO,FK_IDIOMA) VALUES (1508,'Data inicial da vigência é igual a do registro ativo.', (SELECT CODIGO FROM ESC_DICIONARIO WHERE CODIGO_CHAR = 'STARTDATE_EQUALS'),2);</v>
      </c>
      <c r="J509" s="26"/>
    </row>
    <row r="510" spans="1:11" ht="15" customHeight="1" x14ac:dyDescent="0.2">
      <c r="A510" s="12">
        <f t="shared" si="27"/>
        <v>1509</v>
      </c>
      <c r="B510" s="39" t="s">
        <v>2053</v>
      </c>
      <c r="C510" s="6" t="s">
        <v>2043</v>
      </c>
      <c r="E510" s="7">
        <v>2</v>
      </c>
      <c r="F510" s="12" t="str">
        <f>"INSERT INTO "&amp;$F$1&amp;"("&amp;$A$1&amp;","&amp;SUBSTITUTE($B$1,"'","''")&amp;","&amp;$D$1&amp;","&amp;$E$1&amp;") VALUES ("&amp;A510&amp;",'"&amp;B510&amp;"', (SELECT " &amp;Dicionario!$A$1&amp; " FROM "&amp;Dicionario!$D$1&amp;" WHERE "&amp;Dicionario!$B$1&amp;" = '"&amp;C510&amp;"'),"&amp;E510&amp;");"</f>
        <v>INSERT INTO ESC_DICIONARIO_ITEM(CODIGO,TEXTO,FK_DICIONARIO,FK_IDIOMA) VALUES (1509,'Registro importado não pode ser alterado.', (SELECT CODIGO FROM ESC_DICIONARIO WHERE CODIGO_CHAR = 'IS_IMPORTED'),2);</v>
      </c>
    </row>
    <row r="511" spans="1:11" ht="15" customHeight="1" x14ac:dyDescent="0.2">
      <c r="A511" s="12">
        <f t="shared" si="27"/>
        <v>1510</v>
      </c>
      <c r="B511" s="39" t="s">
        <v>2049</v>
      </c>
      <c r="C511" s="6" t="s">
        <v>2044</v>
      </c>
      <c r="E511" s="7">
        <v>2</v>
      </c>
      <c r="F511" s="12" t="str">
        <f>"INSERT INTO "&amp;$F$1&amp;"("&amp;$A$1&amp;","&amp;SUBSTITUTE($B$1,"'","''")&amp;","&amp;$D$1&amp;","&amp;$E$1&amp;") VALUES ("&amp;A511&amp;",'"&amp;B511&amp;"', (SELECT " &amp;Dicionario!$A$1&amp; " FROM "&amp;Dicionario!$D$1&amp;" WHERE "&amp;Dicionario!$B$1&amp;" = '"&amp;C511&amp;"'),"&amp;E511&amp;");"</f>
        <v>INSERT INTO ESC_DICIONARIO_ITEM(CODIGO,TEXTO,FK_DICIONARIO,FK_IDIOMA) VALUES (1510,'Cartão inválido.', (SELECT CODIGO FROM ESC_DICIONARIO WHERE CODIGO_CHAR = 'CARDNUMBER_NULL'),2);</v>
      </c>
    </row>
    <row r="512" spans="1:11" ht="15" customHeight="1" x14ac:dyDescent="0.2">
      <c r="A512" s="12">
        <f t="shared" si="27"/>
        <v>1511</v>
      </c>
      <c r="B512" s="39" t="s">
        <v>2050</v>
      </c>
      <c r="C512" s="6" t="s">
        <v>2045</v>
      </c>
      <c r="E512" s="7">
        <v>2</v>
      </c>
      <c r="F512" s="12" t="str">
        <f>"INSERT INTO "&amp;$F$1&amp;"("&amp;$A$1&amp;","&amp;SUBSTITUTE($B$1,"'","''")&amp;","&amp;$D$1&amp;","&amp;$E$1&amp;") VALUES ("&amp;A512&amp;",'"&amp;B512&amp;"', (SELECT " &amp;Dicionario!$A$1&amp; " FROM "&amp;Dicionario!$D$1&amp;" WHERE "&amp;Dicionario!$B$1&amp;" = '"&amp;C512&amp;"'),"&amp;E512&amp;");"</f>
        <v>INSERT INTO ESC_DICIONARIO_ITEM(CODIGO,TEXTO,FK_DICIONARIO,FK_IDIOMA) VALUES (1511,'Cartão se econtra em uso.', (SELECT CODIGO FROM ESC_DICIONARIO WHERE CODIGO_CHAR = 'IS_CARD_ALREADY'),2);</v>
      </c>
    </row>
    <row r="513" spans="1:6" ht="15" customHeight="1" x14ac:dyDescent="0.2">
      <c r="A513" s="12">
        <f t="shared" si="27"/>
        <v>1512</v>
      </c>
      <c r="B513" s="23" t="s">
        <v>2071</v>
      </c>
      <c r="C513" s="6" t="s">
        <v>2064</v>
      </c>
      <c r="E513" s="7">
        <v>2</v>
      </c>
      <c r="F513" s="12" t="str">
        <f>"INSERT INTO "&amp;$F$1&amp;"("&amp;$A$1&amp;","&amp;SUBSTITUTE($B$1,"'","''")&amp;","&amp;$D$1&amp;","&amp;$E$1&amp;") VALUES ("&amp;A513&amp;",'"&amp;B513&amp;"', (SELECT " &amp;Dicionario!$A$1&amp; " FROM "&amp;Dicionario!$D$1&amp;" WHERE "&amp;Dicionario!$B$1&amp;" = '"&amp;C513&amp;"'),"&amp;E513&amp;");"</f>
        <v>INSERT INTO ESC_DICIONARIO_ITEM(CODIGO,TEXTO,FK_DICIONARIO,FK_IDIOMA) VALUES (1512,'Erro de Integração de SAP.', (SELECT CODIGO FROM ESC_DICIONARIO WHERE CODIGO_CHAR = 'INTEGRATION_SAP_EXCEPTION_ERROR'),2);</v>
      </c>
    </row>
    <row r="514" spans="1:6" ht="15" customHeight="1" x14ac:dyDescent="0.2">
      <c r="A514" s="12">
        <f t="shared" si="27"/>
        <v>1513</v>
      </c>
      <c r="B514" s="23" t="s">
        <v>2070</v>
      </c>
      <c r="C514" s="6" t="s">
        <v>2065</v>
      </c>
      <c r="E514" s="7">
        <v>2</v>
      </c>
      <c r="F514" s="12" t="str">
        <f>"INSERT INTO "&amp;$F$1&amp;"("&amp;$A$1&amp;","&amp;SUBSTITUTE($B$1,"'","''")&amp;","&amp;$D$1&amp;","&amp;$E$1&amp;") VALUES ("&amp;A514&amp;",'"&amp;B514&amp;"', (SELECT " &amp;Dicionario!$A$1&amp; " FROM "&amp;Dicionario!$D$1&amp;" WHERE "&amp;Dicionario!$B$1&amp;" = '"&amp;C514&amp;"'),"&amp;E514&amp;");"</f>
        <v>INSERT INTO ESC_DICIONARIO_ITEM(CODIGO,TEXTO,FK_DICIONARIO,FK_IDIOMA) VALUES (1513,'Secão sem grupo padrão.', (SELECT CODIGO FROM ESC_DICIONARIO WHERE CODIGO_CHAR = 'SECAO_SEM_GRUPO'),2);</v>
      </c>
    </row>
    <row r="515" spans="1:6" ht="15" customHeight="1" x14ac:dyDescent="0.2">
      <c r="A515" s="12">
        <f t="shared" si="27"/>
        <v>1514</v>
      </c>
      <c r="B515" s="23" t="s">
        <v>2078</v>
      </c>
      <c r="C515" s="6" t="s">
        <v>2066</v>
      </c>
      <c r="E515" s="7">
        <v>2</v>
      </c>
      <c r="F515" s="12" t="str">
        <f>"INSERT INTO "&amp;$F$1&amp;"("&amp;$A$1&amp;","&amp;SUBSTITUTE($B$1,"'","''")&amp;","&amp;$D$1&amp;","&amp;$E$1&amp;") VALUES ("&amp;A515&amp;",'"&amp;B515&amp;"', (SELECT " &amp;Dicionario!$A$1&amp; " FROM "&amp;Dicionario!$D$1&amp;" WHERE "&amp;Dicionario!$B$1&amp;" = '"&amp;C515&amp;"'),"&amp;E515&amp;");"</f>
        <v>INSERT INTO ESC_DICIONARIO_ITEM(CODIGO,TEXTO,FK_DICIONARIO,FK_IDIOMA) VALUES (1514,'Erro de Excepção na Integração do Cartão do  Colaborador.', (SELECT CODIGO FROM ESC_DICIONARIO WHERE CODIGO_CHAR = 'EMPLOYEE_CARD_ERROR'),2);</v>
      </c>
    </row>
    <row r="516" spans="1:6" ht="15" customHeight="1" x14ac:dyDescent="0.2">
      <c r="A516" s="12">
        <f t="shared" si="27"/>
        <v>1515</v>
      </c>
      <c r="B516" s="23" t="s">
        <v>2077</v>
      </c>
      <c r="C516" s="6" t="s">
        <v>2067</v>
      </c>
      <c r="E516" s="7">
        <v>2</v>
      </c>
      <c r="F516" s="12" t="str">
        <f>"INSERT INTO "&amp;$F$1&amp;"("&amp;$A$1&amp;","&amp;SUBSTITUTE($B$1,"'","''")&amp;","&amp;$D$1&amp;","&amp;$E$1&amp;") VALUES ("&amp;A516&amp;",'"&amp;B516&amp;"', (SELECT " &amp;Dicionario!$A$1&amp; " FROM "&amp;Dicionario!$D$1&amp;" WHERE "&amp;Dicionario!$B$1&amp;" = '"&amp;C516&amp;"'),"&amp;E516&amp;");"</f>
        <v>INSERT INTO ESC_DICIONARIO_ITEM(CODIGO,TEXTO,FK_DICIONARIO,FK_IDIOMA) VALUES (1515,'Erro de Excepção na Integração do Banco de Horas do Colaborador.', (SELECT CODIGO FROM ESC_DICIONARIO WHERE CODIGO_CHAR = 'EMPLOYEE_TIMEBANK_ERROR'),2);</v>
      </c>
    </row>
    <row r="517" spans="1:6" ht="15" customHeight="1" x14ac:dyDescent="0.2">
      <c r="A517" s="12">
        <f t="shared" si="27"/>
        <v>1516</v>
      </c>
      <c r="B517" s="23" t="s">
        <v>2072</v>
      </c>
      <c r="C517" s="6" t="s">
        <v>2068</v>
      </c>
      <c r="E517" s="7">
        <v>2</v>
      </c>
      <c r="F517" s="12" t="str">
        <f>"INSERT INTO "&amp;$F$1&amp;"("&amp;$A$1&amp;","&amp;SUBSTITUTE($B$1,"'","''")&amp;","&amp;$D$1&amp;","&amp;$E$1&amp;") VALUES ("&amp;A517&amp;",'"&amp;B517&amp;"', (SELECT " &amp;Dicionario!$A$1&amp; " FROM "&amp;Dicionario!$D$1&amp;" WHERE "&amp;Dicionario!$B$1&amp;" = '"&amp;C517&amp;"'),"&amp;E517&amp;");"</f>
        <v>INSERT INTO ESC_DICIONARIO_ITEM(CODIGO,TEXTO,FK_DICIONARIO,FK_IDIOMA) VALUES (1516,'Erro de Excepção na Integração do Trabalho Noturno do Colaborador.', (SELECT CODIGO FROM ESC_DICIONARIO WHERE CODIGO_CHAR = 'EMPLOYEE_NIGHTWORK_ERROR'),2);</v>
      </c>
    </row>
    <row r="518" spans="1:6" ht="15" customHeight="1" x14ac:dyDescent="0.2">
      <c r="A518" s="12">
        <f t="shared" si="27"/>
        <v>1517</v>
      </c>
      <c r="B518" s="23" t="s">
        <v>2073</v>
      </c>
      <c r="C518" s="6" t="s">
        <v>2069</v>
      </c>
      <c r="E518" s="7">
        <v>2</v>
      </c>
      <c r="F518" s="12" t="str">
        <f>"INSERT INTO "&amp;$F$1&amp;"("&amp;$A$1&amp;","&amp;SUBSTITUTE($B$1,"'","''")&amp;","&amp;$D$1&amp;","&amp;$E$1&amp;") VALUES ("&amp;A518&amp;",'"&amp;B518&amp;"', (SELECT " &amp;Dicionario!$A$1&amp; " FROM "&amp;Dicionario!$D$1&amp;" WHERE "&amp;Dicionario!$B$1&amp;" = '"&amp;C518&amp;"'),"&amp;E518&amp;");"</f>
        <v>INSERT INTO ESC_DICIONARIO_ITEM(CODIGO,TEXTO,FK_DICIONARIO,FK_IDIOMA) VALUES (1517,'Erro de Excepção na Integração do Subsídio de Turno do Colaborador.', (SELECT CODIGO FROM ESC_DICIONARIO WHERE CODIGO_CHAR = 'EMPLOYEE_NW_PAY_ERROR'),2);</v>
      </c>
    </row>
    <row r="519" spans="1:6" ht="15" customHeight="1" x14ac:dyDescent="0.2">
      <c r="A519" s="12">
        <f t="shared" si="27"/>
        <v>1518</v>
      </c>
      <c r="B519" s="23" t="s">
        <v>2089</v>
      </c>
      <c r="C519" s="6" t="s">
        <v>2088</v>
      </c>
      <c r="E519" s="7">
        <v>2</v>
      </c>
      <c r="F519" s="12" t="str">
        <f>"INSERT INTO "&amp;$F$1&amp;"("&amp;$A$1&amp;","&amp;SUBSTITUTE($B$1,"'","''")&amp;","&amp;$D$1&amp;","&amp;$E$1&amp;") VALUES ("&amp;A519&amp;",'"&amp;B519&amp;"', (SELECT " &amp;Dicionario!$A$1&amp; " FROM "&amp;Dicionario!$D$1&amp;" WHERE "&amp;Dicionario!$B$1&amp;" = '"&amp;C519&amp;"'),"&amp;E519&amp;");"</f>
        <v>INSERT INTO ESC_DICIONARIO_ITEM(CODIGO,TEXTO,FK_DICIONARIO,FK_IDIOMA) VALUES (1518,'Descrição do Motivo de Ausencia Inválida.', (SELECT CODIGO FROM ESC_DICIONARIO WHERE CODIGO_CHAR = 'DESCRICAO_MOT_AP_INVALIDA'),2);</v>
      </c>
    </row>
    <row r="520" spans="1:6" ht="15" customHeight="1" x14ac:dyDescent="0.2">
      <c r="A520" s="12">
        <v>1519</v>
      </c>
      <c r="B520" s="40" t="s">
        <v>2092</v>
      </c>
      <c r="C520" s="12" t="s">
        <v>2091</v>
      </c>
      <c r="E520" s="12">
        <v>2</v>
      </c>
      <c r="F520" s="12" t="str">
        <f>"INSERT INTO "&amp;$F$1&amp;"("&amp;$A$1&amp;","&amp;SUBSTITUTE($B$1,"'","''")&amp;","&amp;$D$1&amp;","&amp;$E$1&amp;") VALUES ("&amp;A520&amp;",'"&amp;B520&amp;"', (SELECT " &amp;Dicionario!$A$1&amp; " FROM "&amp;Dicionario!$D$1&amp;" WHERE "&amp;Dicionario!$B$1&amp;" = '"&amp;C520&amp;"'),"&amp;E520&amp;");"</f>
        <v>INSERT INTO ESC_DICIONARIO_ITEM(CODIGO,TEXTO,FK_DICIONARIO,FK_IDIOMA) VALUES (1519,'O Colaborador tem Isenção de Horário de Trabalho.', (SELECT CODIGO FROM ESC_DICIONARIO WHERE CODIGO_CHAR = 'HAS_IHT'),2);</v>
      </c>
    </row>
  </sheetData>
  <autoFilter ref="A1:K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0"/>
  <sheetViews>
    <sheetView zoomScale="80" zoomScaleNormal="80" workbookViewId="0">
      <pane xSplit="2" ySplit="1" topLeftCell="E491" activePane="bottomRight" state="frozen"/>
      <selection pane="topRight" activeCell="C1" sqref="C1"/>
      <selection pane="bottomLeft" activeCell="A2" sqref="A2"/>
      <selection pane="bottomRight" activeCell="C526" sqref="C526"/>
    </sheetView>
  </sheetViews>
  <sheetFormatPr defaultColWidth="9.140625" defaultRowHeight="15" customHeight="1" x14ac:dyDescent="0.2"/>
  <cols>
    <col min="1" max="1" width="9.28515625" style="23" bestFit="1" customWidth="1"/>
    <col min="2" max="2" width="102.28515625" style="23" bestFit="1" customWidth="1"/>
    <col min="3" max="3" width="102.28515625" style="23" customWidth="1"/>
    <col min="4" max="4" width="15.28515625" style="23" hidden="1" customWidth="1"/>
    <col min="5" max="5" width="11.140625" style="23" bestFit="1" customWidth="1"/>
    <col min="6" max="6" width="205.42578125" style="23" customWidth="1"/>
    <col min="7" max="7" width="13.5703125" style="20" bestFit="1" customWidth="1"/>
    <col min="8" max="8" width="12.42578125" style="20" bestFit="1" customWidth="1"/>
    <col min="9" max="9" width="13.42578125" style="4" bestFit="1" customWidth="1"/>
    <col min="10" max="10" width="12.7109375" style="4" bestFit="1" customWidth="1"/>
    <col min="11" max="11" width="12.140625" style="4" bestFit="1" customWidth="1"/>
    <col min="12" max="12" width="9.140625" style="4"/>
    <col min="13" max="13" width="5.140625" style="4" bestFit="1" customWidth="1"/>
    <col min="14" max="14" width="18.5703125" style="4" customWidth="1"/>
    <col min="15" max="15" width="9.28515625" style="4" bestFit="1" customWidth="1"/>
    <col min="16" max="19" width="9.28515625" style="23" bestFit="1" customWidth="1"/>
    <col min="20" max="16384" width="9.140625" style="23"/>
  </cols>
  <sheetData>
    <row r="1" spans="1:19" ht="15" customHeight="1" x14ac:dyDescent="0.2">
      <c r="A1" s="12" t="s">
        <v>688</v>
      </c>
      <c r="B1" s="12" t="s">
        <v>693</v>
      </c>
      <c r="C1" s="12" t="s">
        <v>2032</v>
      </c>
      <c r="D1" s="12" t="s">
        <v>694</v>
      </c>
      <c r="E1" s="12" t="s">
        <v>695</v>
      </c>
      <c r="F1" s="12" t="s">
        <v>696</v>
      </c>
      <c r="G1" s="21" t="s">
        <v>1413</v>
      </c>
      <c r="H1" s="21" t="s">
        <v>1395</v>
      </c>
      <c r="I1" s="22" t="s">
        <v>1396</v>
      </c>
      <c r="J1" s="22" t="s">
        <v>1397</v>
      </c>
      <c r="K1" s="22" t="s">
        <v>1398</v>
      </c>
    </row>
    <row r="2" spans="1:19" ht="15" customHeight="1" x14ac:dyDescent="0.2">
      <c r="A2" s="12">
        <v>2001</v>
      </c>
      <c r="B2" s="12" t="s">
        <v>794</v>
      </c>
      <c r="C2" s="12" t="str">
        <f>VLOOKUP(D2,Dicionario!$A$2:$B$505,2,FALSE)</f>
        <v>GRUPO_TAREFA_INVALIDO</v>
      </c>
      <c r="D2" s="12">
        <v>1</v>
      </c>
      <c r="E2" s="12">
        <v>3</v>
      </c>
      <c r="F2" s="12" t="str">
        <f>"INSERT INTO "&amp;$F$1&amp;"("&amp;$A$1&amp;","&amp;SUBSTITUTE($B$1,"'","''")&amp;","&amp;$D$1&amp;","&amp;$E$1&amp;") VALUES ("&amp;A2&amp;",'"&amp;B2&amp;"', (SELECT " &amp;Dicionario!$A$1&amp; " FROM "&amp;Dicionario!$D$1&amp;" WHERE "&amp;Dicionario!$B$1&amp;" = '"&amp;C2&amp;"'),"&amp;E2&amp;");"</f>
        <v>INSERT INTO ESC_DICIONARIO_ITEM(CODIGO,TEXTO,FK_DICIONARIO,FK_IDIOMA) VALUES (2001,'ES Grupo tarefa deve ser informado. ( S/N )', (SELECT CODIGO FROM ESC_DICIONARIO WHERE CODIGO_CHAR = 'GRUPO_TAREFA_INVALIDO'),3);</v>
      </c>
      <c r="G2" s="8">
        <v>42404</v>
      </c>
      <c r="H2" s="9"/>
      <c r="I2" s="10" t="s">
        <v>1399</v>
      </c>
      <c r="J2" s="10" t="s">
        <v>1399</v>
      </c>
      <c r="K2" s="10" t="s">
        <v>1399</v>
      </c>
      <c r="M2" s="4">
        <v>2001</v>
      </c>
      <c r="N2" s="4" t="s">
        <v>794</v>
      </c>
      <c r="O2" s="4">
        <v>1</v>
      </c>
      <c r="P2" s="4">
        <f t="shared" ref="P2:P65" si="0">IF(M2=A2,1,0)</f>
        <v>1</v>
      </c>
      <c r="Q2" s="4">
        <f t="shared" ref="Q2:Q65" si="1">IF(N2=B2,1,0)</f>
        <v>1</v>
      </c>
      <c r="R2" s="4">
        <f t="shared" ref="R2:R17" si="2">IF(O2=D2,1,0)</f>
        <v>1</v>
      </c>
      <c r="S2" s="23">
        <f>SUM(P2:R2)</f>
        <v>3</v>
      </c>
    </row>
    <row r="3" spans="1:19" ht="15" customHeight="1" x14ac:dyDescent="0.2">
      <c r="A3" s="12">
        <f>A2+1</f>
        <v>2002</v>
      </c>
      <c r="B3" s="12" t="s">
        <v>795</v>
      </c>
      <c r="C3" s="12" t="str">
        <f>VLOOKUP(D3,Dicionario!$A$2:$B$505,2,FALSE)</f>
        <v>HORA_FINAL_NULO</v>
      </c>
      <c r="D3" s="12">
        <f>D2+1</f>
        <v>2</v>
      </c>
      <c r="E3" s="12">
        <f t="shared" ref="E3:E66" si="3">$E$2</f>
        <v>3</v>
      </c>
      <c r="F3" s="12" t="str">
        <f>"INSERT INTO "&amp;$F$1&amp;"("&amp;$A$1&amp;","&amp;SUBSTITUTE($B$1,"'","''")&amp;","&amp;$D$1&amp;","&amp;$E$1&amp;") VALUES ("&amp;A3&amp;",'"&amp;B3&amp;"', (SELECT " &amp;Dicionario!$A$1&amp; " FROM "&amp;Dicionario!$D$1&amp;" WHERE "&amp;Dicionario!$B$1&amp;" = '"&amp;C3&amp;"'),"&amp;E3&amp;");"</f>
        <v>INSERT INTO ESC_DICIONARIO_ITEM(CODIGO,TEXTO,FK_DICIONARIO,FK_IDIOMA) VALUES (2002,'ES Hora final deve ser informada.', (SELECT CODIGO FROM ESC_DICIONARIO WHERE CODIGO_CHAR = 'HORA_FINAL_NULO'),3);</v>
      </c>
      <c r="G3" s="8">
        <v>42404</v>
      </c>
      <c r="H3" s="9"/>
      <c r="I3" s="10" t="s">
        <v>1399</v>
      </c>
      <c r="J3" s="10" t="s">
        <v>1399</v>
      </c>
      <c r="K3" s="10" t="s">
        <v>1399</v>
      </c>
      <c r="M3" s="4">
        <v>2002</v>
      </c>
      <c r="N3" s="4" t="s">
        <v>795</v>
      </c>
      <c r="O3" s="4">
        <v>2</v>
      </c>
      <c r="P3" s="4">
        <f t="shared" si="0"/>
        <v>1</v>
      </c>
      <c r="Q3" s="4">
        <f t="shared" si="1"/>
        <v>1</v>
      </c>
      <c r="R3" s="4">
        <f t="shared" si="2"/>
        <v>1</v>
      </c>
      <c r="S3" s="23">
        <f t="shared" ref="S3:S66" si="4">SUM(P3:R3)</f>
        <v>3</v>
      </c>
    </row>
    <row r="4" spans="1:19" ht="15" customHeight="1" x14ac:dyDescent="0.2">
      <c r="A4" s="12">
        <f t="shared" ref="A4:A67" si="5">A3+1</f>
        <v>2003</v>
      </c>
      <c r="B4" s="12" t="s">
        <v>796</v>
      </c>
      <c r="C4" s="12" t="str">
        <f>VLOOKUP(D4,Dicionario!$A$2:$B$505,2,FALSE)</f>
        <v>HORA_FINAL_INTERVALO</v>
      </c>
      <c r="D4" s="12">
        <f t="shared" ref="D4:D67" si="6">D3+1</f>
        <v>3</v>
      </c>
      <c r="E4" s="12">
        <f t="shared" si="3"/>
        <v>3</v>
      </c>
      <c r="F4" s="12" t="str">
        <f>"INSERT INTO "&amp;$F$1&amp;"("&amp;$A$1&amp;","&amp;SUBSTITUTE($B$1,"'","''")&amp;","&amp;$D$1&amp;","&amp;$E$1&amp;") VALUES ("&amp;A4&amp;",'"&amp;B4&amp;"', (SELECT " &amp;Dicionario!$A$1&amp; " FROM "&amp;Dicionario!$D$1&amp;" WHERE "&amp;Dicionario!$B$1&amp;" = '"&amp;C4&amp;"'),"&amp;E4&amp;");"</f>
        <v>INSERT INTO ESC_DICIONARIO_ITEM(CODIGO,TEXTO,FK_DICIONARIO,FK_IDIOMA) VALUES (2003,'ES Hora final do intervalo deve ser informada.', (SELECT CODIGO FROM ESC_DICIONARIO WHERE CODIGO_CHAR = 'HORA_FINAL_INTERVALO'),3);</v>
      </c>
      <c r="G4" s="8">
        <v>42404</v>
      </c>
      <c r="H4" s="9"/>
      <c r="I4" s="10" t="s">
        <v>1399</v>
      </c>
      <c r="J4" s="10" t="s">
        <v>1399</v>
      </c>
      <c r="K4" s="10" t="s">
        <v>1399</v>
      </c>
      <c r="M4" s="4">
        <v>2003</v>
      </c>
      <c r="N4" s="4" t="s">
        <v>796</v>
      </c>
      <c r="O4" s="4">
        <v>3</v>
      </c>
      <c r="P4" s="4">
        <f t="shared" si="0"/>
        <v>1</v>
      </c>
      <c r="Q4" s="4">
        <f t="shared" si="1"/>
        <v>1</v>
      </c>
      <c r="R4" s="4">
        <f t="shared" si="2"/>
        <v>1</v>
      </c>
      <c r="S4" s="23">
        <f t="shared" si="4"/>
        <v>3</v>
      </c>
    </row>
    <row r="5" spans="1:19" ht="15" customHeight="1" x14ac:dyDescent="0.2">
      <c r="A5" s="12">
        <f t="shared" si="5"/>
        <v>2004</v>
      </c>
      <c r="B5" s="12" t="s">
        <v>797</v>
      </c>
      <c r="C5" s="12" t="str">
        <f>VLOOKUP(D5,Dicionario!$A$2:$B$505,2,FALSE)</f>
        <v>HORA_INICIAL_NULO</v>
      </c>
      <c r="D5" s="12">
        <f t="shared" si="6"/>
        <v>4</v>
      </c>
      <c r="E5" s="12">
        <f t="shared" si="3"/>
        <v>3</v>
      </c>
      <c r="F5" s="12" t="str">
        <f>"INSERT INTO "&amp;$F$1&amp;"("&amp;$A$1&amp;","&amp;SUBSTITUTE($B$1,"'","''")&amp;","&amp;$D$1&amp;","&amp;$E$1&amp;") VALUES ("&amp;A5&amp;",'"&amp;B5&amp;"', (SELECT " &amp;Dicionario!$A$1&amp; " FROM "&amp;Dicionario!$D$1&amp;" WHERE "&amp;Dicionario!$B$1&amp;" = '"&amp;C5&amp;"'),"&amp;E5&amp;");"</f>
        <v>INSERT INTO ESC_DICIONARIO_ITEM(CODIGO,TEXTO,FK_DICIONARIO,FK_IDIOMA) VALUES (2004,'ES Hora inicial deve ser informada.', (SELECT CODIGO FROM ESC_DICIONARIO WHERE CODIGO_CHAR = 'HORA_INICIAL_NULO'),3);</v>
      </c>
      <c r="G5" s="8">
        <v>42404</v>
      </c>
      <c r="H5" s="9"/>
      <c r="I5" s="10" t="s">
        <v>1399</v>
      </c>
      <c r="J5" s="10" t="s">
        <v>1399</v>
      </c>
      <c r="K5" s="10" t="s">
        <v>1399</v>
      </c>
      <c r="M5" s="4">
        <v>2004</v>
      </c>
      <c r="N5" s="4" t="s">
        <v>797</v>
      </c>
      <c r="O5" s="4">
        <v>4</v>
      </c>
      <c r="P5" s="4">
        <f t="shared" si="0"/>
        <v>1</v>
      </c>
      <c r="Q5" s="4">
        <f t="shared" si="1"/>
        <v>1</v>
      </c>
      <c r="R5" s="4">
        <f t="shared" si="2"/>
        <v>1</v>
      </c>
      <c r="S5" s="23">
        <f t="shared" si="4"/>
        <v>3</v>
      </c>
    </row>
    <row r="6" spans="1:19" ht="15" customHeight="1" x14ac:dyDescent="0.2">
      <c r="A6" s="12">
        <f t="shared" si="5"/>
        <v>2005</v>
      </c>
      <c r="B6" s="12" t="s">
        <v>798</v>
      </c>
      <c r="C6" s="12" t="str">
        <f>VLOOKUP(D6,Dicionario!$A$2:$B$505,2,FALSE)</f>
        <v>HORA_INICIAL_MENOR_FINAL</v>
      </c>
      <c r="D6" s="12">
        <f t="shared" si="6"/>
        <v>5</v>
      </c>
      <c r="E6" s="12">
        <f t="shared" si="3"/>
        <v>3</v>
      </c>
      <c r="F6" s="12" t="str">
        <f>"INSERT INTO "&amp;$F$1&amp;"("&amp;$A$1&amp;","&amp;SUBSTITUTE($B$1,"'","''")&amp;","&amp;$D$1&amp;","&amp;$E$1&amp;") VALUES ("&amp;A6&amp;",'"&amp;B6&amp;"', (SELECT " &amp;Dicionario!$A$1&amp; " FROM "&amp;Dicionario!$D$1&amp;" WHERE "&amp;Dicionario!$B$1&amp;" = '"&amp;C6&amp;"'),"&amp;E6&amp;");"</f>
        <v>INSERT INTO ESC_DICIONARIO_ITEM(CODIGO,TEXTO,FK_DICIONARIO,FK_IDIOMA) VALUES (2005,'ES Hora inicial deve ser menor que a final.', (SELECT CODIGO FROM ESC_DICIONARIO WHERE CODIGO_CHAR = 'HORA_INICIAL_MENOR_FINAL'),3);</v>
      </c>
      <c r="G6" s="8">
        <v>42404</v>
      </c>
      <c r="H6" s="9"/>
      <c r="I6" s="10" t="s">
        <v>1399</v>
      </c>
      <c r="J6" s="10" t="s">
        <v>1399</v>
      </c>
      <c r="K6" s="10" t="s">
        <v>1399</v>
      </c>
      <c r="M6" s="4">
        <v>2005</v>
      </c>
      <c r="N6" s="4" t="s">
        <v>798</v>
      </c>
      <c r="O6" s="4">
        <v>5</v>
      </c>
      <c r="P6" s="4">
        <f t="shared" si="0"/>
        <v>1</v>
      </c>
      <c r="Q6" s="4">
        <f t="shared" si="1"/>
        <v>1</v>
      </c>
      <c r="R6" s="4">
        <f t="shared" si="2"/>
        <v>1</v>
      </c>
      <c r="S6" s="23">
        <f t="shared" si="4"/>
        <v>3</v>
      </c>
    </row>
    <row r="7" spans="1:19" ht="15" customHeight="1" x14ac:dyDescent="0.2">
      <c r="A7" s="12">
        <f t="shared" si="5"/>
        <v>2006</v>
      </c>
      <c r="B7" s="12" t="s">
        <v>799</v>
      </c>
      <c r="C7" s="12" t="str">
        <f>VLOOKUP(D7,Dicionario!$A$2:$B$505,2,FALSE)</f>
        <v>HORA_INICIAL_INTERVALO</v>
      </c>
      <c r="D7" s="12">
        <f t="shared" si="6"/>
        <v>6</v>
      </c>
      <c r="E7" s="12">
        <f t="shared" si="3"/>
        <v>3</v>
      </c>
      <c r="F7" s="12" t="str">
        <f>"INSERT INTO "&amp;$F$1&amp;"("&amp;$A$1&amp;","&amp;SUBSTITUTE($B$1,"'","''")&amp;","&amp;$D$1&amp;","&amp;$E$1&amp;") VALUES ("&amp;A7&amp;",'"&amp;B7&amp;"', (SELECT " &amp;Dicionario!$A$1&amp; " FROM "&amp;Dicionario!$D$1&amp;" WHERE "&amp;Dicionario!$B$1&amp;" = '"&amp;C7&amp;"'),"&amp;E7&amp;");"</f>
        <v>INSERT INTO ESC_DICIONARIO_ITEM(CODIGO,TEXTO,FK_DICIONARIO,FK_IDIOMA) VALUES (2006,'ES Hora inicial do intervalo deve ser informada.', (SELECT CODIGO FROM ESC_DICIONARIO WHERE CODIGO_CHAR = 'HORA_INICIAL_INTERVALO'),3);</v>
      </c>
      <c r="G7" s="8">
        <v>42404</v>
      </c>
      <c r="H7" s="9"/>
      <c r="I7" s="10" t="s">
        <v>1399</v>
      </c>
      <c r="J7" s="10" t="s">
        <v>1399</v>
      </c>
      <c r="K7" s="10" t="s">
        <v>1399</v>
      </c>
      <c r="M7" s="4">
        <v>2006</v>
      </c>
      <c r="N7" s="4" t="s">
        <v>799</v>
      </c>
      <c r="O7" s="4">
        <v>6</v>
      </c>
      <c r="P7" s="4">
        <f t="shared" si="0"/>
        <v>1</v>
      </c>
      <c r="Q7" s="4">
        <f t="shared" si="1"/>
        <v>1</v>
      </c>
      <c r="R7" s="4">
        <f t="shared" si="2"/>
        <v>1</v>
      </c>
      <c r="S7" s="23">
        <f t="shared" si="4"/>
        <v>3</v>
      </c>
    </row>
    <row r="8" spans="1:19" ht="15" customHeight="1" x14ac:dyDescent="0.2">
      <c r="A8" s="12">
        <f t="shared" si="5"/>
        <v>2007</v>
      </c>
      <c r="B8" s="12" t="s">
        <v>800</v>
      </c>
      <c r="C8" s="12" t="str">
        <f>VLOOKUP(D8,Dicionario!$A$2:$B$505,2,FALSE)</f>
        <v>HORA_INICIAL_FINAL_FAIXA_HORARIA_INVALIDO</v>
      </c>
      <c r="D8" s="12">
        <f t="shared" si="6"/>
        <v>7</v>
      </c>
      <c r="E8" s="12">
        <f t="shared" si="3"/>
        <v>3</v>
      </c>
      <c r="F8" s="12" t="str">
        <f>"INSERT INTO "&amp;$F$1&amp;"("&amp;$A$1&amp;","&amp;SUBSTITUTE($B$1,"'","''")&amp;","&amp;$D$1&amp;","&amp;$E$1&amp;") VALUES ("&amp;A8&amp;",'"&amp;B8&amp;"', (SELECT " &amp;Dicionario!$A$1&amp; " FROM "&amp;Dicionario!$D$1&amp;" WHERE "&amp;Dicionario!$B$1&amp;" = '"&amp;C8&amp;"'),"&amp;E8&amp;");"</f>
        <v>INSERT INTO ESC_DICIONARIO_ITEM(CODIGO,TEXTO,FK_DICIONARIO,FK_IDIOMA) VALUES (2007,'ES Hora inicial e a final do intervalo devem estar dentro da hora inicial e final da jornada de trabalho.', (SELECT CODIGO FROM ESC_DICIONARIO WHERE CODIGO_CHAR = 'HORA_INICIAL_FINAL_FAIXA_HORARIA_INVALIDO'),3);</v>
      </c>
      <c r="G8" s="8">
        <v>42404</v>
      </c>
      <c r="H8" s="9"/>
      <c r="I8" s="10" t="s">
        <v>1399</v>
      </c>
      <c r="J8" s="10" t="s">
        <v>1399</v>
      </c>
      <c r="K8" s="10" t="s">
        <v>1399</v>
      </c>
      <c r="M8" s="4">
        <v>2007</v>
      </c>
      <c r="N8" s="4" t="s">
        <v>800</v>
      </c>
      <c r="O8" s="4">
        <v>7</v>
      </c>
      <c r="P8" s="4">
        <f t="shared" si="0"/>
        <v>1</v>
      </c>
      <c r="Q8" s="4">
        <f t="shared" si="1"/>
        <v>1</v>
      </c>
      <c r="R8" s="4">
        <f t="shared" si="2"/>
        <v>1</v>
      </c>
      <c r="S8" s="23">
        <f t="shared" si="4"/>
        <v>3</v>
      </c>
    </row>
    <row r="9" spans="1:19" ht="15" customHeight="1" x14ac:dyDescent="0.2">
      <c r="A9" s="12">
        <f t="shared" si="5"/>
        <v>2008</v>
      </c>
      <c r="B9" s="12" t="s">
        <v>801</v>
      </c>
      <c r="C9" s="12" t="str">
        <f>VLOOKUP(D9,Dicionario!$A$2:$B$505,2,FALSE)</f>
        <v>HORARIO_ENTRADA_DIA_INVALIDO</v>
      </c>
      <c r="D9" s="12">
        <f t="shared" si="6"/>
        <v>8</v>
      </c>
      <c r="E9" s="12">
        <f t="shared" si="3"/>
        <v>3</v>
      </c>
      <c r="F9" s="12" t="str">
        <f>"INSERT INTO "&amp;$F$1&amp;"("&amp;$A$1&amp;","&amp;SUBSTITUTE($B$1,"'","''")&amp;","&amp;$D$1&amp;","&amp;$E$1&amp;") VALUES ("&amp;A9&amp;",'"&amp;B9&amp;"', (SELECT " &amp;Dicionario!$A$1&amp; " FROM "&amp;Dicionario!$D$1&amp;" WHERE "&amp;Dicionario!$B$1&amp;" = '"&amp;C9&amp;"'),"&amp;E9&amp;");"</f>
        <v>INSERT INTO ESC_DICIONARIO_ITEM(CODIGO,TEXTO,FK_DICIONARIO,FK_IDIOMA) VALUES (2008,'ES Horário de entrada deve obedecer ao intervalo mínimo entre jornadas definido no contrato de trabalho! @1 @2', (SELECT CODIGO FROM ESC_DICIONARIO WHERE CODIGO_CHAR = 'HORARIO_ENTRADA_DIA_INVALIDO'),3);</v>
      </c>
      <c r="G9" s="8">
        <v>42404</v>
      </c>
      <c r="H9" s="9"/>
      <c r="I9" s="10" t="s">
        <v>1399</v>
      </c>
      <c r="J9" s="10" t="s">
        <v>1399</v>
      </c>
      <c r="K9" s="10" t="s">
        <v>1399</v>
      </c>
      <c r="M9" s="4">
        <v>2008</v>
      </c>
      <c r="N9" s="4" t="s">
        <v>801</v>
      </c>
      <c r="O9" s="4">
        <v>8</v>
      </c>
      <c r="P9" s="4">
        <f t="shared" si="0"/>
        <v>1</v>
      </c>
      <c r="Q9" s="4">
        <f t="shared" si="1"/>
        <v>1</v>
      </c>
      <c r="R9" s="4">
        <f t="shared" si="2"/>
        <v>1</v>
      </c>
      <c r="S9" s="23">
        <f t="shared" si="4"/>
        <v>3</v>
      </c>
    </row>
    <row r="10" spans="1:19" ht="15" customHeight="1" x14ac:dyDescent="0.2">
      <c r="A10" s="12">
        <f t="shared" si="5"/>
        <v>2009</v>
      </c>
      <c r="B10" s="12" t="s">
        <v>802</v>
      </c>
      <c r="C10" s="12" t="str">
        <f>VLOOKUP(D10,Dicionario!$A$2:$B$505,2,FALSE)</f>
        <v>HORARIO_NULO</v>
      </c>
      <c r="D10" s="12">
        <f t="shared" si="6"/>
        <v>9</v>
      </c>
      <c r="E10" s="12">
        <f t="shared" si="3"/>
        <v>3</v>
      </c>
      <c r="F10" s="12" t="str">
        <f>"INSERT INTO "&amp;$F$1&amp;"("&amp;$A$1&amp;","&amp;SUBSTITUTE($B$1,"'","''")&amp;","&amp;$D$1&amp;","&amp;$E$1&amp;") VALUES ("&amp;A10&amp;",'"&amp;B10&amp;"', (SELECT " &amp;Dicionario!$A$1&amp; " FROM "&amp;Dicionario!$D$1&amp;" WHERE "&amp;Dicionario!$B$1&amp;" = '"&amp;C10&amp;"'),"&amp;E10&amp;");"</f>
        <v>INSERT INTO ESC_DICIONARIO_ITEM(CODIGO,TEXTO,FK_DICIONARIO,FK_IDIOMA) VALUES (2009,'ES Horário deve  ser informado.', (SELECT CODIGO FROM ESC_DICIONARIO WHERE CODIGO_CHAR = 'HORARIO_NULO'),3);</v>
      </c>
      <c r="G10" s="8">
        <v>42404</v>
      </c>
      <c r="H10" s="9"/>
      <c r="I10" s="10" t="s">
        <v>1399</v>
      </c>
      <c r="J10" s="10" t="s">
        <v>1399</v>
      </c>
      <c r="K10" s="10" t="s">
        <v>1399</v>
      </c>
      <c r="M10" s="4">
        <v>2009</v>
      </c>
      <c r="N10" s="4" t="s">
        <v>802</v>
      </c>
      <c r="O10" s="4">
        <v>9</v>
      </c>
      <c r="P10" s="4">
        <f t="shared" si="0"/>
        <v>1</v>
      </c>
      <c r="Q10" s="4">
        <f t="shared" si="1"/>
        <v>1</v>
      </c>
      <c r="R10" s="4">
        <f t="shared" si="2"/>
        <v>1</v>
      </c>
      <c r="S10" s="23">
        <f t="shared" si="4"/>
        <v>3</v>
      </c>
    </row>
    <row r="11" spans="1:19" ht="15" customHeight="1" x14ac:dyDescent="0.2">
      <c r="A11" s="12">
        <f t="shared" si="5"/>
        <v>2010</v>
      </c>
      <c r="B11" s="12" t="s">
        <v>1325</v>
      </c>
      <c r="C11" s="12" t="str">
        <f>VLOOKUP(D11,Dicionario!$A$2:$B$505,2,FALSE)</f>
        <v>HORARIO_COLABORADOR_INVALIDO</v>
      </c>
      <c r="D11" s="12">
        <f t="shared" si="6"/>
        <v>10</v>
      </c>
      <c r="E11" s="12">
        <f t="shared" si="3"/>
        <v>3</v>
      </c>
      <c r="F11" s="12" t="str">
        <f>"INSERT INTO "&amp;$F$1&amp;"("&amp;$A$1&amp;","&amp;SUBSTITUTE($B$1,"'","''")&amp;","&amp;$D$1&amp;","&amp;$E$1&amp;") VALUES ("&amp;A11&amp;",'"&amp;B11&amp;"', (SELECT " &amp;Dicionario!$A$1&amp; " FROM "&amp;Dicionario!$D$1&amp;" WHERE "&amp;Dicionario!$B$1&amp;" = '"&amp;C11&amp;"'),"&amp;E11&amp;");"</f>
        <v>INSERT INTO ESC_DICIONARIO_ITEM(CODIGO,TEXTO,FK_DICIONARIO,FK_IDIOMA) VALUES (2010,'ES Horário do colaborador @1 não coincide com o horário informado de @2 a @3.', (SELECT CODIGO FROM ESC_DICIONARIO WHERE CODIGO_CHAR = 'HORARIO_COLABORADOR_INVALIDO'),3);</v>
      </c>
      <c r="G11" s="8">
        <v>42404</v>
      </c>
      <c r="H11" s="9"/>
      <c r="I11" s="10" t="s">
        <v>1399</v>
      </c>
      <c r="J11" s="10" t="s">
        <v>1399</v>
      </c>
      <c r="K11" s="10" t="s">
        <v>1399</v>
      </c>
      <c r="M11" s="4">
        <v>2010</v>
      </c>
      <c r="N11" s="4" t="s">
        <v>1325</v>
      </c>
      <c r="O11" s="4">
        <v>10</v>
      </c>
      <c r="P11" s="4">
        <f t="shared" si="0"/>
        <v>1</v>
      </c>
      <c r="Q11" s="4">
        <f t="shared" si="1"/>
        <v>1</v>
      </c>
      <c r="R11" s="4">
        <f t="shared" si="2"/>
        <v>1</v>
      </c>
      <c r="S11" s="23">
        <f t="shared" si="4"/>
        <v>3</v>
      </c>
    </row>
    <row r="12" spans="1:19" ht="15" customHeight="1" x14ac:dyDescent="0.2">
      <c r="A12" s="12">
        <f t="shared" si="5"/>
        <v>2011</v>
      </c>
      <c r="B12" s="12" t="s">
        <v>1326</v>
      </c>
      <c r="C12" s="12" t="str">
        <f>VLOOKUP(D12,Dicionario!$A$2:$B$505,2,FALSE)</f>
        <v>HORARIO_GRUPO_INVALIDO</v>
      </c>
      <c r="D12" s="12">
        <f t="shared" si="6"/>
        <v>11</v>
      </c>
      <c r="E12" s="12">
        <f t="shared" si="3"/>
        <v>3</v>
      </c>
      <c r="F12" s="12" t="str">
        <f>"INSERT INTO "&amp;$F$1&amp;"("&amp;$A$1&amp;","&amp;SUBSTITUTE($B$1,"'","''")&amp;","&amp;$D$1&amp;","&amp;$E$1&amp;") VALUES ("&amp;A12&amp;",'"&amp;B12&amp;"', (SELECT " &amp;Dicionario!$A$1&amp; " FROM "&amp;Dicionario!$D$1&amp;" WHERE "&amp;Dicionario!$B$1&amp;" = '"&amp;C12&amp;"'),"&amp;E12&amp;");"</f>
        <v>INSERT INTO ESC_DICIONARIO_ITEM(CODIGO,TEXTO,FK_DICIONARIO,FK_IDIOMA) VALUES (2011,'ES Horário do grupo @1 não coincide com o horário informado de @2 a @3.', (SELECT CODIGO FROM ESC_DICIONARIO WHERE CODIGO_CHAR = 'HORARIO_GRUPO_INVALIDO'),3);</v>
      </c>
      <c r="G12" s="8">
        <v>42404</v>
      </c>
      <c r="H12" s="9"/>
      <c r="I12" s="10" t="s">
        <v>1399</v>
      </c>
      <c r="J12" s="10" t="s">
        <v>1399</v>
      </c>
      <c r="K12" s="10" t="s">
        <v>1399</v>
      </c>
      <c r="M12" s="4">
        <v>2011</v>
      </c>
      <c r="N12" s="4" t="s">
        <v>1326</v>
      </c>
      <c r="O12" s="4">
        <v>11</v>
      </c>
      <c r="P12" s="4">
        <f t="shared" si="0"/>
        <v>1</v>
      </c>
      <c r="Q12" s="4">
        <f t="shared" si="1"/>
        <v>1</v>
      </c>
      <c r="R12" s="4">
        <f t="shared" si="2"/>
        <v>1</v>
      </c>
      <c r="S12" s="23">
        <f t="shared" si="4"/>
        <v>3</v>
      </c>
    </row>
    <row r="13" spans="1:19" ht="15" customHeight="1" x14ac:dyDescent="0.2">
      <c r="A13" s="12">
        <f t="shared" si="5"/>
        <v>2012</v>
      </c>
      <c r="B13" s="12" t="s">
        <v>1327</v>
      </c>
      <c r="C13" s="12" t="str">
        <f>VLOOKUP(D13,Dicionario!$A$2:$B$505,2,FALSE)</f>
        <v>HORARIO_SUBGRUPO_INVALIDO</v>
      </c>
      <c r="D13" s="12">
        <f t="shared" si="6"/>
        <v>12</v>
      </c>
      <c r="E13" s="12">
        <f t="shared" si="3"/>
        <v>3</v>
      </c>
      <c r="F13" s="12" t="str">
        <f>"INSERT INTO "&amp;$F$1&amp;"("&amp;$A$1&amp;","&amp;SUBSTITUTE($B$1,"'","''")&amp;","&amp;$D$1&amp;","&amp;$E$1&amp;") VALUES ("&amp;A13&amp;",'"&amp;B13&amp;"', (SELECT " &amp;Dicionario!$A$1&amp; " FROM "&amp;Dicionario!$D$1&amp;" WHERE "&amp;Dicionario!$B$1&amp;" = '"&amp;C13&amp;"'),"&amp;E13&amp;");"</f>
        <v>INSERT INTO ESC_DICIONARIO_ITEM(CODIGO,TEXTO,FK_DICIONARIO,FK_IDIOMA) VALUES (2012,'ES Horário do sub-grupo @1 não coincide com o horário informado de @2 a @3.', (SELECT CODIGO FROM ESC_DICIONARIO WHERE CODIGO_CHAR = 'HORARIO_SUBGRUPO_INVALIDO'),3);</v>
      </c>
      <c r="G13" s="8">
        <v>42404</v>
      </c>
      <c r="H13" s="9"/>
      <c r="I13" s="10" t="s">
        <v>1399</v>
      </c>
      <c r="J13" s="10" t="s">
        <v>1399</v>
      </c>
      <c r="K13" s="10" t="s">
        <v>1399</v>
      </c>
      <c r="M13" s="4">
        <v>2012</v>
      </c>
      <c r="N13" s="4" t="s">
        <v>1327</v>
      </c>
      <c r="O13" s="4">
        <v>12</v>
      </c>
      <c r="P13" s="4">
        <f t="shared" si="0"/>
        <v>1</v>
      </c>
      <c r="Q13" s="4">
        <f t="shared" si="1"/>
        <v>1</v>
      </c>
      <c r="R13" s="4">
        <f t="shared" si="2"/>
        <v>1</v>
      </c>
      <c r="S13" s="23">
        <f t="shared" si="4"/>
        <v>3</v>
      </c>
    </row>
    <row r="14" spans="1:19" ht="15" customHeight="1" x14ac:dyDescent="0.2">
      <c r="A14" s="12">
        <f t="shared" si="5"/>
        <v>2013</v>
      </c>
      <c r="B14" s="12" t="s">
        <v>1328</v>
      </c>
      <c r="C14" s="12" t="str">
        <f>VLOOKUP(D14,Dicionario!$A$2:$B$505,2,FALSE)</f>
        <v>HORARIO_SECAO_INVALIDO</v>
      </c>
      <c r="D14" s="12">
        <f t="shared" si="6"/>
        <v>13</v>
      </c>
      <c r="E14" s="12">
        <f t="shared" si="3"/>
        <v>3</v>
      </c>
      <c r="F14" s="12" t="str">
        <f>"INSERT INTO "&amp;$F$1&amp;"("&amp;$A$1&amp;","&amp;SUBSTITUTE($B$1,"'","''")&amp;","&amp;$D$1&amp;","&amp;$E$1&amp;") VALUES ("&amp;A14&amp;",'"&amp;B14&amp;"', (SELECT " &amp;Dicionario!$A$1&amp; " FROM "&amp;Dicionario!$D$1&amp;" WHERE "&amp;Dicionario!$B$1&amp;" = '"&amp;C14&amp;"'),"&amp;E14&amp;");"</f>
        <v>INSERT INTO ESC_DICIONARIO_ITEM(CODIGO,TEXTO,FK_DICIONARIO,FK_IDIOMA) VALUES (2013,'ES Horário informado deve respeitar a faixa de horário da secção @1 de @2 a @3.', (SELECT CODIGO FROM ESC_DICIONARIO WHERE CODIGO_CHAR = 'HORARIO_SECAO_INVALIDO'),3);</v>
      </c>
      <c r="G14" s="8">
        <v>42404</v>
      </c>
      <c r="H14" s="9"/>
      <c r="I14" s="10" t="s">
        <v>1399</v>
      </c>
      <c r="J14" s="10" t="s">
        <v>1399</v>
      </c>
      <c r="K14" s="10" t="s">
        <v>1399</v>
      </c>
      <c r="M14" s="4">
        <v>2013</v>
      </c>
      <c r="N14" s="4" t="s">
        <v>1328</v>
      </c>
      <c r="O14" s="4">
        <v>13</v>
      </c>
      <c r="P14" s="4">
        <f t="shared" si="0"/>
        <v>1</v>
      </c>
      <c r="Q14" s="4">
        <f t="shared" si="1"/>
        <v>1</v>
      </c>
      <c r="R14" s="4">
        <f t="shared" si="2"/>
        <v>1</v>
      </c>
      <c r="S14" s="23">
        <f t="shared" si="4"/>
        <v>3</v>
      </c>
    </row>
    <row r="15" spans="1:19" ht="15" customHeight="1" x14ac:dyDescent="0.2">
      <c r="A15" s="12">
        <f t="shared" si="5"/>
        <v>2014</v>
      </c>
      <c r="B15" s="12" t="s">
        <v>1329</v>
      </c>
      <c r="C15" s="12" t="str">
        <f>VLOOKUP(D15,Dicionario!$A$2:$B$505,2,FALSE)</f>
        <v>HORARIO_GRUPO_SUPERIOR_INVALIDO</v>
      </c>
      <c r="D15" s="12">
        <f t="shared" si="6"/>
        <v>14</v>
      </c>
      <c r="E15" s="12">
        <f t="shared" si="3"/>
        <v>3</v>
      </c>
      <c r="F15" s="12" t="str">
        <f>"INSERT INTO "&amp;$F$1&amp;"("&amp;$A$1&amp;","&amp;SUBSTITUTE($B$1,"'","''")&amp;","&amp;$D$1&amp;","&amp;$E$1&amp;") VALUES ("&amp;A15&amp;",'"&amp;B15&amp;"', (SELECT " &amp;Dicionario!$A$1&amp; " FROM "&amp;Dicionario!$D$1&amp;" WHERE "&amp;Dicionario!$B$1&amp;" = '"&amp;C15&amp;"'),"&amp;E15&amp;");"</f>
        <v>INSERT INTO ESC_DICIONARIO_ITEM(CODIGO,TEXTO,FK_DICIONARIO,FK_IDIOMA) VALUES (2014,'ES Horário informado deve respeitar a faixa de horário do grupo superior @1 de @2 a @3.', (SELECT CODIGO FROM ESC_DICIONARIO WHERE CODIGO_CHAR = 'HORARIO_GRUPO_SUPERIOR_INVALIDO'),3);</v>
      </c>
      <c r="G15" s="8">
        <v>42404</v>
      </c>
      <c r="H15" s="9"/>
      <c r="I15" s="10" t="s">
        <v>1399</v>
      </c>
      <c r="J15" s="10" t="s">
        <v>1399</v>
      </c>
      <c r="K15" s="10" t="s">
        <v>1399</v>
      </c>
      <c r="M15" s="4">
        <v>2014</v>
      </c>
      <c r="N15" s="4" t="s">
        <v>1329</v>
      </c>
      <c r="O15" s="4">
        <v>14</v>
      </c>
      <c r="P15" s="4">
        <f t="shared" si="0"/>
        <v>1</v>
      </c>
      <c r="Q15" s="4">
        <f t="shared" si="1"/>
        <v>1</v>
      </c>
      <c r="R15" s="4">
        <f t="shared" si="2"/>
        <v>1</v>
      </c>
      <c r="S15" s="23">
        <f t="shared" si="4"/>
        <v>3</v>
      </c>
    </row>
    <row r="16" spans="1:19" ht="15" customHeight="1" x14ac:dyDescent="0.2">
      <c r="A16" s="12">
        <f t="shared" si="5"/>
        <v>2015</v>
      </c>
      <c r="B16" s="12" t="s">
        <v>803</v>
      </c>
      <c r="C16" s="12" t="str">
        <f>VLOOKUP(D16,Dicionario!$A$2:$B$505,2,FALSE)</f>
        <v>HORARIO_INICIAL_MENOR_FINAL</v>
      </c>
      <c r="D16" s="12">
        <f t="shared" si="6"/>
        <v>15</v>
      </c>
      <c r="E16" s="12">
        <f t="shared" si="3"/>
        <v>3</v>
      </c>
      <c r="F16" s="12" t="str">
        <f>"INSERT INTO "&amp;$F$1&amp;"("&amp;$A$1&amp;","&amp;SUBSTITUTE($B$1,"'","''")&amp;","&amp;$D$1&amp;","&amp;$E$1&amp;") VALUES ("&amp;A16&amp;",'"&amp;B16&amp;"', (SELECT " &amp;Dicionario!$A$1&amp; " FROM "&amp;Dicionario!$D$1&amp;" WHERE "&amp;Dicionario!$B$1&amp;" = '"&amp;C16&amp;"'),"&amp;E16&amp;");"</f>
        <v>INSERT INTO ESC_DICIONARIO_ITEM(CODIGO,TEXTO,FK_DICIONARIO,FK_IDIOMA) VALUES (2015,'ES Horário inicial deve ser menor que horário final.', (SELECT CODIGO FROM ESC_DICIONARIO WHERE CODIGO_CHAR = 'HORARIO_INICIAL_MENOR_FINAL'),3);</v>
      </c>
      <c r="G16" s="8">
        <v>42404</v>
      </c>
      <c r="H16" s="9"/>
      <c r="I16" s="10" t="s">
        <v>1399</v>
      </c>
      <c r="J16" s="10" t="s">
        <v>1399</v>
      </c>
      <c r="K16" s="10" t="s">
        <v>1399</v>
      </c>
      <c r="M16" s="4">
        <v>2015</v>
      </c>
      <c r="N16" s="4" t="s">
        <v>803</v>
      </c>
      <c r="O16" s="4">
        <v>15</v>
      </c>
      <c r="P16" s="4">
        <f t="shared" si="0"/>
        <v>1</v>
      </c>
      <c r="Q16" s="4">
        <f t="shared" si="1"/>
        <v>1</v>
      </c>
      <c r="R16" s="4">
        <f t="shared" si="2"/>
        <v>1</v>
      </c>
      <c r="S16" s="23">
        <f t="shared" si="4"/>
        <v>3</v>
      </c>
    </row>
    <row r="17" spans="1:19" ht="15" customHeight="1" x14ac:dyDescent="0.2">
      <c r="A17" s="12">
        <f t="shared" si="5"/>
        <v>2016</v>
      </c>
      <c r="B17" s="12" t="s">
        <v>804</v>
      </c>
      <c r="C17" s="12" t="str">
        <f>VLOOKUP(D17,Dicionario!$A$2:$B$505,2,FALSE)</f>
        <v>HORARIO_INVALIDO</v>
      </c>
      <c r="D17" s="12">
        <f t="shared" si="6"/>
        <v>16</v>
      </c>
      <c r="E17" s="12">
        <f t="shared" si="3"/>
        <v>3</v>
      </c>
      <c r="F17" s="12" t="str">
        <f>"INSERT INTO "&amp;$F$1&amp;"("&amp;$A$1&amp;","&amp;SUBSTITUTE($B$1,"'","''")&amp;","&amp;$D$1&amp;","&amp;$E$1&amp;") VALUES ("&amp;A17&amp;",'"&amp;B17&amp;"', (SELECT " &amp;Dicionario!$A$1&amp; " FROM "&amp;Dicionario!$D$1&amp;" WHERE "&amp;Dicionario!$B$1&amp;" = '"&amp;C17&amp;"'),"&amp;E17&amp;");"</f>
        <v>INSERT INTO ESC_DICIONARIO_ITEM(CODIGO,TEXTO,FK_DICIONARIO,FK_IDIOMA) VALUES (2016,'ES Horário inválido.', (SELECT CODIGO FROM ESC_DICIONARIO WHERE CODIGO_CHAR = 'HORARIO_INVALIDO'),3);</v>
      </c>
      <c r="G17" s="8">
        <v>42404</v>
      </c>
      <c r="H17" s="9"/>
      <c r="I17" s="10" t="s">
        <v>1399</v>
      </c>
      <c r="J17" s="10" t="s">
        <v>1399</v>
      </c>
      <c r="K17" s="10" t="s">
        <v>1399</v>
      </c>
      <c r="M17" s="4">
        <v>2016</v>
      </c>
      <c r="N17" s="4" t="s">
        <v>804</v>
      </c>
      <c r="O17" s="4">
        <v>16</v>
      </c>
      <c r="P17" s="4">
        <f t="shared" si="0"/>
        <v>1</v>
      </c>
      <c r="Q17" s="4">
        <f t="shared" si="1"/>
        <v>1</v>
      </c>
      <c r="R17" s="4">
        <f t="shared" si="2"/>
        <v>1</v>
      </c>
      <c r="S17" s="23">
        <f t="shared" si="4"/>
        <v>3</v>
      </c>
    </row>
    <row r="18" spans="1:19" ht="15" customHeight="1" x14ac:dyDescent="0.2">
      <c r="A18" s="12">
        <f t="shared" si="5"/>
        <v>2017</v>
      </c>
      <c r="B18" s="12" t="s">
        <v>805</v>
      </c>
      <c r="C18" s="12" t="str">
        <f>VLOOKUP(D18,Dicionario!$A$2:$B$505,2,FALSE)</f>
        <v>HORARIOS_ENTRADA_SAIDA_NULO</v>
      </c>
      <c r="D18" s="12">
        <f t="shared" si="6"/>
        <v>17</v>
      </c>
      <c r="E18" s="12">
        <f t="shared" si="3"/>
        <v>3</v>
      </c>
      <c r="F18" s="12" t="str">
        <f>"INSERT INTO "&amp;$F$1&amp;"("&amp;$A$1&amp;","&amp;SUBSTITUTE($B$1,"'","''")&amp;","&amp;$D$1&amp;","&amp;$E$1&amp;") VALUES ("&amp;A18&amp;",'"&amp;B18&amp;"', (SELECT " &amp;Dicionario!$A$1&amp; " FROM "&amp;Dicionario!$D$1&amp;" WHERE "&amp;Dicionario!$B$1&amp;" = '"&amp;C18&amp;"'),"&amp;E18&amp;");"</f>
        <v>INSERT INTO ESC_DICIONARIO_ITEM(CODIGO,TEXTO,FK_DICIONARIO,FK_IDIOMA) VALUES (2017,'ES Horários de entrada e saída devem ser informados.', (SELECT CODIGO FROM ESC_DICIONARIO WHERE CODIGO_CHAR = 'HORARIOS_ENTRADA_SAIDA_NULO'),3);</v>
      </c>
      <c r="G18" s="8">
        <v>42404</v>
      </c>
      <c r="H18" s="9"/>
      <c r="I18" s="10" t="s">
        <v>1399</v>
      </c>
      <c r="J18" s="10" t="s">
        <v>1399</v>
      </c>
      <c r="K18" s="10" t="s">
        <v>1399</v>
      </c>
      <c r="M18" s="4">
        <v>2017</v>
      </c>
      <c r="N18" s="4" t="s">
        <v>805</v>
      </c>
      <c r="O18" s="4">
        <v>17</v>
      </c>
      <c r="P18" s="4">
        <f t="shared" si="0"/>
        <v>1</v>
      </c>
      <c r="Q18" s="4">
        <f t="shared" si="1"/>
        <v>1</v>
      </c>
      <c r="R18" s="4">
        <f t="shared" ref="R18:R66" si="7">IF(O18=D18,1,0)</f>
        <v>1</v>
      </c>
      <c r="S18" s="23">
        <f t="shared" si="4"/>
        <v>3</v>
      </c>
    </row>
    <row r="19" spans="1:19" ht="15" customHeight="1" x14ac:dyDescent="0.2">
      <c r="A19" s="12">
        <f t="shared" si="5"/>
        <v>2018</v>
      </c>
      <c r="B19" s="12" t="s">
        <v>806</v>
      </c>
      <c r="C19" s="12" t="str">
        <f>VLOOKUP(D19,Dicionario!$A$2:$B$505,2,FALSE)</f>
        <v>IDIOMA_INVALIDO</v>
      </c>
      <c r="D19" s="12">
        <f t="shared" si="6"/>
        <v>18</v>
      </c>
      <c r="E19" s="12">
        <f t="shared" si="3"/>
        <v>3</v>
      </c>
      <c r="F19" s="12" t="str">
        <f>"INSERT INTO "&amp;$F$1&amp;"("&amp;$A$1&amp;","&amp;SUBSTITUTE($B$1,"'","''")&amp;","&amp;$D$1&amp;","&amp;$E$1&amp;") VALUES ("&amp;A19&amp;",'"&amp;B19&amp;"', (SELECT " &amp;Dicionario!$A$1&amp; " FROM "&amp;Dicionario!$D$1&amp;" WHERE "&amp;Dicionario!$B$1&amp;" = '"&amp;C19&amp;"'),"&amp;E19&amp;");"</f>
        <v>INSERT INTO ESC_DICIONARIO_ITEM(CODIGO,TEXTO,FK_DICIONARIO,FK_IDIOMA) VALUES (2018,'ES Idioma inválido.', (SELECT CODIGO FROM ESC_DICIONARIO WHERE CODIGO_CHAR = 'IDIOMA_INVALIDO'),3);</v>
      </c>
      <c r="G19" s="8">
        <v>42404</v>
      </c>
      <c r="H19" s="9"/>
      <c r="I19" s="10" t="s">
        <v>1399</v>
      </c>
      <c r="J19" s="10" t="s">
        <v>1399</v>
      </c>
      <c r="K19" s="10" t="s">
        <v>1399</v>
      </c>
      <c r="M19" s="4">
        <v>2018</v>
      </c>
      <c r="N19" s="4" t="s">
        <v>806</v>
      </c>
      <c r="O19" s="4">
        <v>18</v>
      </c>
      <c r="P19" s="4">
        <f t="shared" si="0"/>
        <v>1</v>
      </c>
      <c r="Q19" s="4">
        <f t="shared" si="1"/>
        <v>1</v>
      </c>
      <c r="R19" s="4">
        <f t="shared" si="7"/>
        <v>1</v>
      </c>
      <c r="S19" s="23">
        <f t="shared" si="4"/>
        <v>3</v>
      </c>
    </row>
    <row r="20" spans="1:19" ht="15" customHeight="1" x14ac:dyDescent="0.2">
      <c r="A20" s="12">
        <f t="shared" si="5"/>
        <v>2019</v>
      </c>
      <c r="B20" s="12" t="s">
        <v>807</v>
      </c>
      <c r="C20" s="12" t="str">
        <f>VLOOKUP(D20,Dicionario!$A$2:$B$505,2,FALSE)</f>
        <v>IND_HORARIO_PRE_DEFINIDO_NULO</v>
      </c>
      <c r="D20" s="12">
        <f t="shared" si="6"/>
        <v>19</v>
      </c>
      <c r="E20" s="12">
        <f t="shared" si="3"/>
        <v>3</v>
      </c>
      <c r="F20" s="12" t="str">
        <f>"INSERT INTO "&amp;$F$1&amp;"("&amp;$A$1&amp;","&amp;SUBSTITUTE($B$1,"'","''")&amp;","&amp;$D$1&amp;","&amp;$E$1&amp;") VALUES ("&amp;A20&amp;",'"&amp;B20&amp;"', (SELECT " &amp;Dicionario!$A$1&amp; " FROM "&amp;Dicionario!$D$1&amp;" WHERE "&amp;Dicionario!$B$1&amp;" = '"&amp;C20&amp;"'),"&amp;E20&amp;");"</f>
        <v>INSERT INTO ESC_DICIONARIO_ITEM(CODIGO,TEXTO,FK_DICIONARIO,FK_IDIOMA) VALUES (2019,'ES Indicação de horário pré-definido deve ser informada.', (SELECT CODIGO FROM ESC_DICIONARIO WHERE CODIGO_CHAR = 'IND_HORARIO_PRE_DEFINIDO_NULO'),3);</v>
      </c>
      <c r="G20" s="8">
        <v>42404</v>
      </c>
      <c r="H20" s="9"/>
      <c r="I20" s="10" t="s">
        <v>1399</v>
      </c>
      <c r="J20" s="10" t="s">
        <v>1399</v>
      </c>
      <c r="K20" s="10" t="s">
        <v>1399</v>
      </c>
      <c r="M20" s="4">
        <v>2019</v>
      </c>
      <c r="N20" s="4" t="s">
        <v>807</v>
      </c>
      <c r="O20" s="4">
        <v>19</v>
      </c>
      <c r="P20" s="4">
        <f t="shared" si="0"/>
        <v>1</v>
      </c>
      <c r="Q20" s="4">
        <f t="shared" si="1"/>
        <v>1</v>
      </c>
      <c r="R20" s="4">
        <f t="shared" si="7"/>
        <v>1</v>
      </c>
      <c r="S20" s="23">
        <f t="shared" si="4"/>
        <v>3</v>
      </c>
    </row>
    <row r="21" spans="1:19" ht="15" customHeight="1" x14ac:dyDescent="0.2">
      <c r="A21" s="12">
        <f t="shared" si="5"/>
        <v>2020</v>
      </c>
      <c r="B21" s="12" t="s">
        <v>808</v>
      </c>
      <c r="C21" s="12" t="str">
        <f>VLOOKUP(D21,Dicionario!$A$2:$B$505,2,FALSE)</f>
        <v>REQUERIDO_NULO</v>
      </c>
      <c r="D21" s="12">
        <f t="shared" si="6"/>
        <v>20</v>
      </c>
      <c r="E21" s="12">
        <f t="shared" si="3"/>
        <v>3</v>
      </c>
      <c r="F21" s="12" t="str">
        <f>"INSERT INTO "&amp;$F$1&amp;"("&amp;$A$1&amp;","&amp;SUBSTITUTE($B$1,"'","''")&amp;","&amp;$D$1&amp;","&amp;$E$1&amp;") VALUES ("&amp;A21&amp;",'"&amp;B21&amp;"', (SELECT " &amp;Dicionario!$A$1&amp; " FROM "&amp;Dicionario!$D$1&amp;" WHERE "&amp;Dicionario!$B$1&amp;" = '"&amp;C21&amp;"'),"&amp;E21&amp;");"</f>
        <v>INSERT INTO ESC_DICIONARIO_ITEM(CODIGO,TEXTO,FK_DICIONARIO,FK_IDIOMA) VALUES (2020,'ES Indicação de requerido deve ser informado.', (SELECT CODIGO FROM ESC_DICIONARIO WHERE CODIGO_CHAR = 'REQUERIDO_NULO'),3);</v>
      </c>
      <c r="G21" s="8">
        <v>42404</v>
      </c>
      <c r="H21" s="9"/>
      <c r="I21" s="10" t="s">
        <v>1399</v>
      </c>
      <c r="J21" s="10" t="s">
        <v>1399</v>
      </c>
      <c r="K21" s="10" t="s">
        <v>1399</v>
      </c>
      <c r="M21" s="4">
        <v>2020</v>
      </c>
      <c r="N21" s="4" t="s">
        <v>808</v>
      </c>
      <c r="O21" s="4">
        <v>20</v>
      </c>
      <c r="P21" s="4">
        <f t="shared" si="0"/>
        <v>1</v>
      </c>
      <c r="Q21" s="4">
        <f t="shared" si="1"/>
        <v>1</v>
      </c>
      <c r="R21" s="4">
        <f t="shared" si="7"/>
        <v>1</v>
      </c>
      <c r="S21" s="23">
        <f t="shared" si="4"/>
        <v>3</v>
      </c>
    </row>
    <row r="22" spans="1:19" ht="15" customHeight="1" x14ac:dyDescent="0.2">
      <c r="A22" s="12">
        <f t="shared" si="5"/>
        <v>2021</v>
      </c>
      <c r="B22" s="12" t="s">
        <v>809</v>
      </c>
      <c r="C22" s="12" t="str">
        <f>VLOOKUP(D22,Dicionario!$A$2:$B$505,2,FALSE)</f>
        <v>DATA_FERIADO</v>
      </c>
      <c r="D22" s="12">
        <f t="shared" si="6"/>
        <v>21</v>
      </c>
      <c r="E22" s="12">
        <f t="shared" si="3"/>
        <v>3</v>
      </c>
      <c r="F22" s="12" t="str">
        <f>"INSERT INTO "&amp;$F$1&amp;"("&amp;$A$1&amp;","&amp;SUBSTITUTE($B$1,"'","''")&amp;","&amp;$D$1&amp;","&amp;$E$1&amp;") VALUES ("&amp;A22&amp;",'"&amp;B22&amp;"', (SELECT " &amp;Dicionario!$A$1&amp; " FROM "&amp;Dicionario!$D$1&amp;" WHERE "&amp;Dicionario!$B$1&amp;" = '"&amp;C22&amp;"'),"&amp;E22&amp;");"</f>
        <v>INSERT INTO ESC_DICIONARIO_ITEM(CODIGO,TEXTO,FK_DICIONARIO,FK_IDIOMA) VALUES (2021,'ES Informe a data do feriado.', (SELECT CODIGO FROM ESC_DICIONARIO WHERE CODIGO_CHAR = 'DATA_FERIADO'),3);</v>
      </c>
      <c r="G22" s="8">
        <v>42404</v>
      </c>
      <c r="H22" s="9"/>
      <c r="I22" s="10" t="s">
        <v>1399</v>
      </c>
      <c r="J22" s="10" t="s">
        <v>1399</v>
      </c>
      <c r="K22" s="10" t="s">
        <v>1399</v>
      </c>
      <c r="M22" s="4">
        <v>2021</v>
      </c>
      <c r="N22" s="4" t="s">
        <v>809</v>
      </c>
      <c r="O22" s="4">
        <v>21</v>
      </c>
      <c r="P22" s="4">
        <f t="shared" si="0"/>
        <v>1</v>
      </c>
      <c r="Q22" s="4">
        <f t="shared" si="1"/>
        <v>1</v>
      </c>
      <c r="R22" s="4">
        <f t="shared" si="7"/>
        <v>1</v>
      </c>
      <c r="S22" s="23">
        <f t="shared" si="4"/>
        <v>3</v>
      </c>
    </row>
    <row r="23" spans="1:19" ht="15" customHeight="1" x14ac:dyDescent="0.2">
      <c r="A23" s="12">
        <f t="shared" si="5"/>
        <v>2022</v>
      </c>
      <c r="B23" s="12" t="s">
        <v>810</v>
      </c>
      <c r="C23" s="12" t="str">
        <f>VLOOKUP(D23,Dicionario!$A$2:$B$505,2,FALSE)</f>
        <v>SIGLA_TIPO_POSTO_NULO</v>
      </c>
      <c r="D23" s="12">
        <f t="shared" si="6"/>
        <v>22</v>
      </c>
      <c r="E23" s="12">
        <f t="shared" si="3"/>
        <v>3</v>
      </c>
      <c r="F23" s="12" t="str">
        <f>"INSERT INTO "&amp;$F$1&amp;"("&amp;$A$1&amp;","&amp;SUBSTITUTE($B$1,"'","''")&amp;","&amp;$D$1&amp;","&amp;$E$1&amp;") VALUES ("&amp;A23&amp;",'"&amp;B23&amp;"', (SELECT " &amp;Dicionario!$A$1&amp; " FROM "&amp;Dicionario!$D$1&amp;" WHERE "&amp;Dicionario!$B$1&amp;" = '"&amp;C23&amp;"'),"&amp;E23&amp;");"</f>
        <v>INSERT INTO ESC_DICIONARIO_ITEM(CODIGO,TEXTO,FK_DICIONARIO,FK_IDIOMA) VALUES (2022,'ES Informe a sigla do tipo posto.', (SELECT CODIGO FROM ESC_DICIONARIO WHERE CODIGO_CHAR = 'SIGLA_TIPO_POSTO_NULO'),3);</v>
      </c>
      <c r="G23" s="8">
        <v>42404</v>
      </c>
      <c r="H23" s="9"/>
      <c r="I23" s="10" t="s">
        <v>1399</v>
      </c>
      <c r="J23" s="10" t="s">
        <v>1399</v>
      </c>
      <c r="K23" s="10" t="s">
        <v>1399</v>
      </c>
      <c r="M23" s="4">
        <v>2022</v>
      </c>
      <c r="N23" s="4" t="s">
        <v>810</v>
      </c>
      <c r="O23" s="4">
        <v>22</v>
      </c>
      <c r="P23" s="4">
        <f t="shared" si="0"/>
        <v>1</v>
      </c>
      <c r="Q23" s="4">
        <f t="shared" si="1"/>
        <v>1</v>
      </c>
      <c r="R23" s="4">
        <f t="shared" si="7"/>
        <v>1</v>
      </c>
      <c r="S23" s="23">
        <f t="shared" si="4"/>
        <v>3</v>
      </c>
    </row>
    <row r="24" spans="1:19" ht="15" customHeight="1" x14ac:dyDescent="0.2">
      <c r="A24" s="12">
        <f t="shared" si="5"/>
        <v>2023</v>
      </c>
      <c r="B24" s="12" t="s">
        <v>811</v>
      </c>
      <c r="C24" s="12" t="str">
        <f>VLOOKUP(D24,Dicionario!$A$2:$B$505,2,FALSE)</f>
        <v>TRADUCAO_TERMO</v>
      </c>
      <c r="D24" s="12">
        <f t="shared" si="6"/>
        <v>23</v>
      </c>
      <c r="E24" s="12">
        <f t="shared" si="3"/>
        <v>3</v>
      </c>
      <c r="F24" s="12" t="str">
        <f>"INSERT INTO "&amp;$F$1&amp;"("&amp;$A$1&amp;","&amp;SUBSTITUTE($B$1,"'","''")&amp;","&amp;$D$1&amp;","&amp;$E$1&amp;") VALUES ("&amp;A24&amp;",'"&amp;B24&amp;"', (SELECT " &amp;Dicionario!$A$1&amp; " FROM "&amp;Dicionario!$D$1&amp;" WHERE "&amp;Dicionario!$B$1&amp;" = '"&amp;C24&amp;"'),"&amp;E24&amp;");"</f>
        <v>INSERT INTO ESC_DICIONARIO_ITEM(CODIGO,TEXTO,FK_DICIONARIO,FK_IDIOMA) VALUES (2023,'ES Informe a Tradução do termo.', (SELECT CODIGO FROM ESC_DICIONARIO WHERE CODIGO_CHAR = 'TRADUCAO_TERMO'),3);</v>
      </c>
      <c r="G24" s="8">
        <v>42404</v>
      </c>
      <c r="H24" s="9"/>
      <c r="I24" s="10" t="s">
        <v>1399</v>
      </c>
      <c r="J24" s="10" t="s">
        <v>1399</v>
      </c>
      <c r="K24" s="10" t="s">
        <v>1399</v>
      </c>
      <c r="M24" s="4">
        <v>2023</v>
      </c>
      <c r="N24" s="4" t="s">
        <v>811</v>
      </c>
      <c r="O24" s="4">
        <v>23</v>
      </c>
      <c r="P24" s="4">
        <f t="shared" si="0"/>
        <v>1</v>
      </c>
      <c r="Q24" s="4">
        <f t="shared" si="1"/>
        <v>1</v>
      </c>
      <c r="R24" s="4">
        <f t="shared" si="7"/>
        <v>1</v>
      </c>
      <c r="S24" s="23">
        <f t="shared" si="4"/>
        <v>3</v>
      </c>
    </row>
    <row r="25" spans="1:19" ht="15" customHeight="1" x14ac:dyDescent="0.2">
      <c r="A25" s="12">
        <f t="shared" si="5"/>
        <v>2024</v>
      </c>
      <c r="B25" s="12" t="s">
        <v>812</v>
      </c>
      <c r="C25" s="12" t="str">
        <f>VLOOKUP(D25,Dicionario!$A$2:$B$505,2,FALSE)</f>
        <v>CODIGO_CARGO</v>
      </c>
      <c r="D25" s="12">
        <f t="shared" si="6"/>
        <v>24</v>
      </c>
      <c r="E25" s="12">
        <f t="shared" si="3"/>
        <v>3</v>
      </c>
      <c r="F25" s="12" t="str">
        <f>"INSERT INTO "&amp;$F$1&amp;"("&amp;$A$1&amp;","&amp;SUBSTITUTE($B$1,"'","''")&amp;","&amp;$D$1&amp;","&amp;$E$1&amp;") VALUES ("&amp;A25&amp;",'"&amp;B25&amp;"', (SELECT " &amp;Dicionario!$A$1&amp; " FROM "&amp;Dicionario!$D$1&amp;" WHERE "&amp;Dicionario!$B$1&amp;" = '"&amp;C25&amp;"'),"&amp;E25&amp;");"</f>
        <v>INSERT INTO ESC_DICIONARIO_ITEM(CODIGO,TEXTO,FK_DICIONARIO,FK_IDIOMA) VALUES (2024,'ES Informe o código do cargo.', (SELECT CODIGO FROM ESC_DICIONARIO WHERE CODIGO_CHAR = 'CODIGO_CARGO'),3);</v>
      </c>
      <c r="G25" s="8">
        <v>42404</v>
      </c>
      <c r="H25" s="9"/>
      <c r="I25" s="10" t="s">
        <v>1399</v>
      </c>
      <c r="J25" s="10" t="s">
        <v>1399</v>
      </c>
      <c r="K25" s="10" t="s">
        <v>1399</v>
      </c>
      <c r="M25" s="4">
        <v>2024</v>
      </c>
      <c r="N25" s="4" t="s">
        <v>812</v>
      </c>
      <c r="O25" s="4">
        <v>24</v>
      </c>
      <c r="P25" s="4">
        <f t="shared" si="0"/>
        <v>1</v>
      </c>
      <c r="Q25" s="4">
        <f t="shared" si="1"/>
        <v>1</v>
      </c>
      <c r="R25" s="4">
        <f t="shared" si="7"/>
        <v>1</v>
      </c>
      <c r="S25" s="23">
        <f t="shared" si="4"/>
        <v>3</v>
      </c>
    </row>
    <row r="26" spans="1:19" ht="15" customHeight="1" x14ac:dyDescent="0.2">
      <c r="A26" s="12">
        <f t="shared" si="5"/>
        <v>2025</v>
      </c>
      <c r="B26" s="12" t="s">
        <v>813</v>
      </c>
      <c r="C26" s="12" t="str">
        <f>VLOOKUP(D26,Dicionario!$A$2:$B$505,2,FALSE)</f>
        <v>CODIGO_COLABORADOR</v>
      </c>
      <c r="D26" s="12">
        <f t="shared" si="6"/>
        <v>25</v>
      </c>
      <c r="E26" s="12">
        <f t="shared" si="3"/>
        <v>3</v>
      </c>
      <c r="F26" s="12" t="str">
        <f>"INSERT INTO "&amp;$F$1&amp;"("&amp;$A$1&amp;","&amp;SUBSTITUTE($B$1,"'","''")&amp;","&amp;$D$1&amp;","&amp;$E$1&amp;") VALUES ("&amp;A26&amp;",'"&amp;B26&amp;"', (SELECT " &amp;Dicionario!$A$1&amp; " FROM "&amp;Dicionario!$D$1&amp;" WHERE "&amp;Dicionario!$B$1&amp;" = '"&amp;C26&amp;"'),"&amp;E26&amp;");"</f>
        <v>INSERT INTO ESC_DICIONARIO_ITEM(CODIGO,TEXTO,FK_DICIONARIO,FK_IDIOMA) VALUES (2025,'ES Informe o código do colaborador.', (SELECT CODIGO FROM ESC_DICIONARIO WHERE CODIGO_CHAR = 'CODIGO_COLABORADOR'),3);</v>
      </c>
      <c r="G26" s="8">
        <v>42404</v>
      </c>
      <c r="H26" s="9"/>
      <c r="I26" s="10" t="s">
        <v>1399</v>
      </c>
      <c r="J26" s="10" t="s">
        <v>1399</v>
      </c>
      <c r="K26" s="10" t="s">
        <v>1399</v>
      </c>
      <c r="M26" s="4">
        <v>2025</v>
      </c>
      <c r="N26" s="4" t="s">
        <v>813</v>
      </c>
      <c r="O26" s="4">
        <v>25</v>
      </c>
      <c r="P26" s="4">
        <f t="shared" si="0"/>
        <v>1</v>
      </c>
      <c r="Q26" s="4">
        <f t="shared" si="1"/>
        <v>1</v>
      </c>
      <c r="R26" s="4">
        <f t="shared" si="7"/>
        <v>1</v>
      </c>
      <c r="S26" s="23">
        <f t="shared" si="4"/>
        <v>3</v>
      </c>
    </row>
    <row r="27" spans="1:19" ht="15" customHeight="1" x14ac:dyDescent="0.2">
      <c r="A27" s="12">
        <f t="shared" si="5"/>
        <v>2026</v>
      </c>
      <c r="B27" s="12" t="s">
        <v>814</v>
      </c>
      <c r="C27" s="12" t="str">
        <f>VLOOKUP(D27,Dicionario!$A$2:$B$505,2,FALSE)</f>
        <v>CODIGO_DICIONARIO</v>
      </c>
      <c r="D27" s="12">
        <f t="shared" si="6"/>
        <v>26</v>
      </c>
      <c r="E27" s="12">
        <f t="shared" si="3"/>
        <v>3</v>
      </c>
      <c r="F27" s="12" t="str">
        <f>"INSERT INTO "&amp;$F$1&amp;"("&amp;$A$1&amp;","&amp;SUBSTITUTE($B$1,"'","''")&amp;","&amp;$D$1&amp;","&amp;$E$1&amp;") VALUES ("&amp;A27&amp;",'"&amp;B27&amp;"', (SELECT " &amp;Dicionario!$A$1&amp; " FROM "&amp;Dicionario!$D$1&amp;" WHERE "&amp;Dicionario!$B$1&amp;" = '"&amp;C27&amp;"'),"&amp;E27&amp;");"</f>
        <v>INSERT INTO ESC_DICIONARIO_ITEM(CODIGO,TEXTO,FK_DICIONARIO,FK_IDIOMA) VALUES (2026,'ES Informe o código do dicionário.', (SELECT CODIGO FROM ESC_DICIONARIO WHERE CODIGO_CHAR = 'CODIGO_DICIONARIO'),3);</v>
      </c>
      <c r="G27" s="8">
        <v>42404</v>
      </c>
      <c r="H27" s="9"/>
      <c r="I27" s="10" t="s">
        <v>1399</v>
      </c>
      <c r="J27" s="10" t="s">
        <v>1399</v>
      </c>
      <c r="K27" s="10" t="s">
        <v>1399</v>
      </c>
      <c r="M27" s="4">
        <v>2026</v>
      </c>
      <c r="N27" s="4" t="s">
        <v>814</v>
      </c>
      <c r="O27" s="4">
        <v>26</v>
      </c>
      <c r="P27" s="4">
        <f t="shared" si="0"/>
        <v>1</v>
      </c>
      <c r="Q27" s="4">
        <f t="shared" si="1"/>
        <v>1</v>
      </c>
      <c r="R27" s="4">
        <f t="shared" si="7"/>
        <v>1</v>
      </c>
      <c r="S27" s="23">
        <f t="shared" si="4"/>
        <v>3</v>
      </c>
    </row>
    <row r="28" spans="1:19" ht="15" customHeight="1" x14ac:dyDescent="0.2">
      <c r="A28" s="12">
        <f t="shared" si="5"/>
        <v>2027</v>
      </c>
      <c r="B28" s="12" t="s">
        <v>815</v>
      </c>
      <c r="C28" s="12" t="str">
        <f>VLOOKUP(D28,Dicionario!$A$2:$B$505,2,FALSE)</f>
        <v>CODIGO_IDIOMA</v>
      </c>
      <c r="D28" s="12">
        <f t="shared" si="6"/>
        <v>27</v>
      </c>
      <c r="E28" s="12">
        <f t="shared" si="3"/>
        <v>3</v>
      </c>
      <c r="F28" s="12" t="str">
        <f>"INSERT INTO "&amp;$F$1&amp;"("&amp;$A$1&amp;","&amp;SUBSTITUTE($B$1,"'","''")&amp;","&amp;$D$1&amp;","&amp;$E$1&amp;") VALUES ("&amp;A28&amp;",'"&amp;B28&amp;"', (SELECT " &amp;Dicionario!$A$1&amp; " FROM "&amp;Dicionario!$D$1&amp;" WHERE "&amp;Dicionario!$B$1&amp;" = '"&amp;C28&amp;"'),"&amp;E28&amp;");"</f>
        <v>INSERT INTO ESC_DICIONARIO_ITEM(CODIGO,TEXTO,FK_DICIONARIO,FK_IDIOMA) VALUES (2027,'ES Informe o código do idioma.', (SELECT CODIGO FROM ESC_DICIONARIO WHERE CODIGO_CHAR = 'CODIGO_IDIOMA'),3);</v>
      </c>
      <c r="G28" s="8">
        <v>42404</v>
      </c>
      <c r="H28" s="9"/>
      <c r="I28" s="10" t="s">
        <v>1399</v>
      </c>
      <c r="J28" s="10" t="s">
        <v>1399</v>
      </c>
      <c r="K28" s="10" t="s">
        <v>1399</v>
      </c>
      <c r="M28" s="4">
        <v>2027</v>
      </c>
      <c r="N28" s="4" t="s">
        <v>815</v>
      </c>
      <c r="O28" s="4">
        <v>27</v>
      </c>
      <c r="P28" s="4">
        <f t="shared" si="0"/>
        <v>1</v>
      </c>
      <c r="Q28" s="4">
        <f t="shared" si="1"/>
        <v>1</v>
      </c>
      <c r="R28" s="4">
        <f t="shared" si="7"/>
        <v>1</v>
      </c>
      <c r="S28" s="23">
        <f t="shared" si="4"/>
        <v>3</v>
      </c>
    </row>
    <row r="29" spans="1:19" ht="15" customHeight="1" x14ac:dyDescent="0.2">
      <c r="A29" s="12">
        <f t="shared" si="5"/>
        <v>2028</v>
      </c>
      <c r="B29" s="12" t="s">
        <v>816</v>
      </c>
      <c r="C29" s="12" t="str">
        <f>VLOOKUP(D29,Dicionario!$A$2:$B$505,2,FALSE)</f>
        <v>INFORME_CODIGO</v>
      </c>
      <c r="D29" s="12">
        <f t="shared" si="6"/>
        <v>28</v>
      </c>
      <c r="E29" s="12">
        <f t="shared" si="3"/>
        <v>3</v>
      </c>
      <c r="F29" s="12" t="str">
        <f>"INSERT INTO "&amp;$F$1&amp;"("&amp;$A$1&amp;","&amp;SUBSTITUTE($B$1,"'","''")&amp;","&amp;$D$1&amp;","&amp;$E$1&amp;") VALUES ("&amp;A29&amp;",'"&amp;B29&amp;"', (SELECT " &amp;Dicionario!$A$1&amp; " FROM "&amp;Dicionario!$D$1&amp;" WHERE "&amp;Dicionario!$B$1&amp;" = '"&amp;C29&amp;"'),"&amp;E29&amp;");"</f>
        <v>INSERT INTO ESC_DICIONARIO_ITEM(CODIGO,TEXTO,FK_DICIONARIO,FK_IDIOMA) VALUES (2028,'ES Informe o código.', (SELECT CODIGO FROM ESC_DICIONARIO WHERE CODIGO_CHAR = 'INFORME_CODIGO'),3);</v>
      </c>
      <c r="G29" s="8">
        <v>42404</v>
      </c>
      <c r="H29" s="9"/>
      <c r="I29" s="10" t="s">
        <v>1399</v>
      </c>
      <c r="J29" s="10" t="s">
        <v>1399</v>
      </c>
      <c r="K29" s="10" t="s">
        <v>1399</v>
      </c>
      <c r="M29" s="4">
        <v>2028</v>
      </c>
      <c r="N29" s="4" t="s">
        <v>816</v>
      </c>
      <c r="O29" s="4">
        <v>28</v>
      </c>
      <c r="P29" s="4">
        <f t="shared" si="0"/>
        <v>1</v>
      </c>
      <c r="Q29" s="4">
        <f t="shared" si="1"/>
        <v>1</v>
      </c>
      <c r="R29" s="4">
        <f t="shared" si="7"/>
        <v>1</v>
      </c>
      <c r="S29" s="23">
        <f t="shared" si="4"/>
        <v>3</v>
      </c>
    </row>
    <row r="30" spans="1:19" ht="15" customHeight="1" x14ac:dyDescent="0.2">
      <c r="A30" s="12">
        <f t="shared" si="5"/>
        <v>2029</v>
      </c>
      <c r="B30" s="12" t="s">
        <v>817</v>
      </c>
      <c r="C30" s="12" t="str">
        <f>VLOOKUP(D30,Dicionario!$A$2:$B$505,2,FALSE)</f>
        <v>IDENTIFICADOR_UNICO_IDIOMA</v>
      </c>
      <c r="D30" s="12">
        <f t="shared" si="6"/>
        <v>29</v>
      </c>
      <c r="E30" s="12">
        <f t="shared" si="3"/>
        <v>3</v>
      </c>
      <c r="F30" s="12" t="str">
        <f>"INSERT INTO "&amp;$F$1&amp;"("&amp;$A$1&amp;","&amp;SUBSTITUTE($B$1,"'","''")&amp;","&amp;$D$1&amp;","&amp;$E$1&amp;") VALUES ("&amp;A30&amp;",'"&amp;B30&amp;"', (SELECT " &amp;Dicionario!$A$1&amp; " FROM "&amp;Dicionario!$D$1&amp;" WHERE "&amp;Dicionario!$B$1&amp;" = '"&amp;C30&amp;"'),"&amp;E30&amp;");"</f>
        <v>INSERT INTO ESC_DICIONARIO_ITEM(CODIGO,TEXTO,FK_DICIONARIO,FK_IDIOMA) VALUES (2029,'ES Informe o Identificador único e sequencial do idioma.', (SELECT CODIGO FROM ESC_DICIONARIO WHERE CODIGO_CHAR = 'IDENTIFICADOR_UNICO_IDIOMA'),3);</v>
      </c>
      <c r="G30" s="8">
        <v>42404</v>
      </c>
      <c r="H30" s="9"/>
      <c r="I30" s="10" t="s">
        <v>1399</v>
      </c>
      <c r="J30" s="10" t="s">
        <v>1399</v>
      </c>
      <c r="K30" s="10" t="s">
        <v>1399</v>
      </c>
      <c r="M30" s="4">
        <v>2029</v>
      </c>
      <c r="N30" s="4" t="s">
        <v>817</v>
      </c>
      <c r="O30" s="4">
        <v>29</v>
      </c>
      <c r="P30" s="4">
        <f t="shared" si="0"/>
        <v>1</v>
      </c>
      <c r="Q30" s="4">
        <f t="shared" si="1"/>
        <v>1</v>
      </c>
      <c r="R30" s="4">
        <f t="shared" si="7"/>
        <v>1</v>
      </c>
      <c r="S30" s="23">
        <f t="shared" si="4"/>
        <v>3</v>
      </c>
    </row>
    <row r="31" spans="1:19" ht="15" customHeight="1" x14ac:dyDescent="0.2">
      <c r="A31" s="12">
        <f t="shared" si="5"/>
        <v>2030</v>
      </c>
      <c r="B31" s="12" t="s">
        <v>818</v>
      </c>
      <c r="C31" s="12" t="str">
        <f>VLOOKUP(D31,Dicionario!$A$2:$B$505,2,FALSE)</f>
        <v>IDENTIFICADOR_UNICO_TERMO</v>
      </c>
      <c r="D31" s="12">
        <f t="shared" si="6"/>
        <v>30</v>
      </c>
      <c r="E31" s="12">
        <f t="shared" si="3"/>
        <v>3</v>
      </c>
      <c r="F31" s="12" t="str">
        <f>"INSERT INTO "&amp;$F$1&amp;"("&amp;$A$1&amp;","&amp;SUBSTITUTE($B$1,"'","''")&amp;","&amp;$D$1&amp;","&amp;$E$1&amp;") VALUES ("&amp;A31&amp;",'"&amp;B31&amp;"', (SELECT " &amp;Dicionario!$A$1&amp; " FROM "&amp;Dicionario!$D$1&amp;" WHERE "&amp;Dicionario!$B$1&amp;" = '"&amp;C31&amp;"'),"&amp;E31&amp;");"</f>
        <v>INSERT INTO ESC_DICIONARIO_ITEM(CODIGO,TEXTO,FK_DICIONARIO,FK_IDIOMA) VALUES (2030,'ES Informe o Identificador único e sequencial do termo.', (SELECT CODIGO FROM ESC_DICIONARIO WHERE CODIGO_CHAR = 'IDENTIFICADOR_UNICO_TERMO'),3);</v>
      </c>
      <c r="G31" s="8">
        <v>42404</v>
      </c>
      <c r="H31" s="9"/>
      <c r="I31" s="10" t="s">
        <v>1399</v>
      </c>
      <c r="J31" s="10" t="s">
        <v>1399</v>
      </c>
      <c r="K31" s="10" t="s">
        <v>1399</v>
      </c>
      <c r="M31" s="4">
        <v>2030</v>
      </c>
      <c r="N31" s="4" t="s">
        <v>818</v>
      </c>
      <c r="O31" s="4">
        <v>30</v>
      </c>
      <c r="P31" s="4">
        <f t="shared" si="0"/>
        <v>1</v>
      </c>
      <c r="Q31" s="4">
        <f t="shared" si="1"/>
        <v>1</v>
      </c>
      <c r="R31" s="4">
        <f t="shared" si="7"/>
        <v>1</v>
      </c>
      <c r="S31" s="23">
        <f t="shared" si="4"/>
        <v>3</v>
      </c>
    </row>
    <row r="32" spans="1:19" ht="15" customHeight="1" x14ac:dyDescent="0.2">
      <c r="A32" s="12">
        <f t="shared" si="5"/>
        <v>2031</v>
      </c>
      <c r="B32" s="12" t="s">
        <v>819</v>
      </c>
      <c r="C32" s="12" t="str">
        <f>VLOOKUP(D32,Dicionario!$A$2:$B$505,2,FALSE)</f>
        <v>NOME_CARGO</v>
      </c>
      <c r="D32" s="12">
        <f t="shared" si="6"/>
        <v>31</v>
      </c>
      <c r="E32" s="12">
        <f t="shared" si="3"/>
        <v>3</v>
      </c>
      <c r="F32" s="12" t="str">
        <f>"INSERT INTO "&amp;$F$1&amp;"("&amp;$A$1&amp;","&amp;SUBSTITUTE($B$1,"'","''")&amp;","&amp;$D$1&amp;","&amp;$E$1&amp;") VALUES ("&amp;A32&amp;",'"&amp;B32&amp;"', (SELECT " &amp;Dicionario!$A$1&amp; " FROM "&amp;Dicionario!$D$1&amp;" WHERE "&amp;Dicionario!$B$1&amp;" = '"&amp;C32&amp;"'),"&amp;E32&amp;");"</f>
        <v>INSERT INTO ESC_DICIONARIO_ITEM(CODIGO,TEXTO,FK_DICIONARIO,FK_IDIOMA) VALUES (2031,'ES Informe o nome do cargo.', (SELECT CODIGO FROM ESC_DICIONARIO WHERE CODIGO_CHAR = 'NOME_CARGO'),3);</v>
      </c>
      <c r="G32" s="8">
        <v>42404</v>
      </c>
      <c r="H32" s="9"/>
      <c r="I32" s="10" t="s">
        <v>1399</v>
      </c>
      <c r="J32" s="10" t="s">
        <v>1399</v>
      </c>
      <c r="K32" s="10" t="s">
        <v>1399</v>
      </c>
      <c r="M32" s="4">
        <v>2031</v>
      </c>
      <c r="N32" s="4" t="s">
        <v>819</v>
      </c>
      <c r="O32" s="4">
        <v>31</v>
      </c>
      <c r="P32" s="4">
        <f t="shared" si="0"/>
        <v>1</v>
      </c>
      <c r="Q32" s="4">
        <f t="shared" si="1"/>
        <v>1</v>
      </c>
      <c r="R32" s="4">
        <f t="shared" si="7"/>
        <v>1</v>
      </c>
      <c r="S32" s="23">
        <f t="shared" si="4"/>
        <v>3</v>
      </c>
    </row>
    <row r="33" spans="1:19" ht="15" customHeight="1" x14ac:dyDescent="0.2">
      <c r="A33" s="12">
        <f t="shared" si="5"/>
        <v>2032</v>
      </c>
      <c r="B33" s="12" t="s">
        <v>820</v>
      </c>
      <c r="C33" s="12" t="str">
        <f>VLOOKUP(D33,Dicionario!$A$2:$B$505,2,FALSE)</f>
        <v>QUANTIDADE_FOLGA_OBRIGATORIA_NULO</v>
      </c>
      <c r="D33" s="12">
        <f t="shared" si="6"/>
        <v>32</v>
      </c>
      <c r="E33" s="12">
        <f t="shared" si="3"/>
        <v>3</v>
      </c>
      <c r="F33" s="12" t="str">
        <f>"INSERT INTO "&amp;$F$1&amp;"("&amp;$A$1&amp;","&amp;SUBSTITUTE($B$1,"'","''")&amp;","&amp;$D$1&amp;","&amp;$E$1&amp;") VALUES ("&amp;A33&amp;",'"&amp;B33&amp;"', (SELECT " &amp;Dicionario!$A$1&amp; " FROM "&amp;Dicionario!$D$1&amp;" WHERE "&amp;Dicionario!$B$1&amp;" = '"&amp;C33&amp;"'),"&amp;E33&amp;");"</f>
        <v>INSERT INTO ESC_DICIONARIO_ITEM(CODIGO,TEXTO,FK_DICIONARIO,FK_IDIOMA) VALUES (2032,'ES Informe o número de dias de folga na semana.', (SELECT CODIGO FROM ESC_DICIONARIO WHERE CODIGO_CHAR = 'QUANTIDADE_FOLGA_OBRIGATORIA_NULO'),3);</v>
      </c>
      <c r="G33" s="8">
        <v>42404</v>
      </c>
      <c r="H33" s="9"/>
      <c r="I33" s="10" t="s">
        <v>1399</v>
      </c>
      <c r="J33" s="10" t="s">
        <v>1399</v>
      </c>
      <c r="K33" s="10" t="s">
        <v>1399</v>
      </c>
      <c r="M33" s="4">
        <v>2032</v>
      </c>
      <c r="N33" s="4" t="s">
        <v>820</v>
      </c>
      <c r="O33" s="4">
        <v>32</v>
      </c>
      <c r="P33" s="4">
        <f t="shared" si="0"/>
        <v>1</v>
      </c>
      <c r="Q33" s="4">
        <f t="shared" si="1"/>
        <v>1</v>
      </c>
      <c r="R33" s="4">
        <f t="shared" si="7"/>
        <v>1</v>
      </c>
      <c r="S33" s="23">
        <f t="shared" si="4"/>
        <v>3</v>
      </c>
    </row>
    <row r="34" spans="1:19" ht="15" customHeight="1" x14ac:dyDescent="0.2">
      <c r="A34" s="12">
        <f t="shared" si="5"/>
        <v>2033</v>
      </c>
      <c r="B34" s="12" t="s">
        <v>821</v>
      </c>
      <c r="C34" s="12" t="str">
        <f>VLOOKUP(D34,Dicionario!$A$2:$B$505,2,FALSE)</f>
        <v>NR_LIMITE_SEMANAS</v>
      </c>
      <c r="D34" s="12">
        <f t="shared" si="6"/>
        <v>33</v>
      </c>
      <c r="E34" s="12">
        <f t="shared" si="3"/>
        <v>3</v>
      </c>
      <c r="F34" s="12" t="str">
        <f>"INSERT INTO "&amp;$F$1&amp;"("&amp;$A$1&amp;","&amp;SUBSTITUTE($B$1,"'","''")&amp;","&amp;$D$1&amp;","&amp;$E$1&amp;") VALUES ("&amp;A34&amp;",'"&amp;B34&amp;"', (SELECT " &amp;Dicionario!$A$1&amp; " FROM "&amp;Dicionario!$D$1&amp;" WHERE "&amp;Dicionario!$B$1&amp;" = '"&amp;C34&amp;"'),"&amp;E34&amp;");"</f>
        <v>INSERT INTO ESC_DICIONARIO_ITEM(CODIGO,TEXTO,FK_DICIONARIO,FK_IDIOMA) VALUES (2033,'ES Informe o número limite máximo de semanas.', (SELECT CODIGO FROM ESC_DICIONARIO WHERE CODIGO_CHAR = 'NR_LIMITE_SEMANAS'),3);</v>
      </c>
      <c r="G34" s="8">
        <v>42404</v>
      </c>
      <c r="H34" s="9"/>
      <c r="I34" s="10" t="s">
        <v>1399</v>
      </c>
      <c r="J34" s="10" t="s">
        <v>1399</v>
      </c>
      <c r="K34" s="10" t="s">
        <v>1399</v>
      </c>
      <c r="M34" s="4">
        <v>2033</v>
      </c>
      <c r="N34" s="4" t="s">
        <v>821</v>
      </c>
      <c r="O34" s="4">
        <v>33</v>
      </c>
      <c r="P34" s="4">
        <f t="shared" si="0"/>
        <v>1</v>
      </c>
      <c r="Q34" s="4">
        <f t="shared" si="1"/>
        <v>1</v>
      </c>
      <c r="R34" s="4">
        <f t="shared" si="7"/>
        <v>1</v>
      </c>
      <c r="S34" s="23">
        <f t="shared" si="4"/>
        <v>3</v>
      </c>
    </row>
    <row r="35" spans="1:19" ht="15" customHeight="1" x14ac:dyDescent="0.2">
      <c r="A35" s="12">
        <f t="shared" si="5"/>
        <v>2034</v>
      </c>
      <c r="B35" s="12" t="s">
        <v>822</v>
      </c>
      <c r="C35" s="12" t="str">
        <f>VLOOKUP(D35,Dicionario!$A$2:$B$505,2,FALSE)</f>
        <v>QUANTIDADE_DIA_MAXIMO_CINTERVALO_NULO</v>
      </c>
      <c r="D35" s="12">
        <f t="shared" si="6"/>
        <v>34</v>
      </c>
      <c r="E35" s="12">
        <f t="shared" si="3"/>
        <v>3</v>
      </c>
      <c r="F35" s="12" t="str">
        <f>"INSERT INTO "&amp;$F$1&amp;"("&amp;$A$1&amp;","&amp;SUBSTITUTE($B$1,"'","''")&amp;","&amp;$D$1&amp;","&amp;$E$1&amp;") VALUES ("&amp;A35&amp;",'"&amp;B35&amp;"', (SELECT " &amp;Dicionario!$A$1&amp; " FROM "&amp;Dicionario!$D$1&amp;" WHERE "&amp;Dicionario!$B$1&amp;" = '"&amp;C35&amp;"'),"&amp;E35&amp;");"</f>
        <v>INSERT INTO ESC_DICIONARIO_ITEM(CODIGO,TEXTO,FK_DICIONARIO,FK_IDIOMA) VALUES (2034,'ES Informe o número máximo de dias com intervalo.', (SELECT CODIGO FROM ESC_DICIONARIO WHERE CODIGO_CHAR = 'QUANTIDADE_DIA_MAXIMO_CINTERVALO_NULO'),3);</v>
      </c>
      <c r="G35" s="8">
        <v>42404</v>
      </c>
      <c r="H35" s="9"/>
      <c r="I35" s="10" t="s">
        <v>1399</v>
      </c>
      <c r="J35" s="10" t="s">
        <v>1399</v>
      </c>
      <c r="K35" s="10" t="s">
        <v>1399</v>
      </c>
      <c r="M35" s="4">
        <v>2034</v>
      </c>
      <c r="N35" s="4" t="s">
        <v>822</v>
      </c>
      <c r="O35" s="4">
        <v>34</v>
      </c>
      <c r="P35" s="4">
        <f t="shared" si="0"/>
        <v>1</v>
      </c>
      <c r="Q35" s="4">
        <f t="shared" si="1"/>
        <v>1</v>
      </c>
      <c r="R35" s="4">
        <f t="shared" si="7"/>
        <v>1</v>
      </c>
      <c r="S35" s="23">
        <f t="shared" si="4"/>
        <v>3</v>
      </c>
    </row>
    <row r="36" spans="1:19" ht="15" customHeight="1" x14ac:dyDescent="0.2">
      <c r="A36" s="12">
        <f t="shared" si="5"/>
        <v>2035</v>
      </c>
      <c r="B36" s="12" t="s">
        <v>823</v>
      </c>
      <c r="C36" s="12" t="str">
        <f>VLOOKUP(D36,Dicionario!$A$2:$B$505,2,FALSE)</f>
        <v>TEMPO_NUMERO_MAXIMO_DIA_CONSECUTIVOS</v>
      </c>
      <c r="D36" s="12">
        <f t="shared" si="6"/>
        <v>35</v>
      </c>
      <c r="E36" s="12">
        <f t="shared" si="3"/>
        <v>3</v>
      </c>
      <c r="F36" s="12" t="str">
        <f>"INSERT INTO "&amp;$F$1&amp;"("&amp;$A$1&amp;","&amp;SUBSTITUTE($B$1,"'","''")&amp;","&amp;$D$1&amp;","&amp;$E$1&amp;") VALUES ("&amp;A36&amp;",'"&amp;B36&amp;"', (SELECT " &amp;Dicionario!$A$1&amp; " FROM "&amp;Dicionario!$D$1&amp;" WHERE "&amp;Dicionario!$B$1&amp;" = '"&amp;C36&amp;"'),"&amp;E36&amp;");"</f>
        <v>INSERT INTO ESC_DICIONARIO_ITEM(CODIGO,TEXTO,FK_DICIONARIO,FK_IDIOMA) VALUES (2035,'ES Informe o número máximo de dias de trabalho consecutivos.', (SELECT CODIGO FROM ESC_DICIONARIO WHERE CODIGO_CHAR = 'TEMPO_NUMERO_MAXIMO_DIA_CONSECUTIVOS'),3);</v>
      </c>
      <c r="G36" s="8">
        <v>42404</v>
      </c>
      <c r="H36" s="9"/>
      <c r="I36" s="10" t="s">
        <v>1399</v>
      </c>
      <c r="J36" s="10" t="s">
        <v>1399</v>
      </c>
      <c r="K36" s="10" t="s">
        <v>1399</v>
      </c>
      <c r="M36" s="4">
        <v>2035</v>
      </c>
      <c r="N36" s="4" t="s">
        <v>823</v>
      </c>
      <c r="O36" s="4">
        <v>35</v>
      </c>
      <c r="P36" s="4">
        <f t="shared" si="0"/>
        <v>1</v>
      </c>
      <c r="Q36" s="4">
        <f t="shared" si="1"/>
        <v>1</v>
      </c>
      <c r="R36" s="4">
        <f t="shared" si="7"/>
        <v>1</v>
      </c>
      <c r="S36" s="23">
        <f t="shared" si="4"/>
        <v>3</v>
      </c>
    </row>
    <row r="37" spans="1:19" ht="15" customHeight="1" x14ac:dyDescent="0.2">
      <c r="A37" s="12">
        <f t="shared" si="5"/>
        <v>2036</v>
      </c>
      <c r="B37" s="12" t="s">
        <v>824</v>
      </c>
      <c r="C37" s="12" t="str">
        <f>VLOOKUP(D37,Dicionario!$A$2:$B$505,2,FALSE)</f>
        <v>QUANTIDADE_MAXIMO_DIA_TRABALHO_NULO</v>
      </c>
      <c r="D37" s="12">
        <f t="shared" si="6"/>
        <v>36</v>
      </c>
      <c r="E37" s="12">
        <f t="shared" si="3"/>
        <v>3</v>
      </c>
      <c r="F37" s="12" t="str">
        <f>"INSERT INTO "&amp;$F$1&amp;"("&amp;$A$1&amp;","&amp;SUBSTITUTE($B$1,"'","''")&amp;","&amp;$D$1&amp;","&amp;$E$1&amp;") VALUES ("&amp;A37&amp;",'"&amp;B37&amp;"', (SELECT " &amp;Dicionario!$A$1&amp; " FROM "&amp;Dicionario!$D$1&amp;" WHERE "&amp;Dicionario!$B$1&amp;" = '"&amp;C37&amp;"'),"&amp;E37&amp;");"</f>
        <v>INSERT INTO ESC_DICIONARIO_ITEM(CODIGO,TEXTO,FK_DICIONARIO,FK_IDIOMA) VALUES (2036,'ES Informe o número máximo de dias trabalhados na semana.', (SELECT CODIGO FROM ESC_DICIONARIO WHERE CODIGO_CHAR = 'QUANTIDADE_MAXIMO_DIA_TRABALHO_NULO'),3);</v>
      </c>
      <c r="G37" s="8">
        <v>42404</v>
      </c>
      <c r="H37" s="9"/>
      <c r="I37" s="10" t="s">
        <v>1399</v>
      </c>
      <c r="J37" s="10" t="s">
        <v>1399</v>
      </c>
      <c r="K37" s="10" t="s">
        <v>1399</v>
      </c>
      <c r="M37" s="4">
        <v>2036</v>
      </c>
      <c r="N37" s="4" t="s">
        <v>824</v>
      </c>
      <c r="O37" s="4">
        <v>36</v>
      </c>
      <c r="P37" s="4">
        <f t="shared" si="0"/>
        <v>1</v>
      </c>
      <c r="Q37" s="4">
        <f t="shared" si="1"/>
        <v>1</v>
      </c>
      <c r="R37" s="4">
        <f t="shared" si="7"/>
        <v>1</v>
      </c>
      <c r="S37" s="23">
        <f t="shared" si="4"/>
        <v>3</v>
      </c>
    </row>
    <row r="38" spans="1:19" ht="15" customHeight="1" x14ac:dyDescent="0.2">
      <c r="A38" s="12">
        <f t="shared" si="5"/>
        <v>2037</v>
      </c>
      <c r="B38" s="12" t="s">
        <v>825</v>
      </c>
      <c r="C38" s="12" t="str">
        <f>VLOOKUP(D38,Dicionario!$A$2:$B$505,2,FALSE)</f>
        <v>TEMPO_MAXIMO_HORAS_ANO_TRAB_SUPLEMENTAR_NULO</v>
      </c>
      <c r="D38" s="12">
        <f t="shared" si="6"/>
        <v>37</v>
      </c>
      <c r="E38" s="12">
        <f t="shared" si="3"/>
        <v>3</v>
      </c>
      <c r="F38" s="12" t="str">
        <f>"INSERT INTO "&amp;$F$1&amp;"("&amp;$A$1&amp;","&amp;SUBSTITUTE($B$1,"'","''")&amp;","&amp;$D$1&amp;","&amp;$E$1&amp;") VALUES ("&amp;A38&amp;",'"&amp;B38&amp;"', (SELECT " &amp;Dicionario!$A$1&amp; " FROM "&amp;Dicionario!$D$1&amp;" WHERE "&amp;Dicionario!$B$1&amp;" = '"&amp;C38&amp;"'),"&amp;E38&amp;");"</f>
        <v>INSERT INTO ESC_DICIONARIO_ITEM(CODIGO,TEXTO,FK_DICIONARIO,FK_IDIOMA) VALUES (2037,'ES Informe o Número Máximo de horas de trabalho suplementar Anual.', (SELECT CODIGO FROM ESC_DICIONARIO WHERE CODIGO_CHAR = 'TEMPO_MAXIMO_HORAS_ANO_TRAB_SUPLEMENTAR_NULO'),3);</v>
      </c>
      <c r="G38" s="8">
        <v>42404</v>
      </c>
      <c r="H38" s="9"/>
      <c r="I38" s="10" t="s">
        <v>1399</v>
      </c>
      <c r="J38" s="10" t="s">
        <v>1399</v>
      </c>
      <c r="K38" s="10" t="s">
        <v>1399</v>
      </c>
      <c r="M38" s="4">
        <v>2037</v>
      </c>
      <c r="N38" s="4" t="s">
        <v>825</v>
      </c>
      <c r="O38" s="4">
        <v>37</v>
      </c>
      <c r="P38" s="4">
        <f t="shared" si="0"/>
        <v>1</v>
      </c>
      <c r="Q38" s="4">
        <f t="shared" si="1"/>
        <v>1</v>
      </c>
      <c r="R38" s="4">
        <f t="shared" si="7"/>
        <v>1</v>
      </c>
      <c r="S38" s="23">
        <f t="shared" si="4"/>
        <v>3</v>
      </c>
    </row>
    <row r="39" spans="1:19" ht="15" customHeight="1" x14ac:dyDescent="0.2">
      <c r="A39" s="12">
        <f t="shared" si="5"/>
        <v>2038</v>
      </c>
      <c r="B39" s="12" t="s">
        <v>826</v>
      </c>
      <c r="C39" s="12" t="str">
        <f>VLOOKUP(D39,Dicionario!$A$2:$B$505,2,FALSE)</f>
        <v>TEMPO_MAXIMO_HORAS_DIAO_TRAB_SUPLEMENTAR_NULO</v>
      </c>
      <c r="D39" s="12">
        <f t="shared" si="6"/>
        <v>38</v>
      </c>
      <c r="E39" s="12">
        <f t="shared" si="3"/>
        <v>3</v>
      </c>
      <c r="F39" s="12" t="str">
        <f>"INSERT INTO "&amp;$F$1&amp;"("&amp;$A$1&amp;","&amp;SUBSTITUTE($B$1,"'","''")&amp;","&amp;$D$1&amp;","&amp;$E$1&amp;") VALUES ("&amp;A39&amp;",'"&amp;B39&amp;"', (SELECT " &amp;Dicionario!$A$1&amp; " FROM "&amp;Dicionario!$D$1&amp;" WHERE "&amp;Dicionario!$B$1&amp;" = '"&amp;C39&amp;"'),"&amp;E39&amp;");"</f>
        <v>INSERT INTO ESC_DICIONARIO_ITEM(CODIGO,TEXTO,FK_DICIONARIO,FK_IDIOMA) VALUES (2038,'ES Informe o número máximo de horas de trabalho suplementar diário.', (SELECT CODIGO FROM ESC_DICIONARIO WHERE CODIGO_CHAR = 'TEMPO_MAXIMO_HORAS_DIAO_TRAB_SUPLEMENTAR_NULO'),3);</v>
      </c>
      <c r="G39" s="8">
        <v>42404</v>
      </c>
      <c r="H39" s="9"/>
      <c r="I39" s="10" t="s">
        <v>1399</v>
      </c>
      <c r="J39" s="10" t="s">
        <v>1399</v>
      </c>
      <c r="K39" s="10" t="s">
        <v>1399</v>
      </c>
      <c r="M39" s="4">
        <v>2038</v>
      </c>
      <c r="N39" s="4" t="s">
        <v>826</v>
      </c>
      <c r="O39" s="4">
        <v>38</v>
      </c>
      <c r="P39" s="4">
        <f t="shared" si="0"/>
        <v>1</v>
      </c>
      <c r="Q39" s="4">
        <f t="shared" si="1"/>
        <v>1</v>
      </c>
      <c r="R39" s="4">
        <f t="shared" si="7"/>
        <v>1</v>
      </c>
      <c r="S39" s="23">
        <f t="shared" si="4"/>
        <v>3</v>
      </c>
    </row>
    <row r="40" spans="1:19" ht="15" customHeight="1" x14ac:dyDescent="0.2">
      <c r="A40" s="12">
        <f t="shared" si="5"/>
        <v>2039</v>
      </c>
      <c r="B40" s="12" t="s">
        <v>827</v>
      </c>
      <c r="C40" s="12" t="str">
        <f>VLOOKUP(D40,Dicionario!$A$2:$B$505,2,FALSE)</f>
        <v>TEMPO_MAXIMO_HORAS_SEM_TRAB_SUPLEMENTAR_NULO</v>
      </c>
      <c r="D40" s="12">
        <f t="shared" si="6"/>
        <v>39</v>
      </c>
      <c r="E40" s="12">
        <f t="shared" si="3"/>
        <v>3</v>
      </c>
      <c r="F40" s="12" t="str">
        <f>"INSERT INTO "&amp;$F$1&amp;"("&amp;$A$1&amp;","&amp;SUBSTITUTE($B$1,"'","''")&amp;","&amp;$D$1&amp;","&amp;$E$1&amp;") VALUES ("&amp;A40&amp;",'"&amp;B40&amp;"', (SELECT " &amp;Dicionario!$A$1&amp; " FROM "&amp;Dicionario!$D$1&amp;" WHERE "&amp;Dicionario!$B$1&amp;" = '"&amp;C40&amp;"'),"&amp;E40&amp;");"</f>
        <v>INSERT INTO ESC_DICIONARIO_ITEM(CODIGO,TEXTO,FK_DICIONARIO,FK_IDIOMA) VALUES (2039,'ES Informe o número máximo de horas de trabalho suplementar semanal.', (SELECT CODIGO FROM ESC_DICIONARIO WHERE CODIGO_CHAR = 'TEMPO_MAXIMO_HORAS_SEM_TRAB_SUPLEMENTAR_NULO'),3);</v>
      </c>
      <c r="G40" s="8">
        <v>42404</v>
      </c>
      <c r="H40" s="9"/>
      <c r="I40" s="10" t="s">
        <v>1399</v>
      </c>
      <c r="J40" s="10" t="s">
        <v>1399</v>
      </c>
      <c r="K40" s="10" t="s">
        <v>1399</v>
      </c>
      <c r="M40" s="4">
        <v>2039</v>
      </c>
      <c r="N40" s="4" t="s">
        <v>827</v>
      </c>
      <c r="O40" s="4">
        <v>39</v>
      </c>
      <c r="P40" s="4">
        <f t="shared" si="0"/>
        <v>1</v>
      </c>
      <c r="Q40" s="4">
        <f t="shared" si="1"/>
        <v>1</v>
      </c>
      <c r="R40" s="4">
        <f t="shared" si="7"/>
        <v>1</v>
      </c>
      <c r="S40" s="23">
        <f t="shared" si="4"/>
        <v>3</v>
      </c>
    </row>
    <row r="41" spans="1:19" ht="15" customHeight="1" x14ac:dyDescent="0.2">
      <c r="A41" s="12">
        <f t="shared" si="5"/>
        <v>2040</v>
      </c>
      <c r="B41" s="12" t="s">
        <v>828</v>
      </c>
      <c r="C41" s="12" t="str">
        <f>VLOOKUP(D41,Dicionario!$A$2:$B$505,2,FALSE)</f>
        <v>TEMPO_MAXIMO_ATE_INTERVALO_NULO</v>
      </c>
      <c r="D41" s="12">
        <f t="shared" si="6"/>
        <v>40</v>
      </c>
      <c r="E41" s="12">
        <f t="shared" si="3"/>
        <v>3</v>
      </c>
      <c r="F41" s="12" t="str">
        <f>"INSERT INTO "&amp;$F$1&amp;"("&amp;$A$1&amp;","&amp;SUBSTITUTE($B$1,"'","''")&amp;","&amp;$D$1&amp;","&amp;$E$1&amp;") VALUES ("&amp;A41&amp;",'"&amp;B41&amp;"', (SELECT " &amp;Dicionario!$A$1&amp; " FROM "&amp;Dicionario!$D$1&amp;" WHERE "&amp;Dicionario!$B$1&amp;" = '"&amp;C41&amp;"'),"&amp;E41&amp;");"</f>
        <v>INSERT INTO ESC_DICIONARIO_ITEM(CODIGO,TEXTO,FK_DICIONARIO,FK_IDIOMA) VALUES (2040,'ES Informe o número máximo de horas trabalhadas até o intervalo.', (SELECT CODIGO FROM ESC_DICIONARIO WHERE CODIGO_CHAR = 'TEMPO_MAXIMO_ATE_INTERVALO_NULO'),3);</v>
      </c>
      <c r="G41" s="8">
        <v>42404</v>
      </c>
      <c r="H41" s="9"/>
      <c r="I41" s="10" t="s">
        <v>1399</v>
      </c>
      <c r="J41" s="10" t="s">
        <v>1399</v>
      </c>
      <c r="K41" s="10" t="s">
        <v>1399</v>
      </c>
      <c r="M41" s="4">
        <v>2040</v>
      </c>
      <c r="N41" s="4" t="s">
        <v>828</v>
      </c>
      <c r="O41" s="4">
        <v>40</v>
      </c>
      <c r="P41" s="4">
        <f t="shared" si="0"/>
        <v>1</v>
      </c>
      <c r="Q41" s="4">
        <f t="shared" si="1"/>
        <v>1</v>
      </c>
      <c r="R41" s="4">
        <f t="shared" si="7"/>
        <v>1</v>
      </c>
      <c r="S41" s="23">
        <f t="shared" si="4"/>
        <v>3</v>
      </c>
    </row>
    <row r="42" spans="1:19" ht="15" customHeight="1" x14ac:dyDescent="0.2">
      <c r="A42" s="12">
        <f t="shared" si="5"/>
        <v>2041</v>
      </c>
      <c r="B42" s="12" t="s">
        <v>829</v>
      </c>
      <c r="C42" s="12" t="str">
        <f>VLOOKUP(D42,Dicionario!$A$2:$B$505,2,FALSE)</f>
        <v>QUANTIDADE_DIA_MINIMO_CINTERVALO_NULO</v>
      </c>
      <c r="D42" s="12">
        <f t="shared" si="6"/>
        <v>41</v>
      </c>
      <c r="E42" s="12">
        <f t="shared" si="3"/>
        <v>3</v>
      </c>
      <c r="F42" s="12" t="str">
        <f>"INSERT INTO "&amp;$F$1&amp;"("&amp;$A$1&amp;","&amp;SUBSTITUTE($B$1,"'","''")&amp;","&amp;$D$1&amp;","&amp;$E$1&amp;") VALUES ("&amp;A42&amp;",'"&amp;B42&amp;"', (SELECT " &amp;Dicionario!$A$1&amp; " FROM "&amp;Dicionario!$D$1&amp;" WHERE "&amp;Dicionario!$B$1&amp;" = '"&amp;C42&amp;"'),"&amp;E42&amp;");"</f>
        <v>INSERT INTO ESC_DICIONARIO_ITEM(CODIGO,TEXTO,FK_DICIONARIO,FK_IDIOMA) VALUES (2041,'ES Informe o número mínimo de dias com intervalo.', (SELECT CODIGO FROM ESC_DICIONARIO WHERE CODIGO_CHAR = 'QUANTIDADE_DIA_MINIMO_CINTERVALO_NULO'),3);</v>
      </c>
      <c r="G42" s="8">
        <v>42404</v>
      </c>
      <c r="H42" s="9"/>
      <c r="I42" s="10" t="s">
        <v>1399</v>
      </c>
      <c r="J42" s="10" t="s">
        <v>1399</v>
      </c>
      <c r="K42" s="10" t="s">
        <v>1399</v>
      </c>
      <c r="M42" s="4">
        <v>2041</v>
      </c>
      <c r="N42" s="4" t="s">
        <v>829</v>
      </c>
      <c r="O42" s="4">
        <v>41</v>
      </c>
      <c r="P42" s="4">
        <f t="shared" si="0"/>
        <v>1</v>
      </c>
      <c r="Q42" s="4">
        <f t="shared" si="1"/>
        <v>1</v>
      </c>
      <c r="R42" s="4">
        <f t="shared" si="7"/>
        <v>1</v>
      </c>
      <c r="S42" s="23">
        <f t="shared" si="4"/>
        <v>3</v>
      </c>
    </row>
    <row r="43" spans="1:19" ht="15" customHeight="1" x14ac:dyDescent="0.2">
      <c r="A43" s="12">
        <f t="shared" si="5"/>
        <v>2042</v>
      </c>
      <c r="B43" s="12" t="s">
        <v>830</v>
      </c>
      <c r="C43" s="12" t="str">
        <f>VLOOKUP(D43,Dicionario!$A$2:$B$505,2,FALSE)</f>
        <v>QUANTIDADE_MINIMO_DIA_TRABALHO_NULO</v>
      </c>
      <c r="D43" s="12">
        <f t="shared" si="6"/>
        <v>42</v>
      </c>
      <c r="E43" s="12">
        <f t="shared" si="3"/>
        <v>3</v>
      </c>
      <c r="F43" s="12" t="str">
        <f>"INSERT INTO "&amp;$F$1&amp;"("&amp;$A$1&amp;","&amp;SUBSTITUTE($B$1,"'","''")&amp;","&amp;$D$1&amp;","&amp;$E$1&amp;") VALUES ("&amp;A43&amp;",'"&amp;B43&amp;"', (SELECT " &amp;Dicionario!$A$1&amp; " FROM "&amp;Dicionario!$D$1&amp;" WHERE "&amp;Dicionario!$B$1&amp;" = '"&amp;C43&amp;"'),"&amp;E43&amp;");"</f>
        <v>INSERT INTO ESC_DICIONARIO_ITEM(CODIGO,TEXTO,FK_DICIONARIO,FK_IDIOMA) VALUES (2042,'ES Informe o número mínimo de dias trabalhados na semana.', (SELECT CODIGO FROM ESC_DICIONARIO WHERE CODIGO_CHAR = 'QUANTIDADE_MINIMO_DIA_TRABALHO_NULO'),3);</v>
      </c>
      <c r="G43" s="8">
        <v>42404</v>
      </c>
      <c r="H43" s="9"/>
      <c r="I43" s="10" t="s">
        <v>1399</v>
      </c>
      <c r="J43" s="10" t="s">
        <v>1399</v>
      </c>
      <c r="K43" s="10" t="s">
        <v>1399</v>
      </c>
      <c r="M43" s="4">
        <v>2042</v>
      </c>
      <c r="N43" s="4" t="s">
        <v>830</v>
      </c>
      <c r="O43" s="4">
        <v>42</v>
      </c>
      <c r="P43" s="4">
        <f t="shared" si="0"/>
        <v>1</v>
      </c>
      <c r="Q43" s="4">
        <f t="shared" si="1"/>
        <v>1</v>
      </c>
      <c r="R43" s="4">
        <f t="shared" si="7"/>
        <v>1</v>
      </c>
      <c r="S43" s="23">
        <f t="shared" si="4"/>
        <v>3</v>
      </c>
    </row>
    <row r="44" spans="1:19" ht="15" customHeight="1" x14ac:dyDescent="0.2">
      <c r="A44" s="12">
        <f t="shared" si="5"/>
        <v>2043</v>
      </c>
      <c r="B44" s="12" t="s">
        <v>831</v>
      </c>
      <c r="C44" s="12" t="str">
        <f>VLOOKUP(D44,Dicionario!$A$2:$B$505,2,FALSE)</f>
        <v>TEMPO_MINIMO_ATE_INTERVALO_NULO</v>
      </c>
      <c r="D44" s="12">
        <f t="shared" si="6"/>
        <v>43</v>
      </c>
      <c r="E44" s="12">
        <f t="shared" si="3"/>
        <v>3</v>
      </c>
      <c r="F44" s="12" t="str">
        <f>"INSERT INTO "&amp;$F$1&amp;"("&amp;$A$1&amp;","&amp;SUBSTITUTE($B$1,"'","''")&amp;","&amp;$D$1&amp;","&amp;$E$1&amp;") VALUES ("&amp;A44&amp;",'"&amp;B44&amp;"', (SELECT " &amp;Dicionario!$A$1&amp; " FROM "&amp;Dicionario!$D$1&amp;" WHERE "&amp;Dicionario!$B$1&amp;" = '"&amp;C44&amp;"'),"&amp;E44&amp;");"</f>
        <v>INSERT INTO ESC_DICIONARIO_ITEM(CODIGO,TEXTO,FK_DICIONARIO,FK_IDIOMA) VALUES (2043,'ES Informe o número mínimo de horas trabalhadas até o intervalo.', (SELECT CODIGO FROM ESC_DICIONARIO WHERE CODIGO_CHAR = 'TEMPO_MINIMO_ATE_INTERVALO_NULO'),3);</v>
      </c>
      <c r="G44" s="8">
        <v>42404</v>
      </c>
      <c r="H44" s="9"/>
      <c r="I44" s="10" t="s">
        <v>1399</v>
      </c>
      <c r="J44" s="10" t="s">
        <v>1399</v>
      </c>
      <c r="K44" s="10" t="s">
        <v>1399</v>
      </c>
      <c r="M44" s="4">
        <v>2043</v>
      </c>
      <c r="N44" s="4" t="s">
        <v>831</v>
      </c>
      <c r="O44" s="4">
        <v>43</v>
      </c>
      <c r="P44" s="4">
        <f t="shared" si="0"/>
        <v>1</v>
      </c>
      <c r="Q44" s="4">
        <f t="shared" si="1"/>
        <v>1</v>
      </c>
      <c r="R44" s="4">
        <f t="shared" si="7"/>
        <v>1</v>
      </c>
      <c r="S44" s="23">
        <f t="shared" si="4"/>
        <v>3</v>
      </c>
    </row>
    <row r="45" spans="1:19" ht="15" customHeight="1" x14ac:dyDescent="0.2">
      <c r="A45" s="12">
        <f t="shared" si="5"/>
        <v>2044</v>
      </c>
      <c r="B45" s="12" t="s">
        <v>832</v>
      </c>
      <c r="C45" s="12" t="str">
        <f>VLOOKUP(D45,Dicionario!$A$2:$B$505,2,FALSE)</f>
        <v>DESCANSO_OBRIGATORIO_ENTRE_JORNADAS_NULO</v>
      </c>
      <c r="D45" s="12">
        <f t="shared" si="6"/>
        <v>44</v>
      </c>
      <c r="E45" s="12">
        <f t="shared" si="3"/>
        <v>3</v>
      </c>
      <c r="F45" s="12" t="str">
        <f>"INSERT INTO "&amp;$F$1&amp;"("&amp;$A$1&amp;","&amp;SUBSTITUTE($B$1,"'","''")&amp;","&amp;$D$1&amp;","&amp;$E$1&amp;") VALUES ("&amp;A45&amp;",'"&amp;B45&amp;"', (SELECT " &amp;Dicionario!$A$1&amp; " FROM "&amp;Dicionario!$D$1&amp;" WHERE "&amp;Dicionario!$B$1&amp;" = '"&amp;C45&amp;"'),"&amp;E45&amp;");"</f>
        <v>INSERT INTO ESC_DICIONARIO_ITEM(CODIGO,TEXTO,FK_DICIONARIO,FK_IDIOMA) VALUES (2044,'ES Informe o período obrigatório de descanso entre jornadas.', (SELECT CODIGO FROM ESC_DICIONARIO WHERE CODIGO_CHAR = 'DESCANSO_OBRIGATORIO_ENTRE_JORNADAS_NULO'),3);</v>
      </c>
      <c r="G45" s="8">
        <v>42404</v>
      </c>
      <c r="H45" s="9"/>
      <c r="I45" s="10" t="s">
        <v>1399</v>
      </c>
      <c r="J45" s="10" t="s">
        <v>1399</v>
      </c>
      <c r="K45" s="10" t="s">
        <v>1399</v>
      </c>
      <c r="M45" s="4">
        <v>2044</v>
      </c>
      <c r="N45" s="4" t="s">
        <v>832</v>
      </c>
      <c r="O45" s="4">
        <v>44</v>
      </c>
      <c r="P45" s="4">
        <f t="shared" si="0"/>
        <v>1</v>
      </c>
      <c r="Q45" s="4">
        <f t="shared" si="1"/>
        <v>1</v>
      </c>
      <c r="R45" s="4">
        <f t="shared" si="7"/>
        <v>1</v>
      </c>
      <c r="S45" s="23">
        <f t="shared" si="4"/>
        <v>3</v>
      </c>
    </row>
    <row r="46" spans="1:19" ht="15" customHeight="1" x14ac:dyDescent="0.2">
      <c r="A46" s="12">
        <f t="shared" si="5"/>
        <v>2045</v>
      </c>
      <c r="B46" s="12" t="s">
        <v>833</v>
      </c>
      <c r="C46" s="12" t="str">
        <f>VLOOKUP(D46,Dicionario!$A$2:$B$505,2,FALSE)</f>
        <v>TEMPO_INTERVALO_REM_NULO</v>
      </c>
      <c r="D46" s="12">
        <f t="shared" si="6"/>
        <v>45</v>
      </c>
      <c r="E46" s="12">
        <f t="shared" si="3"/>
        <v>3</v>
      </c>
      <c r="F46" s="12" t="str">
        <f>"INSERT INTO "&amp;$F$1&amp;"("&amp;$A$1&amp;","&amp;SUBSTITUTE($B$1,"'","''")&amp;","&amp;$D$1&amp;","&amp;$E$1&amp;") VALUES ("&amp;A46&amp;",'"&amp;B46&amp;"', (SELECT " &amp;Dicionario!$A$1&amp; " FROM "&amp;Dicionario!$D$1&amp;" WHERE "&amp;Dicionario!$B$1&amp;" = '"&amp;C46&amp;"'),"&amp;E46&amp;");"</f>
        <v>INSERT INTO ESC_DICIONARIO_ITEM(CODIGO,TEXTO,FK_DICIONARIO,FK_IDIOMA) VALUES (2045,'ES Informe o Tempo de intervalo remunerado.', (SELECT CODIGO FROM ESC_DICIONARIO WHERE CODIGO_CHAR = 'TEMPO_INTERVALO_REM_NULO'),3);</v>
      </c>
      <c r="G46" s="8">
        <v>42404</v>
      </c>
      <c r="H46" s="9"/>
      <c r="I46" s="10" t="s">
        <v>1399</v>
      </c>
      <c r="J46" s="10" t="s">
        <v>1399</v>
      </c>
      <c r="K46" s="10" t="s">
        <v>1399</v>
      </c>
      <c r="M46" s="4">
        <v>2045</v>
      </c>
      <c r="N46" s="4" t="s">
        <v>833</v>
      </c>
      <c r="O46" s="4">
        <v>45</v>
      </c>
      <c r="P46" s="4">
        <f t="shared" si="0"/>
        <v>1</v>
      </c>
      <c r="Q46" s="4">
        <f t="shared" si="1"/>
        <v>1</v>
      </c>
      <c r="R46" s="4">
        <f t="shared" si="7"/>
        <v>1</v>
      </c>
      <c r="S46" s="23">
        <f t="shared" si="4"/>
        <v>3</v>
      </c>
    </row>
    <row r="47" spans="1:19" ht="15" customHeight="1" x14ac:dyDescent="0.2">
      <c r="A47" s="12">
        <f t="shared" si="5"/>
        <v>2046</v>
      </c>
      <c r="B47" s="12" t="s">
        <v>834</v>
      </c>
      <c r="C47" s="12" t="str">
        <f>VLOOKUP(D47,Dicionario!$A$2:$B$505,2,FALSE)</f>
        <v>TEMPO_MAXIMO_NREM_NULO</v>
      </c>
      <c r="D47" s="12">
        <f t="shared" si="6"/>
        <v>46</v>
      </c>
      <c r="E47" s="12">
        <f t="shared" si="3"/>
        <v>3</v>
      </c>
      <c r="F47" s="12" t="str">
        <f>"INSERT INTO "&amp;$F$1&amp;"("&amp;$A$1&amp;","&amp;SUBSTITUTE($B$1,"'","''")&amp;","&amp;$D$1&amp;","&amp;$E$1&amp;") VALUES ("&amp;A47&amp;",'"&amp;B47&amp;"', (SELECT " &amp;Dicionario!$A$1&amp; " FROM "&amp;Dicionario!$D$1&amp;" WHERE "&amp;Dicionario!$B$1&amp;" = '"&amp;C47&amp;"'),"&amp;E47&amp;");"</f>
        <v>INSERT INTO ESC_DICIONARIO_ITEM(CODIGO,TEXTO,FK_DICIONARIO,FK_IDIOMA) VALUES (2046,'ES Informe o Tempo máximo de intervalo não remunerado.', (SELECT CODIGO FROM ESC_DICIONARIO WHERE CODIGO_CHAR = 'TEMPO_MAXIMO_NREM_NULO'),3);</v>
      </c>
      <c r="G47" s="8">
        <v>42404</v>
      </c>
      <c r="H47" s="9"/>
      <c r="I47" s="10" t="s">
        <v>1399</v>
      </c>
      <c r="J47" s="10" t="s">
        <v>1399</v>
      </c>
      <c r="K47" s="10" t="s">
        <v>1399</v>
      </c>
      <c r="M47" s="4">
        <v>2046</v>
      </c>
      <c r="N47" s="4" t="s">
        <v>834</v>
      </c>
      <c r="O47" s="4">
        <v>46</v>
      </c>
      <c r="P47" s="4">
        <f t="shared" si="0"/>
        <v>1</v>
      </c>
      <c r="Q47" s="4">
        <f t="shared" si="1"/>
        <v>1</v>
      </c>
      <c r="R47" s="4">
        <f t="shared" si="7"/>
        <v>1</v>
      </c>
      <c r="S47" s="23">
        <f t="shared" si="4"/>
        <v>3</v>
      </c>
    </row>
    <row r="48" spans="1:19" ht="15" customHeight="1" x14ac:dyDescent="0.2">
      <c r="A48" s="12">
        <f t="shared" si="5"/>
        <v>2047</v>
      </c>
      <c r="B48" s="12" t="s">
        <v>835</v>
      </c>
      <c r="C48" s="12" t="str">
        <f>VLOOKUP(D48,Dicionario!$A$2:$B$505,2,FALSE)</f>
        <v>INFORME_TEXTO</v>
      </c>
      <c r="D48" s="12">
        <f t="shared" si="6"/>
        <v>47</v>
      </c>
      <c r="E48" s="12">
        <f t="shared" si="3"/>
        <v>3</v>
      </c>
      <c r="F48" s="12" t="str">
        <f>"INSERT INTO "&amp;$F$1&amp;"("&amp;$A$1&amp;","&amp;SUBSTITUTE($B$1,"'","''")&amp;","&amp;$D$1&amp;","&amp;$E$1&amp;") VALUES ("&amp;A48&amp;",'"&amp;B48&amp;"', (SELECT " &amp;Dicionario!$A$1&amp; " FROM "&amp;Dicionario!$D$1&amp;" WHERE "&amp;Dicionario!$B$1&amp;" = '"&amp;C48&amp;"'),"&amp;E48&amp;");"</f>
        <v>INSERT INTO ESC_DICIONARIO_ITEM(CODIGO,TEXTO,FK_DICIONARIO,FK_IDIOMA) VALUES (2047,'ES Informe o texto.', (SELECT CODIGO FROM ESC_DICIONARIO WHERE CODIGO_CHAR = 'INFORME_TEXTO'),3);</v>
      </c>
      <c r="G48" s="8">
        <v>42404</v>
      </c>
      <c r="H48" s="9"/>
      <c r="I48" s="10" t="s">
        <v>1399</v>
      </c>
      <c r="J48" s="10" t="s">
        <v>1399</v>
      </c>
      <c r="K48" s="10" t="s">
        <v>1399</v>
      </c>
      <c r="M48" s="4">
        <v>2047</v>
      </c>
      <c r="N48" s="4" t="s">
        <v>835</v>
      </c>
      <c r="O48" s="4">
        <v>47</v>
      </c>
      <c r="P48" s="4">
        <f t="shared" si="0"/>
        <v>1</v>
      </c>
      <c r="Q48" s="4">
        <f t="shared" si="1"/>
        <v>1</v>
      </c>
      <c r="R48" s="4">
        <f t="shared" si="7"/>
        <v>1</v>
      </c>
      <c r="S48" s="23">
        <f t="shared" si="4"/>
        <v>3</v>
      </c>
    </row>
    <row r="49" spans="1:19" ht="15" customHeight="1" x14ac:dyDescent="0.2">
      <c r="A49" s="12">
        <f t="shared" si="5"/>
        <v>2048</v>
      </c>
      <c r="B49" s="12" t="s">
        <v>836</v>
      </c>
      <c r="C49" s="12" t="str">
        <f>VLOOKUP(D49,Dicionario!$A$2:$B$505,2,FALSE)</f>
        <v>TIPO_FERIADO</v>
      </c>
      <c r="D49" s="12">
        <f t="shared" si="6"/>
        <v>48</v>
      </c>
      <c r="E49" s="12">
        <f t="shared" si="3"/>
        <v>3</v>
      </c>
      <c r="F49" s="12" t="str">
        <f>"INSERT INTO "&amp;$F$1&amp;"("&amp;$A$1&amp;","&amp;SUBSTITUTE($B$1,"'","''")&amp;","&amp;$D$1&amp;","&amp;$E$1&amp;") VALUES ("&amp;A49&amp;",'"&amp;B49&amp;"', (SELECT " &amp;Dicionario!$A$1&amp; " FROM "&amp;Dicionario!$D$1&amp;" WHERE "&amp;Dicionario!$B$1&amp;" = '"&amp;C49&amp;"'),"&amp;E49&amp;");"</f>
        <v>INSERT INTO ESC_DICIONARIO_ITEM(CODIGO,TEXTO,FK_DICIONARIO,FK_IDIOMA) VALUES (2048,'ES Informe o tipo do feriado.', (SELECT CODIGO FROM ESC_DICIONARIO WHERE CODIGO_CHAR = 'TIPO_FERIADO'),3);</v>
      </c>
      <c r="G49" s="8">
        <v>42404</v>
      </c>
      <c r="H49" s="9"/>
      <c r="I49" s="10" t="s">
        <v>1399</v>
      </c>
      <c r="J49" s="10" t="s">
        <v>1399</v>
      </c>
      <c r="K49" s="10" t="s">
        <v>1399</v>
      </c>
      <c r="M49" s="4">
        <v>2048</v>
      </c>
      <c r="N49" s="4" t="s">
        <v>836</v>
      </c>
      <c r="O49" s="4">
        <v>48</v>
      </c>
      <c r="P49" s="4">
        <f t="shared" si="0"/>
        <v>1</v>
      </c>
      <c r="Q49" s="4">
        <f t="shared" si="1"/>
        <v>1</v>
      </c>
      <c r="R49" s="4">
        <f t="shared" si="7"/>
        <v>1</v>
      </c>
      <c r="S49" s="23">
        <f t="shared" si="4"/>
        <v>3</v>
      </c>
    </row>
    <row r="50" spans="1:19" ht="15" customHeight="1" x14ac:dyDescent="0.2">
      <c r="A50" s="12">
        <f t="shared" si="5"/>
        <v>2049</v>
      </c>
      <c r="B50" s="12" t="s">
        <v>837</v>
      </c>
      <c r="C50" s="12" t="str">
        <f>VLOOKUP(D50,Dicionario!$A$2:$B$505,2,FALSE)</f>
        <v>PARAMETRO_GERAL</v>
      </c>
      <c r="D50" s="12">
        <f t="shared" si="6"/>
        <v>49</v>
      </c>
      <c r="E50" s="12">
        <f t="shared" si="3"/>
        <v>3</v>
      </c>
      <c r="F50" s="12" t="str">
        <f>"INSERT INTO "&amp;$F$1&amp;"("&amp;$A$1&amp;","&amp;SUBSTITUTE($B$1,"'","''")&amp;","&amp;$D$1&amp;","&amp;$E$1&amp;") VALUES ("&amp;A50&amp;",'"&amp;B50&amp;"', (SELECT " &amp;Dicionario!$A$1&amp; " FROM "&amp;Dicionario!$D$1&amp;" WHERE "&amp;Dicionario!$B$1&amp;" = '"&amp;C50&amp;"'),"&amp;E50&amp;");"</f>
        <v>INSERT INTO ESC_DICIONARIO_ITEM(CODIGO,TEXTO,FK_DICIONARIO,FK_IDIOMA) VALUES (2049,'ES Informe se o parâmetro é geral. ( S/N).', (SELECT CODIGO FROM ESC_DICIONARIO WHERE CODIGO_CHAR = 'PARAMETRO_GERAL'),3);</v>
      </c>
      <c r="G50" s="8">
        <v>42404</v>
      </c>
      <c r="H50" s="9"/>
      <c r="I50" s="10" t="s">
        <v>1399</v>
      </c>
      <c r="J50" s="10" t="s">
        <v>1399</v>
      </c>
      <c r="K50" s="10" t="s">
        <v>1399</v>
      </c>
      <c r="M50" s="4">
        <v>2049</v>
      </c>
      <c r="N50" s="4" t="s">
        <v>837</v>
      </c>
      <c r="O50" s="4">
        <v>49</v>
      </c>
      <c r="P50" s="4">
        <f t="shared" si="0"/>
        <v>1</v>
      </c>
      <c r="Q50" s="4">
        <f t="shared" si="1"/>
        <v>1</v>
      </c>
      <c r="R50" s="4">
        <f t="shared" si="7"/>
        <v>1</v>
      </c>
      <c r="S50" s="23">
        <f t="shared" si="4"/>
        <v>3</v>
      </c>
    </row>
    <row r="51" spans="1:19" ht="15" customHeight="1" x14ac:dyDescent="0.2">
      <c r="A51" s="12">
        <f t="shared" si="5"/>
        <v>2050</v>
      </c>
      <c r="B51" s="12" t="s">
        <v>838</v>
      </c>
      <c r="C51" s="12" t="str">
        <f>VLOOKUP(D51,Dicionario!$A$2:$B$505,2,FALSE)</f>
        <v>PERFIL_ATIVO</v>
      </c>
      <c r="D51" s="12">
        <f t="shared" si="6"/>
        <v>50</v>
      </c>
      <c r="E51" s="12">
        <f t="shared" si="3"/>
        <v>3</v>
      </c>
      <c r="F51" s="12" t="str">
        <f>"INSERT INTO "&amp;$F$1&amp;"("&amp;$A$1&amp;","&amp;SUBSTITUTE($B$1,"'","''")&amp;","&amp;$D$1&amp;","&amp;$E$1&amp;") VALUES ("&amp;A51&amp;",'"&amp;B51&amp;"', (SELECT " &amp;Dicionario!$A$1&amp; " FROM "&amp;Dicionario!$D$1&amp;" WHERE "&amp;Dicionario!$B$1&amp;" = '"&amp;C51&amp;"'),"&amp;E51&amp;");"</f>
        <v>INSERT INTO ESC_DICIONARIO_ITEM(CODIGO,TEXTO,FK_DICIONARIO,FK_IDIOMA) VALUES (2050,'ES Informe se o perfil esta ativo. (S/N).', (SELECT CODIGO FROM ESC_DICIONARIO WHERE CODIGO_CHAR = 'PERFIL_ATIVO'),3);</v>
      </c>
      <c r="G51" s="8">
        <v>42404</v>
      </c>
      <c r="H51" s="9"/>
      <c r="I51" s="10" t="s">
        <v>1399</v>
      </c>
      <c r="J51" s="10" t="s">
        <v>1399</v>
      </c>
      <c r="K51" s="10" t="s">
        <v>1399</v>
      </c>
      <c r="M51" s="4">
        <v>2050</v>
      </c>
      <c r="N51" s="4" t="s">
        <v>838</v>
      </c>
      <c r="O51" s="4">
        <v>50</v>
      </c>
      <c r="P51" s="4">
        <f t="shared" si="0"/>
        <v>1</v>
      </c>
      <c r="Q51" s="4">
        <f t="shared" si="1"/>
        <v>1</v>
      </c>
      <c r="R51" s="4">
        <f t="shared" si="7"/>
        <v>1</v>
      </c>
      <c r="S51" s="23">
        <f t="shared" si="4"/>
        <v>3</v>
      </c>
    </row>
    <row r="52" spans="1:19" ht="15" customHeight="1" x14ac:dyDescent="0.2">
      <c r="A52" s="12">
        <f t="shared" si="5"/>
        <v>2051</v>
      </c>
      <c r="B52" s="12" t="s">
        <v>839</v>
      </c>
      <c r="C52" s="12" t="str">
        <f>VLOOKUP(D52,Dicionario!$A$2:$B$505,2,FALSE)</f>
        <v>HORARIOS_ENTRADA_SAIDA_INVALIDO</v>
      </c>
      <c r="D52" s="12">
        <f t="shared" si="6"/>
        <v>51</v>
      </c>
      <c r="E52" s="12">
        <f t="shared" si="3"/>
        <v>3</v>
      </c>
      <c r="F52" s="12" t="str">
        <f>"INSERT INTO "&amp;$F$1&amp;"("&amp;$A$1&amp;","&amp;SUBSTITUTE($B$1,"'","''")&amp;","&amp;$D$1&amp;","&amp;$E$1&amp;") VALUES ("&amp;A52&amp;",'"&amp;B52&amp;"', (SELECT " &amp;Dicionario!$A$1&amp; " FROM "&amp;Dicionario!$D$1&amp;" WHERE "&amp;Dicionario!$B$1&amp;" = '"&amp;C52&amp;"'),"&amp;E52&amp;");"</f>
        <v>INSERT INTO ESC_DICIONARIO_ITEM(CODIGO,TEXTO,FK_DICIONARIO,FK_IDIOMA) VALUES (2051,'ES Informe todos os horários de entrada e saída.', (SELECT CODIGO FROM ESC_DICIONARIO WHERE CODIGO_CHAR = 'HORARIOS_ENTRADA_SAIDA_INVALIDO'),3);</v>
      </c>
      <c r="G52" s="8">
        <v>42404</v>
      </c>
      <c r="H52" s="9"/>
      <c r="I52" s="10" t="s">
        <v>1399</v>
      </c>
      <c r="J52" s="10" t="s">
        <v>1399</v>
      </c>
      <c r="K52" s="10" t="s">
        <v>1399</v>
      </c>
      <c r="M52" s="4">
        <v>2051</v>
      </c>
      <c r="N52" s="4" t="s">
        <v>839</v>
      </c>
      <c r="O52" s="4">
        <v>51</v>
      </c>
      <c r="P52" s="4">
        <f t="shared" si="0"/>
        <v>1</v>
      </c>
      <c r="Q52" s="4">
        <f t="shared" si="1"/>
        <v>1</v>
      </c>
      <c r="R52" s="4">
        <f t="shared" si="7"/>
        <v>1</v>
      </c>
      <c r="S52" s="23">
        <f t="shared" si="4"/>
        <v>3</v>
      </c>
    </row>
    <row r="53" spans="1:19" ht="15" customHeight="1" x14ac:dyDescent="0.2">
      <c r="A53" s="12">
        <f t="shared" si="5"/>
        <v>2052</v>
      </c>
      <c r="B53" s="12" t="s">
        <v>840</v>
      </c>
      <c r="C53" s="12" t="str">
        <f>VLOOKUP(D53,Dicionario!$A$2:$B$505,2,FALSE)</f>
        <v>INSIGNIA_NULO</v>
      </c>
      <c r="D53" s="12">
        <f t="shared" si="6"/>
        <v>52</v>
      </c>
      <c r="E53" s="12">
        <f t="shared" si="3"/>
        <v>3</v>
      </c>
      <c r="F53" s="12" t="str">
        <f>"INSERT INTO "&amp;$F$1&amp;"("&amp;$A$1&amp;","&amp;SUBSTITUTE($B$1,"'","''")&amp;","&amp;$D$1&amp;","&amp;$E$1&amp;") VALUES ("&amp;A53&amp;",'"&amp;B53&amp;"', (SELECT " &amp;Dicionario!$A$1&amp; " FROM "&amp;Dicionario!$D$1&amp;" WHERE "&amp;Dicionario!$B$1&amp;" = '"&amp;C53&amp;"'),"&amp;E53&amp;");"</f>
        <v>INSERT INTO ESC_DICIONARIO_ITEM(CODIGO,TEXTO,FK_DICIONARIO,FK_IDIOMA) VALUES (2052,'ES Insígnia deve ser informada.', (SELECT CODIGO FROM ESC_DICIONARIO WHERE CODIGO_CHAR = 'INSIGNIA_NULO'),3);</v>
      </c>
      <c r="G53" s="8">
        <v>42404</v>
      </c>
      <c r="H53" s="9"/>
      <c r="I53" s="10" t="s">
        <v>1399</v>
      </c>
      <c r="J53" s="10" t="s">
        <v>1399</v>
      </c>
      <c r="K53" s="10" t="s">
        <v>1399</v>
      </c>
      <c r="M53" s="4">
        <v>2052</v>
      </c>
      <c r="N53" s="4" t="s">
        <v>840</v>
      </c>
      <c r="O53" s="4">
        <v>52</v>
      </c>
      <c r="P53" s="4">
        <f t="shared" si="0"/>
        <v>1</v>
      </c>
      <c r="Q53" s="4">
        <f t="shared" si="1"/>
        <v>1</v>
      </c>
      <c r="R53" s="4">
        <f t="shared" si="7"/>
        <v>1</v>
      </c>
      <c r="S53" s="23">
        <f t="shared" si="4"/>
        <v>3</v>
      </c>
    </row>
    <row r="54" spans="1:19" ht="15" customHeight="1" x14ac:dyDescent="0.2">
      <c r="A54" s="12">
        <f t="shared" si="5"/>
        <v>2053</v>
      </c>
      <c r="B54" s="12" t="s">
        <v>841</v>
      </c>
      <c r="C54" s="12" t="str">
        <f>VLOOKUP(D54,Dicionario!$A$2:$B$505,2,FALSE)</f>
        <v>INSIGNIA_INVALIDA</v>
      </c>
      <c r="D54" s="12">
        <f t="shared" si="6"/>
        <v>53</v>
      </c>
      <c r="E54" s="12">
        <f t="shared" si="3"/>
        <v>3</v>
      </c>
      <c r="F54" s="12" t="str">
        <f>"INSERT INTO "&amp;$F$1&amp;"("&amp;$A$1&amp;","&amp;SUBSTITUTE($B$1,"'","''")&amp;","&amp;$D$1&amp;","&amp;$E$1&amp;") VALUES ("&amp;A54&amp;",'"&amp;B54&amp;"', (SELECT " &amp;Dicionario!$A$1&amp; " FROM "&amp;Dicionario!$D$1&amp;" WHERE "&amp;Dicionario!$B$1&amp;" = '"&amp;C54&amp;"'),"&amp;E54&amp;");"</f>
        <v>INSERT INTO ESC_DICIONARIO_ITEM(CODIGO,TEXTO,FK_DICIONARIO,FK_IDIOMA) VALUES (2053,'ES Insígnia inválida.', (SELECT CODIGO FROM ESC_DICIONARIO WHERE CODIGO_CHAR = 'INSIGNIA_INVALIDA'),3);</v>
      </c>
      <c r="G54" s="8">
        <v>42404</v>
      </c>
      <c r="H54" s="9"/>
      <c r="I54" s="10" t="s">
        <v>1399</v>
      </c>
      <c r="J54" s="10" t="s">
        <v>1399</v>
      </c>
      <c r="K54" s="10" t="s">
        <v>1399</v>
      </c>
      <c r="M54" s="4">
        <v>2053</v>
      </c>
      <c r="N54" s="4" t="s">
        <v>841</v>
      </c>
      <c r="O54" s="4">
        <v>53</v>
      </c>
      <c r="P54" s="4">
        <f t="shared" si="0"/>
        <v>1</v>
      </c>
      <c r="Q54" s="4">
        <f t="shared" si="1"/>
        <v>1</v>
      </c>
      <c r="R54" s="4">
        <f t="shared" si="7"/>
        <v>1</v>
      </c>
      <c r="S54" s="23">
        <f t="shared" si="4"/>
        <v>3</v>
      </c>
    </row>
    <row r="55" spans="1:19" ht="15" customHeight="1" x14ac:dyDescent="0.2">
      <c r="A55" s="12">
        <f t="shared" si="5"/>
        <v>2054</v>
      </c>
      <c r="B55" s="12" t="s">
        <v>842</v>
      </c>
      <c r="C55" s="12" t="str">
        <f>VLOOKUP(D55,Dicionario!$A$2:$B$505,2,FALSE)</f>
        <v>HORARIO_INTERVALO_INVALIDO</v>
      </c>
      <c r="D55" s="12">
        <f t="shared" si="6"/>
        <v>54</v>
      </c>
      <c r="E55" s="12">
        <f t="shared" si="3"/>
        <v>3</v>
      </c>
      <c r="F55" s="12" t="str">
        <f>"INSERT INTO "&amp;$F$1&amp;"("&amp;$A$1&amp;","&amp;SUBSTITUTE($B$1,"'","''")&amp;","&amp;$D$1&amp;","&amp;$E$1&amp;") VALUES ("&amp;A55&amp;",'"&amp;B55&amp;"', (SELECT " &amp;Dicionario!$A$1&amp; " FROM "&amp;Dicionario!$D$1&amp;" WHERE "&amp;Dicionario!$B$1&amp;" = '"&amp;C55&amp;"'),"&amp;E55&amp;");"</f>
        <v>INSERT INTO ESC_DICIONARIO_ITEM(CODIGO,TEXTO,FK_DICIONARIO,FK_IDIOMA) VALUES (2054,'ES Intervalo de horário inválido. @1', (SELECT CODIGO FROM ESC_DICIONARIO WHERE CODIGO_CHAR = 'HORARIO_INTERVALO_INVALIDO'),3);</v>
      </c>
      <c r="G55" s="8">
        <v>42404</v>
      </c>
      <c r="H55" s="9"/>
      <c r="I55" s="10" t="s">
        <v>1399</v>
      </c>
      <c r="J55" s="10" t="s">
        <v>1399</v>
      </c>
      <c r="K55" s="10" t="s">
        <v>1399</v>
      </c>
      <c r="M55" s="4">
        <v>2054</v>
      </c>
      <c r="N55" s="4" t="s">
        <v>842</v>
      </c>
      <c r="O55" s="4">
        <v>54</v>
      </c>
      <c r="P55" s="4">
        <f t="shared" si="0"/>
        <v>1</v>
      </c>
      <c r="Q55" s="4">
        <f t="shared" si="1"/>
        <v>1</v>
      </c>
      <c r="R55" s="4">
        <f t="shared" si="7"/>
        <v>1</v>
      </c>
      <c r="S55" s="23">
        <f t="shared" si="4"/>
        <v>3</v>
      </c>
    </row>
    <row r="56" spans="1:19" ht="15" customHeight="1" x14ac:dyDescent="0.2">
      <c r="A56" s="12">
        <f t="shared" si="5"/>
        <v>2055</v>
      </c>
      <c r="B56" s="12" t="s">
        <v>843</v>
      </c>
      <c r="C56" s="12" t="str">
        <f>VLOOKUP(D56,Dicionario!$A$2:$B$505,2,FALSE)</f>
        <v>INTERVALO_FAIXA_HORARIO_GRUPO</v>
      </c>
      <c r="D56" s="12">
        <f t="shared" si="6"/>
        <v>55</v>
      </c>
      <c r="E56" s="12">
        <f t="shared" si="3"/>
        <v>3</v>
      </c>
      <c r="F56" s="12" t="str">
        <f>"INSERT INTO "&amp;$F$1&amp;"("&amp;$A$1&amp;","&amp;SUBSTITUTE($B$1,"'","''")&amp;","&amp;$D$1&amp;","&amp;$E$1&amp;") VALUES ("&amp;A56&amp;",'"&amp;B56&amp;"', (SELECT " &amp;Dicionario!$A$1&amp; " FROM "&amp;Dicionario!$D$1&amp;" WHERE "&amp;Dicionario!$B$1&amp;" = '"&amp;C56&amp;"'),"&amp;E56&amp;");"</f>
        <v>INSERT INTO ESC_DICIONARIO_ITEM(CODIGO,TEXTO,FK_DICIONARIO,FK_IDIOMA) VALUES (2055,'ES Intervalo de horários deve respeitar a faixa de horário do grupo.', (SELECT CODIGO FROM ESC_DICIONARIO WHERE CODIGO_CHAR = 'INTERVALO_FAIXA_HORARIO_GRUPO'),3);</v>
      </c>
      <c r="G56" s="8">
        <v>42404</v>
      </c>
      <c r="H56" s="9"/>
      <c r="I56" s="10" t="s">
        <v>1399</v>
      </c>
      <c r="J56" s="10" t="s">
        <v>1399</v>
      </c>
      <c r="K56" s="10" t="s">
        <v>1399</v>
      </c>
      <c r="M56" s="4">
        <v>2055</v>
      </c>
      <c r="N56" s="4" t="s">
        <v>843</v>
      </c>
      <c r="O56" s="4">
        <v>55</v>
      </c>
      <c r="P56" s="4">
        <f t="shared" si="0"/>
        <v>1</v>
      </c>
      <c r="Q56" s="4">
        <f t="shared" si="1"/>
        <v>1</v>
      </c>
      <c r="R56" s="4">
        <f t="shared" si="7"/>
        <v>1</v>
      </c>
      <c r="S56" s="23">
        <f t="shared" si="4"/>
        <v>3</v>
      </c>
    </row>
    <row r="57" spans="1:19" ht="15" customHeight="1" x14ac:dyDescent="0.2">
      <c r="A57" s="12">
        <f t="shared" si="5"/>
        <v>2056</v>
      </c>
      <c r="B57" s="12" t="s">
        <v>844</v>
      </c>
      <c r="C57" s="12" t="str">
        <f>VLOOKUP(D57,Dicionario!$A$2:$B$505,2,FALSE)</f>
        <v>INTERVALO_DIFERENTE_INTERVALO_CONTRATO</v>
      </c>
      <c r="D57" s="12">
        <f t="shared" si="6"/>
        <v>56</v>
      </c>
      <c r="E57" s="12">
        <f t="shared" si="3"/>
        <v>3</v>
      </c>
      <c r="F57" s="12" t="str">
        <f>"INSERT INTO "&amp;$F$1&amp;"("&amp;$A$1&amp;","&amp;SUBSTITUTE($B$1,"'","''")&amp;","&amp;$D$1&amp;","&amp;$E$1&amp;") VALUES ("&amp;A57&amp;",'"&amp;B57&amp;"', (SELECT " &amp;Dicionario!$A$1&amp; " FROM "&amp;Dicionario!$D$1&amp;" WHERE "&amp;Dicionario!$B$1&amp;" = '"&amp;C57&amp;"'),"&amp;E57&amp;");"</f>
        <v>INSERT INTO ESC_DICIONARIO_ITEM(CODIGO,TEXTO,FK_DICIONARIO,FK_IDIOMA) VALUES (2056,'ES Intervalo diferente do intervalo definido no contrato de trabalho do colaborador @1', (SELECT CODIGO FROM ESC_DICIONARIO WHERE CODIGO_CHAR = 'INTERVALO_DIFERENTE_INTERVALO_CONTRATO'),3);</v>
      </c>
      <c r="G57" s="8">
        <v>42404</v>
      </c>
      <c r="H57" s="9"/>
      <c r="I57" s="10" t="s">
        <v>1399</v>
      </c>
      <c r="J57" s="10" t="s">
        <v>1399</v>
      </c>
      <c r="K57" s="10" t="s">
        <v>1399</v>
      </c>
      <c r="M57" s="4">
        <v>2056</v>
      </c>
      <c r="N57" s="4" t="s">
        <v>844</v>
      </c>
      <c r="O57" s="4">
        <v>56</v>
      </c>
      <c r="P57" s="4">
        <f t="shared" si="0"/>
        <v>1</v>
      </c>
      <c r="Q57" s="4">
        <f t="shared" si="1"/>
        <v>1</v>
      </c>
      <c r="R57" s="4">
        <f t="shared" si="7"/>
        <v>1</v>
      </c>
      <c r="S57" s="23">
        <f t="shared" si="4"/>
        <v>3</v>
      </c>
    </row>
    <row r="58" spans="1:19" ht="15" customHeight="1" x14ac:dyDescent="0.2">
      <c r="A58" s="12">
        <f t="shared" si="5"/>
        <v>2057</v>
      </c>
      <c r="B58" s="12" t="s">
        <v>845</v>
      </c>
      <c r="C58" s="12" t="str">
        <f>VLOOKUP(D58,Dicionario!$A$2:$B$505,2,FALSE)</f>
        <v>INTERVALO_NAO_ACORDO_CONTRATO</v>
      </c>
      <c r="D58" s="12">
        <f t="shared" si="6"/>
        <v>57</v>
      </c>
      <c r="E58" s="12">
        <f t="shared" si="3"/>
        <v>3</v>
      </c>
      <c r="F58" s="12" t="str">
        <f>"INSERT INTO "&amp;$F$1&amp;"("&amp;$A$1&amp;","&amp;SUBSTITUTE($B$1,"'","''")&amp;","&amp;$D$1&amp;","&amp;$E$1&amp;") VALUES ("&amp;A58&amp;",'"&amp;B58&amp;"', (SELECT " &amp;Dicionario!$A$1&amp; " FROM "&amp;Dicionario!$D$1&amp;" WHERE "&amp;Dicionario!$B$1&amp;" = '"&amp;C58&amp;"'),"&amp;E58&amp;");"</f>
        <v>INSERT INTO ESC_DICIONARIO_ITEM(CODIGO,TEXTO,FK_DICIONARIO,FK_IDIOMA) VALUES (2057,'ES Intervalo não está de acordo com o contrato de trabalho do colaborador @1', (SELECT CODIGO FROM ESC_DICIONARIO WHERE CODIGO_CHAR = 'INTERVALO_NAO_ACORDO_CONTRATO'),3);</v>
      </c>
      <c r="G58" s="8">
        <v>42404</v>
      </c>
      <c r="H58" s="9"/>
      <c r="I58" s="10" t="s">
        <v>1399</v>
      </c>
      <c r="J58" s="10" t="s">
        <v>1399</v>
      </c>
      <c r="K58" s="10" t="s">
        <v>1399</v>
      </c>
      <c r="M58" s="4">
        <v>2057</v>
      </c>
      <c r="N58" s="4" t="s">
        <v>845</v>
      </c>
      <c r="O58" s="4">
        <v>57</v>
      </c>
      <c r="P58" s="4">
        <f t="shared" si="0"/>
        <v>1</v>
      </c>
      <c r="Q58" s="4">
        <f t="shared" si="1"/>
        <v>1</v>
      </c>
      <c r="R58" s="4">
        <f t="shared" si="7"/>
        <v>1</v>
      </c>
      <c r="S58" s="23">
        <f t="shared" si="4"/>
        <v>3</v>
      </c>
    </row>
    <row r="59" spans="1:19" ht="15" customHeight="1" x14ac:dyDescent="0.2">
      <c r="A59" s="12">
        <f t="shared" si="5"/>
        <v>2058</v>
      </c>
      <c r="B59" s="12" t="s">
        <v>846</v>
      </c>
      <c r="C59" s="12" t="str">
        <f>VLOOKUP(D59,Dicionario!$A$2:$B$505,2,FALSE)</f>
        <v>LOGOTIPO_NULO</v>
      </c>
      <c r="D59" s="12">
        <f t="shared" si="6"/>
        <v>58</v>
      </c>
      <c r="E59" s="12">
        <f t="shared" si="3"/>
        <v>3</v>
      </c>
      <c r="F59" s="12" t="str">
        <f>"INSERT INTO "&amp;$F$1&amp;"("&amp;$A$1&amp;","&amp;SUBSTITUTE($B$1,"'","''")&amp;","&amp;$D$1&amp;","&amp;$E$1&amp;") VALUES ("&amp;A59&amp;",'"&amp;B59&amp;"', (SELECT " &amp;Dicionario!$A$1&amp; " FROM "&amp;Dicionario!$D$1&amp;" WHERE "&amp;Dicionario!$B$1&amp;" = '"&amp;C59&amp;"'),"&amp;E59&amp;");"</f>
        <v>INSERT INTO ESC_DICIONARIO_ITEM(CODIGO,TEXTO,FK_DICIONARIO,FK_IDIOMA) VALUES (2058,'ES Logotipo deve ser informado.', (SELECT CODIGO FROM ESC_DICIONARIO WHERE CODIGO_CHAR = 'LOGOTIPO_NULO'),3);</v>
      </c>
      <c r="G59" s="8">
        <v>42404</v>
      </c>
      <c r="H59" s="9"/>
      <c r="I59" s="10" t="s">
        <v>1399</v>
      </c>
      <c r="J59" s="10" t="s">
        <v>1399</v>
      </c>
      <c r="K59" s="10" t="s">
        <v>1399</v>
      </c>
      <c r="M59" s="4">
        <v>2058</v>
      </c>
      <c r="N59" s="4" t="s">
        <v>846</v>
      </c>
      <c r="O59" s="4">
        <v>58</v>
      </c>
      <c r="P59" s="4">
        <f t="shared" si="0"/>
        <v>1</v>
      </c>
      <c r="Q59" s="4">
        <f t="shared" si="1"/>
        <v>1</v>
      </c>
      <c r="R59" s="4">
        <f t="shared" si="7"/>
        <v>1</v>
      </c>
      <c r="S59" s="23">
        <f t="shared" si="4"/>
        <v>3</v>
      </c>
    </row>
    <row r="60" spans="1:19" ht="15" customHeight="1" x14ac:dyDescent="0.2">
      <c r="A60" s="12">
        <f t="shared" si="5"/>
        <v>2059</v>
      </c>
      <c r="B60" s="12" t="s">
        <v>847</v>
      </c>
      <c r="C60" s="12" t="str">
        <f>VLOOKUP(D60,Dicionario!$A$2:$B$505,2,FALSE)</f>
        <v>LOGOTIPO_INVALIDO</v>
      </c>
      <c r="D60" s="12">
        <f t="shared" si="6"/>
        <v>59</v>
      </c>
      <c r="E60" s="12">
        <f t="shared" si="3"/>
        <v>3</v>
      </c>
      <c r="F60" s="12" t="str">
        <f>"INSERT INTO "&amp;$F$1&amp;"("&amp;$A$1&amp;","&amp;SUBSTITUTE($B$1,"'","''")&amp;","&amp;$D$1&amp;","&amp;$E$1&amp;") VALUES ("&amp;A60&amp;",'"&amp;B60&amp;"', (SELECT " &amp;Dicionario!$A$1&amp; " FROM "&amp;Dicionario!$D$1&amp;" WHERE "&amp;Dicionario!$B$1&amp;" = '"&amp;C60&amp;"'),"&amp;E60&amp;");"</f>
        <v>INSERT INTO ESC_DICIONARIO_ITEM(CODIGO,TEXTO,FK_DICIONARIO,FK_IDIOMA) VALUES (2059,'ES Logotipo inválido.', (SELECT CODIGO FROM ESC_DICIONARIO WHERE CODIGO_CHAR = 'LOGOTIPO_INVALIDO'),3);</v>
      </c>
      <c r="G60" s="8">
        <v>42404</v>
      </c>
      <c r="H60" s="9"/>
      <c r="I60" s="10" t="s">
        <v>1399</v>
      </c>
      <c r="J60" s="10" t="s">
        <v>1399</v>
      </c>
      <c r="K60" s="10" t="s">
        <v>1399</v>
      </c>
      <c r="M60" s="4">
        <v>2059</v>
      </c>
      <c r="N60" s="4" t="s">
        <v>847</v>
      </c>
      <c r="O60" s="4">
        <v>59</v>
      </c>
      <c r="P60" s="4">
        <f t="shared" si="0"/>
        <v>1</v>
      </c>
      <c r="Q60" s="4">
        <f t="shared" si="1"/>
        <v>1</v>
      </c>
      <c r="R60" s="4">
        <f t="shared" si="7"/>
        <v>1</v>
      </c>
      <c r="S60" s="23">
        <f t="shared" si="4"/>
        <v>3</v>
      </c>
    </row>
    <row r="61" spans="1:19" ht="15" customHeight="1" x14ac:dyDescent="0.2">
      <c r="A61" s="12">
        <f t="shared" si="5"/>
        <v>2060</v>
      </c>
      <c r="B61" s="12" t="s">
        <v>848</v>
      </c>
      <c r="C61" s="12" t="str">
        <f>VLOOKUP(D61,Dicionario!$A$2:$B$505,2,FALSE)</f>
        <v>MATRICULA_DUPLICADO</v>
      </c>
      <c r="D61" s="12">
        <f t="shared" si="6"/>
        <v>60</v>
      </c>
      <c r="E61" s="12">
        <f t="shared" si="3"/>
        <v>3</v>
      </c>
      <c r="F61" s="12" t="str">
        <f>"INSERT INTO "&amp;$F$1&amp;"("&amp;$A$1&amp;","&amp;SUBSTITUTE($B$1,"'","''")&amp;","&amp;$D$1&amp;","&amp;$E$1&amp;") VALUES ("&amp;A61&amp;",'"&amp;B61&amp;"', (SELECT " &amp;Dicionario!$A$1&amp; " FROM "&amp;Dicionario!$D$1&amp;" WHERE "&amp;Dicionario!$B$1&amp;" = '"&amp;C61&amp;"'),"&amp;E61&amp;");"</f>
        <v>INSERT INTO ESC_DICIONARIO_ITEM(CODIGO,TEXTO,FK_DICIONARIO,FK_IDIOMA) VALUES (2060,'ES Matrícula duplicada.', (SELECT CODIGO FROM ESC_DICIONARIO WHERE CODIGO_CHAR = 'MATRICULA_DUPLICADO'),3);</v>
      </c>
      <c r="G61" s="8">
        <v>42404</v>
      </c>
      <c r="H61" s="9"/>
      <c r="I61" s="10" t="s">
        <v>1399</v>
      </c>
      <c r="J61" s="10" t="s">
        <v>1399</v>
      </c>
      <c r="K61" s="10" t="s">
        <v>1399</v>
      </c>
      <c r="M61" s="4">
        <v>2060</v>
      </c>
      <c r="N61" s="4" t="s">
        <v>848</v>
      </c>
      <c r="O61" s="4">
        <v>60</v>
      </c>
      <c r="P61" s="4">
        <f t="shared" si="0"/>
        <v>1</v>
      </c>
      <c r="Q61" s="4">
        <f t="shared" si="1"/>
        <v>1</v>
      </c>
      <c r="R61" s="4">
        <f t="shared" si="7"/>
        <v>1</v>
      </c>
      <c r="S61" s="23">
        <f t="shared" si="4"/>
        <v>3</v>
      </c>
    </row>
    <row r="62" spans="1:19" ht="15" customHeight="1" x14ac:dyDescent="0.2">
      <c r="A62" s="12">
        <f t="shared" si="5"/>
        <v>2061</v>
      </c>
      <c r="B62" s="12" t="s">
        <v>849</v>
      </c>
      <c r="C62" s="12" t="str">
        <f>VLOOKUP(D62,Dicionario!$A$2:$B$505,2,FALSE)</f>
        <v>MENSAGEM_NULO</v>
      </c>
      <c r="D62" s="12">
        <f t="shared" si="6"/>
        <v>61</v>
      </c>
      <c r="E62" s="12">
        <f t="shared" si="3"/>
        <v>3</v>
      </c>
      <c r="F62" s="12" t="str">
        <f>"INSERT INTO "&amp;$F$1&amp;"("&amp;$A$1&amp;","&amp;SUBSTITUTE($B$1,"'","''")&amp;","&amp;$D$1&amp;","&amp;$E$1&amp;") VALUES ("&amp;A62&amp;",'"&amp;B62&amp;"', (SELECT " &amp;Dicionario!$A$1&amp; " FROM "&amp;Dicionario!$D$1&amp;" WHERE "&amp;Dicionario!$B$1&amp;" = '"&amp;C62&amp;"'),"&amp;E62&amp;");"</f>
        <v>INSERT INTO ESC_DICIONARIO_ITEM(CODIGO,TEXTO,FK_DICIONARIO,FK_IDIOMA) VALUES (2061,'ES Mensagem deve ser informada.', (SELECT CODIGO FROM ESC_DICIONARIO WHERE CODIGO_CHAR = 'MENSAGEM_NULO'),3);</v>
      </c>
      <c r="G62" s="8">
        <v>42404</v>
      </c>
      <c r="H62" s="9"/>
      <c r="I62" s="10" t="s">
        <v>1399</v>
      </c>
      <c r="J62" s="10" t="s">
        <v>1399</v>
      </c>
      <c r="K62" s="10" t="s">
        <v>1399</v>
      </c>
      <c r="M62" s="4">
        <v>2061</v>
      </c>
      <c r="N62" s="4" t="s">
        <v>849</v>
      </c>
      <c r="O62" s="4">
        <v>61</v>
      </c>
      <c r="P62" s="4">
        <f t="shared" si="0"/>
        <v>1</v>
      </c>
      <c r="Q62" s="4">
        <f t="shared" si="1"/>
        <v>1</v>
      </c>
      <c r="R62" s="4">
        <f t="shared" si="7"/>
        <v>1</v>
      </c>
      <c r="S62" s="23">
        <f t="shared" si="4"/>
        <v>3</v>
      </c>
    </row>
    <row r="63" spans="1:19" ht="15" customHeight="1" x14ac:dyDescent="0.2">
      <c r="A63" s="12">
        <f t="shared" si="5"/>
        <v>2062</v>
      </c>
      <c r="B63" s="12" t="s">
        <v>850</v>
      </c>
      <c r="C63" s="12" t="str">
        <f>VLOOKUP(D63,Dicionario!$A$2:$B$505,2,FALSE)</f>
        <v>MOTIVO_ALTERACAO_NULO</v>
      </c>
      <c r="D63" s="12">
        <f t="shared" si="6"/>
        <v>62</v>
      </c>
      <c r="E63" s="12">
        <f t="shared" si="3"/>
        <v>3</v>
      </c>
      <c r="F63" s="12" t="str">
        <f>"INSERT INTO "&amp;$F$1&amp;"("&amp;$A$1&amp;","&amp;SUBSTITUTE($B$1,"'","''")&amp;","&amp;$D$1&amp;","&amp;$E$1&amp;") VALUES ("&amp;A63&amp;",'"&amp;B63&amp;"', (SELECT " &amp;Dicionario!$A$1&amp; " FROM "&amp;Dicionario!$D$1&amp;" WHERE "&amp;Dicionario!$B$1&amp;" = '"&amp;C63&amp;"'),"&amp;E63&amp;");"</f>
        <v>INSERT INTO ESC_DICIONARIO_ITEM(CODIGO,TEXTO,FK_DICIONARIO,FK_IDIOMA) VALUES (2062,'ES Motivo Alteração da Escala deve ser informado.', (SELECT CODIGO FROM ESC_DICIONARIO WHERE CODIGO_CHAR = 'MOTIVO_ALTERACAO_NULO'),3);</v>
      </c>
      <c r="G63" s="8">
        <v>42404</v>
      </c>
      <c r="H63" s="9"/>
      <c r="I63" s="10" t="s">
        <v>1399</v>
      </c>
      <c r="J63" s="10" t="s">
        <v>1399</v>
      </c>
      <c r="K63" s="10" t="s">
        <v>1399</v>
      </c>
      <c r="M63" s="4">
        <v>2062</v>
      </c>
      <c r="N63" s="4" t="s">
        <v>850</v>
      </c>
      <c r="O63" s="4">
        <v>62</v>
      </c>
      <c r="P63" s="4">
        <f t="shared" si="0"/>
        <v>1</v>
      </c>
      <c r="Q63" s="4">
        <f t="shared" si="1"/>
        <v>1</v>
      </c>
      <c r="R63" s="4">
        <f t="shared" si="7"/>
        <v>1</v>
      </c>
      <c r="S63" s="23">
        <f t="shared" si="4"/>
        <v>3</v>
      </c>
    </row>
    <row r="64" spans="1:19" ht="15" customHeight="1" x14ac:dyDescent="0.2">
      <c r="A64" s="12">
        <f t="shared" si="5"/>
        <v>2063</v>
      </c>
      <c r="B64" s="12" t="s">
        <v>851</v>
      </c>
      <c r="C64" s="12" t="str">
        <f>VLOOKUP(D64,Dicionario!$A$2:$B$505,2,FALSE)</f>
        <v>MOTIVO_SOLICITACAO_NULO</v>
      </c>
      <c r="D64" s="12">
        <f t="shared" si="6"/>
        <v>63</v>
      </c>
      <c r="E64" s="12">
        <f t="shared" si="3"/>
        <v>3</v>
      </c>
      <c r="F64" s="12" t="str">
        <f>"INSERT INTO "&amp;$F$1&amp;"("&amp;$A$1&amp;","&amp;SUBSTITUTE($B$1,"'","''")&amp;","&amp;$D$1&amp;","&amp;$E$1&amp;") VALUES ("&amp;A64&amp;",'"&amp;B64&amp;"', (SELECT " &amp;Dicionario!$A$1&amp; " FROM "&amp;Dicionario!$D$1&amp;" WHERE "&amp;Dicionario!$B$1&amp;" = '"&amp;C64&amp;"'),"&amp;E64&amp;");"</f>
        <v>INSERT INTO ESC_DICIONARIO_ITEM(CODIGO,TEXTO,FK_DICIONARIO,FK_IDIOMA) VALUES (2063,'ES Motivo da solicitação deve ser informado.', (SELECT CODIGO FROM ESC_DICIONARIO WHERE CODIGO_CHAR = 'MOTIVO_SOLICITACAO_NULO'),3);</v>
      </c>
      <c r="G64" s="8">
        <v>42404</v>
      </c>
      <c r="H64" s="9"/>
      <c r="I64" s="10" t="s">
        <v>1399</v>
      </c>
      <c r="J64" s="10" t="s">
        <v>1399</v>
      </c>
      <c r="K64" s="10" t="s">
        <v>1399</v>
      </c>
      <c r="M64" s="4">
        <v>2063</v>
      </c>
      <c r="N64" s="4" t="s">
        <v>851</v>
      </c>
      <c r="O64" s="4">
        <v>63</v>
      </c>
      <c r="P64" s="4">
        <f t="shared" si="0"/>
        <v>1</v>
      </c>
      <c r="Q64" s="4">
        <f t="shared" si="1"/>
        <v>1</v>
      </c>
      <c r="R64" s="4">
        <f t="shared" si="7"/>
        <v>1</v>
      </c>
      <c r="S64" s="23">
        <f t="shared" si="4"/>
        <v>3</v>
      </c>
    </row>
    <row r="65" spans="1:19" ht="15" customHeight="1" x14ac:dyDescent="0.2">
      <c r="A65" s="12">
        <f t="shared" si="5"/>
        <v>2064</v>
      </c>
      <c r="B65" s="12" t="s">
        <v>852</v>
      </c>
      <c r="C65" s="12" t="str">
        <f>VLOOKUP(D65,Dicionario!$A$2:$B$505,2,FALSE)</f>
        <v>MOTIVO_AUSENCIA_INVALIDO</v>
      </c>
      <c r="D65" s="12">
        <f t="shared" si="6"/>
        <v>64</v>
      </c>
      <c r="E65" s="12">
        <f t="shared" si="3"/>
        <v>3</v>
      </c>
      <c r="F65" s="12" t="str">
        <f>"INSERT INTO "&amp;$F$1&amp;"("&amp;$A$1&amp;","&amp;SUBSTITUTE($B$1,"'","''")&amp;","&amp;$D$1&amp;","&amp;$E$1&amp;") VALUES ("&amp;A65&amp;",'"&amp;B65&amp;"', (SELECT " &amp;Dicionario!$A$1&amp; " FROM "&amp;Dicionario!$D$1&amp;" WHERE "&amp;Dicionario!$B$1&amp;" = '"&amp;C65&amp;"'),"&amp;E65&amp;");"</f>
        <v>INSERT INTO ESC_DICIONARIO_ITEM(CODIGO,TEXTO,FK_DICIONARIO,FK_IDIOMA) VALUES (2064,'ES Motivo de Ausência inválido.', (SELECT CODIGO FROM ESC_DICIONARIO WHERE CODIGO_CHAR = 'MOTIVO_AUSENCIA_INVALIDO'),3);</v>
      </c>
      <c r="G65" s="8">
        <v>42404</v>
      </c>
      <c r="H65" s="9"/>
      <c r="I65" s="10" t="s">
        <v>1399</v>
      </c>
      <c r="J65" s="10" t="s">
        <v>1399</v>
      </c>
      <c r="K65" s="10" t="s">
        <v>1399</v>
      </c>
      <c r="M65" s="4">
        <v>2064</v>
      </c>
      <c r="N65" s="4" t="s">
        <v>852</v>
      </c>
      <c r="O65" s="4">
        <v>64</v>
      </c>
      <c r="P65" s="4">
        <f t="shared" si="0"/>
        <v>1</v>
      </c>
      <c r="Q65" s="4">
        <f t="shared" si="1"/>
        <v>1</v>
      </c>
      <c r="R65" s="4">
        <f t="shared" si="7"/>
        <v>1</v>
      </c>
      <c r="S65" s="23">
        <f t="shared" si="4"/>
        <v>3</v>
      </c>
    </row>
    <row r="66" spans="1:19" ht="15" customHeight="1" x14ac:dyDescent="0.2">
      <c r="A66" s="12">
        <f t="shared" si="5"/>
        <v>2065</v>
      </c>
      <c r="B66" s="12" t="s">
        <v>853</v>
      </c>
      <c r="C66" s="12" t="str">
        <f>VLOOKUP(D66,Dicionario!$A$2:$B$505,2,FALSE)</f>
        <v>MOTIVO_NULO</v>
      </c>
      <c r="D66" s="12">
        <f t="shared" si="6"/>
        <v>65</v>
      </c>
      <c r="E66" s="12">
        <f t="shared" si="3"/>
        <v>3</v>
      </c>
      <c r="F66" s="12" t="str">
        <f>"INSERT INTO "&amp;$F$1&amp;"("&amp;$A$1&amp;","&amp;SUBSTITUTE($B$1,"'","''")&amp;","&amp;$D$1&amp;","&amp;$E$1&amp;") VALUES ("&amp;A66&amp;",'"&amp;B66&amp;"', (SELECT " &amp;Dicionario!$A$1&amp; " FROM "&amp;Dicionario!$D$1&amp;" WHERE "&amp;Dicionario!$B$1&amp;" = '"&amp;C66&amp;"'),"&amp;E66&amp;");"</f>
        <v>INSERT INTO ESC_DICIONARIO_ITEM(CODIGO,TEXTO,FK_DICIONARIO,FK_IDIOMA) VALUES (2065,'ES Motivo deve ser informado.', (SELECT CODIGO FROM ESC_DICIONARIO WHERE CODIGO_CHAR = 'MOTIVO_NULO'),3);</v>
      </c>
      <c r="G66" s="8">
        <v>42404</v>
      </c>
      <c r="H66" s="9"/>
      <c r="I66" s="10" t="s">
        <v>1399</v>
      </c>
      <c r="J66" s="10" t="s">
        <v>1399</v>
      </c>
      <c r="K66" s="10" t="s">
        <v>1399</v>
      </c>
      <c r="M66" s="4">
        <v>2065</v>
      </c>
      <c r="N66" s="4" t="s">
        <v>853</v>
      </c>
      <c r="O66" s="4">
        <v>65</v>
      </c>
      <c r="P66" s="4">
        <f t="shared" ref="P66:P129" si="8">IF(M66=A66,1,0)</f>
        <v>1</v>
      </c>
      <c r="Q66" s="4">
        <f t="shared" ref="Q66:Q129" si="9">IF(N66=B66,1,0)</f>
        <v>1</v>
      </c>
      <c r="R66" s="4">
        <f t="shared" si="7"/>
        <v>1</v>
      </c>
      <c r="S66" s="23">
        <f t="shared" si="4"/>
        <v>3</v>
      </c>
    </row>
    <row r="67" spans="1:19" ht="15" customHeight="1" x14ac:dyDescent="0.2">
      <c r="A67" s="12">
        <f t="shared" si="5"/>
        <v>2066</v>
      </c>
      <c r="B67" s="12" t="s">
        <v>854</v>
      </c>
      <c r="C67" s="12" t="str">
        <f>VLOOKUP(D67,Dicionario!$A$2:$B$505,2,FALSE)</f>
        <v>MOTIVO_FORA_POSTO_NULO</v>
      </c>
      <c r="D67" s="12">
        <f t="shared" si="6"/>
        <v>66</v>
      </c>
      <c r="E67" s="12">
        <f t="shared" ref="E67:E130" si="10">$E$2</f>
        <v>3</v>
      </c>
      <c r="F67" s="12" t="str">
        <f>"INSERT INTO "&amp;$F$1&amp;"("&amp;$A$1&amp;","&amp;SUBSTITUTE($B$1,"'","''")&amp;","&amp;$D$1&amp;","&amp;$E$1&amp;") VALUES ("&amp;A67&amp;",'"&amp;B67&amp;"', (SELECT " &amp;Dicionario!$A$1&amp; " FROM "&amp;Dicionario!$D$1&amp;" WHERE "&amp;Dicionario!$B$1&amp;" = '"&amp;C67&amp;"'),"&amp;E67&amp;");"</f>
        <v>INSERT INTO ESC_DICIONARIO_ITEM(CODIGO,TEXTO,FK_DICIONARIO,FK_IDIOMA) VALUES (2066,'ES Motivo do tempo fora de posto deve ser informado.', (SELECT CODIGO FROM ESC_DICIONARIO WHERE CODIGO_CHAR = 'MOTIVO_FORA_POSTO_NULO'),3);</v>
      </c>
      <c r="G67" s="8">
        <v>42404</v>
      </c>
      <c r="H67" s="9"/>
      <c r="I67" s="10" t="s">
        <v>1399</v>
      </c>
      <c r="J67" s="10" t="s">
        <v>1399</v>
      </c>
      <c r="K67" s="10" t="s">
        <v>1399</v>
      </c>
      <c r="M67" s="4">
        <v>2066</v>
      </c>
      <c r="N67" s="4" t="s">
        <v>854</v>
      </c>
      <c r="O67" s="4">
        <v>66</v>
      </c>
      <c r="P67" s="4">
        <f t="shared" si="8"/>
        <v>1</v>
      </c>
      <c r="Q67" s="4">
        <f t="shared" si="9"/>
        <v>1</v>
      </c>
      <c r="R67" s="4">
        <f t="shared" ref="R67:R130" si="11">IF(O67=D67,1,0)</f>
        <v>1</v>
      </c>
      <c r="S67" s="23">
        <f t="shared" ref="S67:S130" si="12">SUM(P67:R67)</f>
        <v>3</v>
      </c>
    </row>
    <row r="68" spans="1:19" ht="15" customHeight="1" x14ac:dyDescent="0.2">
      <c r="A68" s="12">
        <f t="shared" ref="A68:A130" si="13">A67+1</f>
        <v>2067</v>
      </c>
      <c r="B68" s="12" t="s">
        <v>855</v>
      </c>
      <c r="C68" s="12" t="str">
        <f>VLOOKUP(D68,Dicionario!$A$2:$B$505,2,FALSE)</f>
        <v>MOTIVO_FORA_POSTO_INVALIDO</v>
      </c>
      <c r="D68" s="12">
        <f t="shared" ref="D68:D130" si="14">D67+1</f>
        <v>67</v>
      </c>
      <c r="E68" s="12">
        <f t="shared" si="10"/>
        <v>3</v>
      </c>
      <c r="F68" s="12" t="str">
        <f>"INSERT INTO "&amp;$F$1&amp;"("&amp;$A$1&amp;","&amp;SUBSTITUTE($B$1,"'","''")&amp;","&amp;$D$1&amp;","&amp;$E$1&amp;") VALUES ("&amp;A68&amp;",'"&amp;B68&amp;"', (SELECT " &amp;Dicionario!$A$1&amp; " FROM "&amp;Dicionario!$D$1&amp;" WHERE "&amp;Dicionario!$B$1&amp;" = '"&amp;C68&amp;"'),"&amp;E68&amp;");"</f>
        <v>INSERT INTO ESC_DICIONARIO_ITEM(CODIGO,TEXTO,FK_DICIONARIO,FK_IDIOMA) VALUES (2067,'ES Motivo do tempo fora do posto inválido.', (SELECT CODIGO FROM ESC_DICIONARIO WHERE CODIGO_CHAR = 'MOTIVO_FORA_POSTO_INVALIDO'),3);</v>
      </c>
      <c r="G68" s="8">
        <v>42404</v>
      </c>
      <c r="H68" s="9"/>
      <c r="I68" s="10" t="s">
        <v>1399</v>
      </c>
      <c r="J68" s="10" t="s">
        <v>1399</v>
      </c>
      <c r="K68" s="10" t="s">
        <v>1399</v>
      </c>
      <c r="M68" s="4">
        <v>2067</v>
      </c>
      <c r="N68" s="4" t="s">
        <v>855</v>
      </c>
      <c r="O68" s="4">
        <v>67</v>
      </c>
      <c r="P68" s="4">
        <f t="shared" si="8"/>
        <v>1</v>
      </c>
      <c r="Q68" s="4">
        <f t="shared" si="9"/>
        <v>1</v>
      </c>
      <c r="R68" s="4">
        <f t="shared" si="11"/>
        <v>1</v>
      </c>
      <c r="S68" s="23">
        <f t="shared" si="12"/>
        <v>3</v>
      </c>
    </row>
    <row r="69" spans="1:19" ht="15" customHeight="1" x14ac:dyDescent="0.2">
      <c r="A69" s="12">
        <f t="shared" si="13"/>
        <v>2068</v>
      </c>
      <c r="B69" s="12" t="s">
        <v>856</v>
      </c>
      <c r="C69" s="12" t="str">
        <f>VLOOKUP(D69,Dicionario!$A$2:$B$505,2,FALSE)</f>
        <v>TROCA_COLABORADOR_INVALIDA</v>
      </c>
      <c r="D69" s="12">
        <f t="shared" si="14"/>
        <v>68</v>
      </c>
      <c r="E69" s="12">
        <f t="shared" si="10"/>
        <v>3</v>
      </c>
      <c r="F69" s="12" t="str">
        <f>"INSERT INTO "&amp;$F$1&amp;"("&amp;$A$1&amp;","&amp;SUBSTITUTE($B$1,"'","''")&amp;","&amp;$D$1&amp;","&amp;$E$1&amp;") VALUES ("&amp;A69&amp;",'"&amp;B69&amp;"', (SELECT " &amp;Dicionario!$A$1&amp; " FROM "&amp;Dicionario!$D$1&amp;" WHERE "&amp;Dicionario!$B$1&amp;" = '"&amp;C69&amp;"'),"&amp;E69&amp;");"</f>
        <v>INSERT INTO ESC_DICIONARIO_ITEM(CODIGO,TEXTO,FK_DICIONARIO,FK_IDIOMA) VALUES (2068,'ES Não é necessário trocar horários entre o mesmo colaborador.', (SELECT CODIGO FROM ESC_DICIONARIO WHERE CODIGO_CHAR = 'TROCA_COLABORADOR_INVALIDA'),3);</v>
      </c>
      <c r="G69" s="8">
        <v>42404</v>
      </c>
      <c r="H69" s="9"/>
      <c r="I69" s="10" t="s">
        <v>1399</v>
      </c>
      <c r="J69" s="10" t="s">
        <v>1399</v>
      </c>
      <c r="K69" s="10" t="s">
        <v>1399</v>
      </c>
      <c r="M69" s="4">
        <v>2068</v>
      </c>
      <c r="N69" s="4" t="s">
        <v>856</v>
      </c>
      <c r="O69" s="4">
        <v>68</v>
      </c>
      <c r="P69" s="4">
        <f t="shared" si="8"/>
        <v>1</v>
      </c>
      <c r="Q69" s="4">
        <f t="shared" si="9"/>
        <v>1</v>
      </c>
      <c r="R69" s="4">
        <f t="shared" si="11"/>
        <v>1</v>
      </c>
      <c r="S69" s="23">
        <f t="shared" si="12"/>
        <v>3</v>
      </c>
    </row>
    <row r="70" spans="1:19" ht="15" customHeight="1" x14ac:dyDescent="0.2">
      <c r="A70" s="12">
        <f t="shared" si="13"/>
        <v>2069</v>
      </c>
      <c r="B70" s="12" t="s">
        <v>857</v>
      </c>
      <c r="C70" s="12" t="str">
        <f>VLOOKUP(D70,Dicionario!$A$2:$B$505,2,FALSE)</f>
        <v>ESCALA_8_SEMANAS</v>
      </c>
      <c r="D70" s="12">
        <f t="shared" si="14"/>
        <v>69</v>
      </c>
      <c r="E70" s="12">
        <f t="shared" si="10"/>
        <v>3</v>
      </c>
      <c r="F70" s="12" t="str">
        <f>"INSERT INTO "&amp;$F$1&amp;"("&amp;$A$1&amp;","&amp;SUBSTITUTE($B$1,"'","''")&amp;","&amp;$D$1&amp;","&amp;$E$1&amp;") VALUES ("&amp;A70&amp;",'"&amp;B70&amp;"', (SELECT " &amp;Dicionario!$A$1&amp; " FROM "&amp;Dicionario!$D$1&amp;" WHERE "&amp;Dicionario!$B$1&amp;" = '"&amp;C70&amp;"'),"&amp;E70&amp;");"</f>
        <v>INSERT INTO ESC_DICIONARIO_ITEM(CODIGO,TEXTO,FK_DICIONARIO,FK_IDIOMA) VALUES (2069,'ES Escala com mais de 8 semanas, deseja prosseguir?', (SELECT CODIGO FROM ESC_DICIONARIO WHERE CODIGO_CHAR = 'ESCALA_8_SEMANAS'),3);</v>
      </c>
      <c r="G70" s="8">
        <v>42404</v>
      </c>
      <c r="H70" s="9"/>
      <c r="I70" s="10" t="s">
        <v>1399</v>
      </c>
      <c r="J70" s="10" t="s">
        <v>1399</v>
      </c>
      <c r="K70" s="10" t="s">
        <v>1399</v>
      </c>
      <c r="M70" s="4">
        <v>2069</v>
      </c>
      <c r="N70" s="4" t="s">
        <v>857</v>
      </c>
      <c r="O70" s="4">
        <v>69</v>
      </c>
      <c r="P70" s="4">
        <f t="shared" si="8"/>
        <v>1</v>
      </c>
      <c r="Q70" s="4">
        <f t="shared" si="9"/>
        <v>1</v>
      </c>
      <c r="R70" s="4">
        <f t="shared" si="11"/>
        <v>1</v>
      </c>
      <c r="S70" s="23">
        <f t="shared" si="12"/>
        <v>3</v>
      </c>
    </row>
    <row r="71" spans="1:19" ht="15" customHeight="1" x14ac:dyDescent="0.2">
      <c r="A71" s="12">
        <f t="shared" si="13"/>
        <v>2070</v>
      </c>
      <c r="B71" s="12" t="s">
        <v>858</v>
      </c>
      <c r="C71" s="12" t="str">
        <f>VLOOKUP(D71,Dicionario!$A$2:$B$505,2,FALSE)</f>
        <v>TROCA_COLABORADOR_DATA_INVALIDA</v>
      </c>
      <c r="D71" s="12">
        <f t="shared" si="14"/>
        <v>70</v>
      </c>
      <c r="E71" s="12">
        <f t="shared" si="10"/>
        <v>3</v>
      </c>
      <c r="F71" s="12" t="str">
        <f>"INSERT INTO "&amp;$F$1&amp;"("&amp;$A$1&amp;","&amp;SUBSTITUTE($B$1,"'","''")&amp;","&amp;$D$1&amp;","&amp;$E$1&amp;") VALUES ("&amp;A71&amp;",'"&amp;B71&amp;"', (SELECT " &amp;Dicionario!$A$1&amp; " FROM "&amp;Dicionario!$D$1&amp;" WHERE "&amp;Dicionario!$B$1&amp;" = '"&amp;C71&amp;"'),"&amp;E71&amp;");"</f>
        <v>INSERT INTO ESC_DICIONARIO_ITEM(CODIGO,TEXTO,FK_DICIONARIO,FK_IDIOMA) VALUES (2070,'ES Não é possível trocar uma data pela mesma data do mesmo colaborador.', (SELECT CODIGO FROM ESC_DICIONARIO WHERE CODIGO_CHAR = 'TROCA_COLABORADOR_DATA_INVALIDA'),3);</v>
      </c>
      <c r="G71" s="8">
        <v>42404</v>
      </c>
      <c r="H71" s="9"/>
      <c r="I71" s="10" t="s">
        <v>1399</v>
      </c>
      <c r="J71" s="10" t="s">
        <v>1399</v>
      </c>
      <c r="K71" s="10" t="s">
        <v>1399</v>
      </c>
      <c r="M71" s="4">
        <v>2070</v>
      </c>
      <c r="N71" s="4" t="s">
        <v>858</v>
      </c>
      <c r="O71" s="4">
        <v>70</v>
      </c>
      <c r="P71" s="4">
        <f t="shared" si="8"/>
        <v>1</v>
      </c>
      <c r="Q71" s="4">
        <f t="shared" si="9"/>
        <v>1</v>
      </c>
      <c r="R71" s="4">
        <f t="shared" si="11"/>
        <v>1</v>
      </c>
      <c r="S71" s="23">
        <f t="shared" si="12"/>
        <v>3</v>
      </c>
    </row>
    <row r="72" spans="1:19" ht="15" customHeight="1" x14ac:dyDescent="0.2">
      <c r="A72" s="12">
        <f t="shared" si="13"/>
        <v>2071</v>
      </c>
      <c r="B72" s="12" t="s">
        <v>859</v>
      </c>
      <c r="C72" s="12" t="str">
        <f>VLOOKUP(D72,Dicionario!$A$2:$B$505,2,FALSE)</f>
        <v>NAO_EXISTE_CARGO</v>
      </c>
      <c r="D72" s="12">
        <f t="shared" si="14"/>
        <v>71</v>
      </c>
      <c r="E72" s="12">
        <f t="shared" si="10"/>
        <v>3</v>
      </c>
      <c r="F72" s="12" t="str">
        <f>"INSERT INTO "&amp;$F$1&amp;"("&amp;$A$1&amp;","&amp;SUBSTITUTE($B$1,"'","''")&amp;","&amp;$D$1&amp;","&amp;$E$1&amp;") VALUES ("&amp;A72&amp;",'"&amp;B72&amp;"', (SELECT " &amp;Dicionario!$A$1&amp; " FROM "&amp;Dicionario!$D$1&amp;" WHERE "&amp;Dicionario!$B$1&amp;" = '"&amp;C72&amp;"'),"&amp;E72&amp;");"</f>
        <v>INSERT INTO ESC_DICIONARIO_ITEM(CODIGO,TEXTO,FK_DICIONARIO,FK_IDIOMA) VALUES (2071,'ES Não existe cargo cadastrado para o código @1', (SELECT CODIGO FROM ESC_DICIONARIO WHERE CODIGO_CHAR = 'NAO_EXISTE_CARGO'),3);</v>
      </c>
      <c r="G72" s="8">
        <v>42404</v>
      </c>
      <c r="H72" s="9"/>
      <c r="I72" s="10" t="s">
        <v>1399</v>
      </c>
      <c r="J72" s="10" t="s">
        <v>1399</v>
      </c>
      <c r="K72" s="10" t="s">
        <v>1399</v>
      </c>
      <c r="M72" s="4">
        <v>2071</v>
      </c>
      <c r="N72" s="4" t="s">
        <v>859</v>
      </c>
      <c r="O72" s="4">
        <v>71</v>
      </c>
      <c r="P72" s="4">
        <f t="shared" si="8"/>
        <v>1</v>
      </c>
      <c r="Q72" s="4">
        <f t="shared" si="9"/>
        <v>1</v>
      </c>
      <c r="R72" s="4">
        <f t="shared" si="11"/>
        <v>1</v>
      </c>
      <c r="S72" s="23">
        <f t="shared" si="12"/>
        <v>3</v>
      </c>
    </row>
    <row r="73" spans="1:19" ht="15" customHeight="1" x14ac:dyDescent="0.2">
      <c r="A73" s="12">
        <f t="shared" si="13"/>
        <v>2072</v>
      </c>
      <c r="B73" s="12" t="s">
        <v>860</v>
      </c>
      <c r="C73" s="12" t="str">
        <f>VLOOKUP(D73,Dicionario!$A$2:$B$505,2,FALSE)</f>
        <v>NAO_EXISTE_COLABORADOR</v>
      </c>
      <c r="D73" s="12">
        <f t="shared" si="14"/>
        <v>72</v>
      </c>
      <c r="E73" s="12">
        <f t="shared" si="10"/>
        <v>3</v>
      </c>
      <c r="F73" s="12" t="str">
        <f>"INSERT INTO "&amp;$F$1&amp;"("&amp;$A$1&amp;","&amp;SUBSTITUTE($B$1,"'","''")&amp;","&amp;$D$1&amp;","&amp;$E$1&amp;") VALUES ("&amp;A73&amp;",'"&amp;B73&amp;"', (SELECT " &amp;Dicionario!$A$1&amp; " FROM "&amp;Dicionario!$D$1&amp;" WHERE "&amp;Dicionario!$B$1&amp;" = '"&amp;C73&amp;"'),"&amp;E73&amp;");"</f>
        <v>INSERT INTO ESC_DICIONARIO_ITEM(CODIGO,TEXTO,FK_DICIONARIO,FK_IDIOMA) VALUES (2072,'ES Não existe colaborador cadastrado para o código @1', (SELECT CODIGO FROM ESC_DICIONARIO WHERE CODIGO_CHAR = 'NAO_EXISTE_COLABORADOR'),3);</v>
      </c>
      <c r="G73" s="8">
        <v>42404</v>
      </c>
      <c r="H73" s="9"/>
      <c r="I73" s="10" t="s">
        <v>1399</v>
      </c>
      <c r="J73" s="10" t="s">
        <v>1399</v>
      </c>
      <c r="K73" s="10" t="s">
        <v>1399</v>
      </c>
      <c r="M73" s="4">
        <v>2072</v>
      </c>
      <c r="N73" s="4" t="s">
        <v>860</v>
      </c>
      <c r="O73" s="4">
        <v>72</v>
      </c>
      <c r="P73" s="4">
        <f t="shared" si="8"/>
        <v>1</v>
      </c>
      <c r="Q73" s="4">
        <f t="shared" si="9"/>
        <v>1</v>
      </c>
      <c r="R73" s="4">
        <f t="shared" si="11"/>
        <v>1</v>
      </c>
      <c r="S73" s="23">
        <f t="shared" si="12"/>
        <v>3</v>
      </c>
    </row>
    <row r="74" spans="1:19" ht="15" customHeight="1" x14ac:dyDescent="0.2">
      <c r="A74" s="12">
        <f t="shared" si="13"/>
        <v>2073</v>
      </c>
      <c r="B74" s="12" t="s">
        <v>861</v>
      </c>
      <c r="C74" s="12" t="str">
        <f>VLOOKUP(D74,Dicionario!$A$2:$B$505,2,FALSE)</f>
        <v>NAO_EXISTE_ID_DICIONARIO</v>
      </c>
      <c r="D74" s="12">
        <f t="shared" si="14"/>
        <v>73</v>
      </c>
      <c r="E74" s="12">
        <f t="shared" si="10"/>
        <v>3</v>
      </c>
      <c r="F74" s="12" t="str">
        <f>"INSERT INTO "&amp;$F$1&amp;"("&amp;$A$1&amp;","&amp;SUBSTITUTE($B$1,"'","''")&amp;","&amp;$D$1&amp;","&amp;$E$1&amp;") VALUES ("&amp;A74&amp;",'"&amp;B74&amp;"', (SELECT " &amp;Dicionario!$A$1&amp; " FROM "&amp;Dicionario!$D$1&amp;" WHERE "&amp;Dicionario!$B$1&amp;" = '"&amp;C74&amp;"'),"&amp;E74&amp;");"</f>
        <v>INSERT INTO ESC_DICIONARIO_ITEM(CODIGO,TEXTO,FK_DICIONARIO,FK_IDIOMA) VALUES (2073,'ES Não existe id cadastrado para o código @1 no dicionário', (SELECT CODIGO FROM ESC_DICIONARIO WHERE CODIGO_CHAR = 'NAO_EXISTE_ID_DICIONARIO'),3);</v>
      </c>
      <c r="G74" s="8">
        <v>42404</v>
      </c>
      <c r="H74" s="9"/>
      <c r="I74" s="10" t="s">
        <v>1399</v>
      </c>
      <c r="J74" s="10" t="s">
        <v>1399</v>
      </c>
      <c r="K74" s="10" t="s">
        <v>1399</v>
      </c>
      <c r="M74" s="4">
        <v>2073</v>
      </c>
      <c r="N74" s="4" t="s">
        <v>861</v>
      </c>
      <c r="O74" s="4">
        <v>73</v>
      </c>
      <c r="P74" s="4">
        <f t="shared" si="8"/>
        <v>1</v>
      </c>
      <c r="Q74" s="4">
        <f t="shared" si="9"/>
        <v>1</v>
      </c>
      <c r="R74" s="4">
        <f t="shared" si="11"/>
        <v>1</v>
      </c>
      <c r="S74" s="23">
        <f t="shared" si="12"/>
        <v>3</v>
      </c>
    </row>
    <row r="75" spans="1:19" ht="15" customHeight="1" x14ac:dyDescent="0.2">
      <c r="A75" s="12">
        <f t="shared" si="13"/>
        <v>2074</v>
      </c>
      <c r="B75" s="12" t="s">
        <v>862</v>
      </c>
      <c r="C75" s="12" t="str">
        <f>VLOOKUP(D75,Dicionario!$A$2:$B$505,2,FALSE)</f>
        <v>NAO_EXISTE_IDIOMA_CODIGO</v>
      </c>
      <c r="D75" s="12">
        <f t="shared" si="14"/>
        <v>74</v>
      </c>
      <c r="E75" s="12">
        <f t="shared" si="10"/>
        <v>3</v>
      </c>
      <c r="F75" s="12" t="str">
        <f>"INSERT INTO "&amp;$F$1&amp;"("&amp;$A$1&amp;","&amp;SUBSTITUTE($B$1,"'","''")&amp;","&amp;$D$1&amp;","&amp;$E$1&amp;") VALUES ("&amp;A75&amp;",'"&amp;B75&amp;"', (SELECT " &amp;Dicionario!$A$1&amp; " FROM "&amp;Dicionario!$D$1&amp;" WHERE "&amp;Dicionario!$B$1&amp;" = '"&amp;C75&amp;"'),"&amp;E75&amp;");"</f>
        <v>INSERT INTO ESC_DICIONARIO_ITEM(CODIGO,TEXTO,FK_DICIONARIO,FK_IDIOMA) VALUES (2074,'ES Não existe idioma cadastrado para o código @1', (SELECT CODIGO FROM ESC_DICIONARIO WHERE CODIGO_CHAR = 'NAO_EXISTE_IDIOMA_CODIGO'),3);</v>
      </c>
      <c r="G75" s="8">
        <v>42404</v>
      </c>
      <c r="H75" s="9"/>
      <c r="I75" s="10" t="s">
        <v>1399</v>
      </c>
      <c r="J75" s="10" t="s">
        <v>1399</v>
      </c>
      <c r="K75" s="10" t="s">
        <v>1399</v>
      </c>
      <c r="M75" s="4">
        <v>2074</v>
      </c>
      <c r="N75" s="4" t="s">
        <v>862</v>
      </c>
      <c r="O75" s="4">
        <v>74</v>
      </c>
      <c r="P75" s="4">
        <f t="shared" si="8"/>
        <v>1</v>
      </c>
      <c r="Q75" s="4">
        <f t="shared" si="9"/>
        <v>1</v>
      </c>
      <c r="R75" s="4">
        <f t="shared" si="11"/>
        <v>1</v>
      </c>
      <c r="S75" s="23">
        <f t="shared" si="12"/>
        <v>3</v>
      </c>
    </row>
    <row r="76" spans="1:19" ht="15" customHeight="1" x14ac:dyDescent="0.2">
      <c r="A76" s="12">
        <f t="shared" si="13"/>
        <v>2075</v>
      </c>
      <c r="B76" s="12" t="s">
        <v>863</v>
      </c>
      <c r="C76" s="12" t="str">
        <f>VLOOKUP(D76,Dicionario!$A$2:$B$505,2,FALSE)</f>
        <v>NAO_EXISTE_OPERACAO</v>
      </c>
      <c r="D76" s="12">
        <f t="shared" si="14"/>
        <v>75</v>
      </c>
      <c r="E76" s="12">
        <f t="shared" si="10"/>
        <v>3</v>
      </c>
      <c r="F76" s="12" t="str">
        <f>"INSERT INTO "&amp;$F$1&amp;"("&amp;$A$1&amp;","&amp;SUBSTITUTE($B$1,"'","''")&amp;","&amp;$D$1&amp;","&amp;$E$1&amp;") VALUES ("&amp;A76&amp;",'"&amp;B76&amp;"', (SELECT " &amp;Dicionario!$A$1&amp; " FROM "&amp;Dicionario!$D$1&amp;" WHERE "&amp;Dicionario!$B$1&amp;" = '"&amp;C76&amp;"'),"&amp;E76&amp;");"</f>
        <v>INSERT INTO ESC_DICIONARIO_ITEM(CODIGO,TEXTO,FK_DICIONARIO,FK_IDIOMA) VALUES (2075,'ES Não existe operação cadastrada para o código @1', (SELECT CODIGO FROM ESC_DICIONARIO WHERE CODIGO_CHAR = 'NAO_EXISTE_OPERACAO'),3);</v>
      </c>
      <c r="G76" s="8">
        <v>42404</v>
      </c>
      <c r="H76" s="9"/>
      <c r="I76" s="10" t="s">
        <v>1399</v>
      </c>
      <c r="J76" s="10" t="s">
        <v>1399</v>
      </c>
      <c r="K76" s="10" t="s">
        <v>1399</v>
      </c>
      <c r="M76" s="4">
        <v>2075</v>
      </c>
      <c r="N76" s="4" t="s">
        <v>863</v>
      </c>
      <c r="O76" s="4">
        <v>75</v>
      </c>
      <c r="P76" s="4">
        <f t="shared" si="8"/>
        <v>1</v>
      </c>
      <c r="Q76" s="4">
        <f t="shared" si="9"/>
        <v>1</v>
      </c>
      <c r="R76" s="4">
        <f t="shared" si="11"/>
        <v>1</v>
      </c>
      <c r="S76" s="23">
        <f t="shared" si="12"/>
        <v>3</v>
      </c>
    </row>
    <row r="77" spans="1:19" ht="15" customHeight="1" x14ac:dyDescent="0.2">
      <c r="A77" s="12">
        <f t="shared" si="13"/>
        <v>2076</v>
      </c>
      <c r="B77" s="12" t="s">
        <v>864</v>
      </c>
      <c r="C77" s="12" t="str">
        <f>VLOOKUP(D77,Dicionario!$A$2:$B$505,2,FALSE)</f>
        <v>ESCALA_REGISTRO_DATA_COLABORADOR</v>
      </c>
      <c r="D77" s="12">
        <f t="shared" si="14"/>
        <v>76</v>
      </c>
      <c r="E77" s="12">
        <f t="shared" si="10"/>
        <v>3</v>
      </c>
      <c r="F77" s="12" t="str">
        <f>"INSERT INTO "&amp;$F$1&amp;"("&amp;$A$1&amp;","&amp;SUBSTITUTE($B$1,"'","''")&amp;","&amp;$D$1&amp;","&amp;$E$1&amp;") VALUES ("&amp;A77&amp;",'"&amp;B77&amp;"', (SELECT " &amp;Dicionario!$A$1&amp; " FROM "&amp;Dicionario!$D$1&amp;" WHERE "&amp;Dicionario!$B$1&amp;" = '"&amp;C77&amp;"'),"&amp;E77&amp;");"</f>
        <v>INSERT INTO ESC_DICIONARIO_ITEM(CODIGO,TEXTO,FK_DICIONARIO,FK_IDIOMA) VALUES (2076,'ES Não há registos de trabalho para a data selecionada para o colaborador  @1.', (SELECT CODIGO FROM ESC_DICIONARIO WHERE CODIGO_CHAR = 'ESCALA_REGISTRO_DATA_COLABORADOR'),3);</v>
      </c>
      <c r="G77" s="8">
        <v>42404</v>
      </c>
      <c r="H77" s="9"/>
      <c r="I77" s="10" t="s">
        <v>1399</v>
      </c>
      <c r="J77" s="10" t="s">
        <v>1399</v>
      </c>
      <c r="K77" s="10" t="s">
        <v>1399</v>
      </c>
      <c r="M77" s="4">
        <v>2076</v>
      </c>
      <c r="N77" s="4" t="s">
        <v>864</v>
      </c>
      <c r="O77" s="4">
        <v>76</v>
      </c>
      <c r="P77" s="4">
        <f t="shared" si="8"/>
        <v>1</v>
      </c>
      <c r="Q77" s="4">
        <f t="shared" si="9"/>
        <v>1</v>
      </c>
      <c r="R77" s="4">
        <f t="shared" si="11"/>
        <v>1</v>
      </c>
      <c r="S77" s="23">
        <f t="shared" si="12"/>
        <v>3</v>
      </c>
    </row>
    <row r="78" spans="1:19" ht="15" customHeight="1" x14ac:dyDescent="0.2">
      <c r="A78" s="12">
        <f t="shared" si="13"/>
        <v>2077</v>
      </c>
      <c r="B78" s="12" t="s">
        <v>865</v>
      </c>
      <c r="C78" s="12" t="str">
        <f>VLOOKUP(D78,Dicionario!$A$2:$B$505,2,FALSE)</f>
        <v>CONTRATO_COL_DUPLICADO</v>
      </c>
      <c r="D78" s="12">
        <f t="shared" si="14"/>
        <v>77</v>
      </c>
      <c r="E78" s="12">
        <f t="shared" si="10"/>
        <v>3</v>
      </c>
      <c r="F78" s="12" t="str">
        <f>"INSERT INTO "&amp;$F$1&amp;"("&amp;$A$1&amp;","&amp;SUBSTITUTE($B$1,"'","''")&amp;","&amp;$D$1&amp;","&amp;$E$1&amp;") VALUES ("&amp;A78&amp;",'"&amp;B78&amp;"', (SELECT " &amp;Dicionario!$A$1&amp; " FROM "&amp;Dicionario!$D$1&amp;" WHERE "&amp;Dicionario!$B$1&amp;" = '"&amp;C78&amp;"'),"&amp;E78&amp;");"</f>
        <v>INSERT INTO ESC_DICIONARIO_ITEM(CODIGO,TEXTO,FK_DICIONARIO,FK_IDIOMA) VALUES (2077,'ES Não pode haver mais de um contratos com a mesma data inicial para o mesmo colaborador.', (SELECT CODIGO FROM ESC_DICIONARIO WHERE CODIGO_CHAR = 'CONTRATO_COL_DUPLICADO'),3);</v>
      </c>
      <c r="G78" s="8">
        <v>42404</v>
      </c>
      <c r="H78" s="9"/>
      <c r="I78" s="10" t="s">
        <v>1399</v>
      </c>
      <c r="J78" s="10" t="s">
        <v>1399</v>
      </c>
      <c r="K78" s="10" t="s">
        <v>1399</v>
      </c>
      <c r="M78" s="4">
        <v>2077</v>
      </c>
      <c r="N78" s="4" t="s">
        <v>865</v>
      </c>
      <c r="O78" s="4">
        <v>77</v>
      </c>
      <c r="P78" s="4">
        <f t="shared" si="8"/>
        <v>1</v>
      </c>
      <c r="Q78" s="4">
        <f t="shared" si="9"/>
        <v>1</v>
      </c>
      <c r="R78" s="4">
        <f t="shared" si="11"/>
        <v>1</v>
      </c>
      <c r="S78" s="23">
        <f t="shared" si="12"/>
        <v>3</v>
      </c>
    </row>
    <row r="79" spans="1:19" ht="15" customHeight="1" x14ac:dyDescent="0.2">
      <c r="A79" s="12">
        <f t="shared" si="13"/>
        <v>2078</v>
      </c>
      <c r="B79" s="12" t="s">
        <v>866</v>
      </c>
      <c r="C79" s="12" t="str">
        <f>VLOOKUP(D79,Dicionario!$A$2:$B$505,2,FALSE)</f>
        <v>EXISTE_ESCALA_PROCESSAMENTO</v>
      </c>
      <c r="D79" s="12">
        <f t="shared" si="14"/>
        <v>78</v>
      </c>
      <c r="E79" s="12">
        <f t="shared" si="10"/>
        <v>3</v>
      </c>
      <c r="F79" s="12" t="str">
        <f>"INSERT INTO "&amp;$F$1&amp;"("&amp;$A$1&amp;","&amp;SUBSTITUTE($B$1,"'","''")&amp;","&amp;$D$1&amp;","&amp;$E$1&amp;") VALUES ("&amp;A79&amp;",'"&amp;B79&amp;"', (SELECT " &amp;Dicionario!$A$1&amp; " FROM "&amp;Dicionario!$D$1&amp;" WHERE "&amp;Dicionario!$B$1&amp;" = '"&amp;C79&amp;"'),"&amp;E79&amp;");"</f>
        <v>INSERT INTO ESC_DICIONARIO_ITEM(CODIGO,TEXTO,FK_DICIONARIO,FK_IDIOMA) VALUES (2078,'ES Não podem ser alterados os feriados desta unidade. Existem escalas em processamento.', (SELECT CODIGO FROM ESC_DICIONARIO WHERE CODIGO_CHAR = 'EXISTE_ESCALA_PROCESSAMENTO'),3);</v>
      </c>
      <c r="G79" s="8">
        <v>42404</v>
      </c>
      <c r="H79" s="9"/>
      <c r="I79" s="10" t="s">
        <v>1399</v>
      </c>
      <c r="J79" s="10" t="s">
        <v>1399</v>
      </c>
      <c r="K79" s="10" t="s">
        <v>1399</v>
      </c>
      <c r="M79" s="4">
        <v>2078</v>
      </c>
      <c r="N79" s="4" t="s">
        <v>866</v>
      </c>
      <c r="O79" s="4">
        <v>78</v>
      </c>
      <c r="P79" s="4">
        <f t="shared" si="8"/>
        <v>1</v>
      </c>
      <c r="Q79" s="4">
        <f t="shared" si="9"/>
        <v>1</v>
      </c>
      <c r="R79" s="4">
        <f t="shared" si="11"/>
        <v>1</v>
      </c>
      <c r="S79" s="23">
        <f t="shared" si="12"/>
        <v>3</v>
      </c>
    </row>
    <row r="80" spans="1:19" ht="15" customHeight="1" x14ac:dyDescent="0.2">
      <c r="A80" s="12">
        <f t="shared" si="13"/>
        <v>2079</v>
      </c>
      <c r="B80" s="12" t="s">
        <v>867</v>
      </c>
      <c r="C80" s="12" t="str">
        <f>VLOOKUP(D80,Dicionario!$A$2:$B$505,2,FALSE)</f>
        <v>NIVEL_LOG_NULO</v>
      </c>
      <c r="D80" s="12">
        <f t="shared" si="14"/>
        <v>79</v>
      </c>
      <c r="E80" s="12">
        <f t="shared" si="10"/>
        <v>3</v>
      </c>
      <c r="F80" s="12" t="str">
        <f>"INSERT INTO "&amp;$F$1&amp;"("&amp;$A$1&amp;","&amp;SUBSTITUTE($B$1,"'","''")&amp;","&amp;$D$1&amp;","&amp;$E$1&amp;") VALUES ("&amp;A80&amp;",'"&amp;B80&amp;"', (SELECT " &amp;Dicionario!$A$1&amp; " FROM "&amp;Dicionario!$D$1&amp;" WHERE "&amp;Dicionario!$B$1&amp;" = '"&amp;C80&amp;"'),"&amp;E80&amp;");"</f>
        <v>INSERT INTO ESC_DICIONARIO_ITEM(CODIGO,TEXTO,FK_DICIONARIO,FK_IDIOMA) VALUES (2079,'ES Nível deve ser informado (E) - Erro, (A) - Alerta, (I) - Info.', (SELECT CODIGO FROM ESC_DICIONARIO WHERE CODIGO_CHAR = 'NIVEL_LOG_NULO'),3);</v>
      </c>
      <c r="G80" s="8">
        <v>42404</v>
      </c>
      <c r="H80" s="9"/>
      <c r="I80" s="10" t="s">
        <v>1399</v>
      </c>
      <c r="J80" s="10" t="s">
        <v>1399</v>
      </c>
      <c r="K80" s="10" t="s">
        <v>1399</v>
      </c>
      <c r="M80" s="4">
        <v>2079</v>
      </c>
      <c r="N80" s="4" t="s">
        <v>867</v>
      </c>
      <c r="O80" s="4">
        <v>79</v>
      </c>
      <c r="P80" s="4">
        <f t="shared" si="8"/>
        <v>1</v>
      </c>
      <c r="Q80" s="4">
        <f t="shared" si="9"/>
        <v>1</v>
      </c>
      <c r="R80" s="4">
        <f t="shared" si="11"/>
        <v>1</v>
      </c>
      <c r="S80" s="23">
        <f t="shared" si="12"/>
        <v>3</v>
      </c>
    </row>
    <row r="81" spans="1:19" ht="15" customHeight="1" x14ac:dyDescent="0.2">
      <c r="A81" s="12">
        <f t="shared" si="13"/>
        <v>2080</v>
      </c>
      <c r="B81" s="12" t="s">
        <v>868</v>
      </c>
      <c r="C81" s="12" t="str">
        <f>VLOOKUP(D81,Dicionario!$A$2:$B$505,2,FALSE)</f>
        <v>NIVEL_INVALIDO</v>
      </c>
      <c r="D81" s="12">
        <f t="shared" si="14"/>
        <v>80</v>
      </c>
      <c r="E81" s="12">
        <f t="shared" si="10"/>
        <v>3</v>
      </c>
      <c r="F81" s="12" t="str">
        <f>"INSERT INTO "&amp;$F$1&amp;"("&amp;$A$1&amp;","&amp;SUBSTITUTE($B$1,"'","''")&amp;","&amp;$D$1&amp;","&amp;$E$1&amp;") VALUES ("&amp;A81&amp;",'"&amp;B81&amp;"', (SELECT " &amp;Dicionario!$A$1&amp; " FROM "&amp;Dicionario!$D$1&amp;" WHERE "&amp;Dicionario!$B$1&amp;" = '"&amp;C81&amp;"'),"&amp;E81&amp;");"</f>
        <v>INSERT INTO ESC_DICIONARIO_ITEM(CODIGO,TEXTO,FK_DICIONARIO,FK_IDIOMA) VALUES (2080,'ES Nível inválido.', (SELECT CODIGO FROM ESC_DICIONARIO WHERE CODIGO_CHAR = 'NIVEL_INVALIDO'),3);</v>
      </c>
      <c r="G81" s="8">
        <v>42404</v>
      </c>
      <c r="H81" s="9"/>
      <c r="I81" s="10" t="s">
        <v>1399</v>
      </c>
      <c r="J81" s="10" t="s">
        <v>1399</v>
      </c>
      <c r="K81" s="10" t="s">
        <v>1399</v>
      </c>
      <c r="M81" s="4">
        <v>2080</v>
      </c>
      <c r="N81" s="4" t="s">
        <v>868</v>
      </c>
      <c r="O81" s="4">
        <v>80</v>
      </c>
      <c r="P81" s="4">
        <f t="shared" si="8"/>
        <v>1</v>
      </c>
      <c r="Q81" s="4">
        <f t="shared" si="9"/>
        <v>1</v>
      </c>
      <c r="R81" s="4">
        <f t="shared" si="11"/>
        <v>1</v>
      </c>
      <c r="S81" s="23">
        <f t="shared" si="12"/>
        <v>3</v>
      </c>
    </row>
    <row r="82" spans="1:19" ht="15" customHeight="1" x14ac:dyDescent="0.2">
      <c r="A82" s="12">
        <f t="shared" si="13"/>
        <v>2081</v>
      </c>
      <c r="B82" s="12" t="s">
        <v>869</v>
      </c>
      <c r="C82" s="12" t="str">
        <f>VLOOKUP(D82,Dicionario!$A$2:$B$505,2,FALSE)</f>
        <v>NOME_NULO</v>
      </c>
      <c r="D82" s="12">
        <f t="shared" si="14"/>
        <v>81</v>
      </c>
      <c r="E82" s="12">
        <f t="shared" si="10"/>
        <v>3</v>
      </c>
      <c r="F82" s="12" t="str">
        <f>"INSERT INTO "&amp;$F$1&amp;"("&amp;$A$1&amp;","&amp;SUBSTITUTE($B$1,"'","''")&amp;","&amp;$D$1&amp;","&amp;$E$1&amp;") VALUES ("&amp;A82&amp;",'"&amp;B82&amp;"', (SELECT " &amp;Dicionario!$A$1&amp; " FROM "&amp;Dicionario!$D$1&amp;" WHERE "&amp;Dicionario!$B$1&amp;" = '"&amp;C82&amp;"'),"&amp;E82&amp;");"</f>
        <v>INSERT INTO ESC_DICIONARIO_ITEM(CODIGO,TEXTO,FK_DICIONARIO,FK_IDIOMA) VALUES (2081,'ES Nome deve ser informado.', (SELECT CODIGO FROM ESC_DICIONARIO WHERE CODIGO_CHAR = 'NOME_NULO'),3);</v>
      </c>
      <c r="G82" s="8">
        <v>42404</v>
      </c>
      <c r="H82" s="9"/>
      <c r="I82" s="10" t="s">
        <v>1399</v>
      </c>
      <c r="J82" s="10" t="s">
        <v>1399</v>
      </c>
      <c r="K82" s="10" t="s">
        <v>1399</v>
      </c>
      <c r="M82" s="4">
        <v>2081</v>
      </c>
      <c r="N82" s="4" t="s">
        <v>869</v>
      </c>
      <c r="O82" s="4">
        <v>81</v>
      </c>
      <c r="P82" s="4">
        <f t="shared" si="8"/>
        <v>1</v>
      </c>
      <c r="Q82" s="4">
        <f t="shared" si="9"/>
        <v>1</v>
      </c>
      <c r="R82" s="4">
        <f t="shared" si="11"/>
        <v>1</v>
      </c>
      <c r="S82" s="23">
        <f t="shared" si="12"/>
        <v>3</v>
      </c>
    </row>
    <row r="83" spans="1:19" ht="15" customHeight="1" x14ac:dyDescent="0.2">
      <c r="A83" s="12">
        <f t="shared" si="13"/>
        <v>2082</v>
      </c>
      <c r="B83" s="12" t="s">
        <v>870</v>
      </c>
      <c r="C83" s="12" t="str">
        <f>VLOOKUP(D83,Dicionario!$A$2:$B$505,2,FALSE)</f>
        <v>NOME_INVALIDO</v>
      </c>
      <c r="D83" s="12">
        <f t="shared" si="14"/>
        <v>82</v>
      </c>
      <c r="E83" s="12">
        <f t="shared" si="10"/>
        <v>3</v>
      </c>
      <c r="F83" s="12" t="str">
        <f>"INSERT INTO "&amp;$F$1&amp;"("&amp;$A$1&amp;","&amp;SUBSTITUTE($B$1,"'","''")&amp;","&amp;$D$1&amp;","&amp;$E$1&amp;") VALUES ("&amp;A83&amp;",'"&amp;B83&amp;"', (SELECT " &amp;Dicionario!$A$1&amp; " FROM "&amp;Dicionario!$D$1&amp;" WHERE "&amp;Dicionario!$B$1&amp;" = '"&amp;C83&amp;"'),"&amp;E83&amp;");"</f>
        <v>INSERT INTO ESC_DICIONARIO_ITEM(CODIGO,TEXTO,FK_DICIONARIO,FK_IDIOMA) VALUES (2082,'ES Nome inválido.', (SELECT CODIGO FROM ESC_DICIONARIO WHERE CODIGO_CHAR = 'NOME_INVALIDO'),3);</v>
      </c>
      <c r="G83" s="8">
        <v>42404</v>
      </c>
      <c r="H83" s="9"/>
      <c r="I83" s="10" t="s">
        <v>1399</v>
      </c>
      <c r="J83" s="10" t="s">
        <v>1399</v>
      </c>
      <c r="K83" s="10" t="s">
        <v>1399</v>
      </c>
      <c r="M83" s="4">
        <v>2082</v>
      </c>
      <c r="N83" s="4" t="s">
        <v>870</v>
      </c>
      <c r="O83" s="4">
        <v>82</v>
      </c>
      <c r="P83" s="4">
        <f t="shared" si="8"/>
        <v>1</v>
      </c>
      <c r="Q83" s="4">
        <f t="shared" si="9"/>
        <v>1</v>
      </c>
      <c r="R83" s="4">
        <f t="shared" si="11"/>
        <v>1</v>
      </c>
      <c r="S83" s="23">
        <f t="shared" si="12"/>
        <v>3</v>
      </c>
    </row>
    <row r="84" spans="1:19" ht="15" customHeight="1" x14ac:dyDescent="0.2">
      <c r="A84" s="12">
        <f t="shared" si="13"/>
        <v>2083</v>
      </c>
      <c r="B84" s="12" t="s">
        <v>871</v>
      </c>
      <c r="C84" s="12" t="str">
        <f>VLOOKUP(D84,Dicionario!$A$2:$B$505,2,FALSE)</f>
        <v>FOLGAS_ULTRAPASSOU_MAXIMO_CONTRATO</v>
      </c>
      <c r="D84" s="12">
        <f t="shared" si="14"/>
        <v>83</v>
      </c>
      <c r="E84" s="12">
        <f t="shared" si="10"/>
        <v>3</v>
      </c>
      <c r="F84" s="12" t="str">
        <f>"INSERT INTO "&amp;$F$1&amp;"("&amp;$A$1&amp;","&amp;SUBSTITUTE($B$1,"'","''")&amp;","&amp;$D$1&amp;","&amp;$E$1&amp;") VALUES ("&amp;A84&amp;",'"&amp;B84&amp;"', (SELECT " &amp;Dicionario!$A$1&amp; " FROM "&amp;Dicionario!$D$1&amp;" WHERE "&amp;Dicionario!$B$1&amp;" = '"&amp;C84&amp;"'),"&amp;E84&amp;");"</f>
        <v>INSERT INTO ESC_DICIONARIO_ITEM(CODIGO,TEXTO,FK_DICIONARIO,FK_IDIOMA) VALUES (2083,'ES Número de folgas na semana ultrapassou o número máximo definido no contrato de trabalho.', (SELECT CODIGO FROM ESC_DICIONARIO WHERE CODIGO_CHAR = 'FOLGAS_ULTRAPASSOU_MAXIMO_CONTRATO'),3);</v>
      </c>
      <c r="G84" s="8">
        <v>42404</v>
      </c>
      <c r="H84" s="9"/>
      <c r="I84" s="10" t="s">
        <v>1399</v>
      </c>
      <c r="J84" s="10" t="s">
        <v>1399</v>
      </c>
      <c r="K84" s="10" t="s">
        <v>1399</v>
      </c>
      <c r="M84" s="4">
        <v>2083</v>
      </c>
      <c r="N84" s="4" t="s">
        <v>871</v>
      </c>
      <c r="O84" s="4">
        <v>83</v>
      </c>
      <c r="P84" s="4">
        <f t="shared" si="8"/>
        <v>1</v>
      </c>
      <c r="Q84" s="4">
        <f t="shared" si="9"/>
        <v>1</v>
      </c>
      <c r="R84" s="4">
        <f t="shared" si="11"/>
        <v>1</v>
      </c>
      <c r="S84" s="23">
        <f t="shared" si="12"/>
        <v>3</v>
      </c>
    </row>
    <row r="85" spans="1:19" ht="15" customHeight="1" x14ac:dyDescent="0.2">
      <c r="A85" s="12">
        <f t="shared" si="13"/>
        <v>2084</v>
      </c>
      <c r="B85" s="12" t="s">
        <v>872</v>
      </c>
      <c r="C85" s="12" t="str">
        <f>VLOOKUP(D85,Dicionario!$A$2:$B$505,2,FALSE)</f>
        <v>NRO_HORAS_PREVISTA_NULO</v>
      </c>
      <c r="D85" s="12">
        <f t="shared" si="14"/>
        <v>84</v>
      </c>
      <c r="E85" s="12">
        <f t="shared" si="10"/>
        <v>3</v>
      </c>
      <c r="F85" s="12" t="str">
        <f>"INSERT INTO "&amp;$F$1&amp;"("&amp;$A$1&amp;","&amp;SUBSTITUTE($B$1,"'","''")&amp;","&amp;$D$1&amp;","&amp;$E$1&amp;") VALUES ("&amp;A85&amp;",'"&amp;B85&amp;"', (SELECT " &amp;Dicionario!$A$1&amp; " FROM "&amp;Dicionario!$D$1&amp;" WHERE "&amp;Dicionario!$B$1&amp;" = '"&amp;C85&amp;"'),"&amp;E85&amp;");"</f>
        <v>INSERT INTO ESC_DICIONARIO_ITEM(CODIGO,TEXTO,FK_DICIONARIO,FK_IDIOMA) VALUES (2084,'ES Número de horas previstas deve ser informado.', (SELECT CODIGO FROM ESC_DICIONARIO WHERE CODIGO_CHAR = 'NRO_HORAS_PREVISTA_NULO'),3);</v>
      </c>
      <c r="G85" s="8">
        <v>42404</v>
      </c>
      <c r="H85" s="9"/>
      <c r="I85" s="10" t="s">
        <v>1399</v>
      </c>
      <c r="J85" s="10" t="s">
        <v>1399</v>
      </c>
      <c r="K85" s="10" t="s">
        <v>1399</v>
      </c>
      <c r="M85" s="4">
        <v>2084</v>
      </c>
      <c r="N85" s="4" t="s">
        <v>872</v>
      </c>
      <c r="O85" s="4">
        <v>84</v>
      </c>
      <c r="P85" s="4">
        <f t="shared" si="8"/>
        <v>1</v>
      </c>
      <c r="Q85" s="4">
        <f t="shared" si="9"/>
        <v>1</v>
      </c>
      <c r="R85" s="4">
        <f t="shared" si="11"/>
        <v>1</v>
      </c>
      <c r="S85" s="23">
        <f t="shared" si="12"/>
        <v>3</v>
      </c>
    </row>
    <row r="86" spans="1:19" ht="15" customHeight="1" x14ac:dyDescent="0.2">
      <c r="A86" s="12">
        <f t="shared" si="13"/>
        <v>2085</v>
      </c>
      <c r="B86" s="12" t="s">
        <v>873</v>
      </c>
      <c r="C86" s="12" t="str">
        <f>VLOOKUP(D86,Dicionario!$A$2:$B$505,2,FALSE)</f>
        <v>NUMERO_SEMANAS_NULO</v>
      </c>
      <c r="D86" s="12">
        <f t="shared" si="14"/>
        <v>85</v>
      </c>
      <c r="E86" s="12">
        <f t="shared" si="10"/>
        <v>3</v>
      </c>
      <c r="F86" s="12" t="str">
        <f>"INSERT INTO "&amp;$F$1&amp;"("&amp;$A$1&amp;","&amp;SUBSTITUTE($B$1,"'","''")&amp;","&amp;$D$1&amp;","&amp;$E$1&amp;") VALUES ("&amp;A86&amp;",'"&amp;B86&amp;"', (SELECT " &amp;Dicionario!$A$1&amp; " FROM "&amp;Dicionario!$D$1&amp;" WHERE "&amp;Dicionario!$B$1&amp;" = '"&amp;C86&amp;"'),"&amp;E86&amp;");"</f>
        <v>INSERT INTO ESC_DICIONARIO_ITEM(CODIGO,TEXTO,FK_DICIONARIO,FK_IDIOMA) VALUES (2085,'ES Número de semanas deve ser informado.', (SELECT CODIGO FROM ESC_DICIONARIO WHERE CODIGO_CHAR = 'NUMERO_SEMANAS_NULO'),3);</v>
      </c>
      <c r="G86" s="8">
        <v>42404</v>
      </c>
      <c r="H86" s="9"/>
      <c r="I86" s="10" t="s">
        <v>1399</v>
      </c>
      <c r="J86" s="10" t="s">
        <v>1399</v>
      </c>
      <c r="K86" s="10" t="s">
        <v>1399</v>
      </c>
      <c r="M86" s="4">
        <v>2085</v>
      </c>
      <c r="N86" s="4" t="s">
        <v>873</v>
      </c>
      <c r="O86" s="4">
        <v>85</v>
      </c>
      <c r="P86" s="4">
        <f t="shared" si="8"/>
        <v>1</v>
      </c>
      <c r="Q86" s="4">
        <f t="shared" si="9"/>
        <v>1</v>
      </c>
      <c r="R86" s="4">
        <f t="shared" si="11"/>
        <v>1</v>
      </c>
      <c r="S86" s="23">
        <f t="shared" si="12"/>
        <v>3</v>
      </c>
    </row>
    <row r="87" spans="1:19" ht="15" customHeight="1" x14ac:dyDescent="0.2">
      <c r="A87" s="12">
        <f t="shared" si="13"/>
        <v>2086</v>
      </c>
      <c r="B87" s="12" t="s">
        <v>874</v>
      </c>
      <c r="C87" s="12" t="str">
        <f>VLOOKUP(D87,Dicionario!$A$2:$B$505,2,FALSE)</f>
        <v>NUMERO_MAXIMO_HORAS_TRAB_CINTER_NULO</v>
      </c>
      <c r="D87" s="12">
        <f t="shared" si="14"/>
        <v>86</v>
      </c>
      <c r="E87" s="12">
        <f t="shared" si="10"/>
        <v>3</v>
      </c>
      <c r="F87" s="12" t="str">
        <f>"INSERT INTO "&amp;$F$1&amp;"("&amp;$A$1&amp;","&amp;SUBSTITUTE($B$1,"'","''")&amp;","&amp;$D$1&amp;","&amp;$E$1&amp;") VALUES ("&amp;A87&amp;",'"&amp;B87&amp;"', (SELECT " &amp;Dicionario!$A$1&amp; " FROM "&amp;Dicionario!$D$1&amp;" WHERE "&amp;Dicionario!$B$1&amp;" = '"&amp;C87&amp;"'),"&amp;E87&amp;");"</f>
        <v>INSERT INTO ESC_DICIONARIO_ITEM(CODIGO,TEXTO,FK_DICIONARIO,FK_IDIOMA) VALUES (2086,'ES Número máximo de horas trabalhadas por dia em dias com intervalo deve ser informado.', (SELECT CODIGO FROM ESC_DICIONARIO WHERE CODIGO_CHAR = 'NUMERO_MAXIMO_HORAS_TRAB_CINTER_NULO'),3);</v>
      </c>
      <c r="G87" s="8">
        <v>42404</v>
      </c>
      <c r="H87" s="9"/>
      <c r="I87" s="10" t="s">
        <v>1399</v>
      </c>
      <c r="J87" s="10" t="s">
        <v>1399</v>
      </c>
      <c r="K87" s="10" t="s">
        <v>1399</v>
      </c>
      <c r="M87" s="4">
        <v>2086</v>
      </c>
      <c r="N87" s="4" t="s">
        <v>874</v>
      </c>
      <c r="O87" s="4">
        <v>86</v>
      </c>
      <c r="P87" s="4">
        <f t="shared" si="8"/>
        <v>1</v>
      </c>
      <c r="Q87" s="4">
        <f t="shared" si="9"/>
        <v>1</v>
      </c>
      <c r="R87" s="4">
        <f t="shared" si="11"/>
        <v>1</v>
      </c>
      <c r="S87" s="23">
        <f t="shared" si="12"/>
        <v>3</v>
      </c>
    </row>
    <row r="88" spans="1:19" ht="15" customHeight="1" x14ac:dyDescent="0.2">
      <c r="A88" s="12">
        <f t="shared" si="13"/>
        <v>2087</v>
      </c>
      <c r="B88" s="12" t="s">
        <v>875</v>
      </c>
      <c r="C88" s="12" t="str">
        <f>VLOOKUP(D88,Dicionario!$A$2:$B$505,2,FALSE)</f>
        <v>NUMERO_MINIMO_HORAS_TRAB_CINTER_NULO</v>
      </c>
      <c r="D88" s="12">
        <f t="shared" si="14"/>
        <v>87</v>
      </c>
      <c r="E88" s="12">
        <f t="shared" si="10"/>
        <v>3</v>
      </c>
      <c r="F88" s="12" t="str">
        <f>"INSERT INTO "&amp;$F$1&amp;"("&amp;$A$1&amp;","&amp;SUBSTITUTE($B$1,"'","''")&amp;","&amp;$D$1&amp;","&amp;$E$1&amp;") VALUES ("&amp;A88&amp;",'"&amp;B88&amp;"', (SELECT " &amp;Dicionario!$A$1&amp; " FROM "&amp;Dicionario!$D$1&amp;" WHERE "&amp;Dicionario!$B$1&amp;" = '"&amp;C88&amp;"'),"&amp;E88&amp;");"</f>
        <v>INSERT INTO ESC_DICIONARIO_ITEM(CODIGO,TEXTO,FK_DICIONARIO,FK_IDIOMA) VALUES (2087,'ES Número mínimo de horas trabalhadas por dia em dias com intervalo deve ser informado.', (SELECT CODIGO FROM ESC_DICIONARIO WHERE CODIGO_CHAR = 'NUMERO_MINIMO_HORAS_TRAB_CINTER_NULO'),3);</v>
      </c>
      <c r="G88" s="8">
        <v>42404</v>
      </c>
      <c r="H88" s="9"/>
      <c r="I88" s="10" t="s">
        <v>1399</v>
      </c>
      <c r="J88" s="10" t="s">
        <v>1399</v>
      </c>
      <c r="K88" s="10" t="s">
        <v>1399</v>
      </c>
      <c r="M88" s="4">
        <v>2087</v>
      </c>
      <c r="N88" s="4" t="s">
        <v>875</v>
      </c>
      <c r="O88" s="4">
        <v>87</v>
      </c>
      <c r="P88" s="4">
        <f t="shared" si="8"/>
        <v>1</v>
      </c>
      <c r="Q88" s="4">
        <f t="shared" si="9"/>
        <v>1</v>
      </c>
      <c r="R88" s="4">
        <f t="shared" si="11"/>
        <v>1</v>
      </c>
      <c r="S88" s="23">
        <f t="shared" si="12"/>
        <v>3</v>
      </c>
    </row>
    <row r="89" spans="1:19" ht="15" customHeight="1" x14ac:dyDescent="0.2">
      <c r="A89" s="12">
        <f t="shared" si="13"/>
        <v>2088</v>
      </c>
      <c r="B89" s="12" t="s">
        <v>876</v>
      </c>
      <c r="C89" s="12" t="str">
        <f>VLOOKUP(D89,Dicionario!$A$2:$B$505,2,FALSE)</f>
        <v>NRO_SEMANA_MEDIA_NULO</v>
      </c>
      <c r="D89" s="12">
        <f t="shared" si="14"/>
        <v>88</v>
      </c>
      <c r="E89" s="12">
        <f t="shared" si="10"/>
        <v>3</v>
      </c>
      <c r="F89" s="12" t="str">
        <f>"INSERT INTO "&amp;$F$1&amp;"("&amp;$A$1&amp;","&amp;SUBSTITUTE($B$1,"'","''")&amp;","&amp;$D$1&amp;","&amp;$E$1&amp;") VALUES ("&amp;A89&amp;",'"&amp;B89&amp;"', (SELECT " &amp;Dicionario!$A$1&amp; " FROM "&amp;Dicionario!$D$1&amp;" WHERE "&amp;Dicionario!$B$1&amp;" = '"&amp;C89&amp;"'),"&amp;E89&amp;");"</f>
        <v>INSERT INTO ESC_DICIONARIO_ITEM(CODIGO,TEXTO,FK_DICIONARIO,FK_IDIOMA) VALUES (2088,'ES Número O horário informado deve respeitar a faixa de horário da secção semanas para atingir a média semanal deve ser informado.', (SELECT CODIGO FROM ESC_DICIONARIO WHERE CODIGO_CHAR = 'NRO_SEMANA_MEDIA_NULO'),3);</v>
      </c>
      <c r="G89" s="8">
        <v>42404</v>
      </c>
      <c r="H89" s="9"/>
      <c r="I89" s="10" t="s">
        <v>1399</v>
      </c>
      <c r="J89" s="10" t="s">
        <v>1399</v>
      </c>
      <c r="K89" s="10" t="s">
        <v>1399</v>
      </c>
      <c r="M89" s="4">
        <v>2088</v>
      </c>
      <c r="N89" s="4" t="s">
        <v>876</v>
      </c>
      <c r="O89" s="4">
        <v>88</v>
      </c>
      <c r="P89" s="4">
        <f t="shared" si="8"/>
        <v>1</v>
      </c>
      <c r="Q89" s="4">
        <f t="shared" si="9"/>
        <v>1</v>
      </c>
      <c r="R89" s="4">
        <f t="shared" si="11"/>
        <v>1</v>
      </c>
      <c r="S89" s="23">
        <f t="shared" si="12"/>
        <v>3</v>
      </c>
    </row>
    <row r="90" spans="1:19" ht="15" customHeight="1" x14ac:dyDescent="0.2">
      <c r="A90" s="12">
        <f t="shared" si="13"/>
        <v>2089</v>
      </c>
      <c r="B90" s="12" t="s">
        <v>877</v>
      </c>
      <c r="C90" s="12" t="str">
        <f>VLOOKUP(D90,Dicionario!$A$2:$B$505,2,FALSE)</f>
        <v>TROCA_COLABORADOR_DATA_CUMPRIR</v>
      </c>
      <c r="D90" s="12">
        <f t="shared" si="14"/>
        <v>89</v>
      </c>
      <c r="E90" s="12">
        <f t="shared" si="10"/>
        <v>3</v>
      </c>
      <c r="F90" s="12" t="str">
        <f>"INSERT INTO "&amp;$F$1&amp;"("&amp;$A$1&amp;","&amp;SUBSTITUTE($B$1,"'","''")&amp;","&amp;$D$1&amp;","&amp;$E$1&amp;") VALUES ("&amp;A90&amp;",'"&amp;B90&amp;"', (SELECT " &amp;Dicionario!$A$1&amp; " FROM "&amp;Dicionario!$D$1&amp;" WHERE "&amp;Dicionario!$B$1&amp;" = '"&amp;C90&amp;"'),"&amp;E90&amp;");"</f>
        <v>INSERT INTO ESC_DICIONARIO_ITEM(CODIGO,TEXTO,FK_DICIONARIO,FK_IDIOMA) VALUES (2089,'ES O Colaborador não possui contrato válido para a data a cumprir.', (SELECT CODIGO FROM ESC_DICIONARIO WHERE CODIGO_CHAR = 'TROCA_COLABORADOR_DATA_CUMPRIR'),3);</v>
      </c>
      <c r="G90" s="8">
        <v>42404</v>
      </c>
      <c r="H90" s="9"/>
      <c r="I90" s="10" t="s">
        <v>1399</v>
      </c>
      <c r="J90" s="10" t="s">
        <v>1399</v>
      </c>
      <c r="K90" s="10" t="s">
        <v>1399</v>
      </c>
      <c r="M90" s="4">
        <v>2089</v>
      </c>
      <c r="N90" s="4" t="s">
        <v>877</v>
      </c>
      <c r="O90" s="4">
        <v>89</v>
      </c>
      <c r="P90" s="4">
        <f t="shared" si="8"/>
        <v>1</v>
      </c>
      <c r="Q90" s="4">
        <f t="shared" si="9"/>
        <v>1</v>
      </c>
      <c r="R90" s="4">
        <f t="shared" si="11"/>
        <v>1</v>
      </c>
      <c r="S90" s="23">
        <f t="shared" si="12"/>
        <v>3</v>
      </c>
    </row>
    <row r="91" spans="1:19" ht="15" customHeight="1" x14ac:dyDescent="0.2">
      <c r="A91" s="12">
        <f t="shared" si="13"/>
        <v>2090</v>
      </c>
      <c r="B91" s="12" t="s">
        <v>878</v>
      </c>
      <c r="C91" s="12" t="str">
        <f>VLOOKUP(D91,Dicionario!$A$2:$B$505,2,FALSE)</f>
        <v>TROCA_COLABORADOR_DATA_PREVISTA</v>
      </c>
      <c r="D91" s="12">
        <f t="shared" si="14"/>
        <v>90</v>
      </c>
      <c r="E91" s="12">
        <f t="shared" si="10"/>
        <v>3</v>
      </c>
      <c r="F91" s="12" t="str">
        <f>"INSERT INTO "&amp;$F$1&amp;"("&amp;$A$1&amp;","&amp;SUBSTITUTE($B$1,"'","''")&amp;","&amp;$D$1&amp;","&amp;$E$1&amp;") VALUES ("&amp;A91&amp;",'"&amp;B91&amp;"', (SELECT " &amp;Dicionario!$A$1&amp; " FROM "&amp;Dicionario!$D$1&amp;" WHERE "&amp;Dicionario!$B$1&amp;" = '"&amp;C91&amp;"'),"&amp;E91&amp;");"</f>
        <v>INSERT INTO ESC_DICIONARIO_ITEM(CODIGO,TEXTO,FK_DICIONARIO,FK_IDIOMA) VALUES (2090,'ES O Colaborador não possui contrato válido para a data prevista.', (SELECT CODIGO FROM ESC_DICIONARIO WHERE CODIGO_CHAR = 'TROCA_COLABORADOR_DATA_PREVISTA'),3);</v>
      </c>
      <c r="G91" s="8">
        <v>42404</v>
      </c>
      <c r="H91" s="9"/>
      <c r="I91" s="10" t="s">
        <v>1399</v>
      </c>
      <c r="J91" s="10" t="s">
        <v>1399</v>
      </c>
      <c r="K91" s="10" t="s">
        <v>1399</v>
      </c>
      <c r="M91" s="4">
        <v>2090</v>
      </c>
      <c r="N91" s="4" t="s">
        <v>878</v>
      </c>
      <c r="O91" s="4">
        <v>90</v>
      </c>
      <c r="P91" s="4">
        <f t="shared" si="8"/>
        <v>1</v>
      </c>
      <c r="Q91" s="4">
        <f t="shared" si="9"/>
        <v>1</v>
      </c>
      <c r="R91" s="4">
        <f t="shared" si="11"/>
        <v>1</v>
      </c>
      <c r="S91" s="23">
        <f t="shared" si="12"/>
        <v>3</v>
      </c>
    </row>
    <row r="92" spans="1:19" ht="15" customHeight="1" x14ac:dyDescent="0.2">
      <c r="A92" s="12">
        <f t="shared" si="13"/>
        <v>2091</v>
      </c>
      <c r="B92" s="12" t="s">
        <v>879</v>
      </c>
      <c r="C92" s="12" t="str">
        <f>VLOOKUP(D92,Dicionario!$A$2:$B$505,2,FALSE)</f>
        <v>DESCANSO_OBRIG_JORNADAS</v>
      </c>
      <c r="D92" s="12">
        <f t="shared" si="14"/>
        <v>91</v>
      </c>
      <c r="E92" s="12">
        <f t="shared" si="10"/>
        <v>3</v>
      </c>
      <c r="F92" s="12" t="str">
        <f>"INSERT INTO "&amp;$F$1&amp;"("&amp;$A$1&amp;","&amp;SUBSTITUTE($B$1,"'","''")&amp;","&amp;$D$1&amp;","&amp;$E$1&amp;") VALUES ("&amp;A92&amp;",'"&amp;B92&amp;"', (SELECT " &amp;Dicionario!$A$1&amp; " FROM "&amp;Dicionario!$D$1&amp;" WHERE "&amp;Dicionario!$B$1&amp;" = '"&amp;C92&amp;"'),"&amp;E92&amp;");"</f>
        <v>INSERT INTO ESC_DICIONARIO_ITEM(CODIGO,TEXTO,FK_DICIONARIO,FK_IDIOMA) VALUES (2091,'ES O descanso obrigatório entre jornadas não está a ser respeitado para o colaborador @1 na data @2', (SELECT CODIGO FROM ESC_DICIONARIO WHERE CODIGO_CHAR = 'DESCANSO_OBRIG_JORNADAS'),3);</v>
      </c>
      <c r="G92" s="8">
        <v>42404</v>
      </c>
      <c r="H92" s="9"/>
      <c r="I92" s="10" t="s">
        <v>1399</v>
      </c>
      <c r="J92" s="10" t="s">
        <v>1399</v>
      </c>
      <c r="K92" s="10" t="s">
        <v>1399</v>
      </c>
      <c r="M92" s="4">
        <v>2091</v>
      </c>
      <c r="N92" s="4" t="s">
        <v>879</v>
      </c>
      <c r="O92" s="4">
        <v>91</v>
      </c>
      <c r="P92" s="4">
        <f t="shared" si="8"/>
        <v>1</v>
      </c>
      <c r="Q92" s="4">
        <f t="shared" si="9"/>
        <v>1</v>
      </c>
      <c r="R92" s="4">
        <f t="shared" si="11"/>
        <v>1</v>
      </c>
      <c r="S92" s="23">
        <f t="shared" si="12"/>
        <v>3</v>
      </c>
    </row>
    <row r="93" spans="1:19" ht="15" customHeight="1" x14ac:dyDescent="0.2">
      <c r="A93" s="12">
        <f t="shared" si="13"/>
        <v>2092</v>
      </c>
      <c r="B93" s="12" t="s">
        <v>880</v>
      </c>
      <c r="C93" s="12" t="str">
        <f>VLOOKUP(D93,Dicionario!$A$2:$B$505,2,FALSE)</f>
        <v>FATOR_AJUSTE_INVALIDO</v>
      </c>
      <c r="D93" s="12">
        <f t="shared" si="14"/>
        <v>92</v>
      </c>
      <c r="E93" s="12">
        <f t="shared" si="10"/>
        <v>3</v>
      </c>
      <c r="F93" s="12" t="str">
        <f>"INSERT INTO "&amp;$F$1&amp;"("&amp;$A$1&amp;","&amp;SUBSTITUTE($B$1,"'","''")&amp;","&amp;$D$1&amp;","&amp;$E$1&amp;") VALUES ("&amp;A93&amp;",'"&amp;B93&amp;"', (SELECT " &amp;Dicionario!$A$1&amp; " FROM "&amp;Dicionario!$D$1&amp;" WHERE "&amp;Dicionario!$B$1&amp;" = '"&amp;C93&amp;"'),"&amp;E93&amp;");"</f>
        <v>INSERT INTO ESC_DICIONARIO_ITEM(CODIGO,TEXTO,FK_DICIONARIO,FK_IDIOMA) VALUES (2092,'ES O fator de ajuste do evento não pode ser igual a zero.', (SELECT CODIGO FROM ESC_DICIONARIO WHERE CODIGO_CHAR = 'FATOR_AJUSTE_INVALIDO'),3);</v>
      </c>
      <c r="G93" s="8">
        <v>42404</v>
      </c>
      <c r="H93" s="9"/>
      <c r="I93" s="10" t="s">
        <v>1399</v>
      </c>
      <c r="J93" s="10" t="s">
        <v>1399</v>
      </c>
      <c r="K93" s="10" t="s">
        <v>1399</v>
      </c>
      <c r="M93" s="4">
        <v>2092</v>
      </c>
      <c r="N93" s="4" t="s">
        <v>880</v>
      </c>
      <c r="O93" s="4">
        <v>92</v>
      </c>
      <c r="P93" s="4">
        <f t="shared" si="8"/>
        <v>1</v>
      </c>
      <c r="Q93" s="4">
        <f t="shared" si="9"/>
        <v>1</v>
      </c>
      <c r="R93" s="4">
        <f t="shared" si="11"/>
        <v>1</v>
      </c>
      <c r="S93" s="23">
        <f t="shared" si="12"/>
        <v>3</v>
      </c>
    </row>
    <row r="94" spans="1:19" ht="15" customHeight="1" x14ac:dyDescent="0.2">
      <c r="A94" s="12">
        <f t="shared" si="13"/>
        <v>2093</v>
      </c>
      <c r="B94" s="12" t="s">
        <v>881</v>
      </c>
      <c r="C94" s="12" t="str">
        <f>VLOOKUP(D94,Dicionario!$A$2:$B$505,2,FALSE)</f>
        <v>HORARIO_FAIXA_GRUPO_INVALIDO</v>
      </c>
      <c r="D94" s="12">
        <f t="shared" si="14"/>
        <v>93</v>
      </c>
      <c r="E94" s="12">
        <f t="shared" si="10"/>
        <v>3</v>
      </c>
      <c r="F94" s="12" t="str">
        <f>"INSERT INTO "&amp;$F$1&amp;"("&amp;$A$1&amp;","&amp;SUBSTITUTE($B$1,"'","''")&amp;","&amp;$D$1&amp;","&amp;$E$1&amp;") VALUES ("&amp;A94&amp;",'"&amp;B94&amp;"', (SELECT " &amp;Dicionario!$A$1&amp; " FROM "&amp;Dicionario!$D$1&amp;" WHERE "&amp;Dicionario!$B$1&amp;" = '"&amp;C94&amp;"'),"&amp;E94&amp;");"</f>
        <v>INSERT INTO ESC_DICIONARIO_ITEM(CODIGO,TEXTO,FK_DICIONARIO,FK_IDIOMA) VALUES (2093,'ES O horário informado deve respeitar a faixa do grupo.', (SELECT CODIGO FROM ESC_DICIONARIO WHERE CODIGO_CHAR = 'HORARIO_FAIXA_GRUPO_INVALIDO'),3);</v>
      </c>
      <c r="G94" s="8">
        <v>42404</v>
      </c>
      <c r="H94" s="9"/>
      <c r="I94" s="10" t="s">
        <v>1399</v>
      </c>
      <c r="J94" s="10" t="s">
        <v>1399</v>
      </c>
      <c r="K94" s="10" t="s">
        <v>1399</v>
      </c>
      <c r="M94" s="4">
        <v>2093</v>
      </c>
      <c r="N94" s="4" t="s">
        <v>881</v>
      </c>
      <c r="O94" s="4">
        <v>93</v>
      </c>
      <c r="P94" s="4">
        <f t="shared" si="8"/>
        <v>1</v>
      </c>
      <c r="Q94" s="4">
        <f t="shared" si="9"/>
        <v>1</v>
      </c>
      <c r="R94" s="4">
        <f t="shared" si="11"/>
        <v>1</v>
      </c>
      <c r="S94" s="23">
        <f t="shared" si="12"/>
        <v>3</v>
      </c>
    </row>
    <row r="95" spans="1:19" ht="15" customHeight="1" x14ac:dyDescent="0.2">
      <c r="A95" s="12">
        <f t="shared" si="13"/>
        <v>2094</v>
      </c>
      <c r="B95" s="12" t="s">
        <v>882</v>
      </c>
      <c r="C95" s="12" t="str">
        <f>VLOOKUP(D95,Dicionario!$A$2:$B$505,2,FALSE)</f>
        <v>TROCA_ALTERACAO_HORARIO_GRUPO_INVALIDO</v>
      </c>
      <c r="D95" s="12">
        <f t="shared" si="14"/>
        <v>94</v>
      </c>
      <c r="E95" s="12">
        <f t="shared" si="10"/>
        <v>3</v>
      </c>
      <c r="F95" s="12" t="str">
        <f>"INSERT INTO "&amp;$F$1&amp;"("&amp;$A$1&amp;","&amp;SUBSTITUTE($B$1,"'","''")&amp;","&amp;$D$1&amp;","&amp;$E$1&amp;") VALUES ("&amp;A95&amp;",'"&amp;B95&amp;"', (SELECT " &amp;Dicionario!$A$1&amp; " FROM "&amp;Dicionario!$D$1&amp;" WHERE "&amp;Dicionario!$B$1&amp;" = '"&amp;C95&amp;"'),"&amp;E95&amp;");"</f>
        <v>INSERT INTO ESC_DICIONARIO_ITEM(CODIGO,TEXTO,FK_DICIONARIO,FK_IDIOMA) VALUES (2094,'ES O horário informado está fora dos limites de horário do grupo.', (SELECT CODIGO FROM ESC_DICIONARIO WHERE CODIGO_CHAR = 'TROCA_ALTERACAO_HORARIO_GRUPO_INVALIDO'),3);</v>
      </c>
      <c r="G95" s="8">
        <v>42404</v>
      </c>
      <c r="H95" s="9"/>
      <c r="I95" s="10" t="s">
        <v>1399</v>
      </c>
      <c r="J95" s="10" t="s">
        <v>1399</v>
      </c>
      <c r="K95" s="10" t="s">
        <v>1399</v>
      </c>
      <c r="M95" s="4">
        <v>2094</v>
      </c>
      <c r="N95" s="4" t="s">
        <v>882</v>
      </c>
      <c r="O95" s="4">
        <v>94</v>
      </c>
      <c r="P95" s="4">
        <f t="shared" si="8"/>
        <v>1</v>
      </c>
      <c r="Q95" s="4">
        <f t="shared" si="9"/>
        <v>1</v>
      </c>
      <c r="R95" s="4">
        <f t="shared" si="11"/>
        <v>1</v>
      </c>
      <c r="S95" s="23">
        <f t="shared" si="12"/>
        <v>3</v>
      </c>
    </row>
    <row r="96" spans="1:19" ht="15" customHeight="1" x14ac:dyDescent="0.2">
      <c r="A96" s="12">
        <f t="shared" si="13"/>
        <v>2095</v>
      </c>
      <c r="B96" s="12" t="s">
        <v>883</v>
      </c>
      <c r="C96" s="12" t="str">
        <f>VLOOKUP(D96,Dicionario!$A$2:$B$505,2,FALSE)</f>
        <v>INTERVALO_NREM_MIN_MENOR_MAX</v>
      </c>
      <c r="D96" s="12">
        <f t="shared" si="14"/>
        <v>95</v>
      </c>
      <c r="E96" s="12">
        <f t="shared" si="10"/>
        <v>3</v>
      </c>
      <c r="F96" s="12" t="str">
        <f>"INSERT INTO "&amp;$F$1&amp;"("&amp;$A$1&amp;","&amp;SUBSTITUTE($B$1,"'","''")&amp;","&amp;$D$1&amp;","&amp;$E$1&amp;") VALUES ("&amp;A96&amp;",'"&amp;B96&amp;"', (SELECT " &amp;Dicionario!$A$1&amp; " FROM "&amp;Dicionario!$D$1&amp;" WHERE "&amp;Dicionario!$B$1&amp;" = '"&amp;C96&amp;"'),"&amp;E96&amp;");"</f>
        <v>INSERT INTO ESC_DICIONARIO_ITEM(CODIGO,TEXTO,FK_DICIONARIO,FK_IDIOMA) VALUES (2095,'ES O intervalo mínimo de descanso não remunerado deverá ser menor ou igual ao intervalo máximo de descanso não remunerado.', (SELECT CODIGO FROM ESC_DICIONARIO WHERE CODIGO_CHAR = 'INTERVALO_NREM_MIN_MENOR_MAX'),3);</v>
      </c>
      <c r="G96" s="8">
        <v>42404</v>
      </c>
      <c r="H96" s="9"/>
      <c r="I96" s="10" t="s">
        <v>1399</v>
      </c>
      <c r="J96" s="10" t="s">
        <v>1399</v>
      </c>
      <c r="K96" s="10" t="s">
        <v>1399</v>
      </c>
      <c r="M96" s="4">
        <v>2095</v>
      </c>
      <c r="N96" s="4" t="s">
        <v>883</v>
      </c>
      <c r="O96" s="4">
        <v>95</v>
      </c>
      <c r="P96" s="4">
        <f t="shared" si="8"/>
        <v>1</v>
      </c>
      <c r="Q96" s="4">
        <f t="shared" si="9"/>
        <v>1</v>
      </c>
      <c r="R96" s="4">
        <f t="shared" si="11"/>
        <v>1</v>
      </c>
      <c r="S96" s="23">
        <f t="shared" si="12"/>
        <v>3</v>
      </c>
    </row>
    <row r="97" spans="1:19" ht="15" customHeight="1" x14ac:dyDescent="0.2">
      <c r="A97" s="12">
        <f t="shared" si="13"/>
        <v>2096</v>
      </c>
      <c r="B97" s="12" t="s">
        <v>884</v>
      </c>
      <c r="C97" s="12" t="str">
        <f>VLOOKUP(D97,Dicionario!$A$2:$B$505,2,FALSE)</f>
        <v>INTERVALO_ULTRAPASSOU_MAXIMO_CONTRATO</v>
      </c>
      <c r="D97" s="12">
        <f t="shared" si="14"/>
        <v>96</v>
      </c>
      <c r="E97" s="12">
        <f t="shared" si="10"/>
        <v>3</v>
      </c>
      <c r="F97" s="12" t="str">
        <f>"INSERT INTO "&amp;$F$1&amp;"("&amp;$A$1&amp;","&amp;SUBSTITUTE($B$1,"'","''")&amp;","&amp;$D$1&amp;","&amp;$E$1&amp;") VALUES ("&amp;A97&amp;",'"&amp;B97&amp;"', (SELECT " &amp;Dicionario!$A$1&amp; " FROM "&amp;Dicionario!$D$1&amp;" WHERE "&amp;Dicionario!$B$1&amp;" = '"&amp;C97&amp;"'),"&amp;E97&amp;");"</f>
        <v>INSERT INTO ESC_DICIONARIO_ITEM(CODIGO,TEXTO,FK_DICIONARIO,FK_IDIOMA) VALUES (2096,'ES O número de dias com intervalo não está de acordo com o contrato de trabalho.', (SELECT CODIGO FROM ESC_DICIONARIO WHERE CODIGO_CHAR = 'INTERVALO_ULTRAPASSOU_MAXIMO_CONTRATO'),3);</v>
      </c>
      <c r="G97" s="8">
        <v>42404</v>
      </c>
      <c r="H97" s="9"/>
      <c r="I97" s="10" t="s">
        <v>1399</v>
      </c>
      <c r="J97" s="10" t="s">
        <v>1399</v>
      </c>
      <c r="K97" s="10" t="s">
        <v>1399</v>
      </c>
      <c r="M97" s="4">
        <v>2096</v>
      </c>
      <c r="N97" s="4" t="s">
        <v>884</v>
      </c>
      <c r="O97" s="4">
        <v>96</v>
      </c>
      <c r="P97" s="4">
        <f t="shared" si="8"/>
        <v>1</v>
      </c>
      <c r="Q97" s="4">
        <f t="shared" si="9"/>
        <v>1</v>
      </c>
      <c r="R97" s="4">
        <f t="shared" si="11"/>
        <v>1</v>
      </c>
      <c r="S97" s="23">
        <f t="shared" si="12"/>
        <v>3</v>
      </c>
    </row>
    <row r="98" spans="1:19" ht="15" customHeight="1" x14ac:dyDescent="0.2">
      <c r="A98" s="12">
        <f t="shared" si="13"/>
        <v>2097</v>
      </c>
      <c r="B98" s="12" t="s">
        <v>885</v>
      </c>
      <c r="C98" s="12" t="str">
        <f>VLOOKUP(D98,Dicionario!$A$2:$B$505,2,FALSE)</f>
        <v>QUANTIDADE_DIA_TRAB_SOMA_FOLGA_7</v>
      </c>
      <c r="D98" s="12">
        <f t="shared" si="14"/>
        <v>97</v>
      </c>
      <c r="E98" s="12">
        <f t="shared" si="10"/>
        <v>3</v>
      </c>
      <c r="F98" s="12" t="str">
        <f>"INSERT INTO "&amp;$F$1&amp;"("&amp;$A$1&amp;","&amp;SUBSTITUTE($B$1,"'","''")&amp;","&amp;$D$1&amp;","&amp;$E$1&amp;") VALUES ("&amp;A98&amp;",'"&amp;B98&amp;"', (SELECT " &amp;Dicionario!$A$1&amp; " FROM "&amp;Dicionario!$D$1&amp;" WHERE "&amp;Dicionario!$B$1&amp;" = '"&amp;C98&amp;"'),"&amp;E98&amp;");"</f>
        <v>INSERT INTO ESC_DICIONARIO_ITEM(CODIGO,TEXTO,FK_DICIONARIO,FK_IDIOMA) VALUES (2097,'ES O número de dias trabalhados somado ao número de dias de folga deve ser menor ou igual a 7.', (SELECT CODIGO FROM ESC_DICIONARIO WHERE CODIGO_CHAR = 'QUANTIDADE_DIA_TRAB_SOMA_FOLGA_7'),3);</v>
      </c>
      <c r="G98" s="8">
        <v>42404</v>
      </c>
      <c r="H98" s="9"/>
      <c r="I98" s="10" t="s">
        <v>1399</v>
      </c>
      <c r="J98" s="10" t="s">
        <v>1399</v>
      </c>
      <c r="K98" s="10" t="s">
        <v>1399</v>
      </c>
      <c r="M98" s="4">
        <v>2097</v>
      </c>
      <c r="N98" s="4" t="s">
        <v>885</v>
      </c>
      <c r="O98" s="4">
        <v>97</v>
      </c>
      <c r="P98" s="4">
        <f t="shared" si="8"/>
        <v>1</v>
      </c>
      <c r="Q98" s="4">
        <f t="shared" si="9"/>
        <v>1</v>
      </c>
      <c r="R98" s="4">
        <f t="shared" si="11"/>
        <v>1</v>
      </c>
      <c r="S98" s="23">
        <f t="shared" si="12"/>
        <v>3</v>
      </c>
    </row>
    <row r="99" spans="1:19" ht="15" customHeight="1" x14ac:dyDescent="0.2">
      <c r="A99" s="12">
        <f t="shared" si="13"/>
        <v>2098</v>
      </c>
      <c r="B99" s="12" t="s">
        <v>886</v>
      </c>
      <c r="C99" s="12" t="str">
        <f>VLOOKUP(D99,Dicionario!$A$2:$B$505,2,FALSE)</f>
        <v>TRABALHO_ULTRAPASSOU_MAXIMO_CONTRATO</v>
      </c>
      <c r="D99" s="12">
        <f t="shared" si="14"/>
        <v>98</v>
      </c>
      <c r="E99" s="12">
        <f t="shared" si="10"/>
        <v>3</v>
      </c>
      <c r="F99" s="12" t="str">
        <f>"INSERT INTO "&amp;$F$1&amp;"("&amp;$A$1&amp;","&amp;SUBSTITUTE($B$1,"'","''")&amp;","&amp;$D$1&amp;","&amp;$E$1&amp;") VALUES ("&amp;A99&amp;",'"&amp;B99&amp;"', (SELECT " &amp;Dicionario!$A$1&amp; " FROM "&amp;Dicionario!$D$1&amp;" WHERE "&amp;Dicionario!$B$1&amp;" = '"&amp;C99&amp;"'),"&amp;E99&amp;");"</f>
        <v>INSERT INTO ESC_DICIONARIO_ITEM(CODIGO,TEXTO,FK_DICIONARIO,FK_IDIOMA) VALUES (2098,'ES O número de dias trabalhados ultrapassou o limite estipulado no contrato de trabalho.', (SELECT CODIGO FROM ESC_DICIONARIO WHERE CODIGO_CHAR = 'TRABALHO_ULTRAPASSOU_MAXIMO_CONTRATO'),3);</v>
      </c>
      <c r="G99" s="8">
        <v>42404</v>
      </c>
      <c r="H99" s="9"/>
      <c r="I99" s="10" t="s">
        <v>1399</v>
      </c>
      <c r="J99" s="10" t="s">
        <v>1399</v>
      </c>
      <c r="K99" s="10" t="s">
        <v>1399</v>
      </c>
      <c r="M99" s="4">
        <v>2098</v>
      </c>
      <c r="N99" s="4" t="s">
        <v>886</v>
      </c>
      <c r="O99" s="4">
        <v>98</v>
      </c>
      <c r="P99" s="4">
        <f t="shared" si="8"/>
        <v>1</v>
      </c>
      <c r="Q99" s="4">
        <f t="shared" si="9"/>
        <v>1</v>
      </c>
      <c r="R99" s="4">
        <f t="shared" si="11"/>
        <v>1</v>
      </c>
      <c r="S99" s="23">
        <f t="shared" si="12"/>
        <v>3</v>
      </c>
    </row>
    <row r="100" spans="1:19" ht="15" customHeight="1" x14ac:dyDescent="0.2">
      <c r="A100" s="12">
        <f t="shared" si="13"/>
        <v>2099</v>
      </c>
      <c r="B100" s="12" t="s">
        <v>887</v>
      </c>
      <c r="C100" s="12" t="str">
        <f>VLOOKUP(D100,Dicionario!$A$2:$B$505,2,FALSE)</f>
        <v>QTD_DIA_CITNER_MAX_MENOR_QTD_DIA_TRAB_MAX</v>
      </c>
      <c r="D100" s="12">
        <f t="shared" si="14"/>
        <v>99</v>
      </c>
      <c r="E100" s="12">
        <f t="shared" si="10"/>
        <v>3</v>
      </c>
      <c r="F100" s="12" t="str">
        <f>"INSERT INTO "&amp;$F$1&amp;"("&amp;$A$1&amp;","&amp;SUBSTITUTE($B$1,"'","''")&amp;","&amp;$D$1&amp;","&amp;$E$1&amp;") VALUES ("&amp;A100&amp;",'"&amp;B100&amp;"', (SELECT " &amp;Dicionario!$A$1&amp; " FROM "&amp;Dicionario!$D$1&amp;" WHERE "&amp;Dicionario!$B$1&amp;" = '"&amp;C100&amp;"'),"&amp;E100&amp;");"</f>
        <v>INSERT INTO ESC_DICIONARIO_ITEM(CODIGO,TEXTO,FK_DICIONARIO,FK_IDIOMA) VALUES (2099,'ES O número máximo de dias com intervalo deve ser menor ou igual ao número máximo de dias trabalhados.', (SELECT CODIGO FROM ESC_DICIONARIO WHERE CODIGO_CHAR = 'QTD_DIA_CITNER_MAX_MENOR_QTD_DIA_TRAB_MAX'),3);</v>
      </c>
      <c r="G100" s="8">
        <v>42404</v>
      </c>
      <c r="H100" s="9"/>
      <c r="I100" s="10" t="s">
        <v>1399</v>
      </c>
      <c r="J100" s="10" t="s">
        <v>1399</v>
      </c>
      <c r="K100" s="10" t="s">
        <v>1399</v>
      </c>
      <c r="M100" s="4">
        <v>2099</v>
      </c>
      <c r="N100" s="4" t="s">
        <v>887</v>
      </c>
      <c r="O100" s="4">
        <v>99</v>
      </c>
      <c r="P100" s="4">
        <f t="shared" si="8"/>
        <v>1</v>
      </c>
      <c r="Q100" s="4">
        <f t="shared" si="9"/>
        <v>1</v>
      </c>
      <c r="R100" s="4">
        <f t="shared" si="11"/>
        <v>1</v>
      </c>
      <c r="S100" s="23">
        <f t="shared" si="12"/>
        <v>3</v>
      </c>
    </row>
    <row r="101" spans="1:19" ht="15" customHeight="1" x14ac:dyDescent="0.2">
      <c r="A101" s="12">
        <f t="shared" si="13"/>
        <v>2100</v>
      </c>
      <c r="B101" s="12" t="s">
        <v>888</v>
      </c>
      <c r="C101" s="12" t="str">
        <f>VLOOKUP(D101,Dicionario!$A$2:$B$505,2,FALSE)</f>
        <v>NUMERO_MAXIMO_DESCANSO_OBRIGATORIO_INVALIDO</v>
      </c>
      <c r="D101" s="12">
        <f t="shared" si="14"/>
        <v>100</v>
      </c>
      <c r="E101" s="12">
        <f t="shared" si="10"/>
        <v>3</v>
      </c>
      <c r="F101" s="12" t="str">
        <f>"INSERT INTO "&amp;$F$1&amp;"("&amp;$A$1&amp;","&amp;SUBSTITUTE($B$1,"'","''")&amp;","&amp;$D$1&amp;","&amp;$E$1&amp;") VALUES ("&amp;A101&amp;",'"&amp;B101&amp;"', (SELECT " &amp;Dicionario!$A$1&amp; " FROM "&amp;Dicionario!$D$1&amp;" WHERE "&amp;Dicionario!$B$1&amp;" = '"&amp;C101&amp;"'),"&amp;E101&amp;");"</f>
        <v>INSERT INTO ESC_DICIONARIO_ITEM(CODIGO,TEXTO,FK_DICIONARIO,FK_IDIOMA) VALUES (2100,'ES O Número Máximo de Dias de Trabalho Consecutivos não definido no contrato do colaborador @1 na data @2', (SELECT CODIGO FROM ESC_DICIONARIO WHERE CODIGO_CHAR = 'NUMERO_MAXIMO_DESCANSO_OBRIGATORIO_INVALIDO'),3);</v>
      </c>
      <c r="G101" s="8">
        <v>42404</v>
      </c>
      <c r="H101" s="9"/>
      <c r="I101" s="10" t="s">
        <v>1399</v>
      </c>
      <c r="J101" s="10" t="s">
        <v>1399</v>
      </c>
      <c r="K101" s="10" t="s">
        <v>1399</v>
      </c>
      <c r="M101" s="4">
        <v>2100</v>
      </c>
      <c r="N101" s="4" t="s">
        <v>888</v>
      </c>
      <c r="O101" s="4">
        <v>100</v>
      </c>
      <c r="P101" s="4">
        <f t="shared" si="8"/>
        <v>1</v>
      </c>
      <c r="Q101" s="4">
        <f t="shared" si="9"/>
        <v>1</v>
      </c>
      <c r="R101" s="4">
        <f t="shared" si="11"/>
        <v>1</v>
      </c>
      <c r="S101" s="23">
        <f t="shared" si="12"/>
        <v>3</v>
      </c>
    </row>
    <row r="102" spans="1:19" ht="15" customHeight="1" x14ac:dyDescent="0.2">
      <c r="A102" s="12">
        <f t="shared" si="13"/>
        <v>2101</v>
      </c>
      <c r="B102" s="12" t="s">
        <v>889</v>
      </c>
      <c r="C102" s="12" t="str">
        <f>VLOOKUP(D102,Dicionario!$A$2:$B$505,2,FALSE)</f>
        <v>QTD_DIA_CINTER_MIN_MENOR_QTD_DIA_TRAB_MAX</v>
      </c>
      <c r="D102" s="12">
        <f t="shared" si="14"/>
        <v>101</v>
      </c>
      <c r="E102" s="12">
        <f t="shared" si="10"/>
        <v>3</v>
      </c>
      <c r="F102" s="12" t="str">
        <f>"INSERT INTO "&amp;$F$1&amp;"("&amp;$A$1&amp;","&amp;SUBSTITUTE($B$1,"'","''")&amp;","&amp;$D$1&amp;","&amp;$E$1&amp;") VALUES ("&amp;A102&amp;",'"&amp;B102&amp;"', (SELECT " &amp;Dicionario!$A$1&amp; " FROM "&amp;Dicionario!$D$1&amp;" WHERE "&amp;Dicionario!$B$1&amp;" = '"&amp;C102&amp;"'),"&amp;E102&amp;");"</f>
        <v>INSERT INTO ESC_DICIONARIO_ITEM(CODIGO,TEXTO,FK_DICIONARIO,FK_IDIOMA) VALUES (2101,'ES O número mínimo de dias com intervalo deve ser menor ou igual ao número máximo de dias trabalhados.', (SELECT CODIGO FROM ESC_DICIONARIO WHERE CODIGO_CHAR = 'QTD_DIA_CINTER_MIN_MENOR_QTD_DIA_TRAB_MAX'),3);</v>
      </c>
      <c r="G102" s="8">
        <v>42404</v>
      </c>
      <c r="H102" s="9"/>
      <c r="I102" s="10" t="s">
        <v>1399</v>
      </c>
      <c r="J102" s="10" t="s">
        <v>1399</v>
      </c>
      <c r="K102" s="10" t="s">
        <v>1399</v>
      </c>
      <c r="M102" s="4">
        <v>2101</v>
      </c>
      <c r="N102" s="4" t="s">
        <v>889</v>
      </c>
      <c r="O102" s="4">
        <v>101</v>
      </c>
      <c r="P102" s="4">
        <f t="shared" si="8"/>
        <v>1</v>
      </c>
      <c r="Q102" s="4">
        <f t="shared" si="9"/>
        <v>1</v>
      </c>
      <c r="R102" s="4">
        <f t="shared" si="11"/>
        <v>1</v>
      </c>
      <c r="S102" s="23">
        <f t="shared" si="12"/>
        <v>3</v>
      </c>
    </row>
    <row r="103" spans="1:19" ht="15" customHeight="1" x14ac:dyDescent="0.2">
      <c r="A103" s="12">
        <f t="shared" si="13"/>
        <v>2102</v>
      </c>
      <c r="B103" s="12" t="s">
        <v>890</v>
      </c>
      <c r="C103" s="12" t="str">
        <f>VLOOKUP(D103,Dicionario!$A$2:$B$505,2,FALSE)</f>
        <v>QUANTIDADE_DIA_CINTER_MIN_MENOR_MAX</v>
      </c>
      <c r="D103" s="12">
        <f t="shared" si="14"/>
        <v>102</v>
      </c>
      <c r="E103" s="12">
        <f t="shared" si="10"/>
        <v>3</v>
      </c>
      <c r="F103" s="12" t="str">
        <f>"INSERT INTO "&amp;$F$1&amp;"("&amp;$A$1&amp;","&amp;SUBSTITUTE($B$1,"'","''")&amp;","&amp;$D$1&amp;","&amp;$E$1&amp;") VALUES ("&amp;A103&amp;",'"&amp;B103&amp;"', (SELECT " &amp;Dicionario!$A$1&amp; " FROM "&amp;Dicionario!$D$1&amp;" WHERE "&amp;Dicionario!$B$1&amp;" = '"&amp;C103&amp;"'),"&amp;E103&amp;");"</f>
        <v>INSERT INTO ESC_DICIONARIO_ITEM(CODIGO,TEXTO,FK_DICIONARIO,FK_IDIOMA) VALUES (2102,'ES O número mínimo de dias com intervalo deverá ser menor ou igual ao número máximo de dias com intervalo.', (SELECT CODIGO FROM ESC_DICIONARIO WHERE CODIGO_CHAR = 'QUANTIDADE_DIA_CINTER_MIN_MENOR_MAX'),3);</v>
      </c>
      <c r="G103" s="8">
        <v>42404</v>
      </c>
      <c r="H103" s="9"/>
      <c r="I103" s="10" t="s">
        <v>1399</v>
      </c>
      <c r="J103" s="10" t="s">
        <v>1399</v>
      </c>
      <c r="K103" s="10" t="s">
        <v>1399</v>
      </c>
      <c r="M103" s="4">
        <v>2102</v>
      </c>
      <c r="N103" s="4" t="s">
        <v>890</v>
      </c>
      <c r="O103" s="4">
        <v>102</v>
      </c>
      <c r="P103" s="4">
        <f t="shared" si="8"/>
        <v>1</v>
      </c>
      <c r="Q103" s="4">
        <f t="shared" si="9"/>
        <v>1</v>
      </c>
      <c r="R103" s="4">
        <f t="shared" si="11"/>
        <v>1</v>
      </c>
      <c r="S103" s="23">
        <f t="shared" si="12"/>
        <v>3</v>
      </c>
    </row>
    <row r="104" spans="1:19" ht="15" customHeight="1" x14ac:dyDescent="0.2">
      <c r="A104" s="12">
        <f t="shared" si="13"/>
        <v>2103</v>
      </c>
      <c r="B104" s="12" t="s">
        <v>891</v>
      </c>
      <c r="C104" s="12" t="str">
        <f>VLOOKUP(D104,Dicionario!$A$2:$B$505,2,FALSE)</f>
        <v>QUANTIDADE_DIA_TRAB_MIN_MENOR_MAX</v>
      </c>
      <c r="D104" s="12">
        <f t="shared" si="14"/>
        <v>103</v>
      </c>
      <c r="E104" s="12">
        <f t="shared" si="10"/>
        <v>3</v>
      </c>
      <c r="F104" s="12" t="str">
        <f>"INSERT INTO "&amp;$F$1&amp;"("&amp;$A$1&amp;","&amp;SUBSTITUTE($B$1,"'","''")&amp;","&amp;$D$1&amp;","&amp;$E$1&amp;") VALUES ("&amp;A104&amp;",'"&amp;B104&amp;"', (SELECT " &amp;Dicionario!$A$1&amp; " FROM "&amp;Dicionario!$D$1&amp;" WHERE "&amp;Dicionario!$B$1&amp;" = '"&amp;C104&amp;"'),"&amp;E104&amp;");"</f>
        <v>INSERT INTO ESC_DICIONARIO_ITEM(CODIGO,TEXTO,FK_DICIONARIO,FK_IDIOMA) VALUES (2103,'ES O número mínimo de dias de trabalho deverá ser menor ou igual ao número máximo de dias.', (SELECT CODIGO FROM ESC_DICIONARIO WHERE CODIGO_CHAR = 'QUANTIDADE_DIA_TRAB_MIN_MENOR_MAX'),3);</v>
      </c>
      <c r="G104" s="8">
        <v>42404</v>
      </c>
      <c r="H104" s="9"/>
      <c r="I104" s="10" t="s">
        <v>1399</v>
      </c>
      <c r="J104" s="10" t="s">
        <v>1399</v>
      </c>
      <c r="K104" s="10" t="s">
        <v>1399</v>
      </c>
      <c r="M104" s="4">
        <v>2103</v>
      </c>
      <c r="N104" s="4" t="s">
        <v>891</v>
      </c>
      <c r="O104" s="4">
        <v>103</v>
      </c>
      <c r="P104" s="4">
        <f t="shared" si="8"/>
        <v>1</v>
      </c>
      <c r="Q104" s="4">
        <f t="shared" si="9"/>
        <v>1</v>
      </c>
      <c r="R104" s="4">
        <f t="shared" si="11"/>
        <v>1</v>
      </c>
      <c r="S104" s="23">
        <f t="shared" si="12"/>
        <v>3</v>
      </c>
    </row>
    <row r="105" spans="1:19" ht="15" customHeight="1" x14ac:dyDescent="0.2">
      <c r="A105" s="12">
        <f t="shared" si="13"/>
        <v>2104</v>
      </c>
      <c r="B105" s="12" t="s">
        <v>892</v>
      </c>
      <c r="C105" s="12" t="str">
        <f>VLOOKUP(D105,Dicionario!$A$2:$B$505,2,FALSE)</f>
        <v>QTD_MIN_TRABALHO_VALIDA_QTD_MIN_DIA_CINTER</v>
      </c>
      <c r="D105" s="12">
        <f t="shared" si="14"/>
        <v>104</v>
      </c>
      <c r="E105" s="12">
        <f t="shared" si="10"/>
        <v>3</v>
      </c>
      <c r="F105" s="12" t="str">
        <f>"INSERT INTO "&amp;$F$1&amp;"("&amp;$A$1&amp;","&amp;SUBSTITUTE($B$1,"'","''")&amp;","&amp;$D$1&amp;","&amp;$E$1&amp;") VALUES ("&amp;A105&amp;",'"&amp;B105&amp;"', (SELECT " &amp;Dicionario!$A$1&amp; " FROM "&amp;Dicionario!$D$1&amp;" WHERE "&amp;Dicionario!$B$1&amp;" = '"&amp;C105&amp;"'),"&amp;E105&amp;");"</f>
        <v>INSERT INTO ESC_DICIONARIO_ITEM(CODIGO,TEXTO,FK_DICIONARIO,FK_IDIOMA) VALUES (2104,'ES O número mínimo de dias de trabalho não poderá ser menor que o número mínimo de dias com intervalo.', (SELECT CODIGO FROM ESC_DICIONARIO WHERE CODIGO_CHAR = 'QTD_MIN_TRABALHO_VALIDA_QTD_MIN_DIA_CINTER'),3);</v>
      </c>
      <c r="G105" s="8">
        <v>42404</v>
      </c>
      <c r="H105" s="9"/>
      <c r="I105" s="10" t="s">
        <v>1399</v>
      </c>
      <c r="J105" s="10" t="s">
        <v>1399</v>
      </c>
      <c r="K105" s="10" t="s">
        <v>1399</v>
      </c>
      <c r="M105" s="4">
        <v>2104</v>
      </c>
      <c r="N105" s="4" t="s">
        <v>892</v>
      </c>
      <c r="O105" s="4">
        <v>104</v>
      </c>
      <c r="P105" s="4">
        <f t="shared" si="8"/>
        <v>1</v>
      </c>
      <c r="Q105" s="4">
        <f t="shared" si="9"/>
        <v>1</v>
      </c>
      <c r="R105" s="4">
        <f t="shared" si="11"/>
        <v>1</v>
      </c>
      <c r="S105" s="23">
        <f t="shared" si="12"/>
        <v>3</v>
      </c>
    </row>
    <row r="106" spans="1:19" ht="15" customHeight="1" x14ac:dyDescent="0.2">
      <c r="A106" s="12">
        <f t="shared" si="13"/>
        <v>2105</v>
      </c>
      <c r="B106" s="12" t="s">
        <v>893</v>
      </c>
      <c r="C106" s="12" t="str">
        <f>VLOOKUP(D106,Dicionario!$A$2:$B$505,2,FALSE)</f>
        <v>NUMERO_MINIMO_MAXIMO_RESPEITADO_COLAB</v>
      </c>
      <c r="D106" s="12">
        <f t="shared" si="14"/>
        <v>105</v>
      </c>
      <c r="E106" s="12">
        <f t="shared" si="10"/>
        <v>3</v>
      </c>
      <c r="F106" s="12" t="str">
        <f>"INSERT INTO "&amp;$F$1&amp;"("&amp;$A$1&amp;","&amp;SUBSTITUTE($B$1,"'","''")&amp;","&amp;$D$1&amp;","&amp;$E$1&amp;") VALUES ("&amp;A106&amp;",'"&amp;B106&amp;"', (SELECT " &amp;Dicionario!$A$1&amp; " FROM "&amp;Dicionario!$D$1&amp;" WHERE "&amp;Dicionario!$B$1&amp;" = '"&amp;C106&amp;"'),"&amp;E106&amp;");"</f>
        <v>INSERT INTO ESC_DICIONARIO_ITEM(CODIGO,TEXTO,FK_DICIONARIO,FK_IDIOMA) VALUES (2105,'ES O número mínimo e máximo de dias de trabalho não está a ser respeitado para o colaborador @1', (SELECT CODIGO FROM ESC_DICIONARIO WHERE CODIGO_CHAR = 'NUMERO_MINIMO_MAXIMO_RESPEITADO_COLAB'),3);</v>
      </c>
      <c r="G106" s="8">
        <v>42404</v>
      </c>
      <c r="H106" s="9"/>
      <c r="I106" s="10" t="s">
        <v>1399</v>
      </c>
      <c r="J106" s="10" t="s">
        <v>1399</v>
      </c>
      <c r="K106" s="10" t="s">
        <v>1399</v>
      </c>
      <c r="M106" s="4">
        <v>2105</v>
      </c>
      <c r="N106" s="4" t="s">
        <v>893</v>
      </c>
      <c r="O106" s="4">
        <v>105</v>
      </c>
      <c r="P106" s="4">
        <f t="shared" si="8"/>
        <v>1</v>
      </c>
      <c r="Q106" s="4">
        <f t="shared" si="9"/>
        <v>1</v>
      </c>
      <c r="R106" s="4">
        <f t="shared" si="11"/>
        <v>1</v>
      </c>
      <c r="S106" s="23">
        <f t="shared" si="12"/>
        <v>3</v>
      </c>
    </row>
    <row r="107" spans="1:19" ht="15" customHeight="1" x14ac:dyDescent="0.2">
      <c r="A107" s="12">
        <f t="shared" si="13"/>
        <v>2106</v>
      </c>
      <c r="B107" s="12" t="s">
        <v>894</v>
      </c>
      <c r="C107" s="12" t="str">
        <f>VLOOKUP(D107,Dicionario!$A$2:$B$505,2,FALSE)</f>
        <v>TRABALHO_ATE_INTERVALO_MIN_MENOR_MAX</v>
      </c>
      <c r="D107" s="12">
        <f t="shared" si="14"/>
        <v>106</v>
      </c>
      <c r="E107" s="12">
        <f t="shared" si="10"/>
        <v>3</v>
      </c>
      <c r="F107" s="12" t="str">
        <f>"INSERT INTO "&amp;$F$1&amp;"("&amp;$A$1&amp;","&amp;SUBSTITUTE($B$1,"'","''")&amp;","&amp;$D$1&amp;","&amp;$E$1&amp;") VALUES ("&amp;A107&amp;",'"&amp;B107&amp;"', (SELECT " &amp;Dicionario!$A$1&amp; " FROM "&amp;Dicionario!$D$1&amp;" WHERE "&amp;Dicionario!$B$1&amp;" = '"&amp;C107&amp;"'),"&amp;E107&amp;");"</f>
        <v>INSERT INTO ESC_DICIONARIO_ITEM(CODIGO,TEXTO,FK_DICIONARIO,FK_IDIOMA) VALUES (2106,'ES O trabalho mínimo até o intervalo deverá ser menor ou igual ao trabalho máximo até o intervalo.', (SELECT CODIGO FROM ESC_DICIONARIO WHERE CODIGO_CHAR = 'TRABALHO_ATE_INTERVALO_MIN_MENOR_MAX'),3);</v>
      </c>
      <c r="G107" s="8">
        <v>42404</v>
      </c>
      <c r="H107" s="9"/>
      <c r="I107" s="10" t="s">
        <v>1399</v>
      </c>
      <c r="J107" s="10" t="s">
        <v>1399</v>
      </c>
      <c r="K107" s="10" t="s">
        <v>1399</v>
      </c>
      <c r="M107" s="4">
        <v>2106</v>
      </c>
      <c r="N107" s="4" t="s">
        <v>894</v>
      </c>
      <c r="O107" s="4">
        <v>106</v>
      </c>
      <c r="P107" s="4">
        <f t="shared" si="8"/>
        <v>1</v>
      </c>
      <c r="Q107" s="4">
        <f t="shared" si="9"/>
        <v>1</v>
      </c>
      <c r="R107" s="4">
        <f t="shared" si="11"/>
        <v>1</v>
      </c>
      <c r="S107" s="23">
        <f t="shared" si="12"/>
        <v>3</v>
      </c>
    </row>
    <row r="108" spans="1:19" ht="15" customHeight="1" x14ac:dyDescent="0.2">
      <c r="A108" s="12">
        <f t="shared" si="13"/>
        <v>2107</v>
      </c>
      <c r="B108" s="12" t="s">
        <v>895</v>
      </c>
      <c r="C108" s="12" t="str">
        <f>VLOOKUP(D108,Dicionario!$A$2:$B$505,2,FALSE)</f>
        <v>TRABALHO_DIA_MIN_MENOR_MAX</v>
      </c>
      <c r="D108" s="12">
        <f t="shared" si="14"/>
        <v>107</v>
      </c>
      <c r="E108" s="12">
        <f t="shared" si="10"/>
        <v>3</v>
      </c>
      <c r="F108" s="12" t="str">
        <f>"INSERT INTO "&amp;$F$1&amp;"("&amp;$A$1&amp;","&amp;SUBSTITUTE($B$1,"'","''")&amp;","&amp;$D$1&amp;","&amp;$E$1&amp;") VALUES ("&amp;A108&amp;",'"&amp;B108&amp;"', (SELECT " &amp;Dicionario!$A$1&amp; " FROM "&amp;Dicionario!$D$1&amp;" WHERE "&amp;Dicionario!$B$1&amp;" = '"&amp;C108&amp;"'),"&amp;E108&amp;");"</f>
        <v>INSERT INTO ESC_DICIONARIO_ITEM(CODIGO,TEXTO,FK_DICIONARIO,FK_IDIOMA) VALUES (2107,'ES O trabalho regular mínimo diário deverá ser menor ou igual ao trabalho regular máximo diário.', (SELECT CODIGO FROM ESC_DICIONARIO WHERE CODIGO_CHAR = 'TRABALHO_DIA_MIN_MENOR_MAX'),3);</v>
      </c>
      <c r="G108" s="8">
        <v>42404</v>
      </c>
      <c r="H108" s="9"/>
      <c r="I108" s="10" t="s">
        <v>1399</v>
      </c>
      <c r="J108" s="10" t="s">
        <v>1399</v>
      </c>
      <c r="K108" s="10" t="s">
        <v>1399</v>
      </c>
      <c r="M108" s="4">
        <v>2107</v>
      </c>
      <c r="N108" s="4" t="s">
        <v>895</v>
      </c>
      <c r="O108" s="4">
        <v>107</v>
      </c>
      <c r="P108" s="4">
        <f t="shared" si="8"/>
        <v>1</v>
      </c>
      <c r="Q108" s="4">
        <f t="shared" si="9"/>
        <v>1</v>
      </c>
      <c r="R108" s="4">
        <f t="shared" si="11"/>
        <v>1</v>
      </c>
      <c r="S108" s="23">
        <f t="shared" si="12"/>
        <v>3</v>
      </c>
    </row>
    <row r="109" spans="1:19" ht="15" customHeight="1" x14ac:dyDescent="0.2">
      <c r="A109" s="12">
        <f t="shared" si="13"/>
        <v>2108</v>
      </c>
      <c r="B109" s="12" t="s">
        <v>896</v>
      </c>
      <c r="C109" s="12" t="str">
        <f>VLOOKUP(D109,Dicionario!$A$2:$B$505,2,FALSE)</f>
        <v>TRABALHO_SUPL_DIA_MENOR_SEM</v>
      </c>
      <c r="D109" s="12">
        <f t="shared" si="14"/>
        <v>108</v>
      </c>
      <c r="E109" s="12">
        <f t="shared" si="10"/>
        <v>3</v>
      </c>
      <c r="F109" s="12" t="str">
        <f>"INSERT INTO "&amp;$F$1&amp;"("&amp;$A$1&amp;","&amp;SUBSTITUTE($B$1,"'","''")&amp;","&amp;$D$1&amp;","&amp;$E$1&amp;") VALUES ("&amp;A109&amp;",'"&amp;B109&amp;"', (SELECT " &amp;Dicionario!$A$1&amp; " FROM "&amp;Dicionario!$D$1&amp;" WHERE "&amp;Dicionario!$B$1&amp;" = '"&amp;C109&amp;"'),"&amp;E109&amp;");"</f>
        <v>INSERT INTO ESC_DICIONARIO_ITEM(CODIGO,TEXTO,FK_DICIONARIO,FK_IDIOMA) VALUES (2108,'ES O trabalho suplementar máximo diário deverá ser menor que o trabalho suplementar máximo semanal.', (SELECT CODIGO FROM ESC_DICIONARIO WHERE CODIGO_CHAR = 'TRABALHO_SUPL_DIA_MENOR_SEM'),3);</v>
      </c>
      <c r="G109" s="8">
        <v>42404</v>
      </c>
      <c r="H109" s="9"/>
      <c r="I109" s="10" t="s">
        <v>1399</v>
      </c>
      <c r="J109" s="10" t="s">
        <v>1399</v>
      </c>
      <c r="K109" s="10" t="s">
        <v>1399</v>
      </c>
      <c r="M109" s="4">
        <v>2108</v>
      </c>
      <c r="N109" s="4" t="s">
        <v>896</v>
      </c>
      <c r="O109" s="4">
        <v>108</v>
      </c>
      <c r="P109" s="4">
        <f t="shared" si="8"/>
        <v>1</v>
      </c>
      <c r="Q109" s="4">
        <f t="shared" si="9"/>
        <v>1</v>
      </c>
      <c r="R109" s="4">
        <f t="shared" si="11"/>
        <v>1</v>
      </c>
      <c r="S109" s="23">
        <f t="shared" si="12"/>
        <v>3</v>
      </c>
    </row>
    <row r="110" spans="1:19" ht="15" customHeight="1" x14ac:dyDescent="0.2">
      <c r="A110" s="12">
        <f t="shared" si="13"/>
        <v>2109</v>
      </c>
      <c r="B110" s="12" t="s">
        <v>897</v>
      </c>
      <c r="C110" s="12" t="str">
        <f>VLOOKUP(D110,Dicionario!$A$2:$B$505,2,FALSE)</f>
        <v>TRABALHO_SUPL_SEM_MENOR_ANO</v>
      </c>
      <c r="D110" s="12">
        <f t="shared" si="14"/>
        <v>109</v>
      </c>
      <c r="E110" s="12">
        <f t="shared" si="10"/>
        <v>3</v>
      </c>
      <c r="F110" s="12" t="str">
        <f>"INSERT INTO "&amp;$F$1&amp;"("&amp;$A$1&amp;","&amp;SUBSTITUTE($B$1,"'","''")&amp;","&amp;$D$1&amp;","&amp;$E$1&amp;") VALUES ("&amp;A110&amp;",'"&amp;B110&amp;"', (SELECT " &amp;Dicionario!$A$1&amp; " FROM "&amp;Dicionario!$D$1&amp;" WHERE "&amp;Dicionario!$B$1&amp;" = '"&amp;C110&amp;"'),"&amp;E110&amp;");"</f>
        <v>INSERT INTO ESC_DICIONARIO_ITEM(CODIGO,TEXTO,FK_DICIONARIO,FK_IDIOMA) VALUES (2109,'ES O trabalho suplementar máximo semanal deverá ser menor que o trabalho suplementar máximo anual.', (SELECT CODIGO FROM ESC_DICIONARIO WHERE CODIGO_CHAR = 'TRABALHO_SUPL_SEM_MENOR_ANO'),3);</v>
      </c>
      <c r="G110" s="8">
        <v>42404</v>
      </c>
      <c r="H110" s="9"/>
      <c r="I110" s="10" t="s">
        <v>1399</v>
      </c>
      <c r="J110" s="10" t="s">
        <v>1399</v>
      </c>
      <c r="K110" s="10" t="s">
        <v>1399</v>
      </c>
      <c r="M110" s="4">
        <v>2109</v>
      </c>
      <c r="N110" s="4" t="s">
        <v>897</v>
      </c>
      <c r="O110" s="4">
        <v>109</v>
      </c>
      <c r="P110" s="4">
        <f t="shared" si="8"/>
        <v>1</v>
      </c>
      <c r="Q110" s="4">
        <f t="shared" si="9"/>
        <v>1</v>
      </c>
      <c r="R110" s="4">
        <f t="shared" si="11"/>
        <v>1</v>
      </c>
      <c r="S110" s="23">
        <f t="shared" si="12"/>
        <v>3</v>
      </c>
    </row>
    <row r="111" spans="1:19" ht="15" customHeight="1" x14ac:dyDescent="0.2">
      <c r="A111" s="12">
        <f t="shared" si="13"/>
        <v>2110</v>
      </c>
      <c r="B111" s="12" t="s">
        <v>898</v>
      </c>
      <c r="C111" s="12" t="str">
        <f>VLOOKUP(D111,Dicionario!$A$2:$B$505,2,FALSE)</f>
        <v>ORCAMENTO_DUPLICADO</v>
      </c>
      <c r="D111" s="12">
        <f t="shared" si="14"/>
        <v>110</v>
      </c>
      <c r="E111" s="12">
        <f t="shared" si="10"/>
        <v>3</v>
      </c>
      <c r="F111" s="12" t="str">
        <f>"INSERT INTO "&amp;$F$1&amp;"("&amp;$A$1&amp;","&amp;SUBSTITUTE($B$1,"'","''")&amp;","&amp;$D$1&amp;","&amp;$E$1&amp;") VALUES ("&amp;A111&amp;",'"&amp;B111&amp;"', (SELECT " &amp;Dicionario!$A$1&amp; " FROM "&amp;Dicionario!$D$1&amp;" WHERE "&amp;Dicionario!$B$1&amp;" = '"&amp;C111&amp;"'),"&amp;E111&amp;");"</f>
        <v>INSERT INTO ESC_DICIONARIO_ITEM(CODIGO,TEXTO,FK_DICIONARIO,FK_IDIOMA) VALUES (2110,'ES Orçamento já existente.', (SELECT CODIGO FROM ESC_DICIONARIO WHERE CODIGO_CHAR = 'ORCAMENTO_DUPLICADO'),3);</v>
      </c>
      <c r="G111" s="8">
        <v>42404</v>
      </c>
      <c r="H111" s="9"/>
      <c r="I111" s="10" t="s">
        <v>1399</v>
      </c>
      <c r="J111" s="10" t="s">
        <v>1399</v>
      </c>
      <c r="K111" s="10" t="s">
        <v>1399</v>
      </c>
      <c r="M111" s="4">
        <v>2110</v>
      </c>
      <c r="N111" s="4" t="s">
        <v>898</v>
      </c>
      <c r="O111" s="4">
        <v>110</v>
      </c>
      <c r="P111" s="4">
        <f t="shared" si="8"/>
        <v>1</v>
      </c>
      <c r="Q111" s="4">
        <f t="shared" si="9"/>
        <v>1</v>
      </c>
      <c r="R111" s="4">
        <f t="shared" si="11"/>
        <v>1</v>
      </c>
      <c r="S111" s="23">
        <f t="shared" si="12"/>
        <v>3</v>
      </c>
    </row>
    <row r="112" spans="1:19" ht="15" customHeight="1" x14ac:dyDescent="0.2">
      <c r="A112" s="12">
        <f t="shared" si="13"/>
        <v>2111</v>
      </c>
      <c r="B112" s="12" t="s">
        <v>899</v>
      </c>
      <c r="C112" s="12" t="str">
        <f>VLOOKUP(D112,Dicionario!$A$2:$B$505,2,FALSE)</f>
        <v>ALTERACAO_COLABORADOR_SECAO_INVALIDO</v>
      </c>
      <c r="D112" s="12">
        <f t="shared" si="14"/>
        <v>111</v>
      </c>
      <c r="E112" s="12">
        <f t="shared" si="10"/>
        <v>3</v>
      </c>
      <c r="F112" s="12" t="str">
        <f>"INSERT INTO "&amp;$F$1&amp;"("&amp;$A$1&amp;","&amp;SUBSTITUTE($B$1,"'","''")&amp;","&amp;$D$1&amp;","&amp;$E$1&amp;") VALUES ("&amp;A112&amp;",'"&amp;B112&amp;"', (SELECT " &amp;Dicionario!$A$1&amp; " FROM "&amp;Dicionario!$D$1&amp;" WHERE "&amp;Dicionario!$B$1&amp;" = '"&amp;C112&amp;"'),"&amp;E112&amp;");"</f>
        <v>INSERT INTO ESC_DICIONARIO_ITEM(CODIGO,TEXTO,FK_DICIONARIO,FK_IDIOMA) VALUES (2111,'ES Os colaboradores informados devem pertencer a mesma seção.', (SELECT CODIGO FROM ESC_DICIONARIO WHERE CODIGO_CHAR = 'ALTERACAO_COLABORADOR_SECAO_INVALIDO'),3);</v>
      </c>
      <c r="G112" s="8">
        <v>42404</v>
      </c>
      <c r="H112" s="9"/>
      <c r="I112" s="10" t="s">
        <v>1399</v>
      </c>
      <c r="J112" s="10" t="s">
        <v>1399</v>
      </c>
      <c r="K112" s="10" t="s">
        <v>1399</v>
      </c>
      <c r="M112" s="4">
        <v>2111</v>
      </c>
      <c r="N112" s="4" t="s">
        <v>899</v>
      </c>
      <c r="O112" s="4">
        <v>111</v>
      </c>
      <c r="P112" s="4">
        <f t="shared" si="8"/>
        <v>1</v>
      </c>
      <c r="Q112" s="4">
        <f t="shared" si="9"/>
        <v>1</v>
      </c>
      <c r="R112" s="4">
        <f t="shared" si="11"/>
        <v>1</v>
      </c>
      <c r="S112" s="23">
        <f t="shared" si="12"/>
        <v>3</v>
      </c>
    </row>
    <row r="113" spans="1:19" ht="15" customHeight="1" x14ac:dyDescent="0.2">
      <c r="A113" s="12">
        <f t="shared" si="13"/>
        <v>2112</v>
      </c>
      <c r="B113" s="12" t="s">
        <v>900</v>
      </c>
      <c r="C113" s="12" t="str">
        <f>VLOOKUP(D113,Dicionario!$A$2:$B$505,2,FALSE)</f>
        <v>PADRAO_INVALIDO </v>
      </c>
      <c r="D113" s="12">
        <f t="shared" si="14"/>
        <v>112</v>
      </c>
      <c r="E113" s="12">
        <f t="shared" si="10"/>
        <v>3</v>
      </c>
      <c r="F113" s="12" t="str">
        <f>"INSERT INTO "&amp;$F$1&amp;"("&amp;$A$1&amp;","&amp;SUBSTITUTE($B$1,"'","''")&amp;","&amp;$D$1&amp;","&amp;$E$1&amp;") VALUES ("&amp;A113&amp;",'"&amp;B113&amp;"', (SELECT " &amp;Dicionario!$A$1&amp; " FROM "&amp;Dicionario!$D$1&amp;" WHERE "&amp;Dicionario!$B$1&amp;" = '"&amp;C113&amp;"'),"&amp;E113&amp;");"</f>
        <v>INSERT INTO ESC_DICIONARIO_ITEM(CODIGO,TEXTO,FK_DICIONARIO,FK_IDIOMA) VALUES (2112,'ES Padrão deve ser informado.(S/N)', (SELECT CODIGO FROM ESC_DICIONARIO WHERE CODIGO_CHAR = 'PADRAO_INVALIDO '),3);</v>
      </c>
      <c r="G113" s="8">
        <v>42404</v>
      </c>
      <c r="H113" s="9"/>
      <c r="I113" s="10" t="s">
        <v>1399</v>
      </c>
      <c r="J113" s="10" t="s">
        <v>1399</v>
      </c>
      <c r="K113" s="10" t="s">
        <v>1399</v>
      </c>
      <c r="M113" s="4">
        <v>2112</v>
      </c>
      <c r="N113" s="4" t="s">
        <v>900</v>
      </c>
      <c r="O113" s="4">
        <v>112</v>
      </c>
      <c r="P113" s="4">
        <f t="shared" si="8"/>
        <v>1</v>
      </c>
      <c r="Q113" s="4">
        <f t="shared" si="9"/>
        <v>1</v>
      </c>
      <c r="R113" s="4">
        <f t="shared" si="11"/>
        <v>1</v>
      </c>
      <c r="S113" s="23">
        <f t="shared" si="12"/>
        <v>3</v>
      </c>
    </row>
    <row r="114" spans="1:19" ht="15" customHeight="1" x14ac:dyDescent="0.2">
      <c r="A114" s="12">
        <f t="shared" si="13"/>
        <v>2113</v>
      </c>
      <c r="B114" s="12" t="s">
        <v>901</v>
      </c>
      <c r="C114" s="12" t="str">
        <f>VLOOKUP(D114,Dicionario!$A$2:$B$505,2,FALSE)</f>
        <v>IND_PRE_DEFINIDO_SOMENTE_FOGLA_PRE_DEFINIDO</v>
      </c>
      <c r="D114" s="12">
        <f t="shared" si="14"/>
        <v>113</v>
      </c>
      <c r="E114" s="12">
        <f t="shared" si="10"/>
        <v>3</v>
      </c>
      <c r="F114" s="12" t="str">
        <f>"INSERT INTO "&amp;$F$1&amp;"("&amp;$A$1&amp;","&amp;SUBSTITUTE($B$1,"'","''")&amp;","&amp;$D$1&amp;","&amp;$E$1&amp;") VALUES ("&amp;A114&amp;",'"&amp;B114&amp;"', (SELECT " &amp;Dicionario!$A$1&amp; " FROM "&amp;Dicionario!$D$1&amp;" WHERE "&amp;Dicionario!$B$1&amp;" = '"&amp;C114&amp;"'),"&amp;E114&amp;");"</f>
        <v>INSERT INTO ESC_DICIONARIO_ITEM(CODIGO,TEXTO,FK_DICIONARIO,FK_IDIOMA) VALUES (2113,'ES Para horários com a indicação de pré-definidos apenas folgas e/ou horários pré-definidos são permitidos.', (SELECT CODIGO FROM ESC_DICIONARIO WHERE CODIGO_CHAR = 'IND_PRE_DEFINIDO_SOMENTE_FOGLA_PRE_DEFINIDO'),3);</v>
      </c>
      <c r="G114" s="8">
        <v>42404</v>
      </c>
      <c r="H114" s="9"/>
      <c r="I114" s="10" t="s">
        <v>1399</v>
      </c>
      <c r="J114" s="10" t="s">
        <v>1399</v>
      </c>
      <c r="K114" s="10" t="s">
        <v>1399</v>
      </c>
      <c r="M114" s="4">
        <v>2113</v>
      </c>
      <c r="N114" s="4" t="s">
        <v>901</v>
      </c>
      <c r="O114" s="4">
        <v>113</v>
      </c>
      <c r="P114" s="4">
        <f t="shared" si="8"/>
        <v>1</v>
      </c>
      <c r="Q114" s="4">
        <f t="shared" si="9"/>
        <v>1</v>
      </c>
      <c r="R114" s="4">
        <f t="shared" si="11"/>
        <v>1</v>
      </c>
      <c r="S114" s="23">
        <f t="shared" si="12"/>
        <v>3</v>
      </c>
    </row>
    <row r="115" spans="1:19" ht="15" customHeight="1" x14ac:dyDescent="0.2">
      <c r="A115" s="12">
        <f t="shared" si="13"/>
        <v>2114</v>
      </c>
      <c r="B115" s="12" t="s">
        <v>902</v>
      </c>
      <c r="C115" s="12" t="str">
        <f>VLOOKUP(D115,Dicionario!$A$2:$B$505,2,FALSE)</f>
        <v>HORARIO_PRE_DEFI_FOLGA_PRE_INVALIDO</v>
      </c>
      <c r="D115" s="12">
        <f t="shared" si="14"/>
        <v>114</v>
      </c>
      <c r="E115" s="12">
        <f t="shared" si="10"/>
        <v>3</v>
      </c>
      <c r="F115" s="12" t="str">
        <f>"INSERT INTO "&amp;$F$1&amp;"("&amp;$A$1&amp;","&amp;SUBSTITUTE($B$1,"'","''")&amp;","&amp;$D$1&amp;","&amp;$E$1&amp;") VALUES ("&amp;A115&amp;",'"&amp;B115&amp;"', (SELECT " &amp;Dicionario!$A$1&amp; " FROM "&amp;Dicionario!$D$1&amp;" WHERE "&amp;Dicionario!$B$1&amp;" = '"&amp;C115&amp;"'),"&amp;E115&amp;");"</f>
        <v>INSERT INTO ESC_DICIONARIO_ITEM(CODIGO,TEXTO,FK_DICIONARIO,FK_IDIOMA) VALUES (2114,'ES Para HORÁRIOS PRÉ-DEFINIDOS apenas os tipos FOLGA ou PRÉ-DEFINIDOS são permitidos.', (SELECT CODIGO FROM ESC_DICIONARIO WHERE CODIGO_CHAR = 'HORARIO_PRE_DEFI_FOLGA_PRE_INVALIDO'),3);</v>
      </c>
      <c r="G115" s="8">
        <v>42404</v>
      </c>
      <c r="H115" s="9"/>
      <c r="I115" s="10" t="s">
        <v>1399</v>
      </c>
      <c r="J115" s="10" t="s">
        <v>1399</v>
      </c>
      <c r="K115" s="10" t="s">
        <v>1399</v>
      </c>
      <c r="M115" s="4">
        <v>2114</v>
      </c>
      <c r="N115" s="4" t="s">
        <v>902</v>
      </c>
      <c r="O115" s="4">
        <v>114</v>
      </c>
      <c r="P115" s="4">
        <f t="shared" si="8"/>
        <v>1</v>
      </c>
      <c r="Q115" s="4">
        <f t="shared" si="9"/>
        <v>1</v>
      </c>
      <c r="R115" s="4">
        <f t="shared" si="11"/>
        <v>1</v>
      </c>
      <c r="S115" s="23">
        <f t="shared" si="12"/>
        <v>3</v>
      </c>
    </row>
    <row r="116" spans="1:19" ht="15" customHeight="1" x14ac:dyDescent="0.2">
      <c r="A116" s="12">
        <f t="shared" si="13"/>
        <v>2115</v>
      </c>
      <c r="B116" s="12" t="s">
        <v>903</v>
      </c>
      <c r="C116" s="12" t="str">
        <f>VLOOKUP(D116,Dicionario!$A$2:$B$505,2,FALSE)</f>
        <v>HORARIO_PRE_DEFI_INTERVALO_AUTO_INVALIDO</v>
      </c>
      <c r="D116" s="12">
        <f t="shared" si="14"/>
        <v>115</v>
      </c>
      <c r="E116" s="12">
        <f t="shared" si="10"/>
        <v>3</v>
      </c>
      <c r="F116" s="12" t="str">
        <f>"INSERT INTO "&amp;$F$1&amp;"("&amp;$A$1&amp;","&amp;SUBSTITUTE($B$1,"'","''")&amp;","&amp;$D$1&amp;","&amp;$E$1&amp;") VALUES ("&amp;A116&amp;",'"&amp;B116&amp;"', (SELECT " &amp;Dicionario!$A$1&amp; " FROM "&amp;Dicionario!$D$1&amp;" WHERE "&amp;Dicionario!$B$1&amp;" = '"&amp;C116&amp;"'),"&amp;E116&amp;");"</f>
        <v>INSERT INTO ESC_DICIONARIO_ITEM(CODIGO,TEXTO,FK_DICIONARIO,FK_IDIOMA) VALUES (2115,'ES Para tipo Pré-Definido o intervalo não pode ser Automático!', (SELECT CODIGO FROM ESC_DICIONARIO WHERE CODIGO_CHAR = 'HORARIO_PRE_DEFI_INTERVALO_AUTO_INVALIDO'),3);</v>
      </c>
      <c r="G116" s="8">
        <v>42404</v>
      </c>
      <c r="H116" s="9"/>
      <c r="I116" s="10" t="s">
        <v>1399</v>
      </c>
      <c r="J116" s="10" t="s">
        <v>1399</v>
      </c>
      <c r="K116" s="10" t="s">
        <v>1399</v>
      </c>
      <c r="M116" s="4">
        <v>2115</v>
      </c>
      <c r="N116" s="4" t="s">
        <v>903</v>
      </c>
      <c r="O116" s="4">
        <v>115</v>
      </c>
      <c r="P116" s="4">
        <f t="shared" si="8"/>
        <v>1</v>
      </c>
      <c r="Q116" s="4">
        <f t="shared" si="9"/>
        <v>1</v>
      </c>
      <c r="R116" s="4">
        <f t="shared" si="11"/>
        <v>1</v>
      </c>
      <c r="S116" s="23">
        <f t="shared" si="12"/>
        <v>3</v>
      </c>
    </row>
    <row r="117" spans="1:19" ht="15" customHeight="1" x14ac:dyDescent="0.2">
      <c r="A117" s="12">
        <f t="shared" si="13"/>
        <v>2116</v>
      </c>
      <c r="B117" s="12" t="s">
        <v>904</v>
      </c>
      <c r="C117" s="12" t="str">
        <f>VLOOKUP(D117,Dicionario!$A$2:$B$505,2,FALSE)</f>
        <v>PRE_DEFINIDO_INTER_NAO_AUTOMATICO</v>
      </c>
      <c r="D117" s="12">
        <f t="shared" si="14"/>
        <v>116</v>
      </c>
      <c r="E117" s="12">
        <f t="shared" si="10"/>
        <v>3</v>
      </c>
      <c r="F117" s="12" t="str">
        <f>"INSERT INTO "&amp;$F$1&amp;"("&amp;$A$1&amp;","&amp;SUBSTITUTE($B$1,"'","''")&amp;","&amp;$D$1&amp;","&amp;$E$1&amp;") VALUES ("&amp;A117&amp;",'"&amp;B117&amp;"', (SELECT " &amp;Dicionario!$A$1&amp; " FROM "&amp;Dicionario!$D$1&amp;" WHERE "&amp;Dicionario!$B$1&amp;" = '"&amp;C117&amp;"'),"&amp;E117&amp;");"</f>
        <v>INSERT INTO ESC_DICIONARIO_ITEM(CODIGO,TEXTO,FK_DICIONARIO,FK_IDIOMA) VALUES (2116,'ES Para tipo pré-definido o intervalo não pode ser Automático.', (SELECT CODIGO FROM ESC_DICIONARIO WHERE CODIGO_CHAR = 'PRE_DEFINIDO_INTER_NAO_AUTOMATICO'),3);</v>
      </c>
      <c r="G117" s="8">
        <v>42404</v>
      </c>
      <c r="H117" s="9"/>
      <c r="I117" s="10" t="s">
        <v>1399</v>
      </c>
      <c r="J117" s="10" t="s">
        <v>1399</v>
      </c>
      <c r="K117" s="10" t="s">
        <v>1399</v>
      </c>
      <c r="M117" s="4">
        <v>2116</v>
      </c>
      <c r="N117" s="4" t="s">
        <v>904</v>
      </c>
      <c r="O117" s="4">
        <v>116</v>
      </c>
      <c r="P117" s="4">
        <f t="shared" si="8"/>
        <v>1</v>
      </c>
      <c r="Q117" s="4">
        <f t="shared" si="9"/>
        <v>1</v>
      </c>
      <c r="R117" s="4">
        <f t="shared" si="11"/>
        <v>1</v>
      </c>
      <c r="S117" s="23">
        <f t="shared" si="12"/>
        <v>3</v>
      </c>
    </row>
    <row r="118" spans="1:19" ht="15" customHeight="1" x14ac:dyDescent="0.2">
      <c r="A118" s="12">
        <f t="shared" si="13"/>
        <v>2117</v>
      </c>
      <c r="B118" s="12" t="s">
        <v>905</v>
      </c>
      <c r="C118" s="12" t="str">
        <f>VLOOKUP(D118,Dicionario!$A$2:$B$505,2,FALSE)</f>
        <v>NAO_EXISTE_PARAMETRO</v>
      </c>
      <c r="D118" s="12">
        <f t="shared" si="14"/>
        <v>117</v>
      </c>
      <c r="E118" s="12">
        <f t="shared" si="10"/>
        <v>3</v>
      </c>
      <c r="F118" s="12" t="str">
        <f>"INSERT INTO "&amp;$F$1&amp;"("&amp;$A$1&amp;","&amp;SUBSTITUTE($B$1,"'","''")&amp;","&amp;$D$1&amp;","&amp;$E$1&amp;") VALUES ("&amp;A118&amp;",'"&amp;B118&amp;"', (SELECT " &amp;Dicionario!$A$1&amp; " FROM "&amp;Dicionario!$D$1&amp;" WHERE "&amp;Dicionario!$B$1&amp;" = '"&amp;C118&amp;"'),"&amp;E118&amp;");"</f>
        <v>INSERT INTO ESC_DICIONARIO_ITEM(CODIGO,TEXTO,FK_DICIONARIO,FK_IDIOMA) VALUES (2117,'ES Parâmetro inexistente', (SELECT CODIGO FROM ESC_DICIONARIO WHERE CODIGO_CHAR = 'NAO_EXISTE_PARAMETRO'),3);</v>
      </c>
      <c r="G118" s="8">
        <v>42404</v>
      </c>
      <c r="H118" s="9"/>
      <c r="I118" s="10" t="s">
        <v>1399</v>
      </c>
      <c r="J118" s="10" t="s">
        <v>1399</v>
      </c>
      <c r="K118" s="10" t="s">
        <v>1399</v>
      </c>
      <c r="M118" s="4">
        <v>2117</v>
      </c>
      <c r="N118" s="4" t="s">
        <v>905</v>
      </c>
      <c r="O118" s="4">
        <v>117</v>
      </c>
      <c r="P118" s="4">
        <f t="shared" si="8"/>
        <v>1</v>
      </c>
      <c r="Q118" s="4">
        <f t="shared" si="9"/>
        <v>1</v>
      </c>
      <c r="R118" s="4">
        <f t="shared" si="11"/>
        <v>1</v>
      </c>
      <c r="S118" s="23">
        <f t="shared" si="12"/>
        <v>3</v>
      </c>
    </row>
    <row r="119" spans="1:19" ht="15" customHeight="1" x14ac:dyDescent="0.2">
      <c r="A119" s="12">
        <f t="shared" si="13"/>
        <v>2118</v>
      </c>
      <c r="B119" s="12" t="s">
        <v>906</v>
      </c>
      <c r="C119" s="12" t="str">
        <f>VLOOKUP(D119,Dicionario!$A$2:$B$505,2,FALSE)</f>
        <v>PERFIL_INVALIDO</v>
      </c>
      <c r="D119" s="12">
        <f t="shared" si="14"/>
        <v>118</v>
      </c>
      <c r="E119" s="12">
        <f t="shared" si="10"/>
        <v>3</v>
      </c>
      <c r="F119" s="12" t="str">
        <f>"INSERT INTO "&amp;$F$1&amp;"("&amp;$A$1&amp;","&amp;SUBSTITUTE($B$1,"'","''")&amp;","&amp;$D$1&amp;","&amp;$E$1&amp;") VALUES ("&amp;A119&amp;",'"&amp;B119&amp;"', (SELECT " &amp;Dicionario!$A$1&amp; " FROM "&amp;Dicionario!$D$1&amp;" WHERE "&amp;Dicionario!$B$1&amp;" = '"&amp;C119&amp;"'),"&amp;E119&amp;");"</f>
        <v>INSERT INTO ESC_DICIONARIO_ITEM(CODIGO,TEXTO,FK_DICIONARIO,FK_IDIOMA) VALUES (2118,'ES Perfil inválido.', (SELECT CODIGO FROM ESC_DICIONARIO WHERE CODIGO_CHAR = 'PERFIL_INVALIDO'),3);</v>
      </c>
      <c r="G119" s="8">
        <v>42404</v>
      </c>
      <c r="H119" s="9"/>
      <c r="I119" s="10" t="s">
        <v>1399</v>
      </c>
      <c r="J119" s="10" t="s">
        <v>1399</v>
      </c>
      <c r="K119" s="10" t="s">
        <v>1399</v>
      </c>
      <c r="M119" s="4">
        <v>2118</v>
      </c>
      <c r="N119" s="4" t="s">
        <v>906</v>
      </c>
      <c r="O119" s="4">
        <v>118</v>
      </c>
      <c r="P119" s="4">
        <f t="shared" si="8"/>
        <v>1</v>
      </c>
      <c r="Q119" s="4">
        <f t="shared" si="9"/>
        <v>1</v>
      </c>
      <c r="R119" s="4">
        <f t="shared" si="11"/>
        <v>1</v>
      </c>
      <c r="S119" s="23">
        <f t="shared" si="12"/>
        <v>3</v>
      </c>
    </row>
    <row r="120" spans="1:19" ht="15" customHeight="1" x14ac:dyDescent="0.2">
      <c r="A120" s="12">
        <f t="shared" si="13"/>
        <v>2119</v>
      </c>
      <c r="B120" s="12" t="s">
        <v>907</v>
      </c>
      <c r="C120" s="12" t="str">
        <f>VLOOKUP(D120,Dicionario!$A$2:$B$505,2,FALSE)</f>
        <v>TIPO_POSTO_TODA_SEMANA_INVALIDO</v>
      </c>
      <c r="D120" s="12">
        <f t="shared" si="14"/>
        <v>119</v>
      </c>
      <c r="E120" s="12">
        <f t="shared" si="10"/>
        <v>3</v>
      </c>
      <c r="F120" s="12" t="str">
        <f>"INSERT INTO "&amp;$F$1&amp;"("&amp;$A$1&amp;","&amp;SUBSTITUTE($B$1,"'","''")&amp;","&amp;$D$1&amp;","&amp;$E$1&amp;") VALUES ("&amp;A120&amp;",'"&amp;B120&amp;"', (SELECT " &amp;Dicionario!$A$1&amp; " FROM "&amp;Dicionario!$D$1&amp;" WHERE "&amp;Dicionario!$B$1&amp;" = '"&amp;C120&amp;"'),"&amp;E120&amp;");"</f>
        <v>INSERT INTO ESC_DICIONARIO_ITEM(CODIGO,TEXTO,FK_DICIONARIO,FK_IDIOMA) VALUES (2119,'ES Período inicial e final do tipo de posto deve ser informado.', (SELECT CODIGO FROM ESC_DICIONARIO WHERE CODIGO_CHAR = 'TIPO_POSTO_TODA_SEMANA_INVALIDO'),3);</v>
      </c>
      <c r="G120" s="8">
        <v>42404</v>
      </c>
      <c r="H120" s="9"/>
      <c r="I120" s="10" t="s">
        <v>1399</v>
      </c>
      <c r="J120" s="10" t="s">
        <v>1399</v>
      </c>
      <c r="K120" s="10" t="s">
        <v>1399</v>
      </c>
      <c r="M120" s="4">
        <v>2119</v>
      </c>
      <c r="N120" s="4" t="s">
        <v>907</v>
      </c>
      <c r="O120" s="4">
        <v>119</v>
      </c>
      <c r="P120" s="4">
        <f t="shared" si="8"/>
        <v>1</v>
      </c>
      <c r="Q120" s="4">
        <f t="shared" si="9"/>
        <v>1</v>
      </c>
      <c r="R120" s="4">
        <f t="shared" si="11"/>
        <v>1</v>
      </c>
      <c r="S120" s="23">
        <f t="shared" si="12"/>
        <v>3</v>
      </c>
    </row>
    <row r="121" spans="1:19" ht="15" customHeight="1" x14ac:dyDescent="0.2">
      <c r="A121" s="12">
        <f t="shared" si="13"/>
        <v>2120</v>
      </c>
      <c r="B121" s="12" t="s">
        <v>908</v>
      </c>
      <c r="C121" s="12" t="str">
        <f>VLOOKUP(D121,Dicionario!$A$2:$B$505,2,FALSE)</f>
        <v>PERIODO_INVALIDO</v>
      </c>
      <c r="D121" s="12">
        <f t="shared" si="14"/>
        <v>120</v>
      </c>
      <c r="E121" s="12">
        <f t="shared" si="10"/>
        <v>3</v>
      </c>
      <c r="F121" s="12" t="str">
        <f>"INSERT INTO "&amp;$F$1&amp;"("&amp;$A$1&amp;","&amp;SUBSTITUTE($B$1,"'","''")&amp;","&amp;$D$1&amp;","&amp;$E$1&amp;") VALUES ("&amp;A121&amp;",'"&amp;B121&amp;"', (SELECT " &amp;Dicionario!$A$1&amp; " FROM "&amp;Dicionario!$D$1&amp;" WHERE "&amp;Dicionario!$B$1&amp;" = '"&amp;C121&amp;"'),"&amp;E121&amp;");"</f>
        <v>INSERT INTO ESC_DICIONARIO_ITEM(CODIGO,TEXTO,FK_DICIONARIO,FK_IDIOMA) VALUES (2120,'ES Período já cadastrado.', (SELECT CODIGO FROM ESC_DICIONARIO WHERE CODIGO_CHAR = 'PERIODO_INVALIDO'),3);</v>
      </c>
      <c r="G121" s="8">
        <v>42404</v>
      </c>
      <c r="H121" s="9"/>
      <c r="I121" s="10" t="s">
        <v>1399</v>
      </c>
      <c r="J121" s="10" t="s">
        <v>1399</v>
      </c>
      <c r="K121" s="10" t="s">
        <v>1399</v>
      </c>
      <c r="M121" s="4">
        <v>2120</v>
      </c>
      <c r="N121" s="4" t="s">
        <v>908</v>
      </c>
      <c r="O121" s="4">
        <v>120</v>
      </c>
      <c r="P121" s="4">
        <f t="shared" si="8"/>
        <v>1</v>
      </c>
      <c r="Q121" s="4">
        <f t="shared" si="9"/>
        <v>1</v>
      </c>
      <c r="R121" s="4">
        <f t="shared" si="11"/>
        <v>1</v>
      </c>
      <c r="S121" s="23">
        <f t="shared" si="12"/>
        <v>3</v>
      </c>
    </row>
    <row r="122" spans="1:19" ht="15" customHeight="1" x14ac:dyDescent="0.2">
      <c r="A122" s="12">
        <f t="shared" si="13"/>
        <v>2121</v>
      </c>
      <c r="B122" s="12" t="s">
        <v>909</v>
      </c>
      <c r="C122" s="12" t="str">
        <f>VLOOKUP(D122,Dicionario!$A$2:$B$505,2,FALSE)</f>
        <v>POLIVALENCIA_NULO</v>
      </c>
      <c r="D122" s="12">
        <f t="shared" si="14"/>
        <v>121</v>
      </c>
      <c r="E122" s="12">
        <f t="shared" si="10"/>
        <v>3</v>
      </c>
      <c r="F122" s="12" t="str">
        <f>"INSERT INTO "&amp;$F$1&amp;"("&amp;$A$1&amp;","&amp;SUBSTITUTE($B$1,"'","''")&amp;","&amp;$D$1&amp;","&amp;$E$1&amp;") VALUES ("&amp;A122&amp;",'"&amp;B122&amp;"', (SELECT " &amp;Dicionario!$A$1&amp; " FROM "&amp;Dicionario!$D$1&amp;" WHERE "&amp;Dicionario!$B$1&amp;" = '"&amp;C122&amp;"'),"&amp;E122&amp;");"</f>
        <v>INSERT INTO ESC_DICIONARIO_ITEM(CODIGO,TEXTO,FK_DICIONARIO,FK_IDIOMA) VALUES (2121,'ES Polivalência deve  ser informada.', (SELECT CODIGO FROM ESC_DICIONARIO WHERE CODIGO_CHAR = 'POLIVALENCIA_NULO'),3);</v>
      </c>
      <c r="G122" s="8">
        <v>42404</v>
      </c>
      <c r="H122" s="9"/>
      <c r="I122" s="10" t="s">
        <v>1399</v>
      </c>
      <c r="J122" s="10" t="s">
        <v>1399</v>
      </c>
      <c r="K122" s="10" t="s">
        <v>1399</v>
      </c>
      <c r="M122" s="4">
        <v>2121</v>
      </c>
      <c r="N122" s="4" t="s">
        <v>909</v>
      </c>
      <c r="O122" s="4">
        <v>121</v>
      </c>
      <c r="P122" s="4">
        <f t="shared" si="8"/>
        <v>1</v>
      </c>
      <c r="Q122" s="4">
        <f t="shared" si="9"/>
        <v>1</v>
      </c>
      <c r="R122" s="4">
        <f t="shared" si="11"/>
        <v>1</v>
      </c>
      <c r="S122" s="23">
        <f t="shared" si="12"/>
        <v>3</v>
      </c>
    </row>
    <row r="123" spans="1:19" ht="15" customHeight="1" x14ac:dyDescent="0.2">
      <c r="A123" s="12">
        <f t="shared" si="13"/>
        <v>2122</v>
      </c>
      <c r="B123" s="12" t="s">
        <v>910</v>
      </c>
      <c r="C123" s="12" t="str">
        <f>VLOOKUP(D123,Dicionario!$A$2:$B$505,2,FALSE)</f>
        <v>POSTO_SERVICO_NULO</v>
      </c>
      <c r="D123" s="12">
        <f t="shared" si="14"/>
        <v>122</v>
      </c>
      <c r="E123" s="12">
        <f t="shared" si="10"/>
        <v>3</v>
      </c>
      <c r="F123" s="12" t="str">
        <f>"INSERT INTO "&amp;$F$1&amp;"("&amp;$A$1&amp;","&amp;SUBSTITUTE($B$1,"'","''")&amp;","&amp;$D$1&amp;","&amp;$E$1&amp;") VALUES ("&amp;A123&amp;",'"&amp;B123&amp;"', (SELECT " &amp;Dicionario!$A$1&amp; " FROM "&amp;Dicionario!$D$1&amp;" WHERE "&amp;Dicionario!$B$1&amp;" = '"&amp;C123&amp;"'),"&amp;E123&amp;");"</f>
        <v>INSERT INTO ESC_DICIONARIO_ITEM(CODIGO,TEXTO,FK_DICIONARIO,FK_IDIOMA) VALUES (2122,'ES Posto de serviço deve ser informado.', (SELECT CODIGO FROM ESC_DICIONARIO WHERE CODIGO_CHAR = 'POSTO_SERVICO_NULO'),3);</v>
      </c>
      <c r="G123" s="8">
        <v>42404</v>
      </c>
      <c r="H123" s="9"/>
      <c r="I123" s="10" t="s">
        <v>1399</v>
      </c>
      <c r="J123" s="10" t="s">
        <v>1399</v>
      </c>
      <c r="K123" s="10" t="s">
        <v>1399</v>
      </c>
      <c r="M123" s="4">
        <v>2122</v>
      </c>
      <c r="N123" s="4" t="s">
        <v>910</v>
      </c>
      <c r="O123" s="4">
        <v>122</v>
      </c>
      <c r="P123" s="4">
        <f t="shared" si="8"/>
        <v>1</v>
      </c>
      <c r="Q123" s="4">
        <f t="shared" si="9"/>
        <v>1</v>
      </c>
      <c r="R123" s="4">
        <f t="shared" si="11"/>
        <v>1</v>
      </c>
      <c r="S123" s="23">
        <f t="shared" si="12"/>
        <v>3</v>
      </c>
    </row>
    <row r="124" spans="1:19" ht="15" customHeight="1" x14ac:dyDescent="0.2">
      <c r="A124" s="12">
        <f t="shared" si="13"/>
        <v>2123</v>
      </c>
      <c r="B124" s="12" t="s">
        <v>911</v>
      </c>
      <c r="C124" s="12" t="str">
        <f>VLOOKUP(D124,Dicionario!$A$2:$B$505,2,FALSE)</f>
        <v>POSTO_SERVICO_INVALIDO</v>
      </c>
      <c r="D124" s="12">
        <f t="shared" si="14"/>
        <v>123</v>
      </c>
      <c r="E124" s="12">
        <f t="shared" si="10"/>
        <v>3</v>
      </c>
      <c r="F124" s="12" t="str">
        <f>"INSERT INTO "&amp;$F$1&amp;"("&amp;$A$1&amp;","&amp;SUBSTITUTE($B$1,"'","''")&amp;","&amp;$D$1&amp;","&amp;$E$1&amp;") VALUES ("&amp;A124&amp;",'"&amp;B124&amp;"', (SELECT " &amp;Dicionario!$A$1&amp; " FROM "&amp;Dicionario!$D$1&amp;" WHERE "&amp;Dicionario!$B$1&amp;" = '"&amp;C124&amp;"'),"&amp;E124&amp;");"</f>
        <v>INSERT INTO ESC_DICIONARIO_ITEM(CODIGO,TEXTO,FK_DICIONARIO,FK_IDIOMA) VALUES (2123,'ES Posto de serviço inválido.', (SELECT CODIGO FROM ESC_DICIONARIO WHERE CODIGO_CHAR = 'POSTO_SERVICO_INVALIDO'),3);</v>
      </c>
      <c r="G124" s="8">
        <v>42404</v>
      </c>
      <c r="H124" s="9"/>
      <c r="I124" s="10" t="s">
        <v>1399</v>
      </c>
      <c r="J124" s="10" t="s">
        <v>1399</v>
      </c>
      <c r="K124" s="10" t="s">
        <v>1399</v>
      </c>
      <c r="M124" s="4">
        <v>2123</v>
      </c>
      <c r="N124" s="4" t="s">
        <v>911</v>
      </c>
      <c r="O124" s="4">
        <v>123</v>
      </c>
      <c r="P124" s="4">
        <f t="shared" si="8"/>
        <v>1</v>
      </c>
      <c r="Q124" s="4">
        <f t="shared" si="9"/>
        <v>1</v>
      </c>
      <c r="R124" s="4">
        <f t="shared" si="11"/>
        <v>1</v>
      </c>
      <c r="S124" s="23">
        <f t="shared" si="12"/>
        <v>3</v>
      </c>
    </row>
    <row r="125" spans="1:19" ht="15" customHeight="1" x14ac:dyDescent="0.2">
      <c r="A125" s="12">
        <f t="shared" si="13"/>
        <v>2124</v>
      </c>
      <c r="B125" s="12" t="s">
        <v>912</v>
      </c>
      <c r="C125" s="12" t="str">
        <f>VLOOKUP(D125,Dicionario!$A$2:$B$505,2,FALSE)</f>
        <v>PRIORIDADE_ALOCACAO_NULO</v>
      </c>
      <c r="D125" s="12">
        <f t="shared" si="14"/>
        <v>124</v>
      </c>
      <c r="E125" s="12">
        <f t="shared" si="10"/>
        <v>3</v>
      </c>
      <c r="F125" s="12" t="str">
        <f>"INSERT INTO "&amp;$F$1&amp;"("&amp;$A$1&amp;","&amp;SUBSTITUTE($B$1,"'","''")&amp;","&amp;$D$1&amp;","&amp;$E$1&amp;") VALUES ("&amp;A125&amp;",'"&amp;B125&amp;"', (SELECT " &amp;Dicionario!$A$1&amp; " FROM "&amp;Dicionario!$D$1&amp;" WHERE "&amp;Dicionario!$B$1&amp;" = '"&amp;C125&amp;"'),"&amp;E125&amp;");"</f>
        <v>INSERT INTO ESC_DICIONARIO_ITEM(CODIGO,TEXTO,FK_DICIONARIO,FK_IDIOMA) VALUES (2124,'ES Prioridade de alocação deve ser informada. (1) - Alta .. (99) - Baixa.', (SELECT CODIGO FROM ESC_DICIONARIO WHERE CODIGO_CHAR = 'PRIORIDADE_ALOCACAO_NULO'),3);</v>
      </c>
      <c r="G125" s="8">
        <v>42404</v>
      </c>
      <c r="H125" s="9"/>
      <c r="I125" s="10" t="s">
        <v>1399</v>
      </c>
      <c r="J125" s="10" t="s">
        <v>1399</v>
      </c>
      <c r="K125" s="10" t="s">
        <v>1399</v>
      </c>
      <c r="M125" s="4">
        <v>2124</v>
      </c>
      <c r="N125" s="4" t="s">
        <v>912</v>
      </c>
      <c r="O125" s="4">
        <v>124</v>
      </c>
      <c r="P125" s="4">
        <f t="shared" si="8"/>
        <v>1</v>
      </c>
      <c r="Q125" s="4">
        <f t="shared" si="9"/>
        <v>1</v>
      </c>
      <c r="R125" s="4">
        <f t="shared" si="11"/>
        <v>1</v>
      </c>
      <c r="S125" s="23">
        <f t="shared" si="12"/>
        <v>3</v>
      </c>
    </row>
    <row r="126" spans="1:19" ht="15" customHeight="1" x14ac:dyDescent="0.2">
      <c r="A126" s="12">
        <f t="shared" si="13"/>
        <v>2125</v>
      </c>
      <c r="B126" s="12" t="s">
        <v>913</v>
      </c>
      <c r="C126" s="12" t="str">
        <f>VLOOKUP(D126,Dicionario!$A$2:$B$505,2,FALSE)</f>
        <v>PROCESSAMENTO_FUTURO_INVALIDO</v>
      </c>
      <c r="D126" s="12">
        <f t="shared" si="14"/>
        <v>125</v>
      </c>
      <c r="E126" s="12">
        <f t="shared" si="10"/>
        <v>3</v>
      </c>
      <c r="F126" s="12" t="str">
        <f>"INSERT INTO "&amp;$F$1&amp;"("&amp;$A$1&amp;","&amp;SUBSTITUTE($B$1,"'","''")&amp;","&amp;$D$1&amp;","&amp;$E$1&amp;") VALUES ("&amp;A126&amp;",'"&amp;B126&amp;"', (SELECT " &amp;Dicionario!$A$1&amp; " FROM "&amp;Dicionario!$D$1&amp;" WHERE "&amp;Dicionario!$B$1&amp;" = '"&amp;C126&amp;"'),"&amp;E126&amp;");"</f>
        <v>INSERT INTO ESC_DICIONARIO_ITEM(CODIGO,TEXTO,FK_DICIONARIO,FK_IDIOMA) VALUES (2125,'ES Processamento deve ser para o futuro.', (SELECT CODIGO FROM ESC_DICIONARIO WHERE CODIGO_CHAR = 'PROCESSAMENTO_FUTURO_INVALIDO'),3);</v>
      </c>
      <c r="G126" s="8">
        <v>42404</v>
      </c>
      <c r="H126" s="9"/>
      <c r="I126" s="10" t="s">
        <v>1399</v>
      </c>
      <c r="J126" s="10" t="s">
        <v>1399</v>
      </c>
      <c r="K126" s="10" t="s">
        <v>1399</v>
      </c>
      <c r="M126" s="4">
        <v>2125</v>
      </c>
      <c r="N126" s="4" t="s">
        <v>913</v>
      </c>
      <c r="O126" s="4">
        <v>125</v>
      </c>
      <c r="P126" s="4">
        <f t="shared" si="8"/>
        <v>1</v>
      </c>
      <c r="Q126" s="4">
        <f t="shared" si="9"/>
        <v>1</v>
      </c>
      <c r="R126" s="4">
        <f t="shared" si="11"/>
        <v>1</v>
      </c>
      <c r="S126" s="23">
        <f t="shared" si="12"/>
        <v>3</v>
      </c>
    </row>
    <row r="127" spans="1:19" ht="15" customHeight="1" x14ac:dyDescent="0.2">
      <c r="A127" s="12">
        <f t="shared" si="13"/>
        <v>2126</v>
      </c>
      <c r="B127" s="12" t="s">
        <v>914</v>
      </c>
      <c r="C127" s="12" t="str">
        <f>VLOOKUP(D127,Dicionario!$A$2:$B$505,2,FALSE)</f>
        <v>PROCESSAMENTO_INVALIDO</v>
      </c>
      <c r="D127" s="12">
        <f t="shared" si="14"/>
        <v>126</v>
      </c>
      <c r="E127" s="12">
        <f t="shared" si="10"/>
        <v>3</v>
      </c>
      <c r="F127" s="12" t="str">
        <f>"INSERT INTO "&amp;$F$1&amp;"("&amp;$A$1&amp;","&amp;SUBSTITUTE($B$1,"'","''")&amp;","&amp;$D$1&amp;","&amp;$E$1&amp;") VALUES ("&amp;A127&amp;",'"&amp;B127&amp;"', (SELECT " &amp;Dicionario!$A$1&amp; " FROM "&amp;Dicionario!$D$1&amp;" WHERE "&amp;Dicionario!$B$1&amp;" = '"&amp;C127&amp;"'),"&amp;E127&amp;");"</f>
        <v>INSERT INTO ESC_DICIONARIO_ITEM(CODIGO,TEXTO,FK_DICIONARIO,FK_IDIOMA) VALUES (2126,'ES Processamento inválido.', (SELECT CODIGO FROM ESC_DICIONARIO WHERE CODIGO_CHAR = 'PROCESSAMENTO_INVALIDO'),3);</v>
      </c>
      <c r="G127" s="8">
        <v>42404</v>
      </c>
      <c r="H127" s="9"/>
      <c r="I127" s="10" t="s">
        <v>1399</v>
      </c>
      <c r="J127" s="10" t="s">
        <v>1399</v>
      </c>
      <c r="K127" s="10" t="s">
        <v>1399</v>
      </c>
      <c r="M127" s="4">
        <v>2126</v>
      </c>
      <c r="N127" s="4" t="s">
        <v>914</v>
      </c>
      <c r="O127" s="4">
        <v>126</v>
      </c>
      <c r="P127" s="4">
        <f t="shared" si="8"/>
        <v>1</v>
      </c>
      <c r="Q127" s="4">
        <f t="shared" si="9"/>
        <v>1</v>
      </c>
      <c r="R127" s="4">
        <f t="shared" si="11"/>
        <v>1</v>
      </c>
      <c r="S127" s="23">
        <f t="shared" si="12"/>
        <v>3</v>
      </c>
    </row>
    <row r="128" spans="1:19" ht="15" customHeight="1" x14ac:dyDescent="0.2">
      <c r="A128" s="12">
        <f t="shared" si="13"/>
        <v>2127</v>
      </c>
      <c r="B128" s="12" t="s">
        <v>915</v>
      </c>
      <c r="C128" s="12" t="str">
        <f>VLOOKUP(D128,Dicionario!$A$2:$B$505,2,FALSE)</f>
        <v>QUANTIDADE_DOMINGO_ANO_NULO</v>
      </c>
      <c r="D128" s="12">
        <f t="shared" si="14"/>
        <v>127</v>
      </c>
      <c r="E128" s="12">
        <f t="shared" si="10"/>
        <v>3</v>
      </c>
      <c r="F128" s="12" t="str">
        <f>"INSERT INTO "&amp;$F$1&amp;"("&amp;$A$1&amp;","&amp;SUBSTITUTE($B$1,"'","''")&amp;","&amp;$D$1&amp;","&amp;$E$1&amp;") VALUES ("&amp;A128&amp;",'"&amp;B128&amp;"', (SELECT " &amp;Dicionario!$A$1&amp; " FROM "&amp;Dicionario!$D$1&amp;" WHERE "&amp;Dicionario!$B$1&amp;" = '"&amp;C128&amp;"'),"&amp;E128&amp;");"</f>
        <v>INSERT INTO ESC_DICIONARIO_ITEM(CODIGO,TEXTO,FK_DICIONARIO,FK_IDIOMA) VALUES (2127,'ES Quantidade de domingos folgados no anos deve ser informada.', (SELECT CODIGO FROM ESC_DICIONARIO WHERE CODIGO_CHAR = 'QUANTIDADE_DOMINGO_ANO_NULO'),3);</v>
      </c>
      <c r="G128" s="8">
        <v>42404</v>
      </c>
      <c r="H128" s="9"/>
      <c r="I128" s="10" t="s">
        <v>1399</v>
      </c>
      <c r="J128" s="10" t="s">
        <v>1399</v>
      </c>
      <c r="K128" s="10" t="s">
        <v>1399</v>
      </c>
      <c r="M128" s="4">
        <v>2127</v>
      </c>
      <c r="N128" s="4" t="s">
        <v>915</v>
      </c>
      <c r="O128" s="4">
        <v>127</v>
      </c>
      <c r="P128" s="4">
        <f t="shared" si="8"/>
        <v>1</v>
      </c>
      <c r="Q128" s="4">
        <f t="shared" si="9"/>
        <v>1</v>
      </c>
      <c r="R128" s="4">
        <f t="shared" si="11"/>
        <v>1</v>
      </c>
      <c r="S128" s="23">
        <f t="shared" si="12"/>
        <v>3</v>
      </c>
    </row>
    <row r="129" spans="1:19" ht="15" customHeight="1" x14ac:dyDescent="0.2">
      <c r="A129" s="12">
        <f t="shared" si="13"/>
        <v>2128</v>
      </c>
      <c r="B129" s="12" t="s">
        <v>916</v>
      </c>
      <c r="C129" s="12" t="str">
        <f>VLOOKUP(D129,Dicionario!$A$2:$B$505,2,FALSE)</f>
        <v>QUANTIDADE_FIM_SEMANA_ANO_NULO</v>
      </c>
      <c r="D129" s="12">
        <f t="shared" si="14"/>
        <v>128</v>
      </c>
      <c r="E129" s="12">
        <f t="shared" si="10"/>
        <v>3</v>
      </c>
      <c r="F129" s="12" t="str">
        <f>"INSERT INTO "&amp;$F$1&amp;"("&amp;$A$1&amp;","&amp;SUBSTITUTE($B$1,"'","''")&amp;","&amp;$D$1&amp;","&amp;$E$1&amp;") VALUES ("&amp;A129&amp;",'"&amp;B129&amp;"', (SELECT " &amp;Dicionario!$A$1&amp; " FROM "&amp;Dicionario!$D$1&amp;" WHERE "&amp;Dicionario!$B$1&amp;" = '"&amp;C129&amp;"'),"&amp;E129&amp;");"</f>
        <v>INSERT INTO ESC_DICIONARIO_ITEM(CODIGO,TEXTO,FK_DICIONARIO,FK_IDIOMA) VALUES (2128,'ES Quantidade de fins de semana no anos deve ser informada.', (SELECT CODIGO FROM ESC_DICIONARIO WHERE CODIGO_CHAR = 'QUANTIDADE_FIM_SEMANA_ANO_NULO'),3);</v>
      </c>
      <c r="G129" s="8">
        <v>42404</v>
      </c>
      <c r="H129" s="9"/>
      <c r="I129" s="10" t="s">
        <v>1399</v>
      </c>
      <c r="J129" s="10" t="s">
        <v>1399</v>
      </c>
      <c r="K129" s="10" t="s">
        <v>1399</v>
      </c>
      <c r="M129" s="4">
        <v>2128</v>
      </c>
      <c r="N129" s="4" t="s">
        <v>916</v>
      </c>
      <c r="O129" s="4">
        <v>128</v>
      </c>
      <c r="P129" s="4">
        <f t="shared" si="8"/>
        <v>1</v>
      </c>
      <c r="Q129" s="4">
        <f t="shared" si="9"/>
        <v>1</v>
      </c>
      <c r="R129" s="4">
        <f t="shared" si="11"/>
        <v>1</v>
      </c>
      <c r="S129" s="23">
        <f t="shared" si="12"/>
        <v>3</v>
      </c>
    </row>
    <row r="130" spans="1:19" ht="15" customHeight="1" x14ac:dyDescent="0.2">
      <c r="A130" s="12">
        <f t="shared" si="13"/>
        <v>2129</v>
      </c>
      <c r="B130" s="12" t="s">
        <v>917</v>
      </c>
      <c r="C130" s="12" t="str">
        <f>VLOOKUP(D130,Dicionario!$A$2:$B$505,2,FALSE)</f>
        <v>ITEM_NULO</v>
      </c>
      <c r="D130" s="12">
        <f t="shared" si="14"/>
        <v>129</v>
      </c>
      <c r="E130" s="12">
        <f t="shared" si="10"/>
        <v>3</v>
      </c>
      <c r="F130" s="12" t="str">
        <f>"INSERT INTO "&amp;$F$1&amp;"("&amp;$A$1&amp;","&amp;SUBSTITUTE($B$1,"'","''")&amp;","&amp;$D$1&amp;","&amp;$E$1&amp;") VALUES ("&amp;A130&amp;",'"&amp;B130&amp;"', (SELECT " &amp;Dicionario!$A$1&amp; " FROM "&amp;Dicionario!$D$1&amp;" WHERE "&amp;Dicionario!$B$1&amp;" = '"&amp;C130&amp;"'),"&amp;E130&amp;");"</f>
        <v>INSERT INTO ESC_DICIONARIO_ITEM(CODIGO,TEXTO,FK_DICIONARIO,FK_IDIOMA) VALUES (2129,'ES Quantidade de item deve ser informada.', (SELECT CODIGO FROM ESC_DICIONARIO WHERE CODIGO_CHAR = 'ITEM_NULO'),3);</v>
      </c>
      <c r="G130" s="8">
        <v>42404</v>
      </c>
      <c r="H130" s="9"/>
      <c r="I130" s="10" t="s">
        <v>1399</v>
      </c>
      <c r="J130" s="10" t="s">
        <v>1399</v>
      </c>
      <c r="K130" s="10" t="s">
        <v>1399</v>
      </c>
      <c r="M130" s="4">
        <v>2129</v>
      </c>
      <c r="N130" s="4" t="s">
        <v>917</v>
      </c>
      <c r="O130" s="4">
        <v>129</v>
      </c>
      <c r="P130" s="4">
        <f t="shared" ref="P130:P193" si="15">IF(M130=A130,1,0)</f>
        <v>1</v>
      </c>
      <c r="Q130" s="4">
        <f t="shared" ref="Q130:Q193" si="16">IF(N130=B130,1,0)</f>
        <v>1</v>
      </c>
      <c r="R130" s="4">
        <f t="shared" si="11"/>
        <v>1</v>
      </c>
      <c r="S130" s="23">
        <f t="shared" si="12"/>
        <v>3</v>
      </c>
    </row>
    <row r="131" spans="1:19" ht="15" customHeight="1" x14ac:dyDescent="0.2">
      <c r="A131" s="12">
        <f t="shared" ref="A131:A194" si="17">A130+1</f>
        <v>2130</v>
      </c>
      <c r="B131" s="12" t="s">
        <v>918</v>
      </c>
      <c r="C131" s="12" t="str">
        <f>VLOOKUP(D131,Dicionario!$A$2:$B$505,2,FALSE)</f>
        <v>PDV_NULO</v>
      </c>
      <c r="D131" s="12">
        <f t="shared" ref="D131:D194" si="18">D130+1</f>
        <v>130</v>
      </c>
      <c r="E131" s="12">
        <f t="shared" ref="E131:E194" si="19">$E$2</f>
        <v>3</v>
      </c>
      <c r="F131" s="12" t="str">
        <f>"INSERT INTO "&amp;$F$1&amp;"("&amp;$A$1&amp;","&amp;SUBSTITUTE($B$1,"'","''")&amp;","&amp;$D$1&amp;","&amp;$E$1&amp;") VALUES ("&amp;A131&amp;",'"&amp;B131&amp;"', (SELECT " &amp;Dicionario!$A$1&amp; " FROM "&amp;Dicionario!$D$1&amp;" WHERE "&amp;Dicionario!$B$1&amp;" = '"&amp;C131&amp;"'),"&amp;E131&amp;");"</f>
        <v>INSERT INTO ESC_DICIONARIO_ITEM(CODIGO,TEXTO,FK_DICIONARIO,FK_IDIOMA) VALUES (2130,'ES Quantidade de PDVs deve ser informada.', (SELECT CODIGO FROM ESC_DICIONARIO WHERE CODIGO_CHAR = 'PDV_NULO'),3);</v>
      </c>
      <c r="G131" s="8">
        <v>42404</v>
      </c>
      <c r="H131" s="9"/>
      <c r="I131" s="10" t="s">
        <v>1399</v>
      </c>
      <c r="J131" s="10" t="s">
        <v>1399</v>
      </c>
      <c r="K131" s="10" t="s">
        <v>1399</v>
      </c>
      <c r="M131" s="4">
        <v>2130</v>
      </c>
      <c r="N131" s="4" t="s">
        <v>918</v>
      </c>
      <c r="O131" s="4">
        <v>130</v>
      </c>
      <c r="P131" s="4">
        <f t="shared" si="15"/>
        <v>1</v>
      </c>
      <c r="Q131" s="4">
        <f t="shared" si="16"/>
        <v>1</v>
      </c>
      <c r="R131" s="4">
        <f t="shared" ref="R131:R194" si="20">IF(O131=D131,1,0)</f>
        <v>1</v>
      </c>
      <c r="S131" s="23">
        <f t="shared" ref="S131:S194" si="21">SUM(P131:R131)</f>
        <v>3</v>
      </c>
    </row>
    <row r="132" spans="1:19" ht="15" customHeight="1" x14ac:dyDescent="0.2">
      <c r="A132" s="12">
        <f t="shared" si="17"/>
        <v>2131</v>
      </c>
      <c r="B132" s="12" t="s">
        <v>919</v>
      </c>
      <c r="C132" s="12" t="str">
        <f>VLOOKUP(D132,Dicionario!$A$2:$B$505,2,FALSE)</f>
        <v>QUANTIDADE_MINIMO_TIPO_POSTO_NULO</v>
      </c>
      <c r="D132" s="12">
        <f t="shared" si="18"/>
        <v>131</v>
      </c>
      <c r="E132" s="12">
        <f t="shared" si="19"/>
        <v>3</v>
      </c>
      <c r="F132" s="12" t="str">
        <f>"INSERT INTO "&amp;$F$1&amp;"("&amp;$A$1&amp;","&amp;SUBSTITUTE($B$1,"'","''")&amp;","&amp;$D$1&amp;","&amp;$E$1&amp;") VALUES ("&amp;A132&amp;",'"&amp;B132&amp;"', (SELECT " &amp;Dicionario!$A$1&amp; " FROM "&amp;Dicionario!$D$1&amp;" WHERE "&amp;Dicionario!$B$1&amp;" = '"&amp;C132&amp;"'),"&amp;E132&amp;");"</f>
        <v>INSERT INTO ESC_DICIONARIO_ITEM(CODIGO,TEXTO,FK_DICIONARIO,FK_IDIOMA) VALUES (2131,'ES Quantidade mínima obrigatória para o tipo de posto deve ser informada.', (SELECT CODIGO FROM ESC_DICIONARIO WHERE CODIGO_CHAR = 'QUANTIDADE_MINIMO_TIPO_POSTO_NULO'),3);</v>
      </c>
      <c r="G132" s="8">
        <v>42404</v>
      </c>
      <c r="H132" s="9"/>
      <c r="I132" s="10" t="s">
        <v>1399</v>
      </c>
      <c r="J132" s="10" t="s">
        <v>1399</v>
      </c>
      <c r="K132" s="10" t="s">
        <v>1399</v>
      </c>
      <c r="M132" s="4">
        <v>2131</v>
      </c>
      <c r="N132" s="4" t="s">
        <v>919</v>
      </c>
      <c r="O132" s="4">
        <v>131</v>
      </c>
      <c r="P132" s="4">
        <f t="shared" si="15"/>
        <v>1</v>
      </c>
      <c r="Q132" s="4">
        <f t="shared" si="16"/>
        <v>1</v>
      </c>
      <c r="R132" s="4">
        <f t="shared" si="20"/>
        <v>1</v>
      </c>
      <c r="S132" s="23">
        <f t="shared" si="21"/>
        <v>3</v>
      </c>
    </row>
    <row r="133" spans="1:19" ht="15" customHeight="1" x14ac:dyDescent="0.2">
      <c r="A133" s="12">
        <f t="shared" si="17"/>
        <v>2132</v>
      </c>
      <c r="B133" s="12" t="s">
        <v>920</v>
      </c>
      <c r="C133" s="12" t="str">
        <f>VLOOKUP(D133,Dicionario!$A$2:$B$505,2,FALSE)</f>
        <v>RAZAO_SOCIAL_INVALIDA</v>
      </c>
      <c r="D133" s="12">
        <f t="shared" si="18"/>
        <v>132</v>
      </c>
      <c r="E133" s="12">
        <f t="shared" si="19"/>
        <v>3</v>
      </c>
      <c r="F133" s="12" t="str">
        <f>"INSERT INTO "&amp;$F$1&amp;"("&amp;$A$1&amp;","&amp;SUBSTITUTE($B$1,"'","''")&amp;","&amp;$D$1&amp;","&amp;$E$1&amp;") VALUES ("&amp;A133&amp;",'"&amp;B133&amp;"', (SELECT " &amp;Dicionario!$A$1&amp; " FROM "&amp;Dicionario!$D$1&amp;" WHERE "&amp;Dicionario!$B$1&amp;" = '"&amp;C133&amp;"'),"&amp;E133&amp;");"</f>
        <v>INSERT INTO ESC_DICIONARIO_ITEM(CODIGO,TEXTO,FK_DICIONARIO,FK_IDIOMA) VALUES (2132,'ES Razão social da empresa deve ser informada.', (SELECT CODIGO FROM ESC_DICIONARIO WHERE CODIGO_CHAR = 'RAZAO_SOCIAL_INVALIDA'),3);</v>
      </c>
      <c r="G133" s="8">
        <v>42404</v>
      </c>
      <c r="H133" s="9"/>
      <c r="I133" s="10" t="s">
        <v>1399</v>
      </c>
      <c r="J133" s="10" t="s">
        <v>1399</v>
      </c>
      <c r="K133" s="10" t="s">
        <v>1399</v>
      </c>
      <c r="M133" s="4">
        <v>2132</v>
      </c>
      <c r="N133" s="4" t="s">
        <v>920</v>
      </c>
      <c r="O133" s="4">
        <v>132</v>
      </c>
      <c r="P133" s="4">
        <f t="shared" si="15"/>
        <v>1</v>
      </c>
      <c r="Q133" s="4">
        <f t="shared" si="16"/>
        <v>1</v>
      </c>
      <c r="R133" s="4">
        <f t="shared" si="20"/>
        <v>1</v>
      </c>
      <c r="S133" s="23">
        <f t="shared" si="21"/>
        <v>3</v>
      </c>
    </row>
    <row r="134" spans="1:19" ht="15" customHeight="1" x14ac:dyDescent="0.2">
      <c r="A134" s="12">
        <f t="shared" si="17"/>
        <v>2133</v>
      </c>
      <c r="B134" s="12" t="s">
        <v>921</v>
      </c>
      <c r="C134" s="12" t="str">
        <f>VLOOKUP(D134,Dicionario!$A$2:$B$505,2,FALSE)</f>
        <v>REPROCESSA_INVALIDO</v>
      </c>
      <c r="D134" s="12">
        <f t="shared" si="18"/>
        <v>133</v>
      </c>
      <c r="E134" s="12">
        <f t="shared" si="19"/>
        <v>3</v>
      </c>
      <c r="F134" s="12" t="str">
        <f>"INSERT INTO "&amp;$F$1&amp;"("&amp;$A$1&amp;","&amp;SUBSTITUTE($B$1,"'","''")&amp;","&amp;$D$1&amp;","&amp;$E$1&amp;") VALUES ("&amp;A134&amp;",'"&amp;B134&amp;"', (SELECT " &amp;Dicionario!$A$1&amp; " FROM "&amp;Dicionario!$D$1&amp;" WHERE "&amp;Dicionario!$B$1&amp;" = '"&amp;C134&amp;"'),"&amp;E134&amp;");"</f>
        <v>INSERT INTO ESC_DICIONARIO_ITEM(CODIGO,TEXTO,FK_DICIONARIO,FK_IDIOMA) VALUES (2133,'ES Reprocessa inválido. (S/N).', (SELECT CODIGO FROM ESC_DICIONARIO WHERE CODIGO_CHAR = 'REPROCESSA_INVALIDO'),3);</v>
      </c>
      <c r="G134" s="8">
        <v>42404</v>
      </c>
      <c r="H134" s="9"/>
      <c r="I134" s="10" t="s">
        <v>1399</v>
      </c>
      <c r="J134" s="10" t="s">
        <v>1399</v>
      </c>
      <c r="K134" s="10" t="s">
        <v>1399</v>
      </c>
      <c r="M134" s="4">
        <v>2133</v>
      </c>
      <c r="N134" s="4" t="s">
        <v>921</v>
      </c>
      <c r="O134" s="4">
        <v>133</v>
      </c>
      <c r="P134" s="4">
        <f t="shared" si="15"/>
        <v>1</v>
      </c>
      <c r="Q134" s="4">
        <f t="shared" si="16"/>
        <v>1</v>
      </c>
      <c r="R134" s="4">
        <f t="shared" si="20"/>
        <v>1</v>
      </c>
      <c r="S134" s="23">
        <f t="shared" si="21"/>
        <v>3</v>
      </c>
    </row>
    <row r="135" spans="1:19" ht="15" customHeight="1" x14ac:dyDescent="0.2">
      <c r="A135" s="12">
        <f t="shared" si="17"/>
        <v>2134</v>
      </c>
      <c r="B135" s="12" t="s">
        <v>922</v>
      </c>
      <c r="C135" s="12" t="str">
        <f>VLOOKUP(D135,Dicionario!$A$2:$B$505,2,FALSE)</f>
        <v>SECAO_ATIVA</v>
      </c>
      <c r="D135" s="12">
        <f t="shared" si="18"/>
        <v>134</v>
      </c>
      <c r="E135" s="12">
        <f t="shared" si="19"/>
        <v>3</v>
      </c>
      <c r="F135" s="12" t="str">
        <f>"INSERT INTO "&amp;$F$1&amp;"("&amp;$A$1&amp;","&amp;SUBSTITUTE($B$1,"'","''")&amp;","&amp;$D$1&amp;","&amp;$E$1&amp;") VALUES ("&amp;A135&amp;",'"&amp;B135&amp;"', (SELECT " &amp;Dicionario!$A$1&amp; " FROM "&amp;Dicionario!$D$1&amp;" WHERE "&amp;Dicionario!$B$1&amp;" = '"&amp;C135&amp;"'),"&amp;E135&amp;");"</f>
        <v>INSERT INTO ESC_DICIONARIO_ITEM(CODIGO,TEXTO,FK_DICIONARIO,FK_IDIOMA) VALUES (2134,'ES Seção deve estar ativa.', (SELECT CODIGO FROM ESC_DICIONARIO WHERE CODIGO_CHAR = 'SECAO_ATIVA'),3);</v>
      </c>
      <c r="G135" s="8">
        <v>42404</v>
      </c>
      <c r="H135" s="9"/>
      <c r="I135" s="10" t="s">
        <v>1399</v>
      </c>
      <c r="J135" s="10" t="s">
        <v>1399</v>
      </c>
      <c r="K135" s="10" t="s">
        <v>1399</v>
      </c>
      <c r="M135" s="4">
        <v>2134</v>
      </c>
      <c r="N135" s="4" t="s">
        <v>922</v>
      </c>
      <c r="O135" s="4">
        <v>134</v>
      </c>
      <c r="P135" s="4">
        <f t="shared" si="15"/>
        <v>1</v>
      </c>
      <c r="Q135" s="4">
        <f t="shared" si="16"/>
        <v>1</v>
      </c>
      <c r="R135" s="4">
        <f t="shared" si="20"/>
        <v>1</v>
      </c>
      <c r="S135" s="23">
        <f t="shared" si="21"/>
        <v>3</v>
      </c>
    </row>
    <row r="136" spans="1:19" ht="15" customHeight="1" x14ac:dyDescent="0.2">
      <c r="A136" s="12">
        <f t="shared" si="17"/>
        <v>2135</v>
      </c>
      <c r="B136" s="12" t="s">
        <v>923</v>
      </c>
      <c r="C136" s="12" t="str">
        <f>VLOOKUP(D136,Dicionario!$A$2:$B$505,2,FALSE)</f>
        <v>SECAO_NULO</v>
      </c>
      <c r="D136" s="12">
        <f t="shared" si="18"/>
        <v>135</v>
      </c>
      <c r="E136" s="12">
        <f t="shared" si="19"/>
        <v>3</v>
      </c>
      <c r="F136" s="12" t="str">
        <f>"INSERT INTO "&amp;$F$1&amp;"("&amp;$A$1&amp;","&amp;SUBSTITUTE($B$1,"'","''")&amp;","&amp;$D$1&amp;","&amp;$E$1&amp;") VALUES ("&amp;A136&amp;",'"&amp;B136&amp;"', (SELECT " &amp;Dicionario!$A$1&amp; " FROM "&amp;Dicionario!$D$1&amp;" WHERE "&amp;Dicionario!$B$1&amp;" = '"&amp;C136&amp;"'),"&amp;E136&amp;");"</f>
        <v>INSERT INTO ESC_DICIONARIO_ITEM(CODIGO,TEXTO,FK_DICIONARIO,FK_IDIOMA) VALUES (2135,'ES Seção deve ser informada.', (SELECT CODIGO FROM ESC_DICIONARIO WHERE CODIGO_CHAR = 'SECAO_NULO'),3);</v>
      </c>
      <c r="G136" s="8">
        <v>42404</v>
      </c>
      <c r="H136" s="9"/>
      <c r="I136" s="10" t="s">
        <v>1399</v>
      </c>
      <c r="J136" s="10" t="s">
        <v>1399</v>
      </c>
      <c r="K136" s="10" t="s">
        <v>1399</v>
      </c>
      <c r="M136" s="4">
        <v>2135</v>
      </c>
      <c r="N136" s="4" t="s">
        <v>923</v>
      </c>
      <c r="O136" s="4">
        <v>135</v>
      </c>
      <c r="P136" s="4">
        <f t="shared" si="15"/>
        <v>1</v>
      </c>
      <c r="Q136" s="4">
        <f t="shared" si="16"/>
        <v>1</v>
      </c>
      <c r="R136" s="4">
        <f t="shared" si="20"/>
        <v>1</v>
      </c>
      <c r="S136" s="23">
        <f t="shared" si="21"/>
        <v>3</v>
      </c>
    </row>
    <row r="137" spans="1:19" ht="15" customHeight="1" x14ac:dyDescent="0.2">
      <c r="A137" s="12">
        <f t="shared" si="17"/>
        <v>2136</v>
      </c>
      <c r="B137" s="12" t="s">
        <v>924</v>
      </c>
      <c r="C137" s="12" t="str">
        <f>VLOOKUP(D137,Dicionario!$A$2:$B$505,2,FALSE)</f>
        <v>SECAO_DW_NULO</v>
      </c>
      <c r="D137" s="12">
        <f t="shared" si="18"/>
        <v>136</v>
      </c>
      <c r="E137" s="12">
        <f t="shared" si="19"/>
        <v>3</v>
      </c>
      <c r="F137" s="12" t="str">
        <f>"INSERT INTO "&amp;$F$1&amp;"("&amp;$A$1&amp;","&amp;SUBSTITUTE($B$1,"'","''")&amp;","&amp;$D$1&amp;","&amp;$E$1&amp;") VALUES ("&amp;A137&amp;",'"&amp;B137&amp;"', (SELECT " &amp;Dicionario!$A$1&amp; " FROM "&amp;Dicionario!$D$1&amp;" WHERE "&amp;Dicionario!$B$1&amp;" = '"&amp;C137&amp;"'),"&amp;E137&amp;");"</f>
        <v>INSERT INTO ESC_DICIONARIO_ITEM(CODIGO,TEXTO,FK_DICIONARIO,FK_IDIOMA) VALUES (2136,'ES Seção do DW deve ser informada.', (SELECT CODIGO FROM ESC_DICIONARIO WHERE CODIGO_CHAR = 'SECAO_DW_NULO'),3);</v>
      </c>
      <c r="G137" s="8">
        <v>42404</v>
      </c>
      <c r="H137" s="9"/>
      <c r="I137" s="10" t="s">
        <v>1399</v>
      </c>
      <c r="J137" s="10" t="s">
        <v>1399</v>
      </c>
      <c r="K137" s="10" t="s">
        <v>1399</v>
      </c>
      <c r="M137" s="4">
        <v>2136</v>
      </c>
      <c r="N137" s="4" t="s">
        <v>924</v>
      </c>
      <c r="O137" s="4">
        <v>136</v>
      </c>
      <c r="P137" s="4">
        <f t="shared" si="15"/>
        <v>1</v>
      </c>
      <c r="Q137" s="4">
        <f t="shared" si="16"/>
        <v>1</v>
      </c>
      <c r="R137" s="4">
        <f t="shared" si="20"/>
        <v>1</v>
      </c>
      <c r="S137" s="23">
        <f t="shared" si="21"/>
        <v>3</v>
      </c>
    </row>
    <row r="138" spans="1:19" ht="15" customHeight="1" x14ac:dyDescent="0.2">
      <c r="A138" s="12">
        <f t="shared" si="17"/>
        <v>2137</v>
      </c>
      <c r="B138" s="12" t="s">
        <v>925</v>
      </c>
      <c r="C138" s="12" t="str">
        <f>VLOOKUP(D138,Dicionario!$A$2:$B$505,2,FALSE)</f>
        <v>SECAO_DW_INVALIDA</v>
      </c>
      <c r="D138" s="12">
        <f t="shared" si="18"/>
        <v>137</v>
      </c>
      <c r="E138" s="12">
        <f t="shared" si="19"/>
        <v>3</v>
      </c>
      <c r="F138" s="12" t="str">
        <f>"INSERT INTO "&amp;$F$1&amp;"("&amp;$A$1&amp;","&amp;SUBSTITUTE($B$1,"'","''")&amp;","&amp;$D$1&amp;","&amp;$E$1&amp;") VALUES ("&amp;A138&amp;",'"&amp;B138&amp;"', (SELECT " &amp;Dicionario!$A$1&amp; " FROM "&amp;Dicionario!$D$1&amp;" WHERE "&amp;Dicionario!$B$1&amp;" = '"&amp;C138&amp;"'),"&amp;E138&amp;");"</f>
        <v>INSERT INTO ESC_DICIONARIO_ITEM(CODIGO,TEXTO,FK_DICIONARIO,FK_IDIOMA) VALUES (2137,'ES Seção DW inválida.', (SELECT CODIGO FROM ESC_DICIONARIO WHERE CODIGO_CHAR = 'SECAO_DW_INVALIDA'),3);</v>
      </c>
      <c r="G138" s="8">
        <v>42404</v>
      </c>
      <c r="H138" s="9"/>
      <c r="I138" s="10" t="s">
        <v>1399</v>
      </c>
      <c r="J138" s="10" t="s">
        <v>1399</v>
      </c>
      <c r="K138" s="10" t="s">
        <v>1399</v>
      </c>
      <c r="M138" s="4">
        <v>2137</v>
      </c>
      <c r="N138" s="4" t="s">
        <v>925</v>
      </c>
      <c r="O138" s="4">
        <v>137</v>
      </c>
      <c r="P138" s="4">
        <f t="shared" si="15"/>
        <v>1</v>
      </c>
      <c r="Q138" s="4">
        <f t="shared" si="16"/>
        <v>1</v>
      </c>
      <c r="R138" s="4">
        <f t="shared" si="20"/>
        <v>1</v>
      </c>
      <c r="S138" s="23">
        <f t="shared" si="21"/>
        <v>3</v>
      </c>
    </row>
    <row r="139" spans="1:19" ht="15" customHeight="1" x14ac:dyDescent="0.2">
      <c r="A139" s="12">
        <f t="shared" si="17"/>
        <v>2138</v>
      </c>
      <c r="B139" s="12" t="s">
        <v>926</v>
      </c>
      <c r="C139" s="12" t="str">
        <f>VLOOKUP(D139,Dicionario!$A$2:$B$505,2,FALSE)</f>
        <v>SECAO_INVALIDA</v>
      </c>
      <c r="D139" s="12">
        <f t="shared" si="18"/>
        <v>138</v>
      </c>
      <c r="E139" s="12">
        <f t="shared" si="19"/>
        <v>3</v>
      </c>
      <c r="F139" s="12" t="str">
        <f>"INSERT INTO "&amp;$F$1&amp;"("&amp;$A$1&amp;","&amp;SUBSTITUTE($B$1,"'","''")&amp;","&amp;$D$1&amp;","&amp;$E$1&amp;") VALUES ("&amp;A139&amp;",'"&amp;B139&amp;"', (SELECT " &amp;Dicionario!$A$1&amp; " FROM "&amp;Dicionario!$D$1&amp;" WHERE "&amp;Dicionario!$B$1&amp;" = '"&amp;C139&amp;"'),"&amp;E139&amp;");"</f>
        <v>INSERT INTO ESC_DICIONARIO_ITEM(CODIGO,TEXTO,FK_DICIONARIO,FK_IDIOMA) VALUES (2138,'ES Seção inválida.', (SELECT CODIGO FROM ESC_DICIONARIO WHERE CODIGO_CHAR = 'SECAO_INVALIDA'),3);</v>
      </c>
      <c r="G139" s="8">
        <v>42404</v>
      </c>
      <c r="H139" s="9"/>
      <c r="I139" s="10" t="s">
        <v>1399</v>
      </c>
      <c r="J139" s="10" t="s">
        <v>1399</v>
      </c>
      <c r="K139" s="10" t="s">
        <v>1399</v>
      </c>
      <c r="M139" s="4">
        <v>2138</v>
      </c>
      <c r="N139" s="4" t="s">
        <v>926</v>
      </c>
      <c r="O139" s="4">
        <v>138</v>
      </c>
      <c r="P139" s="4">
        <f t="shared" si="15"/>
        <v>1</v>
      </c>
      <c r="Q139" s="4">
        <f t="shared" si="16"/>
        <v>1</v>
      </c>
      <c r="R139" s="4">
        <f t="shared" si="20"/>
        <v>1</v>
      </c>
      <c r="S139" s="23">
        <f t="shared" si="21"/>
        <v>3</v>
      </c>
    </row>
    <row r="140" spans="1:19" ht="15" customHeight="1" x14ac:dyDescent="0.2">
      <c r="A140" s="12">
        <f t="shared" si="17"/>
        <v>2139</v>
      </c>
      <c r="B140" s="12" t="s">
        <v>927</v>
      </c>
      <c r="C140" s="12" t="str">
        <f>VLOOKUP(D140,Dicionario!$A$2:$B$505,2,FALSE)</f>
        <v>VALIDACAO_SENHA</v>
      </c>
      <c r="D140" s="12">
        <f t="shared" si="18"/>
        <v>139</v>
      </c>
      <c r="E140" s="12">
        <f t="shared" si="19"/>
        <v>3</v>
      </c>
      <c r="F140" s="12" t="str">
        <f>"INSERT INTO "&amp;$F$1&amp;"("&amp;$A$1&amp;","&amp;SUBSTITUTE($B$1,"'","''")&amp;","&amp;$D$1&amp;","&amp;$E$1&amp;") VALUES ("&amp;A140&amp;",'"&amp;B140&amp;"', (SELECT " &amp;Dicionario!$A$1&amp; " FROM "&amp;Dicionario!$D$1&amp;" WHERE "&amp;Dicionario!$B$1&amp;" = '"&amp;C140&amp;"'),"&amp;E140&amp;");"</f>
        <v>INSERT INTO ESC_DICIONARIO_ITEM(CODIGO,TEXTO,FK_DICIONARIO,FK_IDIOMA) VALUES (2139,'ES Senha ou utilizador incorretos! Tente novamente.', (SELECT CODIGO FROM ESC_DICIONARIO WHERE CODIGO_CHAR = 'VALIDACAO_SENHA'),3);</v>
      </c>
      <c r="G140" s="8">
        <v>42404</v>
      </c>
      <c r="H140" s="9"/>
      <c r="I140" s="10" t="s">
        <v>1399</v>
      </c>
      <c r="J140" s="10" t="s">
        <v>1399</v>
      </c>
      <c r="K140" s="10" t="s">
        <v>1399</v>
      </c>
      <c r="M140" s="4">
        <v>2139</v>
      </c>
      <c r="N140" s="4" t="s">
        <v>927</v>
      </c>
      <c r="O140" s="4">
        <v>139</v>
      </c>
      <c r="P140" s="4">
        <f t="shared" si="15"/>
        <v>1</v>
      </c>
      <c r="Q140" s="4">
        <f t="shared" si="16"/>
        <v>1</v>
      </c>
      <c r="R140" s="4">
        <f t="shared" si="20"/>
        <v>1</v>
      </c>
      <c r="S140" s="23">
        <f t="shared" si="21"/>
        <v>3</v>
      </c>
    </row>
    <row r="141" spans="1:19" ht="15" customHeight="1" x14ac:dyDescent="0.2">
      <c r="A141" s="12">
        <f t="shared" si="17"/>
        <v>2140</v>
      </c>
      <c r="B141" s="12" t="s">
        <v>928</v>
      </c>
      <c r="C141" s="12" t="str">
        <f>VLOOKUP(D141,Dicionario!$A$2:$B$505,2,FALSE)</f>
        <v>SEQUENCIA_NULO</v>
      </c>
      <c r="D141" s="12">
        <f t="shared" si="18"/>
        <v>140</v>
      </c>
      <c r="E141" s="12">
        <f t="shared" si="19"/>
        <v>3</v>
      </c>
      <c r="F141" s="12" t="str">
        <f>"INSERT INTO "&amp;$F$1&amp;"("&amp;$A$1&amp;","&amp;SUBSTITUTE($B$1,"'","''")&amp;","&amp;$D$1&amp;","&amp;$E$1&amp;") VALUES ("&amp;A141&amp;",'"&amp;B141&amp;"', (SELECT " &amp;Dicionario!$A$1&amp; " FROM "&amp;Dicionario!$D$1&amp;" WHERE "&amp;Dicionario!$B$1&amp;" = '"&amp;C141&amp;"'),"&amp;E141&amp;");"</f>
        <v>INSERT INTO ESC_DICIONARIO_ITEM(CODIGO,TEXTO,FK_DICIONARIO,FK_IDIOMA) VALUES (2140,'ES Sequência deve ser informado.', (SELECT CODIGO FROM ESC_DICIONARIO WHERE CODIGO_CHAR = 'SEQUENCIA_NULO'),3);</v>
      </c>
      <c r="G141" s="8">
        <v>42404</v>
      </c>
      <c r="H141" s="9"/>
      <c r="I141" s="10" t="s">
        <v>1399</v>
      </c>
      <c r="J141" s="10" t="s">
        <v>1399</v>
      </c>
      <c r="K141" s="10" t="s">
        <v>1399</v>
      </c>
      <c r="M141" s="4">
        <v>2140</v>
      </c>
      <c r="N141" s="4" t="s">
        <v>928</v>
      </c>
      <c r="O141" s="4">
        <v>140</v>
      </c>
      <c r="P141" s="4">
        <f t="shared" si="15"/>
        <v>1</v>
      </c>
      <c r="Q141" s="4">
        <f t="shared" si="16"/>
        <v>1</v>
      </c>
      <c r="R141" s="4">
        <f t="shared" si="20"/>
        <v>1</v>
      </c>
      <c r="S141" s="23">
        <f t="shared" si="21"/>
        <v>3</v>
      </c>
    </row>
    <row r="142" spans="1:19" ht="15" customHeight="1" x14ac:dyDescent="0.2">
      <c r="A142" s="12">
        <f t="shared" si="17"/>
        <v>2141</v>
      </c>
      <c r="B142" s="12" t="s">
        <v>929</v>
      </c>
      <c r="C142" s="12" t="str">
        <f>VLOOKUP(D142,Dicionario!$A$2:$B$505,2,FALSE)</f>
        <v>SITUACAO_NULO</v>
      </c>
      <c r="D142" s="12">
        <f t="shared" si="18"/>
        <v>141</v>
      </c>
      <c r="E142" s="12">
        <f t="shared" si="19"/>
        <v>3</v>
      </c>
      <c r="F142" s="12" t="str">
        <f>"INSERT INTO "&amp;$F$1&amp;"("&amp;$A$1&amp;","&amp;SUBSTITUTE($B$1,"'","''")&amp;","&amp;$D$1&amp;","&amp;$E$1&amp;") VALUES ("&amp;A142&amp;",'"&amp;B142&amp;"', (SELECT " &amp;Dicionario!$A$1&amp; " FROM "&amp;Dicionario!$D$1&amp;" WHERE "&amp;Dicionario!$B$1&amp;" = '"&amp;C142&amp;"'),"&amp;E142&amp;");"</f>
        <v>INSERT INTO ESC_DICIONARIO_ITEM(CODIGO,TEXTO,FK_DICIONARIO,FK_IDIOMA) VALUES (2141,'ES Situação deve ser informada.', (SELECT CODIGO FROM ESC_DICIONARIO WHERE CODIGO_CHAR = 'SITUACAO_NULO'),3);</v>
      </c>
      <c r="G142" s="8">
        <v>42404</v>
      </c>
      <c r="H142" s="9"/>
      <c r="I142" s="10" t="s">
        <v>1399</v>
      </c>
      <c r="J142" s="10" t="s">
        <v>1399</v>
      </c>
      <c r="K142" s="10" t="s">
        <v>1399</v>
      </c>
      <c r="M142" s="4">
        <v>2141</v>
      </c>
      <c r="N142" s="4" t="s">
        <v>929</v>
      </c>
      <c r="O142" s="4">
        <v>141</v>
      </c>
      <c r="P142" s="4">
        <f t="shared" si="15"/>
        <v>1</v>
      </c>
      <c r="Q142" s="4">
        <f t="shared" si="16"/>
        <v>1</v>
      </c>
      <c r="R142" s="4">
        <f t="shared" si="20"/>
        <v>1</v>
      </c>
      <c r="S142" s="23">
        <f t="shared" si="21"/>
        <v>3</v>
      </c>
    </row>
    <row r="143" spans="1:19" ht="15" customHeight="1" x14ac:dyDescent="0.2">
      <c r="A143" s="12">
        <f t="shared" si="17"/>
        <v>2142</v>
      </c>
      <c r="B143" s="12" t="s">
        <v>930</v>
      </c>
      <c r="C143" s="12" t="str">
        <f>VLOOKUP(D143,Dicionario!$A$2:$B$505,2,FALSE)</f>
        <v>SITUACAO_INVALIDA</v>
      </c>
      <c r="D143" s="12">
        <f t="shared" si="18"/>
        <v>142</v>
      </c>
      <c r="E143" s="12">
        <f t="shared" si="19"/>
        <v>3</v>
      </c>
      <c r="F143" s="12" t="str">
        <f>"INSERT INTO "&amp;$F$1&amp;"("&amp;$A$1&amp;","&amp;SUBSTITUTE($B$1,"'","''")&amp;","&amp;$D$1&amp;","&amp;$E$1&amp;") VALUES ("&amp;A143&amp;",'"&amp;B143&amp;"', (SELECT " &amp;Dicionario!$A$1&amp; " FROM "&amp;Dicionario!$D$1&amp;" WHERE "&amp;Dicionario!$B$1&amp;" = '"&amp;C143&amp;"'),"&amp;E143&amp;");"</f>
        <v>INSERT INTO ESC_DICIONARIO_ITEM(CODIGO,TEXTO,FK_DICIONARIO,FK_IDIOMA) VALUES (2142,'ES Situação inválida.', (SELECT CODIGO FROM ESC_DICIONARIO WHERE CODIGO_CHAR = 'SITUACAO_INVALIDA'),3);</v>
      </c>
      <c r="G143" s="8">
        <v>42404</v>
      </c>
      <c r="H143" s="9"/>
      <c r="I143" s="10" t="s">
        <v>1399</v>
      </c>
      <c r="J143" s="10" t="s">
        <v>1399</v>
      </c>
      <c r="K143" s="10" t="s">
        <v>1399</v>
      </c>
      <c r="M143" s="4">
        <v>2142</v>
      </c>
      <c r="N143" s="4" t="s">
        <v>930</v>
      </c>
      <c r="O143" s="4">
        <v>142</v>
      </c>
      <c r="P143" s="4">
        <f t="shared" si="15"/>
        <v>1</v>
      </c>
      <c r="Q143" s="4">
        <f t="shared" si="16"/>
        <v>1</v>
      </c>
      <c r="R143" s="4">
        <f t="shared" si="20"/>
        <v>1</v>
      </c>
      <c r="S143" s="23">
        <f t="shared" si="21"/>
        <v>3</v>
      </c>
    </row>
    <row r="144" spans="1:19" ht="15" customHeight="1" x14ac:dyDescent="0.2">
      <c r="A144" s="12">
        <f t="shared" si="17"/>
        <v>2143</v>
      </c>
      <c r="B144" s="12" t="s">
        <v>931</v>
      </c>
      <c r="C144" s="12" t="str">
        <f>VLOOKUP(D144,Dicionario!$A$2:$B$505,2,FALSE)</f>
        <v>TEMPO_FORA_POSTO_DUPLICADO</v>
      </c>
      <c r="D144" s="12">
        <f t="shared" si="18"/>
        <v>143</v>
      </c>
      <c r="E144" s="12">
        <f t="shared" si="19"/>
        <v>3</v>
      </c>
      <c r="F144" s="12" t="str">
        <f>"INSERT INTO "&amp;$F$1&amp;"("&amp;$A$1&amp;","&amp;SUBSTITUTE($B$1,"'","''")&amp;","&amp;$D$1&amp;","&amp;$E$1&amp;") VALUES ("&amp;A144&amp;",'"&amp;B144&amp;"', (SELECT " &amp;Dicionario!$A$1&amp; " FROM "&amp;Dicionario!$D$1&amp;" WHERE "&amp;Dicionario!$B$1&amp;" = '"&amp;C144&amp;"'),"&amp;E144&amp;");"</f>
        <v>INSERT INTO ESC_DICIONARIO_ITEM(CODIGO,TEXTO,FK_DICIONARIO,FK_IDIOMA) VALUES (2143,'ES Tempo fora de posto  já existente  para o período informado.', (SELECT CODIGO FROM ESC_DICIONARIO WHERE CODIGO_CHAR = 'TEMPO_FORA_POSTO_DUPLICADO'),3);</v>
      </c>
      <c r="G144" s="8">
        <v>42404</v>
      </c>
      <c r="H144" s="9"/>
      <c r="I144" s="10" t="s">
        <v>1399</v>
      </c>
      <c r="J144" s="10" t="s">
        <v>1399</v>
      </c>
      <c r="K144" s="10" t="s">
        <v>1399</v>
      </c>
      <c r="M144" s="4">
        <v>2143</v>
      </c>
      <c r="N144" s="4" t="s">
        <v>931</v>
      </c>
      <c r="O144" s="4">
        <v>143</v>
      </c>
      <c r="P144" s="4">
        <f t="shared" si="15"/>
        <v>1</v>
      </c>
      <c r="Q144" s="4">
        <f t="shared" si="16"/>
        <v>1</v>
      </c>
      <c r="R144" s="4">
        <f t="shared" si="20"/>
        <v>1</v>
      </c>
      <c r="S144" s="23">
        <f t="shared" si="21"/>
        <v>3</v>
      </c>
    </row>
    <row r="145" spans="1:19" ht="15" customHeight="1" x14ac:dyDescent="0.2">
      <c r="A145" s="12">
        <f t="shared" si="17"/>
        <v>2144</v>
      </c>
      <c r="B145" s="12" t="s">
        <v>932</v>
      </c>
      <c r="C145" s="12" t="str">
        <f>VLOOKUP(D145,Dicionario!$A$2:$B$505,2,FALSE)</f>
        <v>TEMPO_MINIMO_NREM_NULO</v>
      </c>
      <c r="D145" s="12">
        <f t="shared" si="18"/>
        <v>144</v>
      </c>
      <c r="E145" s="12">
        <f t="shared" si="19"/>
        <v>3</v>
      </c>
      <c r="F145" s="12" t="str">
        <f>"INSERT INTO "&amp;$F$1&amp;"("&amp;$A$1&amp;","&amp;SUBSTITUTE($B$1,"'","''")&amp;","&amp;$D$1&amp;","&amp;$E$1&amp;") VALUES ("&amp;A145&amp;",'"&amp;B145&amp;"', (SELECT " &amp;Dicionario!$A$1&amp; " FROM "&amp;Dicionario!$D$1&amp;" WHERE "&amp;Dicionario!$B$1&amp;" = '"&amp;C145&amp;"'),"&amp;E145&amp;");"</f>
        <v>INSERT INTO ESC_DICIONARIO_ITEM(CODIGO,TEXTO,FK_DICIONARIO,FK_IDIOMA) VALUES (2144,'ES Tempo mínimo de intervalo não remunerado deve ser informado.', (SELECT CODIGO FROM ESC_DICIONARIO WHERE CODIGO_CHAR = 'TEMPO_MINIMO_NREM_NULO'),3);</v>
      </c>
      <c r="G145" s="8">
        <v>42404</v>
      </c>
      <c r="H145" s="9"/>
      <c r="I145" s="10" t="s">
        <v>1399</v>
      </c>
      <c r="J145" s="10" t="s">
        <v>1399</v>
      </c>
      <c r="K145" s="10" t="s">
        <v>1399</v>
      </c>
      <c r="M145" s="4">
        <v>2144</v>
      </c>
      <c r="N145" s="4" t="s">
        <v>932</v>
      </c>
      <c r="O145" s="4">
        <v>144</v>
      </c>
      <c r="P145" s="4">
        <f t="shared" si="15"/>
        <v>1</v>
      </c>
      <c r="Q145" s="4">
        <f t="shared" si="16"/>
        <v>1</v>
      </c>
      <c r="R145" s="4">
        <f t="shared" si="20"/>
        <v>1</v>
      </c>
      <c r="S145" s="23">
        <f t="shared" si="21"/>
        <v>3</v>
      </c>
    </row>
    <row r="146" spans="1:19" ht="15" customHeight="1" x14ac:dyDescent="0.2">
      <c r="A146" s="12">
        <f t="shared" si="17"/>
        <v>2145</v>
      </c>
      <c r="B146" s="12" t="s">
        <v>933</v>
      </c>
      <c r="C146" s="12" t="str">
        <f>VLOOKUP(D146,Dicionario!$A$2:$B$505,2,FALSE)</f>
        <v>TIPO_ALTERACAO_NULO</v>
      </c>
      <c r="D146" s="12">
        <f t="shared" si="18"/>
        <v>145</v>
      </c>
      <c r="E146" s="12">
        <f t="shared" si="19"/>
        <v>3</v>
      </c>
      <c r="F146" s="12" t="str">
        <f>"INSERT INTO "&amp;$F$1&amp;"("&amp;$A$1&amp;","&amp;SUBSTITUTE($B$1,"'","''")&amp;","&amp;$D$1&amp;","&amp;$E$1&amp;") VALUES ("&amp;A146&amp;",'"&amp;B146&amp;"', (SELECT " &amp;Dicionario!$A$1&amp; " FROM "&amp;Dicionario!$D$1&amp;" WHERE "&amp;Dicionario!$B$1&amp;" = '"&amp;C146&amp;"'),"&amp;E146&amp;");"</f>
        <v>INSERT INTO ESC_DICIONARIO_ITEM(CODIGO,TEXTO,FK_DICIONARIO,FK_IDIOMA) VALUES (2145,'ES Tipo de alteração deve ser informado.', (SELECT CODIGO FROM ESC_DICIONARIO WHERE CODIGO_CHAR = 'TIPO_ALTERACAO_NULO'),3);</v>
      </c>
      <c r="G146" s="8">
        <v>42404</v>
      </c>
      <c r="H146" s="9"/>
      <c r="I146" s="10" t="s">
        <v>1399</v>
      </c>
      <c r="J146" s="10" t="s">
        <v>1399</v>
      </c>
      <c r="K146" s="10" t="s">
        <v>1399</v>
      </c>
      <c r="M146" s="4">
        <v>2145</v>
      </c>
      <c r="N146" s="4" t="s">
        <v>933</v>
      </c>
      <c r="O146" s="4">
        <v>145</v>
      </c>
      <c r="P146" s="4">
        <f t="shared" si="15"/>
        <v>1</v>
      </c>
      <c r="Q146" s="4">
        <f t="shared" si="16"/>
        <v>1</v>
      </c>
      <c r="R146" s="4">
        <f t="shared" si="20"/>
        <v>1</v>
      </c>
      <c r="S146" s="23">
        <f t="shared" si="21"/>
        <v>3</v>
      </c>
    </row>
    <row r="147" spans="1:19" ht="15" customHeight="1" x14ac:dyDescent="0.2">
      <c r="A147" s="12">
        <f t="shared" si="17"/>
        <v>2146</v>
      </c>
      <c r="B147" s="12" t="s">
        <v>934</v>
      </c>
      <c r="C147" s="12" t="str">
        <f>VLOOKUP(D147,Dicionario!$A$2:$B$505,2,FALSE)</f>
        <v>TIPO_ENVIO_INVALIDO</v>
      </c>
      <c r="D147" s="12">
        <f t="shared" si="18"/>
        <v>146</v>
      </c>
      <c r="E147" s="12">
        <f t="shared" si="19"/>
        <v>3</v>
      </c>
      <c r="F147" s="12" t="str">
        <f>"INSERT INTO "&amp;$F$1&amp;"("&amp;$A$1&amp;","&amp;SUBSTITUTE($B$1,"'","''")&amp;","&amp;$D$1&amp;","&amp;$E$1&amp;") VALUES ("&amp;A147&amp;",'"&amp;B147&amp;"', (SELECT " &amp;Dicionario!$A$1&amp; " FROM "&amp;Dicionario!$D$1&amp;" WHERE "&amp;Dicionario!$B$1&amp;" = '"&amp;C147&amp;"'),"&amp;E147&amp;");"</f>
        <v>INSERT INTO ESC_DICIONARIO_ITEM(CODIGO,TEXTO,FK_DICIONARIO,FK_IDIOMA) VALUES (2146,'ES Tipo de envio inválido.', (SELECT CODIGO FROM ESC_DICIONARIO WHERE CODIGO_CHAR = 'TIPO_ENVIO_INVALIDO'),3);</v>
      </c>
      <c r="G147" s="8">
        <v>42404</v>
      </c>
      <c r="H147" s="9"/>
      <c r="I147" s="10" t="s">
        <v>1399</v>
      </c>
      <c r="J147" s="10" t="s">
        <v>1399</v>
      </c>
      <c r="K147" s="10" t="s">
        <v>1399</v>
      </c>
      <c r="M147" s="4">
        <v>2146</v>
      </c>
      <c r="N147" s="4" t="s">
        <v>934</v>
      </c>
      <c r="O147" s="4">
        <v>146</v>
      </c>
      <c r="P147" s="4">
        <f t="shared" si="15"/>
        <v>1</v>
      </c>
      <c r="Q147" s="4">
        <f t="shared" si="16"/>
        <v>1</v>
      </c>
      <c r="R147" s="4">
        <f t="shared" si="20"/>
        <v>1</v>
      </c>
      <c r="S147" s="23">
        <f t="shared" si="21"/>
        <v>3</v>
      </c>
    </row>
    <row r="148" spans="1:19" ht="15" customHeight="1" x14ac:dyDescent="0.2">
      <c r="A148" s="12">
        <f t="shared" si="17"/>
        <v>2147</v>
      </c>
      <c r="B148" s="12" t="s">
        <v>935</v>
      </c>
      <c r="C148" s="12" t="str">
        <f>VLOOKUP(D148,Dicionario!$A$2:$B$505,2,FALSE)</f>
        <v>TIPO_DESCANSO_NULO</v>
      </c>
      <c r="D148" s="12">
        <f t="shared" si="18"/>
        <v>147</v>
      </c>
      <c r="E148" s="12">
        <f t="shared" si="19"/>
        <v>3</v>
      </c>
      <c r="F148" s="12" t="str">
        <f>"INSERT INTO "&amp;$F$1&amp;"("&amp;$A$1&amp;","&amp;SUBSTITUTE($B$1,"'","''")&amp;","&amp;$D$1&amp;","&amp;$E$1&amp;") VALUES ("&amp;A148&amp;",'"&amp;B148&amp;"', (SELECT " &amp;Dicionario!$A$1&amp; " FROM "&amp;Dicionario!$D$1&amp;" WHERE "&amp;Dicionario!$B$1&amp;" = '"&amp;C148&amp;"'),"&amp;E148&amp;");"</f>
        <v>INSERT INTO ESC_DICIONARIO_ITEM(CODIGO,TEXTO,FK_DICIONARIO,FK_IDIOMA) VALUES (2147,'ES Tipo descanso deve ser informado.', (SELECT CODIGO FROM ESC_DICIONARIO WHERE CODIGO_CHAR = 'TIPO_DESCANSO_NULO'),3);</v>
      </c>
      <c r="G148" s="8">
        <v>42404</v>
      </c>
      <c r="H148" s="9"/>
      <c r="I148" s="10" t="s">
        <v>1399</v>
      </c>
      <c r="J148" s="10" t="s">
        <v>1399</v>
      </c>
      <c r="K148" s="10" t="s">
        <v>1399</v>
      </c>
      <c r="M148" s="4">
        <v>2147</v>
      </c>
      <c r="N148" s="4" t="s">
        <v>935</v>
      </c>
      <c r="O148" s="4">
        <v>147</v>
      </c>
      <c r="P148" s="4">
        <f t="shared" si="15"/>
        <v>1</v>
      </c>
      <c r="Q148" s="4">
        <f t="shared" si="16"/>
        <v>1</v>
      </c>
      <c r="R148" s="4">
        <f t="shared" si="20"/>
        <v>1</v>
      </c>
      <c r="S148" s="23">
        <f t="shared" si="21"/>
        <v>3</v>
      </c>
    </row>
    <row r="149" spans="1:19" ht="15" customHeight="1" x14ac:dyDescent="0.2">
      <c r="A149" s="12">
        <f t="shared" si="17"/>
        <v>2148</v>
      </c>
      <c r="B149" s="12" t="s">
        <v>936</v>
      </c>
      <c r="C149" s="12" t="str">
        <f>VLOOKUP(D149,Dicionario!$A$2:$B$505,2,FALSE)</f>
        <v>TIPO_NULO</v>
      </c>
      <c r="D149" s="12">
        <f t="shared" si="18"/>
        <v>148</v>
      </c>
      <c r="E149" s="12">
        <f t="shared" si="19"/>
        <v>3</v>
      </c>
      <c r="F149" s="12" t="str">
        <f>"INSERT INTO "&amp;$F$1&amp;"("&amp;$A$1&amp;","&amp;SUBSTITUTE($B$1,"'","''")&amp;","&amp;$D$1&amp;","&amp;$E$1&amp;") VALUES ("&amp;A149&amp;",'"&amp;B149&amp;"', (SELECT " &amp;Dicionario!$A$1&amp; " FROM "&amp;Dicionario!$D$1&amp;" WHERE "&amp;Dicionario!$B$1&amp;" = '"&amp;C149&amp;"'),"&amp;E149&amp;");"</f>
        <v>INSERT INTO ESC_DICIONARIO_ITEM(CODIGO,TEXTO,FK_DICIONARIO,FK_IDIOMA) VALUES (2148,'ES Tipo deve ser informado.', (SELECT CODIGO FROM ESC_DICIONARIO WHERE CODIGO_CHAR = 'TIPO_NULO'),3);</v>
      </c>
      <c r="G149" s="8">
        <v>42404</v>
      </c>
      <c r="H149" s="9"/>
      <c r="I149" s="10" t="s">
        <v>1399</v>
      </c>
      <c r="J149" s="10" t="s">
        <v>1399</v>
      </c>
      <c r="K149" s="10" t="s">
        <v>1399</v>
      </c>
      <c r="M149" s="4">
        <v>2148</v>
      </c>
      <c r="N149" s="4" t="s">
        <v>936</v>
      </c>
      <c r="O149" s="4">
        <v>148</v>
      </c>
      <c r="P149" s="4">
        <f t="shared" si="15"/>
        <v>1</v>
      </c>
      <c r="Q149" s="4">
        <f t="shared" si="16"/>
        <v>1</v>
      </c>
      <c r="R149" s="4">
        <f t="shared" si="20"/>
        <v>1</v>
      </c>
      <c r="S149" s="23">
        <f t="shared" si="21"/>
        <v>3</v>
      </c>
    </row>
    <row r="150" spans="1:19" ht="15" customHeight="1" x14ac:dyDescent="0.2">
      <c r="A150" s="12">
        <f t="shared" si="17"/>
        <v>2149</v>
      </c>
      <c r="B150" s="12" t="s">
        <v>937</v>
      </c>
      <c r="C150" s="12" t="str">
        <f>VLOOKUP(D150,Dicionario!$A$2:$B$505,2,FALSE)</f>
        <v>TIPO_DIA_NULO</v>
      </c>
      <c r="D150" s="12">
        <f t="shared" si="18"/>
        <v>149</v>
      </c>
      <c r="E150" s="12">
        <f t="shared" si="19"/>
        <v>3</v>
      </c>
      <c r="F150" s="12" t="str">
        <f>"INSERT INTO "&amp;$F$1&amp;"("&amp;$A$1&amp;","&amp;SUBSTITUTE($B$1,"'","''")&amp;","&amp;$D$1&amp;","&amp;$E$1&amp;") VALUES ("&amp;A150&amp;",'"&amp;B150&amp;"', (SELECT " &amp;Dicionario!$A$1&amp; " FROM "&amp;Dicionario!$D$1&amp;" WHERE "&amp;Dicionario!$B$1&amp;" = '"&amp;C150&amp;"'),"&amp;E150&amp;");"</f>
        <v>INSERT INTO ESC_DICIONARIO_ITEM(CODIGO,TEXTO,FK_DICIONARIO,FK_IDIOMA) VALUES (2149,'ES Tipo do dia deve ser informado.', (SELECT CODIGO FROM ESC_DICIONARIO WHERE CODIGO_CHAR = 'TIPO_DIA_NULO'),3);</v>
      </c>
      <c r="G150" s="8">
        <v>42404</v>
      </c>
      <c r="H150" s="9"/>
      <c r="I150" s="10" t="s">
        <v>1399</v>
      </c>
      <c r="J150" s="10" t="s">
        <v>1399</v>
      </c>
      <c r="K150" s="10" t="s">
        <v>1399</v>
      </c>
      <c r="M150" s="4">
        <v>2149</v>
      </c>
      <c r="N150" s="4" t="s">
        <v>937</v>
      </c>
      <c r="O150" s="4">
        <v>149</v>
      </c>
      <c r="P150" s="4">
        <f t="shared" si="15"/>
        <v>1</v>
      </c>
      <c r="Q150" s="4">
        <f t="shared" si="16"/>
        <v>1</v>
      </c>
      <c r="R150" s="4">
        <f t="shared" si="20"/>
        <v>1</v>
      </c>
      <c r="S150" s="23">
        <f t="shared" si="21"/>
        <v>3</v>
      </c>
    </row>
    <row r="151" spans="1:19" ht="15" customHeight="1" x14ac:dyDescent="0.2">
      <c r="A151" s="12">
        <f t="shared" si="17"/>
        <v>2150</v>
      </c>
      <c r="B151" s="12" t="s">
        <v>938</v>
      </c>
      <c r="C151" s="12" t="str">
        <f>VLOOKUP(D151,Dicionario!$A$2:$B$505,2,FALSE)</f>
        <v>INV_TIPO_FERIADO</v>
      </c>
      <c r="D151" s="12">
        <f t="shared" si="18"/>
        <v>150</v>
      </c>
      <c r="E151" s="12">
        <f t="shared" si="19"/>
        <v>3</v>
      </c>
      <c r="F151" s="12" t="str">
        <f>"INSERT INTO "&amp;$F$1&amp;"("&amp;$A$1&amp;","&amp;SUBSTITUTE($B$1,"'","''")&amp;","&amp;$D$1&amp;","&amp;$E$1&amp;") VALUES ("&amp;A151&amp;",'"&amp;B151&amp;"', (SELECT " &amp;Dicionario!$A$1&amp; " FROM "&amp;Dicionario!$D$1&amp;" WHERE "&amp;Dicionario!$B$1&amp;" = '"&amp;C151&amp;"'),"&amp;E151&amp;");"</f>
        <v>INSERT INTO ESC_DICIONARIO_ITEM(CODIGO,TEXTO,FK_DICIONARIO,FK_IDIOMA) VALUES (2150,'ES Tipo do feriado informado inválido.', (SELECT CODIGO FROM ESC_DICIONARIO WHERE CODIGO_CHAR = 'INV_TIPO_FERIADO'),3);</v>
      </c>
      <c r="G151" s="8">
        <v>42404</v>
      </c>
      <c r="H151" s="9"/>
      <c r="I151" s="10" t="s">
        <v>1399</v>
      </c>
      <c r="J151" s="10" t="s">
        <v>1399</v>
      </c>
      <c r="K151" s="10" t="s">
        <v>1399</v>
      </c>
      <c r="M151" s="4">
        <v>2150</v>
      </c>
      <c r="N151" s="4" t="s">
        <v>938</v>
      </c>
      <c r="O151" s="4">
        <v>150</v>
      </c>
      <c r="P151" s="4">
        <f t="shared" si="15"/>
        <v>1</v>
      </c>
      <c r="Q151" s="4">
        <f t="shared" si="16"/>
        <v>1</v>
      </c>
      <c r="R151" s="4">
        <f t="shared" si="20"/>
        <v>1</v>
      </c>
      <c r="S151" s="23">
        <f t="shared" si="21"/>
        <v>3</v>
      </c>
    </row>
    <row r="152" spans="1:19" ht="15" customHeight="1" x14ac:dyDescent="0.2">
      <c r="A152" s="12">
        <f t="shared" si="17"/>
        <v>2151</v>
      </c>
      <c r="B152" s="12" t="s">
        <v>939</v>
      </c>
      <c r="C152" s="12" t="str">
        <f>VLOOKUP(D152,Dicionario!$A$2:$B$505,2,FALSE)</f>
        <v>TIPO_INVALIDO</v>
      </c>
      <c r="D152" s="12">
        <f t="shared" si="18"/>
        <v>151</v>
      </c>
      <c r="E152" s="12">
        <f t="shared" si="19"/>
        <v>3</v>
      </c>
      <c r="F152" s="12" t="str">
        <f>"INSERT INTO "&amp;$F$1&amp;"("&amp;$A$1&amp;","&amp;SUBSTITUTE($B$1,"'","''")&amp;","&amp;$D$1&amp;","&amp;$E$1&amp;") VALUES ("&amp;A152&amp;",'"&amp;B152&amp;"', (SELECT " &amp;Dicionario!$A$1&amp; " FROM "&amp;Dicionario!$D$1&amp;" WHERE "&amp;Dicionario!$B$1&amp;" = '"&amp;C152&amp;"'),"&amp;E152&amp;");"</f>
        <v>INSERT INTO ESC_DICIONARIO_ITEM(CODIGO,TEXTO,FK_DICIONARIO,FK_IDIOMA) VALUES (2151,'ES Tipo inválido.', (SELECT CODIGO FROM ESC_DICIONARIO WHERE CODIGO_CHAR = 'TIPO_INVALIDO'),3);</v>
      </c>
      <c r="G152" s="8">
        <v>42404</v>
      </c>
      <c r="H152" s="9"/>
      <c r="I152" s="10" t="s">
        <v>1399</v>
      </c>
      <c r="J152" s="10" t="s">
        <v>1399</v>
      </c>
      <c r="K152" s="10" t="s">
        <v>1399</v>
      </c>
      <c r="M152" s="4">
        <v>2151</v>
      </c>
      <c r="N152" s="4" t="s">
        <v>939</v>
      </c>
      <c r="O152" s="4">
        <v>151</v>
      </c>
      <c r="P152" s="4">
        <f t="shared" si="15"/>
        <v>1</v>
      </c>
      <c r="Q152" s="4">
        <f t="shared" si="16"/>
        <v>1</v>
      </c>
      <c r="R152" s="4">
        <f t="shared" si="20"/>
        <v>1</v>
      </c>
      <c r="S152" s="23">
        <f t="shared" si="21"/>
        <v>3</v>
      </c>
    </row>
    <row r="153" spans="1:19" ht="15" customHeight="1" x14ac:dyDescent="0.2">
      <c r="A153" s="12">
        <f t="shared" si="17"/>
        <v>2152</v>
      </c>
      <c r="B153" s="12" t="s">
        <v>940</v>
      </c>
      <c r="C153" s="12" t="str">
        <f>VLOOKUP(D153,Dicionario!$A$2:$B$505,2,FALSE)</f>
        <v>TIPO_POSTO_NULO</v>
      </c>
      <c r="D153" s="12">
        <f t="shared" si="18"/>
        <v>152</v>
      </c>
      <c r="E153" s="12">
        <f t="shared" si="19"/>
        <v>3</v>
      </c>
      <c r="F153" s="12" t="str">
        <f>"INSERT INTO "&amp;$F$1&amp;"("&amp;$A$1&amp;","&amp;SUBSTITUTE($B$1,"'","''")&amp;","&amp;$D$1&amp;","&amp;$E$1&amp;") VALUES ("&amp;A153&amp;",'"&amp;B153&amp;"', (SELECT " &amp;Dicionario!$A$1&amp; " FROM "&amp;Dicionario!$D$1&amp;" WHERE "&amp;Dicionario!$B$1&amp;" = '"&amp;C153&amp;"'),"&amp;E153&amp;");"</f>
        <v>INSERT INTO ESC_DICIONARIO_ITEM(CODIGO,TEXTO,FK_DICIONARIO,FK_IDIOMA) VALUES (2152,'ES Tipo posto deve ser informado.', (SELECT CODIGO FROM ESC_DICIONARIO WHERE CODIGO_CHAR = 'TIPO_POSTO_NULO'),3);</v>
      </c>
      <c r="G153" s="8">
        <v>42404</v>
      </c>
      <c r="H153" s="9"/>
      <c r="I153" s="10" t="s">
        <v>1399</v>
      </c>
      <c r="J153" s="10" t="s">
        <v>1399</v>
      </c>
      <c r="K153" s="10" t="s">
        <v>1399</v>
      </c>
      <c r="M153" s="4">
        <v>2152</v>
      </c>
      <c r="N153" s="4" t="s">
        <v>940</v>
      </c>
      <c r="O153" s="4">
        <v>152</v>
      </c>
      <c r="P153" s="4">
        <f t="shared" si="15"/>
        <v>1</v>
      </c>
      <c r="Q153" s="4">
        <f t="shared" si="16"/>
        <v>1</v>
      </c>
      <c r="R153" s="4">
        <f t="shared" si="20"/>
        <v>1</v>
      </c>
      <c r="S153" s="23">
        <f t="shared" si="21"/>
        <v>3</v>
      </c>
    </row>
    <row r="154" spans="1:19" ht="15" customHeight="1" x14ac:dyDescent="0.2">
      <c r="A154" s="12">
        <f t="shared" si="17"/>
        <v>2153</v>
      </c>
      <c r="B154" s="12" t="s">
        <v>941</v>
      </c>
      <c r="C154" s="12" t="str">
        <f>VLOOKUP(D154,Dicionario!$A$2:$B$505,2,FALSE)</f>
        <v>TIPO_POSTO_INVALIDO</v>
      </c>
      <c r="D154" s="12">
        <f t="shared" si="18"/>
        <v>153</v>
      </c>
      <c r="E154" s="12">
        <f t="shared" si="19"/>
        <v>3</v>
      </c>
      <c r="F154" s="12" t="str">
        <f>"INSERT INTO "&amp;$F$1&amp;"("&amp;$A$1&amp;","&amp;SUBSTITUTE($B$1,"'","''")&amp;","&amp;$D$1&amp;","&amp;$E$1&amp;") VALUES ("&amp;A154&amp;",'"&amp;B154&amp;"', (SELECT " &amp;Dicionario!$A$1&amp; " FROM "&amp;Dicionario!$D$1&amp;" WHERE "&amp;Dicionario!$B$1&amp;" = '"&amp;C154&amp;"'),"&amp;E154&amp;");"</f>
        <v>INSERT INTO ESC_DICIONARIO_ITEM(CODIGO,TEXTO,FK_DICIONARIO,FK_IDIOMA) VALUES (2153,'ES Tipo posto inválido.', (SELECT CODIGO FROM ESC_DICIONARIO WHERE CODIGO_CHAR = 'TIPO_POSTO_INVALIDO'),3);</v>
      </c>
      <c r="G154" s="8">
        <v>42404</v>
      </c>
      <c r="H154" s="9"/>
      <c r="I154" s="10" t="s">
        <v>1399</v>
      </c>
      <c r="J154" s="10" t="s">
        <v>1399</v>
      </c>
      <c r="K154" s="10" t="s">
        <v>1399</v>
      </c>
      <c r="M154" s="4">
        <v>2153</v>
      </c>
      <c r="N154" s="4" t="s">
        <v>941</v>
      </c>
      <c r="O154" s="4">
        <v>153</v>
      </c>
      <c r="P154" s="4">
        <f t="shared" si="15"/>
        <v>1</v>
      </c>
      <c r="Q154" s="4">
        <f t="shared" si="16"/>
        <v>1</v>
      </c>
      <c r="R154" s="4">
        <f t="shared" si="20"/>
        <v>1</v>
      </c>
      <c r="S154" s="23">
        <f t="shared" si="21"/>
        <v>3</v>
      </c>
    </row>
    <row r="155" spans="1:19" ht="15" customHeight="1" x14ac:dyDescent="0.2">
      <c r="A155" s="12">
        <f t="shared" si="17"/>
        <v>2154</v>
      </c>
      <c r="B155" s="12" t="s">
        <v>942</v>
      </c>
      <c r="C155" s="12" t="str">
        <f>VLOOKUP(D155,Dicionario!$A$2:$B$505,2,FALSE)</f>
        <v>UNIDADE_DW_NULO</v>
      </c>
      <c r="D155" s="12">
        <f t="shared" si="18"/>
        <v>154</v>
      </c>
      <c r="E155" s="12">
        <f t="shared" si="19"/>
        <v>3</v>
      </c>
      <c r="F155" s="12" t="str">
        <f>"INSERT INTO "&amp;$F$1&amp;"("&amp;$A$1&amp;","&amp;SUBSTITUTE($B$1,"'","''")&amp;","&amp;$D$1&amp;","&amp;$E$1&amp;") VALUES ("&amp;A155&amp;",'"&amp;B155&amp;"', (SELECT " &amp;Dicionario!$A$1&amp; " FROM "&amp;Dicionario!$D$1&amp;" WHERE "&amp;Dicionario!$B$1&amp;" = '"&amp;C155&amp;"'),"&amp;E155&amp;");"</f>
        <v>INSERT INTO ESC_DICIONARIO_ITEM(CODIGO,TEXTO,FK_DICIONARIO,FK_IDIOMA) VALUES (2154,'ES Unidade DW deve ser informada.', (SELECT CODIGO FROM ESC_DICIONARIO WHERE CODIGO_CHAR = 'UNIDADE_DW_NULO'),3);</v>
      </c>
      <c r="G155" s="8">
        <v>42404</v>
      </c>
      <c r="H155" s="9"/>
      <c r="I155" s="10" t="s">
        <v>1399</v>
      </c>
      <c r="J155" s="10" t="s">
        <v>1399</v>
      </c>
      <c r="K155" s="10" t="s">
        <v>1399</v>
      </c>
      <c r="M155" s="4">
        <v>2154</v>
      </c>
      <c r="N155" s="4" t="s">
        <v>942</v>
      </c>
      <c r="O155" s="4">
        <v>154</v>
      </c>
      <c r="P155" s="4">
        <f t="shared" si="15"/>
        <v>1</v>
      </c>
      <c r="Q155" s="4">
        <f t="shared" si="16"/>
        <v>1</v>
      </c>
      <c r="R155" s="4">
        <f t="shared" si="20"/>
        <v>1</v>
      </c>
      <c r="S155" s="23">
        <f t="shared" si="21"/>
        <v>3</v>
      </c>
    </row>
    <row r="156" spans="1:19" ht="15" customHeight="1" x14ac:dyDescent="0.2">
      <c r="A156" s="12">
        <f t="shared" si="17"/>
        <v>2155</v>
      </c>
      <c r="B156" s="12" t="s">
        <v>943</v>
      </c>
      <c r="C156" s="12" t="str">
        <f>VLOOKUP(D156,Dicionario!$A$2:$B$505,2,FALSE)</f>
        <v>UNIDADE_DW_INVALIDA</v>
      </c>
      <c r="D156" s="12">
        <f t="shared" si="18"/>
        <v>155</v>
      </c>
      <c r="E156" s="12">
        <f t="shared" si="19"/>
        <v>3</v>
      </c>
      <c r="F156" s="12" t="str">
        <f>"INSERT INTO "&amp;$F$1&amp;"("&amp;$A$1&amp;","&amp;SUBSTITUTE($B$1,"'","''")&amp;","&amp;$D$1&amp;","&amp;$E$1&amp;") VALUES ("&amp;A156&amp;",'"&amp;B156&amp;"', (SELECT " &amp;Dicionario!$A$1&amp; " FROM "&amp;Dicionario!$D$1&amp;" WHERE "&amp;Dicionario!$B$1&amp;" = '"&amp;C156&amp;"'),"&amp;E156&amp;");"</f>
        <v>INSERT INTO ESC_DICIONARIO_ITEM(CODIGO,TEXTO,FK_DICIONARIO,FK_IDIOMA) VALUES (2155,'ES Unidade DW inválida.', (SELECT CODIGO FROM ESC_DICIONARIO WHERE CODIGO_CHAR = 'UNIDADE_DW_INVALIDA'),3);</v>
      </c>
      <c r="G156" s="8">
        <v>42404</v>
      </c>
      <c r="H156" s="9"/>
      <c r="I156" s="10" t="s">
        <v>1399</v>
      </c>
      <c r="J156" s="10" t="s">
        <v>1399</v>
      </c>
      <c r="K156" s="10" t="s">
        <v>1399</v>
      </c>
      <c r="M156" s="4">
        <v>2155</v>
      </c>
      <c r="N156" s="4" t="s">
        <v>943</v>
      </c>
      <c r="O156" s="4">
        <v>155</v>
      </c>
      <c r="P156" s="4">
        <f t="shared" si="15"/>
        <v>1</v>
      </c>
      <c r="Q156" s="4">
        <f t="shared" si="16"/>
        <v>1</v>
      </c>
      <c r="R156" s="4">
        <f t="shared" si="20"/>
        <v>1</v>
      </c>
      <c r="S156" s="23">
        <f t="shared" si="21"/>
        <v>3</v>
      </c>
    </row>
    <row r="157" spans="1:19" ht="15" customHeight="1" x14ac:dyDescent="0.2">
      <c r="A157" s="12">
        <f t="shared" si="17"/>
        <v>2156</v>
      </c>
      <c r="B157" s="12" t="s">
        <v>944</v>
      </c>
      <c r="C157" s="12" t="str">
        <f>VLOOKUP(D157,Dicionario!$A$2:$B$505,2,FALSE)</f>
        <v>INV_UNIDADE</v>
      </c>
      <c r="D157" s="12">
        <f t="shared" si="18"/>
        <v>156</v>
      </c>
      <c r="E157" s="12">
        <f t="shared" si="19"/>
        <v>3</v>
      </c>
      <c r="F157" s="12" t="str">
        <f>"INSERT INTO "&amp;$F$1&amp;"("&amp;$A$1&amp;","&amp;SUBSTITUTE($B$1,"'","''")&amp;","&amp;$D$1&amp;","&amp;$E$1&amp;") VALUES ("&amp;A157&amp;",'"&amp;B157&amp;"', (SELECT " &amp;Dicionario!$A$1&amp; " FROM "&amp;Dicionario!$D$1&amp;" WHERE "&amp;Dicionario!$B$1&amp;" = '"&amp;C157&amp;"'),"&amp;E157&amp;");"</f>
        <v>INSERT INTO ESC_DICIONARIO_ITEM(CODIGO,TEXTO,FK_DICIONARIO,FK_IDIOMA) VALUES (2156,'ES Unidade informada inválida.', (SELECT CODIGO FROM ESC_DICIONARIO WHERE CODIGO_CHAR = 'INV_UNIDADE'),3);</v>
      </c>
      <c r="G157" s="8">
        <v>42404</v>
      </c>
      <c r="H157" s="9"/>
      <c r="I157" s="10" t="s">
        <v>1399</v>
      </c>
      <c r="J157" s="10" t="s">
        <v>1399</v>
      </c>
      <c r="K157" s="10" t="s">
        <v>1399</v>
      </c>
      <c r="M157" s="4">
        <v>2156</v>
      </c>
      <c r="N157" s="4" t="s">
        <v>944</v>
      </c>
      <c r="O157" s="4">
        <v>156</v>
      </c>
      <c r="P157" s="4">
        <f t="shared" si="15"/>
        <v>1</v>
      </c>
      <c r="Q157" s="4">
        <f t="shared" si="16"/>
        <v>1</v>
      </c>
      <c r="R157" s="4">
        <f t="shared" si="20"/>
        <v>1</v>
      </c>
      <c r="S157" s="23">
        <f t="shared" si="21"/>
        <v>3</v>
      </c>
    </row>
    <row r="158" spans="1:19" ht="15" customHeight="1" x14ac:dyDescent="0.2">
      <c r="A158" s="12">
        <f t="shared" si="17"/>
        <v>2157</v>
      </c>
      <c r="B158" s="12" t="s">
        <v>945</v>
      </c>
      <c r="C158" s="12" t="str">
        <f>VLOOKUP(D158,Dicionario!$A$2:$B$505,2,FALSE)</f>
        <v>UNIDADE_INVALIDA</v>
      </c>
      <c r="D158" s="12">
        <f t="shared" si="18"/>
        <v>157</v>
      </c>
      <c r="E158" s="12">
        <f t="shared" si="19"/>
        <v>3</v>
      </c>
      <c r="F158" s="12" t="str">
        <f>"INSERT INTO "&amp;$F$1&amp;"("&amp;$A$1&amp;","&amp;SUBSTITUTE($B$1,"'","''")&amp;","&amp;$D$1&amp;","&amp;$E$1&amp;") VALUES ("&amp;A158&amp;",'"&amp;B158&amp;"', (SELECT " &amp;Dicionario!$A$1&amp; " FROM "&amp;Dicionario!$D$1&amp;" WHERE "&amp;Dicionario!$B$1&amp;" = '"&amp;C158&amp;"'),"&amp;E158&amp;");"</f>
        <v>INSERT INTO ESC_DICIONARIO_ITEM(CODIGO,TEXTO,FK_DICIONARIO,FK_IDIOMA) VALUES (2157,'ES Unidade inválida.', (SELECT CODIGO FROM ESC_DICIONARIO WHERE CODIGO_CHAR = 'UNIDADE_INVALIDA'),3);</v>
      </c>
      <c r="G158" s="8">
        <v>42404</v>
      </c>
      <c r="H158" s="9"/>
      <c r="I158" s="10" t="s">
        <v>1399</v>
      </c>
      <c r="J158" s="10" t="s">
        <v>1399</v>
      </c>
      <c r="K158" s="10" t="s">
        <v>1399</v>
      </c>
      <c r="M158" s="4">
        <v>2157</v>
      </c>
      <c r="N158" s="4" t="s">
        <v>945</v>
      </c>
      <c r="O158" s="4">
        <v>157</v>
      </c>
      <c r="P158" s="4">
        <f t="shared" si="15"/>
        <v>1</v>
      </c>
      <c r="Q158" s="4">
        <f t="shared" si="16"/>
        <v>1</v>
      </c>
      <c r="R158" s="4">
        <f t="shared" si="20"/>
        <v>1</v>
      </c>
      <c r="S158" s="23">
        <f t="shared" si="21"/>
        <v>3</v>
      </c>
    </row>
    <row r="159" spans="1:19" ht="15" customHeight="1" x14ac:dyDescent="0.2">
      <c r="A159" s="12">
        <f t="shared" si="17"/>
        <v>2158</v>
      </c>
      <c r="B159" s="12" t="s">
        <v>946</v>
      </c>
      <c r="C159" s="12" t="str">
        <f>VLOOKUP(D159,Dicionario!$A$2:$B$505,2,FALSE)</f>
        <v>USUARIO_NULO</v>
      </c>
      <c r="D159" s="12">
        <f t="shared" si="18"/>
        <v>158</v>
      </c>
      <c r="E159" s="12">
        <f t="shared" si="19"/>
        <v>3</v>
      </c>
      <c r="F159" s="12" t="str">
        <f>"INSERT INTO "&amp;$F$1&amp;"("&amp;$A$1&amp;","&amp;SUBSTITUTE($B$1,"'","''")&amp;","&amp;$D$1&amp;","&amp;$E$1&amp;") VALUES ("&amp;A159&amp;",'"&amp;B159&amp;"', (SELECT " &amp;Dicionario!$A$1&amp; " FROM "&amp;Dicionario!$D$1&amp;" WHERE "&amp;Dicionario!$B$1&amp;" = '"&amp;C159&amp;"'),"&amp;E159&amp;");"</f>
        <v>INSERT INTO ESC_DICIONARIO_ITEM(CODIGO,TEXTO,FK_DICIONARIO,FK_IDIOMA) VALUES (2158,'ES Usuário deve ser informado.', (SELECT CODIGO FROM ESC_DICIONARIO WHERE CODIGO_CHAR = 'USUARIO_NULO'),3);</v>
      </c>
      <c r="G159" s="8">
        <v>42404</v>
      </c>
      <c r="H159" s="9"/>
      <c r="I159" s="10" t="s">
        <v>1399</v>
      </c>
      <c r="J159" s="10" t="s">
        <v>1399</v>
      </c>
      <c r="K159" s="10" t="s">
        <v>1399</v>
      </c>
      <c r="M159" s="4">
        <v>2158</v>
      </c>
      <c r="N159" s="4" t="s">
        <v>946</v>
      </c>
      <c r="O159" s="4">
        <v>158</v>
      </c>
      <c r="P159" s="4">
        <f t="shared" si="15"/>
        <v>1</v>
      </c>
      <c r="Q159" s="4">
        <f t="shared" si="16"/>
        <v>1</v>
      </c>
      <c r="R159" s="4">
        <f t="shared" si="20"/>
        <v>1</v>
      </c>
      <c r="S159" s="23">
        <f t="shared" si="21"/>
        <v>3</v>
      </c>
    </row>
    <row r="160" spans="1:19" ht="15" customHeight="1" x14ac:dyDescent="0.2">
      <c r="A160" s="12">
        <f t="shared" si="17"/>
        <v>2159</v>
      </c>
      <c r="B160" s="12" t="s">
        <v>947</v>
      </c>
      <c r="C160" s="12" t="str">
        <f>VLOOKUP(D160,Dicionario!$A$2:$B$505,2,FALSE)</f>
        <v>VALOR_NULO</v>
      </c>
      <c r="D160" s="12">
        <f t="shared" si="18"/>
        <v>159</v>
      </c>
      <c r="E160" s="12">
        <f t="shared" si="19"/>
        <v>3</v>
      </c>
      <c r="F160" s="12" t="str">
        <f>"INSERT INTO "&amp;$F$1&amp;"("&amp;$A$1&amp;","&amp;SUBSTITUTE($B$1,"'","''")&amp;","&amp;$D$1&amp;","&amp;$E$1&amp;") VALUES ("&amp;A160&amp;",'"&amp;B160&amp;"', (SELECT " &amp;Dicionario!$A$1&amp; " FROM "&amp;Dicionario!$D$1&amp;" WHERE "&amp;Dicionario!$B$1&amp;" = '"&amp;C160&amp;"'),"&amp;E160&amp;");"</f>
        <v>INSERT INTO ESC_DICIONARIO_ITEM(CODIGO,TEXTO,FK_DICIONARIO,FK_IDIOMA) VALUES (2159,'ES Valor deve ser informado.', (SELECT CODIGO FROM ESC_DICIONARIO WHERE CODIGO_CHAR = 'VALOR_NULO'),3);</v>
      </c>
      <c r="G160" s="8">
        <v>42404</v>
      </c>
      <c r="H160" s="9"/>
      <c r="I160" s="10" t="s">
        <v>1399</v>
      </c>
      <c r="J160" s="10" t="s">
        <v>1399</v>
      </c>
      <c r="K160" s="10" t="s">
        <v>1399</v>
      </c>
      <c r="M160" s="4">
        <v>2159</v>
      </c>
      <c r="N160" s="4" t="s">
        <v>947</v>
      </c>
      <c r="O160" s="4">
        <v>159</v>
      </c>
      <c r="P160" s="4">
        <f t="shared" si="15"/>
        <v>1</v>
      </c>
      <c r="Q160" s="4">
        <f t="shared" si="16"/>
        <v>1</v>
      </c>
      <c r="R160" s="4">
        <f t="shared" si="20"/>
        <v>1</v>
      </c>
      <c r="S160" s="23">
        <f t="shared" si="21"/>
        <v>3</v>
      </c>
    </row>
    <row r="161" spans="1:19" ht="15" customHeight="1" x14ac:dyDescent="0.2">
      <c r="A161" s="12">
        <f t="shared" si="17"/>
        <v>2160</v>
      </c>
      <c r="B161" s="12" t="s">
        <v>948</v>
      </c>
      <c r="C161" s="12" t="str">
        <f>VLOOKUP(D161,Dicionario!$A$2:$B$505,2,FALSE)</f>
        <v>ESCALA_NULO</v>
      </c>
      <c r="D161" s="12">
        <f t="shared" si="18"/>
        <v>160</v>
      </c>
      <c r="E161" s="12">
        <f t="shared" si="19"/>
        <v>3</v>
      </c>
      <c r="F161" s="12" t="str">
        <f>"INSERT INTO "&amp;$F$1&amp;"("&amp;$A$1&amp;","&amp;SUBSTITUTE($B$1,"'","''")&amp;","&amp;$D$1&amp;","&amp;$E$1&amp;") VALUES ("&amp;A161&amp;",'"&amp;B161&amp;"', (SELECT " &amp;Dicionario!$A$1&amp; " FROM "&amp;Dicionario!$D$1&amp;" WHERE "&amp;Dicionario!$B$1&amp;" = '"&amp;C161&amp;"'),"&amp;E161&amp;");"</f>
        <v>INSERT INTO ESC_DICIONARIO_ITEM(CODIGO,TEXTO,FK_DICIONARIO,FK_IDIOMA) VALUES (2160,'ES Escala deve ser informada.', (SELECT CODIGO FROM ESC_DICIONARIO WHERE CODIGO_CHAR = 'ESCALA_NULO'),3);</v>
      </c>
      <c r="G161" s="8">
        <v>42404</v>
      </c>
      <c r="H161" s="9"/>
      <c r="I161" s="10" t="s">
        <v>1399</v>
      </c>
      <c r="J161" s="10" t="s">
        <v>1399</v>
      </c>
      <c r="K161" s="10" t="s">
        <v>1399</v>
      </c>
      <c r="M161" s="4">
        <v>2160</v>
      </c>
      <c r="N161" s="4" t="s">
        <v>948</v>
      </c>
      <c r="O161" s="4">
        <v>160</v>
      </c>
      <c r="P161" s="4">
        <f t="shared" si="15"/>
        <v>1</v>
      </c>
      <c r="Q161" s="4">
        <f t="shared" si="16"/>
        <v>1</v>
      </c>
      <c r="R161" s="4">
        <f t="shared" si="20"/>
        <v>1</v>
      </c>
      <c r="S161" s="23">
        <f t="shared" si="21"/>
        <v>3</v>
      </c>
    </row>
    <row r="162" spans="1:19" ht="15" customHeight="1" x14ac:dyDescent="0.2">
      <c r="A162" s="12">
        <f t="shared" si="17"/>
        <v>2161</v>
      </c>
      <c r="B162" s="12" t="s">
        <v>949</v>
      </c>
      <c r="C162" s="12" t="str">
        <f>VLOOKUP(D162,Dicionario!$A$2:$B$505,2,FALSE)</f>
        <v>SESSION_NULO</v>
      </c>
      <c r="D162" s="12">
        <f t="shared" si="18"/>
        <v>161</v>
      </c>
      <c r="E162" s="12">
        <f t="shared" si="19"/>
        <v>3</v>
      </c>
      <c r="F162" s="12" t="str">
        <f>"INSERT INTO "&amp;$F$1&amp;"("&amp;$A$1&amp;","&amp;SUBSTITUTE($B$1,"'","''")&amp;","&amp;$D$1&amp;","&amp;$E$1&amp;") VALUES ("&amp;A162&amp;",'"&amp;B162&amp;"', (SELECT " &amp;Dicionario!$A$1&amp; " FROM "&amp;Dicionario!$D$1&amp;" WHERE "&amp;Dicionario!$B$1&amp;" = '"&amp;C162&amp;"'),"&amp;E162&amp;");"</f>
        <v>INSERT INTO ESC_DICIONARIO_ITEM(CODIGO,TEXTO,FK_DICIONARIO,FK_IDIOMA) VALUES (2161,'ES Session ID deve ser informada.', (SELECT CODIGO FROM ESC_DICIONARIO WHERE CODIGO_CHAR = 'SESSION_NULO'),3);</v>
      </c>
      <c r="G162" s="8">
        <v>42404</v>
      </c>
      <c r="H162" s="9"/>
      <c r="I162" s="10" t="s">
        <v>1399</v>
      </c>
      <c r="J162" s="10" t="s">
        <v>1399</v>
      </c>
      <c r="K162" s="10" t="s">
        <v>1399</v>
      </c>
      <c r="M162" s="4">
        <v>2161</v>
      </c>
      <c r="N162" s="4" t="s">
        <v>949</v>
      </c>
      <c r="O162" s="4">
        <v>161</v>
      </c>
      <c r="P162" s="4">
        <f t="shared" si="15"/>
        <v>1</v>
      </c>
      <c r="Q162" s="4">
        <f t="shared" si="16"/>
        <v>1</v>
      </c>
      <c r="R162" s="4">
        <f t="shared" si="20"/>
        <v>1</v>
      </c>
      <c r="S162" s="23">
        <f t="shared" si="21"/>
        <v>3</v>
      </c>
    </row>
    <row r="163" spans="1:19" ht="15" customHeight="1" x14ac:dyDescent="0.2">
      <c r="A163" s="12">
        <f t="shared" si="17"/>
        <v>2162</v>
      </c>
      <c r="B163" s="12" t="s">
        <v>950</v>
      </c>
      <c r="C163" s="12" t="str">
        <f>VLOOKUP(D163,Dicionario!$A$2:$B$505,2,FALSE)</f>
        <v>UTILIZADO_ALOCACAO</v>
      </c>
      <c r="D163" s="12">
        <f t="shared" si="18"/>
        <v>162</v>
      </c>
      <c r="E163" s="12">
        <f t="shared" si="19"/>
        <v>3</v>
      </c>
      <c r="F163" s="12" t="str">
        <f>"INSERT INTO "&amp;$F$1&amp;"("&amp;$A$1&amp;","&amp;SUBSTITUTE($B$1,"'","''")&amp;","&amp;$D$1&amp;","&amp;$E$1&amp;") VALUES ("&amp;A163&amp;",'"&amp;B163&amp;"', (SELECT " &amp;Dicionario!$A$1&amp; " FROM "&amp;Dicionario!$D$1&amp;" WHERE "&amp;Dicionario!$B$1&amp;" = '"&amp;C163&amp;"'),"&amp;E163&amp;");"</f>
        <v>INSERT INTO ESC_DICIONARIO_ITEM(CODIGO,TEXTO,FK_DICIONARIO,FK_IDIOMA) VALUES (2162,'ES Utilizado para alocação pelo algoritmo deve ser informado.', (SELECT CODIGO FROM ESC_DICIONARIO WHERE CODIGO_CHAR = 'UTILIZADO_ALOCACAO'),3);</v>
      </c>
      <c r="G163" s="8">
        <v>42404</v>
      </c>
      <c r="H163" s="9"/>
      <c r="I163" s="10" t="s">
        <v>1399</v>
      </c>
      <c r="J163" s="10" t="s">
        <v>1399</v>
      </c>
      <c r="K163" s="10" t="s">
        <v>1399</v>
      </c>
      <c r="M163" s="4">
        <v>2162</v>
      </c>
      <c r="N163" s="4" t="s">
        <v>950</v>
      </c>
      <c r="O163" s="4">
        <v>162</v>
      </c>
      <c r="P163" s="4">
        <f t="shared" si="15"/>
        <v>1</v>
      </c>
      <c r="Q163" s="4">
        <f t="shared" si="16"/>
        <v>1</v>
      </c>
      <c r="R163" s="4">
        <f t="shared" si="20"/>
        <v>1</v>
      </c>
      <c r="S163" s="23">
        <f t="shared" si="21"/>
        <v>3</v>
      </c>
    </row>
    <row r="164" spans="1:19" ht="15" customHeight="1" x14ac:dyDescent="0.2">
      <c r="A164" s="12">
        <f t="shared" si="17"/>
        <v>2163</v>
      </c>
      <c r="B164" s="12" t="s">
        <v>951</v>
      </c>
      <c r="C164" s="12" t="str">
        <f>VLOOKUP(D164,Dicionario!$A$2:$B$505,2,FALSE)</f>
        <v>PERFIL_ATIVO_S_N</v>
      </c>
      <c r="D164" s="12">
        <f t="shared" si="18"/>
        <v>163</v>
      </c>
      <c r="E164" s="12">
        <f t="shared" si="19"/>
        <v>3</v>
      </c>
      <c r="F164" s="12" t="str">
        <f>"INSERT INTO "&amp;$F$1&amp;"("&amp;$A$1&amp;","&amp;SUBSTITUTE($B$1,"'","''")&amp;","&amp;$D$1&amp;","&amp;$E$1&amp;") VALUES ("&amp;A164&amp;",'"&amp;B164&amp;"', (SELECT " &amp;Dicionario!$A$1&amp; " FROM "&amp;Dicionario!$D$1&amp;" WHERE "&amp;Dicionario!$B$1&amp;" = '"&amp;C164&amp;"'),"&amp;E164&amp;");"</f>
        <v>INSERT INTO ESC_DICIONARIO_ITEM(CODIGO,TEXTO,FK_DICIONARIO,FK_IDIOMA) VALUES (2163,'ES Valor para campo "ATIVO" deve ser S ou N.', (SELECT CODIGO FROM ESC_DICIONARIO WHERE CODIGO_CHAR = 'PERFIL_ATIVO_S_N'),3);</v>
      </c>
      <c r="G164" s="8">
        <v>42404</v>
      </c>
      <c r="H164" s="9"/>
      <c r="I164" s="10" t="s">
        <v>1399</v>
      </c>
      <c r="J164" s="10" t="s">
        <v>1399</v>
      </c>
      <c r="K164" s="10" t="s">
        <v>1399</v>
      </c>
      <c r="M164" s="4">
        <v>2163</v>
      </c>
      <c r="N164" s="4" t="s">
        <v>951</v>
      </c>
      <c r="O164" s="4">
        <v>163</v>
      </c>
      <c r="P164" s="4">
        <f t="shared" si="15"/>
        <v>1</v>
      </c>
      <c r="Q164" s="4">
        <f t="shared" si="16"/>
        <v>1</v>
      </c>
      <c r="R164" s="4">
        <f t="shared" si="20"/>
        <v>1</v>
      </c>
      <c r="S164" s="23">
        <f t="shared" si="21"/>
        <v>3</v>
      </c>
    </row>
    <row r="165" spans="1:19" ht="15" customHeight="1" x14ac:dyDescent="0.2">
      <c r="A165" s="12">
        <f t="shared" si="17"/>
        <v>2164</v>
      </c>
      <c r="B165" s="12" t="s">
        <v>1428</v>
      </c>
      <c r="C165" s="12" t="str">
        <f>VLOOKUP(D165,Dicionario!$A$2:$B$505,2,FALSE)</f>
        <v>CARGA_SEMANAL_VALIDA_TRAB_MAX_E_DESCANSO</v>
      </c>
      <c r="D165" s="12">
        <f t="shared" si="18"/>
        <v>164</v>
      </c>
      <c r="E165" s="12">
        <f t="shared" si="19"/>
        <v>3</v>
      </c>
      <c r="F165" s="12" t="str">
        <f>"INSERT INTO "&amp;$F$1&amp;"("&amp;$A$1&amp;","&amp;SUBSTITUTE($B$1,"'","''")&amp;","&amp;$D$1&amp;","&amp;$E$1&amp;") VALUES ("&amp;A165&amp;",'"&amp;B165&amp;"', (SELECT " &amp;Dicionario!$A$1&amp; " FROM "&amp;Dicionario!$D$1&amp;" WHERE "&amp;Dicionario!$B$1&amp;" = '"&amp;C165&amp;"'),"&amp;E165&amp;");"</f>
        <v>INSERT INTO ESC_DICIONARIO_ITEM(CODIGO,TEXTO,FK_DICIONARIO,FK_IDIOMA) VALUES (2164,'ES A carga horária semanal não pode ser cumprida para o colaborador @1.', (SELECT CODIGO FROM ESC_DICIONARIO WHERE CODIGO_CHAR = 'CARGA_SEMANAL_VALIDA_TRAB_MAX_E_DESCANSO'),3);</v>
      </c>
      <c r="G165" s="8">
        <v>42433</v>
      </c>
      <c r="H165" s="9"/>
      <c r="I165" s="19">
        <v>42433</v>
      </c>
      <c r="J165" s="10" t="s">
        <v>1399</v>
      </c>
      <c r="K165" s="10" t="s">
        <v>1399</v>
      </c>
      <c r="M165" s="4">
        <v>2164</v>
      </c>
      <c r="N165" s="4" t="s">
        <v>1428</v>
      </c>
      <c r="O165" s="4">
        <v>164</v>
      </c>
      <c r="P165" s="4">
        <f t="shared" si="15"/>
        <v>1</v>
      </c>
      <c r="Q165" s="4">
        <f t="shared" si="16"/>
        <v>1</v>
      </c>
      <c r="R165" s="4">
        <f t="shared" si="20"/>
        <v>1</v>
      </c>
      <c r="S165" s="23">
        <f t="shared" si="21"/>
        <v>3</v>
      </c>
    </row>
    <row r="166" spans="1:19" ht="15" customHeight="1" x14ac:dyDescent="0.2">
      <c r="A166" s="12">
        <f t="shared" si="17"/>
        <v>2165</v>
      </c>
      <c r="B166" s="12" t="s">
        <v>952</v>
      </c>
      <c r="C166" s="12" t="str">
        <f>VLOOKUP(D166,Dicionario!$A$2:$B$505,2,FALSE)</f>
        <v>CARGA_SEMANAL_VALIDA_QTD_MIN_TRABALHO</v>
      </c>
      <c r="D166" s="12">
        <f t="shared" si="18"/>
        <v>165</v>
      </c>
      <c r="E166" s="12">
        <f t="shared" si="19"/>
        <v>3</v>
      </c>
      <c r="F166" s="12" t="str">
        <f>"INSERT INTO "&amp;$F$1&amp;"("&amp;$A$1&amp;","&amp;SUBSTITUTE($B$1,"'","''")&amp;","&amp;$D$1&amp;","&amp;$E$1&amp;") VALUES ("&amp;A166&amp;",'"&amp;B166&amp;"', (SELECT " &amp;Dicionario!$A$1&amp; " FROM "&amp;Dicionario!$D$1&amp;" WHERE "&amp;Dicionario!$B$1&amp;" = '"&amp;C166&amp;"'),"&amp;E166&amp;");"</f>
        <v>INSERT INTO ESC_DICIONARIO_ITEM(CODIGO,TEXTO,FK_DICIONARIO,FK_IDIOMA) VALUES (2165,'ES A carga horária semanal não pode ser cumprida com os valores informados no trabalho mínimo diário.', (SELECT CODIGO FROM ESC_DICIONARIO WHERE CODIGO_CHAR = 'CARGA_SEMANAL_VALIDA_QTD_MIN_TRABALHO'),3);</v>
      </c>
      <c r="G166" s="8">
        <v>42404</v>
      </c>
      <c r="H166" s="9"/>
      <c r="I166" s="10" t="s">
        <v>1399</v>
      </c>
      <c r="J166" s="10" t="s">
        <v>1399</v>
      </c>
      <c r="K166" s="10" t="s">
        <v>1399</v>
      </c>
      <c r="M166" s="4">
        <v>2165</v>
      </c>
      <c r="N166" s="4" t="s">
        <v>952</v>
      </c>
      <c r="O166" s="4">
        <v>165</v>
      </c>
      <c r="P166" s="4">
        <f t="shared" si="15"/>
        <v>1</v>
      </c>
      <c r="Q166" s="4">
        <f t="shared" si="16"/>
        <v>1</v>
      </c>
      <c r="R166" s="4">
        <f t="shared" si="20"/>
        <v>1</v>
      </c>
      <c r="S166" s="23">
        <f t="shared" si="21"/>
        <v>3</v>
      </c>
    </row>
    <row r="167" spans="1:19" ht="15" customHeight="1" x14ac:dyDescent="0.2">
      <c r="A167" s="12">
        <f t="shared" si="17"/>
        <v>2166</v>
      </c>
      <c r="B167" s="12" t="s">
        <v>953</v>
      </c>
      <c r="C167" s="12" t="str">
        <f>VLOOKUP(D167,Dicionario!$A$2:$B$505,2,FALSE)</f>
        <v>DATA_DEMISSAO_INVALIDA</v>
      </c>
      <c r="D167" s="12">
        <f t="shared" si="18"/>
        <v>166</v>
      </c>
      <c r="E167" s="12">
        <f t="shared" si="19"/>
        <v>3</v>
      </c>
      <c r="F167" s="12" t="str">
        <f>"INSERT INTO "&amp;$F$1&amp;"("&amp;$A$1&amp;","&amp;SUBSTITUTE($B$1,"'","''")&amp;","&amp;$D$1&amp;","&amp;$E$1&amp;") VALUES ("&amp;A167&amp;",'"&amp;B167&amp;"', (SELECT " &amp;Dicionario!$A$1&amp; " FROM "&amp;Dicionario!$D$1&amp;" WHERE "&amp;Dicionario!$B$1&amp;" = '"&amp;C167&amp;"'),"&amp;E167&amp;");"</f>
        <v>INSERT INTO ESC_DICIONARIO_ITEM(CODIGO,TEXTO,FK_DICIONARIO,FK_IDIOMA) VALUES (2166,'ES A data de demissão do colaborador deve ser maior o dia de hoje.', (SELECT CODIGO FROM ESC_DICIONARIO WHERE CODIGO_CHAR = 'DATA_DEMISSAO_INVALIDA'),3);</v>
      </c>
      <c r="G167" s="8">
        <v>42404</v>
      </c>
      <c r="H167" s="9"/>
      <c r="I167" s="10" t="s">
        <v>1399</v>
      </c>
      <c r="J167" s="10" t="s">
        <v>1399</v>
      </c>
      <c r="K167" s="10" t="s">
        <v>1399</v>
      </c>
      <c r="M167" s="4">
        <v>2166</v>
      </c>
      <c r="N167" s="4" t="s">
        <v>953</v>
      </c>
      <c r="O167" s="4">
        <v>166</v>
      </c>
      <c r="P167" s="4">
        <f t="shared" si="15"/>
        <v>1</v>
      </c>
      <c r="Q167" s="4">
        <f t="shared" si="16"/>
        <v>1</v>
      </c>
      <c r="R167" s="4">
        <f t="shared" si="20"/>
        <v>1</v>
      </c>
      <c r="S167" s="23">
        <f t="shared" si="21"/>
        <v>3</v>
      </c>
    </row>
    <row r="168" spans="1:19" ht="15" customHeight="1" x14ac:dyDescent="0.2">
      <c r="A168" s="12">
        <f t="shared" si="17"/>
        <v>2167</v>
      </c>
      <c r="B168" s="12" t="s">
        <v>954</v>
      </c>
      <c r="C168" s="12" t="str">
        <f>VLOOKUP(D168,Dicionario!$A$2:$B$505,2,FALSE)</f>
        <v>INV_DATA_INFORMADA</v>
      </c>
      <c r="D168" s="12">
        <f t="shared" si="18"/>
        <v>167</v>
      </c>
      <c r="E168" s="12">
        <f t="shared" si="19"/>
        <v>3</v>
      </c>
      <c r="F168" s="12" t="str">
        <f>"INSERT INTO "&amp;$F$1&amp;"("&amp;$A$1&amp;","&amp;SUBSTITUTE($B$1,"'","''")&amp;","&amp;$D$1&amp;","&amp;$E$1&amp;") VALUES ("&amp;A168&amp;",'"&amp;B168&amp;"', (SELECT " &amp;Dicionario!$A$1&amp; " FROM "&amp;Dicionario!$D$1&amp;" WHERE "&amp;Dicionario!$B$1&amp;" = '"&amp;C168&amp;"'),"&amp;E168&amp;");"</f>
        <v>INSERT INTO ESC_DICIONARIO_ITEM(CODIGO,TEXTO,FK_DICIONARIO,FK_IDIOMA) VALUES (2167,'ES A data informada não corresponde ao ano de  @1', (SELECT CODIGO FROM ESC_DICIONARIO WHERE CODIGO_CHAR = 'INV_DATA_INFORMADA'),3);</v>
      </c>
      <c r="G168" s="8">
        <v>42404</v>
      </c>
      <c r="H168" s="9"/>
      <c r="I168" s="10" t="s">
        <v>1399</v>
      </c>
      <c r="J168" s="10" t="s">
        <v>1399</v>
      </c>
      <c r="K168" s="10" t="s">
        <v>1399</v>
      </c>
      <c r="M168" s="4">
        <v>2167</v>
      </c>
      <c r="N168" s="4" t="s">
        <v>954</v>
      </c>
      <c r="O168" s="4">
        <v>167</v>
      </c>
      <c r="P168" s="4">
        <f t="shared" si="15"/>
        <v>1</v>
      </c>
      <c r="Q168" s="4">
        <f t="shared" si="16"/>
        <v>1</v>
      </c>
      <c r="R168" s="4">
        <f t="shared" si="20"/>
        <v>1</v>
      </c>
      <c r="S168" s="23">
        <f t="shared" si="21"/>
        <v>3</v>
      </c>
    </row>
    <row r="169" spans="1:19" ht="15" customHeight="1" x14ac:dyDescent="0.2">
      <c r="A169" s="12">
        <f t="shared" si="17"/>
        <v>2168</v>
      </c>
      <c r="B169" s="12" t="s">
        <v>955</v>
      </c>
      <c r="C169" s="12" t="str">
        <f>VLOOKUP(D169,Dicionario!$A$2:$B$505,2,FALSE)</f>
        <v>IND_FOLGA_MEIO_TURNO_NULO</v>
      </c>
      <c r="D169" s="12">
        <f t="shared" si="18"/>
        <v>168</v>
      </c>
      <c r="E169" s="12">
        <f t="shared" si="19"/>
        <v>3</v>
      </c>
      <c r="F169" s="12" t="str">
        <f>"INSERT INTO "&amp;$F$1&amp;"("&amp;$A$1&amp;","&amp;SUBSTITUTE($B$1,"'","''")&amp;","&amp;$D$1&amp;","&amp;$E$1&amp;") VALUES ("&amp;A169&amp;",'"&amp;B169&amp;"', (SELECT " &amp;Dicionario!$A$1&amp; " FROM "&amp;Dicionario!$D$1&amp;" WHERE "&amp;Dicionario!$B$1&amp;" = '"&amp;C169&amp;"'),"&amp;E169&amp;");"</f>
        <v>INSERT INTO ESC_DICIONARIO_ITEM(CODIGO,TEXTO,FK_DICIONARIO,FK_IDIOMA) VALUES (2168,'ES A indicação de folga de meio turno deve ser informada.', (SELECT CODIGO FROM ESC_DICIONARIO WHERE CODIGO_CHAR = 'IND_FOLGA_MEIO_TURNO_NULO'),3);</v>
      </c>
      <c r="G169" s="8">
        <v>42404</v>
      </c>
      <c r="H169" s="9"/>
      <c r="I169" s="10" t="s">
        <v>1399</v>
      </c>
      <c r="J169" s="10" t="s">
        <v>1399</v>
      </c>
      <c r="K169" s="10" t="s">
        <v>1399</v>
      </c>
      <c r="M169" s="4">
        <v>2168</v>
      </c>
      <c r="N169" s="4" t="s">
        <v>955</v>
      </c>
      <c r="O169" s="4">
        <v>168</v>
      </c>
      <c r="P169" s="4">
        <f t="shared" si="15"/>
        <v>1</v>
      </c>
      <c r="Q169" s="4">
        <f t="shared" si="16"/>
        <v>1</v>
      </c>
      <c r="R169" s="4">
        <f t="shared" si="20"/>
        <v>1</v>
      </c>
      <c r="S169" s="23">
        <f t="shared" si="21"/>
        <v>3</v>
      </c>
    </row>
    <row r="170" spans="1:19" ht="15" customHeight="1" x14ac:dyDescent="0.2">
      <c r="A170" s="12">
        <f t="shared" si="17"/>
        <v>2169</v>
      </c>
      <c r="B170" s="12" t="s">
        <v>956</v>
      </c>
      <c r="C170" s="12" t="str">
        <f>VLOOKUP(D170,Dicionario!$A$2:$B$505,2,FALSE)</f>
        <v>QUANTIDADE_MAIOR_IGUAL_ZERO</v>
      </c>
      <c r="D170" s="12">
        <f t="shared" si="18"/>
        <v>169</v>
      </c>
      <c r="E170" s="12">
        <f t="shared" si="19"/>
        <v>3</v>
      </c>
      <c r="F170" s="12" t="str">
        <f>"INSERT INTO "&amp;$F$1&amp;"("&amp;$A$1&amp;","&amp;SUBSTITUTE($B$1,"'","''")&amp;","&amp;$D$1&amp;","&amp;$E$1&amp;") VALUES ("&amp;A170&amp;",'"&amp;B170&amp;"', (SELECT " &amp;Dicionario!$A$1&amp; " FROM "&amp;Dicionario!$D$1&amp;" WHERE "&amp;Dicionario!$B$1&amp;" = '"&amp;C170&amp;"'),"&amp;E170&amp;");"</f>
        <v>INSERT INTO ESC_DICIONARIO_ITEM(CODIGO,TEXTO,FK_DICIONARIO,FK_IDIOMA) VALUES (2169,'ES A quantidade informada deve ser maior ou igual a 0.', (SELECT CODIGO FROM ESC_DICIONARIO WHERE CODIGO_CHAR = 'QUANTIDADE_MAIOR_IGUAL_ZERO'),3);</v>
      </c>
      <c r="G170" s="8">
        <v>42404</v>
      </c>
      <c r="H170" s="9"/>
      <c r="I170" s="10" t="s">
        <v>1399</v>
      </c>
      <c r="J170" s="10" t="s">
        <v>1399</v>
      </c>
      <c r="K170" s="10" t="s">
        <v>1399</v>
      </c>
      <c r="M170" s="4">
        <v>2169</v>
      </c>
      <c r="N170" s="4" t="s">
        <v>956</v>
      </c>
      <c r="O170" s="4">
        <v>169</v>
      </c>
      <c r="P170" s="4">
        <f t="shared" si="15"/>
        <v>1</v>
      </c>
      <c r="Q170" s="4">
        <f t="shared" si="16"/>
        <v>1</v>
      </c>
      <c r="R170" s="4">
        <f t="shared" si="20"/>
        <v>1</v>
      </c>
      <c r="S170" s="23">
        <f t="shared" si="21"/>
        <v>3</v>
      </c>
    </row>
    <row r="171" spans="1:19" ht="15" customHeight="1" x14ac:dyDescent="0.2">
      <c r="A171" s="12">
        <f t="shared" si="17"/>
        <v>2170</v>
      </c>
      <c r="B171" s="12" t="s">
        <v>957</v>
      </c>
      <c r="C171" s="12" t="str">
        <f>VLOOKUP(D171,Dicionario!$A$2:$B$505,2,FALSE)</f>
        <v>TROCA_COLABORADOR_DIFERENTE_INVALIDA</v>
      </c>
      <c r="D171" s="12">
        <f t="shared" si="18"/>
        <v>170</v>
      </c>
      <c r="E171" s="12">
        <f t="shared" si="19"/>
        <v>3</v>
      </c>
      <c r="F171" s="12" t="str">
        <f>"INSERT INTO "&amp;$F$1&amp;"("&amp;$A$1&amp;","&amp;SUBSTITUTE($B$1,"'","''")&amp;","&amp;$D$1&amp;","&amp;$E$1&amp;") VALUES ("&amp;A171&amp;",'"&amp;B171&amp;"', (SELECT " &amp;Dicionario!$A$1&amp; " FROM "&amp;Dicionario!$D$1&amp;" WHERE "&amp;Dicionario!$B$1&amp;" = '"&amp;C171&amp;"'),"&amp;E171&amp;");"</f>
        <v>INSERT INTO ESC_DICIONARIO_ITEM(CODIGO,TEXTO,FK_DICIONARIO,FK_IDIOMA) VALUES (2170,'ES A troca de horários entre colaboradores diferentes só pode ocorrer quando a data prevista e a cumprir forem iguais.', (SELECT CODIGO FROM ESC_DICIONARIO WHERE CODIGO_CHAR = 'TROCA_COLABORADOR_DIFERENTE_INVALIDA'),3);</v>
      </c>
      <c r="G171" s="8">
        <v>42404</v>
      </c>
      <c r="H171" s="9"/>
      <c r="I171" s="10" t="s">
        <v>1399</v>
      </c>
      <c r="J171" s="10" t="s">
        <v>1399</v>
      </c>
      <c r="K171" s="10" t="s">
        <v>1399</v>
      </c>
      <c r="M171" s="4">
        <v>2170</v>
      </c>
      <c r="N171" s="4" t="s">
        <v>957</v>
      </c>
      <c r="O171" s="4">
        <v>170</v>
      </c>
      <c r="P171" s="4">
        <f t="shared" si="15"/>
        <v>1</v>
      </c>
      <c r="Q171" s="4">
        <f t="shared" si="16"/>
        <v>1</v>
      </c>
      <c r="R171" s="4">
        <f t="shared" si="20"/>
        <v>1</v>
      </c>
      <c r="S171" s="23">
        <f t="shared" si="21"/>
        <v>3</v>
      </c>
    </row>
    <row r="172" spans="1:19" ht="15" customHeight="1" x14ac:dyDescent="0.2">
      <c r="A172" s="12">
        <f t="shared" si="17"/>
        <v>2171</v>
      </c>
      <c r="B172" s="12" t="s">
        <v>958</v>
      </c>
      <c r="C172" s="12" t="str">
        <f>VLOOKUP(D172,Dicionario!$A$2:$B$505,2,FALSE)</f>
        <v>ALTERACAO_HORARIO_NULO</v>
      </c>
      <c r="D172" s="12">
        <f t="shared" si="18"/>
        <v>171</v>
      </c>
      <c r="E172" s="12">
        <f t="shared" si="19"/>
        <v>3</v>
      </c>
      <c r="F172" s="12" t="str">
        <f>"INSERT INTO "&amp;$F$1&amp;"("&amp;$A$1&amp;","&amp;SUBSTITUTE($B$1,"'","''")&amp;","&amp;$D$1&amp;","&amp;$E$1&amp;") VALUES ("&amp;A172&amp;",'"&amp;B172&amp;"', (SELECT " &amp;Dicionario!$A$1&amp; " FROM "&amp;Dicionario!$D$1&amp;" WHERE "&amp;Dicionario!$B$1&amp;" = '"&amp;C172&amp;"'),"&amp;E172&amp;");"</f>
        <v>INSERT INTO ESC_DICIONARIO_ITEM(CODIGO,TEXTO,FK_DICIONARIO,FK_IDIOMA) VALUES (2171,'ES Alteração de horário deve ser informado.', (SELECT CODIGO FROM ESC_DICIONARIO WHERE CODIGO_CHAR = 'ALTERACAO_HORARIO_NULO'),3);</v>
      </c>
      <c r="G172" s="8">
        <v>42404</v>
      </c>
      <c r="H172" s="9"/>
      <c r="I172" s="10" t="s">
        <v>1399</v>
      </c>
      <c r="J172" s="10" t="s">
        <v>1399</v>
      </c>
      <c r="K172" s="10" t="s">
        <v>1399</v>
      </c>
      <c r="M172" s="4">
        <v>2171</v>
      </c>
      <c r="N172" s="4" t="s">
        <v>958</v>
      </c>
      <c r="O172" s="4">
        <v>171</v>
      </c>
      <c r="P172" s="4">
        <f t="shared" si="15"/>
        <v>1</v>
      </c>
      <c r="Q172" s="4">
        <f t="shared" si="16"/>
        <v>1</v>
      </c>
      <c r="R172" s="4">
        <f t="shared" si="20"/>
        <v>1</v>
      </c>
      <c r="S172" s="23">
        <f t="shared" si="21"/>
        <v>3</v>
      </c>
    </row>
    <row r="173" spans="1:19" ht="15" customHeight="1" x14ac:dyDescent="0.2">
      <c r="A173" s="12">
        <f t="shared" si="17"/>
        <v>2172</v>
      </c>
      <c r="B173" s="12" t="s">
        <v>959</v>
      </c>
      <c r="C173" s="12" t="str">
        <f>VLOOKUP(D173,Dicionario!$A$2:$B$505,2,FALSE)</f>
        <v>ALTERACAO_HORARIO_INVALIDO</v>
      </c>
      <c r="D173" s="12">
        <f t="shared" si="18"/>
        <v>172</v>
      </c>
      <c r="E173" s="12">
        <f t="shared" si="19"/>
        <v>3</v>
      </c>
      <c r="F173" s="12" t="str">
        <f>"INSERT INTO "&amp;$F$1&amp;"("&amp;$A$1&amp;","&amp;SUBSTITUTE($B$1,"'","''")&amp;","&amp;$D$1&amp;","&amp;$E$1&amp;") VALUES ("&amp;A173&amp;",'"&amp;B173&amp;"', (SELECT " &amp;Dicionario!$A$1&amp; " FROM "&amp;Dicionario!$D$1&amp;" WHERE "&amp;Dicionario!$B$1&amp;" = '"&amp;C173&amp;"'),"&amp;E173&amp;");"</f>
        <v>INSERT INTO ESC_DICIONARIO_ITEM(CODIGO,TEXTO,FK_DICIONARIO,FK_IDIOMA) VALUES (2172,'ES Alteração de horário inválida.', (SELECT CODIGO FROM ESC_DICIONARIO WHERE CODIGO_CHAR = 'ALTERACAO_HORARIO_INVALIDO'),3);</v>
      </c>
      <c r="G173" s="8">
        <v>42404</v>
      </c>
      <c r="H173" s="9"/>
      <c r="I173" s="10" t="s">
        <v>1399</v>
      </c>
      <c r="J173" s="10" t="s">
        <v>1399</v>
      </c>
      <c r="K173" s="10" t="s">
        <v>1399</v>
      </c>
      <c r="M173" s="4">
        <v>2172</v>
      </c>
      <c r="N173" s="4" t="s">
        <v>959</v>
      </c>
      <c r="O173" s="4">
        <v>172</v>
      </c>
      <c r="P173" s="4">
        <f t="shared" si="15"/>
        <v>1</v>
      </c>
      <c r="Q173" s="4">
        <f t="shared" si="16"/>
        <v>1</v>
      </c>
      <c r="R173" s="4">
        <f t="shared" si="20"/>
        <v>1</v>
      </c>
      <c r="S173" s="23">
        <f t="shared" si="21"/>
        <v>3</v>
      </c>
    </row>
    <row r="174" spans="1:19" ht="15" customHeight="1" x14ac:dyDescent="0.2">
      <c r="A174" s="12">
        <f t="shared" si="17"/>
        <v>2173</v>
      </c>
      <c r="B174" s="12" t="s">
        <v>960</v>
      </c>
      <c r="C174" s="12" t="str">
        <f>VLOOKUP(D174,Dicionario!$A$2:$B$505,2,FALSE)</f>
        <v>ATIVO_NULO</v>
      </c>
      <c r="D174" s="12">
        <f t="shared" si="18"/>
        <v>173</v>
      </c>
      <c r="E174" s="12">
        <f t="shared" si="19"/>
        <v>3</v>
      </c>
      <c r="F174" s="12" t="str">
        <f>"INSERT INTO "&amp;$F$1&amp;"("&amp;$A$1&amp;","&amp;SUBSTITUTE($B$1,"'","''")&amp;","&amp;$D$1&amp;","&amp;$E$1&amp;") VALUES ("&amp;A174&amp;",'"&amp;B174&amp;"', (SELECT " &amp;Dicionario!$A$1&amp; " FROM "&amp;Dicionario!$D$1&amp;" WHERE "&amp;Dicionario!$B$1&amp;" = '"&amp;C174&amp;"'),"&amp;E174&amp;");"</f>
        <v>INSERT INTO ESC_DICIONARIO_ITEM(CODIGO,TEXTO,FK_DICIONARIO,FK_IDIOMA) VALUES (2173,'ES Ativo deve ser informado.', (SELECT CODIGO FROM ESC_DICIONARIO WHERE CODIGO_CHAR = 'ATIVO_NULO'),3);</v>
      </c>
      <c r="G174" s="8">
        <v>42404</v>
      </c>
      <c r="H174" s="9"/>
      <c r="I174" s="10" t="s">
        <v>1399</v>
      </c>
      <c r="J174" s="10" t="s">
        <v>1399</v>
      </c>
      <c r="K174" s="10" t="s">
        <v>1399</v>
      </c>
      <c r="M174" s="4">
        <v>2173</v>
      </c>
      <c r="N174" s="4" t="s">
        <v>960</v>
      </c>
      <c r="O174" s="4">
        <v>173</v>
      </c>
      <c r="P174" s="4">
        <f t="shared" si="15"/>
        <v>1</v>
      </c>
      <c r="Q174" s="4">
        <f t="shared" si="16"/>
        <v>1</v>
      </c>
      <c r="R174" s="4">
        <f t="shared" si="20"/>
        <v>1</v>
      </c>
      <c r="S174" s="23">
        <f t="shared" si="21"/>
        <v>3</v>
      </c>
    </row>
    <row r="175" spans="1:19" ht="15" customHeight="1" x14ac:dyDescent="0.2">
      <c r="A175" s="12">
        <f t="shared" si="17"/>
        <v>2174</v>
      </c>
      <c r="B175" s="12" t="s">
        <v>961</v>
      </c>
      <c r="C175" s="12" t="str">
        <f>VLOOKUP(D175,Dicionario!$A$2:$B$505,2,FALSE)</f>
        <v>AUSENCIA_INVALIDA</v>
      </c>
      <c r="D175" s="12">
        <f t="shared" si="18"/>
        <v>174</v>
      </c>
      <c r="E175" s="12">
        <f t="shared" si="19"/>
        <v>3</v>
      </c>
      <c r="F175" s="12" t="str">
        <f>"INSERT INTO "&amp;$F$1&amp;"("&amp;$A$1&amp;","&amp;SUBSTITUTE($B$1,"'","''")&amp;","&amp;$D$1&amp;","&amp;$E$1&amp;") VALUES ("&amp;A175&amp;",'"&amp;B175&amp;"', (SELECT " &amp;Dicionario!$A$1&amp; " FROM "&amp;Dicionario!$D$1&amp;" WHERE "&amp;Dicionario!$B$1&amp;" = '"&amp;C175&amp;"'),"&amp;E175&amp;");"</f>
        <v>INSERT INTO ESC_DICIONARIO_ITEM(CODIGO,TEXTO,FK_DICIONARIO,FK_IDIOMA) VALUES (2174,'ES Ausência inválida.', (SELECT CODIGO FROM ESC_DICIONARIO WHERE CODIGO_CHAR = 'AUSENCIA_INVALIDA'),3);</v>
      </c>
      <c r="G175" s="8">
        <v>42404</v>
      </c>
      <c r="H175" s="9"/>
      <c r="I175" s="10" t="s">
        <v>1399</v>
      </c>
      <c r="J175" s="10" t="s">
        <v>1399</v>
      </c>
      <c r="K175" s="10" t="s">
        <v>1399</v>
      </c>
      <c r="M175" s="4">
        <v>2174</v>
      </c>
      <c r="N175" s="4" t="s">
        <v>961</v>
      </c>
      <c r="O175" s="4">
        <v>174</v>
      </c>
      <c r="P175" s="4">
        <f t="shared" si="15"/>
        <v>1</v>
      </c>
      <c r="Q175" s="4">
        <f t="shared" si="16"/>
        <v>1</v>
      </c>
      <c r="R175" s="4">
        <f t="shared" si="20"/>
        <v>1</v>
      </c>
      <c r="S175" s="23">
        <f t="shared" si="21"/>
        <v>3</v>
      </c>
    </row>
    <row r="176" spans="1:19" ht="15" customHeight="1" x14ac:dyDescent="0.2">
      <c r="A176" s="12">
        <f t="shared" si="17"/>
        <v>2175</v>
      </c>
      <c r="B176" s="12" t="s">
        <v>962</v>
      </c>
      <c r="C176" s="12" t="str">
        <f>VLOOKUP(D176,Dicionario!$A$2:$B$505,2,FALSE)</f>
        <v>AVISO_NULO</v>
      </c>
      <c r="D176" s="12">
        <f t="shared" si="18"/>
        <v>175</v>
      </c>
      <c r="E176" s="12">
        <f t="shared" si="19"/>
        <v>3</v>
      </c>
      <c r="F176" s="12" t="str">
        <f>"INSERT INTO "&amp;$F$1&amp;"("&amp;$A$1&amp;","&amp;SUBSTITUTE($B$1,"'","''")&amp;","&amp;$D$1&amp;","&amp;$E$1&amp;") VALUES ("&amp;A176&amp;",'"&amp;B176&amp;"', (SELECT " &amp;Dicionario!$A$1&amp; " FROM "&amp;Dicionario!$D$1&amp;" WHERE "&amp;Dicionario!$B$1&amp;" = '"&amp;C176&amp;"'),"&amp;E176&amp;");"</f>
        <v>INSERT INTO ESC_DICIONARIO_ITEM(CODIGO,TEXTO,FK_DICIONARIO,FK_IDIOMA) VALUES (2175,'ES Aviso deve ser informado.', (SELECT CODIGO FROM ESC_DICIONARIO WHERE CODIGO_CHAR = 'AVISO_NULO'),3);</v>
      </c>
      <c r="G176" s="8">
        <v>42404</v>
      </c>
      <c r="H176" s="9"/>
      <c r="I176" s="10" t="s">
        <v>1399</v>
      </c>
      <c r="J176" s="10" t="s">
        <v>1399</v>
      </c>
      <c r="K176" s="10" t="s">
        <v>1399</v>
      </c>
      <c r="M176" s="4">
        <v>2175</v>
      </c>
      <c r="N176" s="4" t="s">
        <v>962</v>
      </c>
      <c r="O176" s="4">
        <v>175</v>
      </c>
      <c r="P176" s="4">
        <f t="shared" si="15"/>
        <v>1</v>
      </c>
      <c r="Q176" s="4">
        <f t="shared" si="16"/>
        <v>1</v>
      </c>
      <c r="R176" s="4">
        <f t="shared" si="20"/>
        <v>1</v>
      </c>
      <c r="S176" s="23">
        <f t="shared" si="21"/>
        <v>3</v>
      </c>
    </row>
    <row r="177" spans="1:19" ht="15" customHeight="1" x14ac:dyDescent="0.2">
      <c r="A177" s="12">
        <f t="shared" si="17"/>
        <v>2176</v>
      </c>
      <c r="B177" s="12" t="s">
        <v>963</v>
      </c>
      <c r="C177" s="12" t="str">
        <f>VLOOKUP(D177,Dicionario!$A$2:$B$505,2,FALSE)</f>
        <v>AVISO_INVALIDO</v>
      </c>
      <c r="D177" s="12">
        <f t="shared" si="18"/>
        <v>176</v>
      </c>
      <c r="E177" s="12">
        <f t="shared" si="19"/>
        <v>3</v>
      </c>
      <c r="F177" s="12" t="str">
        <f>"INSERT INTO "&amp;$F$1&amp;"("&amp;$A$1&amp;","&amp;SUBSTITUTE($B$1,"'","''")&amp;","&amp;$D$1&amp;","&amp;$E$1&amp;") VALUES ("&amp;A177&amp;",'"&amp;B177&amp;"', (SELECT " &amp;Dicionario!$A$1&amp; " FROM "&amp;Dicionario!$D$1&amp;" WHERE "&amp;Dicionario!$B$1&amp;" = '"&amp;C177&amp;"'),"&amp;E177&amp;");"</f>
        <v>INSERT INTO ESC_DICIONARIO_ITEM(CODIGO,TEXTO,FK_DICIONARIO,FK_IDIOMA) VALUES (2176,'ES Aviso inválido.', (SELECT CODIGO FROM ESC_DICIONARIO WHERE CODIGO_CHAR = 'AVISO_INVALIDO'),3);</v>
      </c>
      <c r="G177" s="8">
        <v>42404</v>
      </c>
      <c r="H177" s="9"/>
      <c r="I177" s="10" t="s">
        <v>1399</v>
      </c>
      <c r="J177" s="10" t="s">
        <v>1399</v>
      </c>
      <c r="K177" s="10" t="s">
        <v>1399</v>
      </c>
      <c r="M177" s="4">
        <v>2176</v>
      </c>
      <c r="N177" s="4" t="s">
        <v>963</v>
      </c>
      <c r="O177" s="4">
        <v>176</v>
      </c>
      <c r="P177" s="4">
        <f t="shared" si="15"/>
        <v>1</v>
      </c>
      <c r="Q177" s="4">
        <f t="shared" si="16"/>
        <v>1</v>
      </c>
      <c r="R177" s="4">
        <f t="shared" si="20"/>
        <v>1</v>
      </c>
      <c r="S177" s="23">
        <f t="shared" si="21"/>
        <v>3</v>
      </c>
    </row>
    <row r="178" spans="1:19" ht="15" customHeight="1" x14ac:dyDescent="0.2">
      <c r="A178" s="12">
        <f t="shared" si="17"/>
        <v>2177</v>
      </c>
      <c r="B178" s="12" t="s">
        <v>964</v>
      </c>
      <c r="C178" s="12" t="str">
        <f>VLOOKUP(D178,Dicionario!$A$2:$B$505,2,FALSE)</f>
        <v>BILHETE_IDENTIDADE_NULO</v>
      </c>
      <c r="D178" s="12">
        <f t="shared" si="18"/>
        <v>177</v>
      </c>
      <c r="E178" s="12">
        <f t="shared" si="19"/>
        <v>3</v>
      </c>
      <c r="F178" s="12" t="str">
        <f>"INSERT INTO "&amp;$F$1&amp;"("&amp;$A$1&amp;","&amp;SUBSTITUTE($B$1,"'","''")&amp;","&amp;$D$1&amp;","&amp;$E$1&amp;") VALUES ("&amp;A178&amp;",'"&amp;B178&amp;"', (SELECT " &amp;Dicionario!$A$1&amp; " FROM "&amp;Dicionario!$D$1&amp;" WHERE "&amp;Dicionario!$B$1&amp;" = '"&amp;C178&amp;"'),"&amp;E178&amp;");"</f>
        <v>INSERT INTO ESC_DICIONARIO_ITEM(CODIGO,TEXTO,FK_DICIONARIO,FK_IDIOMA) VALUES (2177,'ES Bilhete de identidade deve ser informado.', (SELECT CODIGO FROM ESC_DICIONARIO WHERE CODIGO_CHAR = 'BILHETE_IDENTIDADE_NULO'),3);</v>
      </c>
      <c r="G178" s="8">
        <v>42404</v>
      </c>
      <c r="H178" s="9"/>
      <c r="I178" s="10" t="s">
        <v>1399</v>
      </c>
      <c r="J178" s="10" t="s">
        <v>1399</v>
      </c>
      <c r="K178" s="10" t="s">
        <v>1399</v>
      </c>
      <c r="M178" s="4">
        <v>2177</v>
      </c>
      <c r="N178" s="4" t="s">
        <v>964</v>
      </c>
      <c r="O178" s="4">
        <v>177</v>
      </c>
      <c r="P178" s="4">
        <f t="shared" si="15"/>
        <v>1</v>
      </c>
      <c r="Q178" s="4">
        <f t="shared" si="16"/>
        <v>1</v>
      </c>
      <c r="R178" s="4">
        <f t="shared" si="20"/>
        <v>1</v>
      </c>
      <c r="S178" s="23">
        <f t="shared" si="21"/>
        <v>3</v>
      </c>
    </row>
    <row r="179" spans="1:19" ht="15" customHeight="1" x14ac:dyDescent="0.2">
      <c r="A179" s="12">
        <f t="shared" si="17"/>
        <v>2178</v>
      </c>
      <c r="B179" s="12" t="s">
        <v>965</v>
      </c>
      <c r="C179" s="12" t="str">
        <f>VLOOKUP(D179,Dicionario!$A$2:$B$505,2,FALSE)</f>
        <v>BILHETE_IDENTIDADE_DUPLICADO</v>
      </c>
      <c r="D179" s="12">
        <f t="shared" si="18"/>
        <v>178</v>
      </c>
      <c r="E179" s="12">
        <f t="shared" si="19"/>
        <v>3</v>
      </c>
      <c r="F179" s="12" t="str">
        <f>"INSERT INTO "&amp;$F$1&amp;"("&amp;$A$1&amp;","&amp;SUBSTITUTE($B$1,"'","''")&amp;","&amp;$D$1&amp;","&amp;$E$1&amp;") VALUES ("&amp;A179&amp;",'"&amp;B179&amp;"', (SELECT " &amp;Dicionario!$A$1&amp; " FROM "&amp;Dicionario!$D$1&amp;" WHERE "&amp;Dicionario!$B$1&amp;" = '"&amp;C179&amp;"'),"&amp;E179&amp;");"</f>
        <v>INSERT INTO ESC_DICIONARIO_ITEM(CODIGO,TEXTO,FK_DICIONARIO,FK_IDIOMA) VALUES (2178,'ES Bilhete identidade duplicado.', (SELECT CODIGO FROM ESC_DICIONARIO WHERE CODIGO_CHAR = 'BILHETE_IDENTIDADE_DUPLICADO'),3);</v>
      </c>
      <c r="G179" s="8">
        <v>42404</v>
      </c>
      <c r="H179" s="9"/>
      <c r="I179" s="10" t="s">
        <v>1399</v>
      </c>
      <c r="J179" s="10" t="s">
        <v>1399</v>
      </c>
      <c r="K179" s="10" t="s">
        <v>1399</v>
      </c>
      <c r="M179" s="4">
        <v>2178</v>
      </c>
      <c r="N179" s="4" t="s">
        <v>965</v>
      </c>
      <c r="O179" s="4">
        <v>178</v>
      </c>
      <c r="P179" s="4">
        <f t="shared" si="15"/>
        <v>1</v>
      </c>
      <c r="Q179" s="4">
        <f t="shared" si="16"/>
        <v>1</v>
      </c>
      <c r="R179" s="4">
        <f t="shared" si="20"/>
        <v>1</v>
      </c>
      <c r="S179" s="23">
        <f t="shared" si="21"/>
        <v>3</v>
      </c>
    </row>
    <row r="180" spans="1:19" ht="15" customHeight="1" x14ac:dyDescent="0.2">
      <c r="A180" s="12">
        <f t="shared" si="17"/>
        <v>2179</v>
      </c>
      <c r="B180" s="12" t="s">
        <v>966</v>
      </c>
      <c r="C180" s="12" t="str">
        <f>VLOOKUP(D180,Dicionario!$A$2:$B$505,2,FALSE)</f>
        <v>CARGA_HORARIA_ANTES_INTERVALDO_INVALIDA</v>
      </c>
      <c r="D180" s="12">
        <f t="shared" si="18"/>
        <v>179</v>
      </c>
      <c r="E180" s="12">
        <f t="shared" si="19"/>
        <v>3</v>
      </c>
      <c r="F180" s="12" t="str">
        <f>"INSERT INTO "&amp;$F$1&amp;"("&amp;$A$1&amp;","&amp;SUBSTITUTE($B$1,"'","''")&amp;","&amp;$D$1&amp;","&amp;$E$1&amp;") VALUES ("&amp;A180&amp;",'"&amp;B180&amp;"', (SELECT " &amp;Dicionario!$A$1&amp; " FROM "&amp;Dicionario!$D$1&amp;" WHERE "&amp;Dicionario!$B$1&amp;" = '"&amp;C180&amp;"'),"&amp;E180&amp;");"</f>
        <v>INSERT INTO ESC_DICIONARIO_ITEM(CODIGO,TEXTO,FK_DICIONARIO,FK_IDIOMA) VALUES (2179,'ES Carga horária antes do intervalo não está de acordo com o contrato de trabalho do colaborador . @1', (SELECT CODIGO FROM ESC_DICIONARIO WHERE CODIGO_CHAR = 'CARGA_HORARIA_ANTES_INTERVALDO_INVALIDA'),3);</v>
      </c>
      <c r="G180" s="8">
        <v>42404</v>
      </c>
      <c r="H180" s="9"/>
      <c r="I180" s="10" t="s">
        <v>1399</v>
      </c>
      <c r="J180" s="10" t="s">
        <v>1399</v>
      </c>
      <c r="K180" s="10" t="s">
        <v>1399</v>
      </c>
      <c r="M180" s="4">
        <v>2179</v>
      </c>
      <c r="N180" s="4" t="s">
        <v>966</v>
      </c>
      <c r="O180" s="4">
        <v>179</v>
      </c>
      <c r="P180" s="4">
        <f t="shared" si="15"/>
        <v>1</v>
      </c>
      <c r="Q180" s="4">
        <f t="shared" si="16"/>
        <v>1</v>
      </c>
      <c r="R180" s="4">
        <f t="shared" si="20"/>
        <v>1</v>
      </c>
      <c r="S180" s="23">
        <f t="shared" si="21"/>
        <v>3</v>
      </c>
    </row>
    <row r="181" spans="1:19" ht="15" customHeight="1" x14ac:dyDescent="0.2">
      <c r="A181" s="12">
        <f t="shared" si="17"/>
        <v>2180</v>
      </c>
      <c r="B181" s="12" t="s">
        <v>967</v>
      </c>
      <c r="C181" s="12" t="str">
        <f>VLOOKUP(D181,Dicionario!$A$2:$B$505,2,FALSE)</f>
        <v>CARGA_NAO_ACORDO_CONTRATO</v>
      </c>
      <c r="D181" s="12">
        <f t="shared" si="18"/>
        <v>180</v>
      </c>
      <c r="E181" s="12">
        <f t="shared" si="19"/>
        <v>3</v>
      </c>
      <c r="F181" s="12" t="str">
        <f>"INSERT INTO "&amp;$F$1&amp;"("&amp;$A$1&amp;","&amp;SUBSTITUTE($B$1,"'","''")&amp;","&amp;$D$1&amp;","&amp;$E$1&amp;") VALUES ("&amp;A181&amp;",'"&amp;B181&amp;"', (SELECT " &amp;Dicionario!$A$1&amp; " FROM "&amp;Dicionario!$D$1&amp;" WHERE "&amp;Dicionario!$B$1&amp;" = '"&amp;C181&amp;"'),"&amp;E181&amp;");"</f>
        <v>INSERT INTO ESC_DICIONARIO_ITEM(CODIGO,TEXTO,FK_DICIONARIO,FK_IDIOMA) VALUES (2180,'ES Carga horária do dia não está de acordo com o contrato de trabalho do colaborador @1 na data @2', (SELECT CODIGO FROM ESC_DICIONARIO WHERE CODIGO_CHAR = 'CARGA_NAO_ACORDO_CONTRATO'),3);</v>
      </c>
      <c r="G181" s="8">
        <v>42404</v>
      </c>
      <c r="H181" s="9"/>
      <c r="I181" s="10" t="s">
        <v>1399</v>
      </c>
      <c r="J181" s="10" t="s">
        <v>1399</v>
      </c>
      <c r="K181" s="10" t="s">
        <v>1399</v>
      </c>
      <c r="M181" s="4">
        <v>2180</v>
      </c>
      <c r="N181" s="4" t="s">
        <v>967</v>
      </c>
      <c r="O181" s="4">
        <v>180</v>
      </c>
      <c r="P181" s="4">
        <f t="shared" si="15"/>
        <v>1</v>
      </c>
      <c r="Q181" s="4">
        <f t="shared" si="16"/>
        <v>1</v>
      </c>
      <c r="R181" s="4">
        <f t="shared" si="20"/>
        <v>1</v>
      </c>
      <c r="S181" s="23">
        <f t="shared" si="21"/>
        <v>3</v>
      </c>
    </row>
    <row r="182" spans="1:19" ht="15" customHeight="1" x14ac:dyDescent="0.2">
      <c r="A182" s="12">
        <f t="shared" si="17"/>
        <v>2181</v>
      </c>
      <c r="B182" s="12" t="s">
        <v>968</v>
      </c>
      <c r="C182" s="12" t="str">
        <f>VLOOKUP(D182,Dicionario!$A$2:$B$505,2,FALSE)</f>
        <v>CARGA_HORARIO_SEMANAL_NULO</v>
      </c>
      <c r="D182" s="12">
        <f t="shared" si="18"/>
        <v>181</v>
      </c>
      <c r="E182" s="12">
        <f t="shared" si="19"/>
        <v>3</v>
      </c>
      <c r="F182" s="12" t="str">
        <f>"INSERT INTO "&amp;$F$1&amp;"("&amp;$A$1&amp;","&amp;SUBSTITUTE($B$1,"'","''")&amp;","&amp;$D$1&amp;","&amp;$E$1&amp;") VALUES ("&amp;A182&amp;",'"&amp;B182&amp;"', (SELECT " &amp;Dicionario!$A$1&amp; " FROM "&amp;Dicionario!$D$1&amp;" WHERE "&amp;Dicionario!$B$1&amp;" = '"&amp;C182&amp;"'),"&amp;E182&amp;");"</f>
        <v>INSERT INTO ESC_DICIONARIO_ITEM(CODIGO,TEXTO,FK_DICIONARIO,FK_IDIOMA) VALUES (2181,'ES Carga horaria semanal a ser cumprida deve ser informada.', (SELECT CODIGO FROM ESC_DICIONARIO WHERE CODIGO_CHAR = 'CARGA_HORARIO_SEMANAL_NULO'),3);</v>
      </c>
      <c r="G182" s="8">
        <v>42404</v>
      </c>
      <c r="H182" s="9"/>
      <c r="I182" s="10" t="s">
        <v>1399</v>
      </c>
      <c r="J182" s="10" t="s">
        <v>1399</v>
      </c>
      <c r="K182" s="10" t="s">
        <v>1399</v>
      </c>
      <c r="M182" s="4">
        <v>2181</v>
      </c>
      <c r="N182" s="4" t="s">
        <v>968</v>
      </c>
      <c r="O182" s="4">
        <v>181</v>
      </c>
      <c r="P182" s="4">
        <f t="shared" si="15"/>
        <v>1</v>
      </c>
      <c r="Q182" s="4">
        <f t="shared" si="16"/>
        <v>1</v>
      </c>
      <c r="R182" s="4">
        <f t="shared" si="20"/>
        <v>1</v>
      </c>
      <c r="S182" s="23">
        <f t="shared" si="21"/>
        <v>3</v>
      </c>
    </row>
    <row r="183" spans="1:19" ht="15" customHeight="1" x14ac:dyDescent="0.2">
      <c r="A183" s="12">
        <f t="shared" si="17"/>
        <v>2182</v>
      </c>
      <c r="B183" s="12" t="s">
        <v>969</v>
      </c>
      <c r="C183" s="12" t="str">
        <f>VLOOKUP(D183,Dicionario!$A$2:$B$505,2,FALSE)</f>
        <v>CARGA_HORARIA_SEMANAL_NULO</v>
      </c>
      <c r="D183" s="12">
        <f t="shared" si="18"/>
        <v>182</v>
      </c>
      <c r="E183" s="12">
        <f t="shared" si="19"/>
        <v>3</v>
      </c>
      <c r="F183" s="12" t="str">
        <f>"INSERT INTO "&amp;$F$1&amp;"("&amp;$A$1&amp;","&amp;SUBSTITUTE($B$1,"'","''")&amp;","&amp;$D$1&amp;","&amp;$E$1&amp;") VALUES ("&amp;A183&amp;",'"&amp;B183&amp;"', (SELECT " &amp;Dicionario!$A$1&amp; " FROM "&amp;Dicionario!$D$1&amp;" WHERE "&amp;Dicionario!$B$1&amp;" = '"&amp;C183&amp;"'),"&amp;E183&amp;");"</f>
        <v>INSERT INTO ESC_DICIONARIO_ITEM(CODIGO,TEXTO,FK_DICIONARIO,FK_IDIOMA) VALUES (2182,'ES Carga horária semanal deve ser informada.', (SELECT CODIGO FROM ESC_DICIONARIO WHERE CODIGO_CHAR = 'CARGA_HORARIA_SEMANAL_NULO'),3);</v>
      </c>
      <c r="G183" s="8">
        <v>42404</v>
      </c>
      <c r="H183" s="9"/>
      <c r="I183" s="10" t="s">
        <v>1399</v>
      </c>
      <c r="J183" s="10" t="s">
        <v>1399</v>
      </c>
      <c r="K183" s="10" t="s">
        <v>1399</v>
      </c>
      <c r="M183" s="4">
        <v>2182</v>
      </c>
      <c r="N183" s="4" t="s">
        <v>969</v>
      </c>
      <c r="O183" s="4">
        <v>182</v>
      </c>
      <c r="P183" s="4">
        <f t="shared" si="15"/>
        <v>1</v>
      </c>
      <c r="Q183" s="4">
        <f t="shared" si="16"/>
        <v>1</v>
      </c>
      <c r="R183" s="4">
        <f t="shared" si="20"/>
        <v>1</v>
      </c>
      <c r="S183" s="23">
        <f t="shared" si="21"/>
        <v>3</v>
      </c>
    </row>
    <row r="184" spans="1:19" ht="15" customHeight="1" x14ac:dyDescent="0.2">
      <c r="A184" s="12">
        <f t="shared" si="17"/>
        <v>2183</v>
      </c>
      <c r="B184" s="12" t="s">
        <v>970</v>
      </c>
      <c r="C184" s="12" t="str">
        <f>VLOOKUP(D184,Dicionario!$A$2:$B$505,2,FALSE)</f>
        <v>CARGO_NULO</v>
      </c>
      <c r="D184" s="12">
        <f t="shared" si="18"/>
        <v>183</v>
      </c>
      <c r="E184" s="12">
        <f t="shared" si="19"/>
        <v>3</v>
      </c>
      <c r="F184" s="12" t="str">
        <f>"INSERT INTO "&amp;$F$1&amp;"("&amp;$A$1&amp;","&amp;SUBSTITUTE($B$1,"'","''")&amp;","&amp;$D$1&amp;","&amp;$E$1&amp;") VALUES ("&amp;A184&amp;",'"&amp;B184&amp;"', (SELECT " &amp;Dicionario!$A$1&amp; " FROM "&amp;Dicionario!$D$1&amp;" WHERE "&amp;Dicionario!$B$1&amp;" = '"&amp;C184&amp;"'),"&amp;E184&amp;");"</f>
        <v>INSERT INTO ESC_DICIONARIO_ITEM(CODIGO,TEXTO,FK_DICIONARIO,FK_IDIOMA) VALUES (2183,'ES Cargo deve ser informado.', (SELECT CODIGO FROM ESC_DICIONARIO WHERE CODIGO_CHAR = 'CARGO_NULO'),3);</v>
      </c>
      <c r="G184" s="8">
        <v>42404</v>
      </c>
      <c r="H184" s="9"/>
      <c r="I184" s="10" t="s">
        <v>1399</v>
      </c>
      <c r="J184" s="10" t="s">
        <v>1399</v>
      </c>
      <c r="K184" s="10" t="s">
        <v>1399</v>
      </c>
      <c r="M184" s="4">
        <v>2183</v>
      </c>
      <c r="N184" s="4" t="s">
        <v>970</v>
      </c>
      <c r="O184" s="4">
        <v>183</v>
      </c>
      <c r="P184" s="4">
        <f t="shared" si="15"/>
        <v>1</v>
      </c>
      <c r="Q184" s="4">
        <f t="shared" si="16"/>
        <v>1</v>
      </c>
      <c r="R184" s="4">
        <f t="shared" si="20"/>
        <v>1</v>
      </c>
      <c r="S184" s="23">
        <f t="shared" si="21"/>
        <v>3</v>
      </c>
    </row>
    <row r="185" spans="1:19" ht="15" customHeight="1" x14ac:dyDescent="0.2">
      <c r="A185" s="12">
        <f t="shared" si="17"/>
        <v>2184</v>
      </c>
      <c r="B185" s="12" t="s">
        <v>971</v>
      </c>
      <c r="C185" s="12" t="str">
        <f>VLOOKUP(D185,Dicionario!$A$2:$B$505,2,FALSE)</f>
        <v>CARGO_INVALIDO</v>
      </c>
      <c r="D185" s="12">
        <f t="shared" si="18"/>
        <v>184</v>
      </c>
      <c r="E185" s="12">
        <f t="shared" si="19"/>
        <v>3</v>
      </c>
      <c r="F185" s="12" t="str">
        <f>"INSERT INTO "&amp;$F$1&amp;"("&amp;$A$1&amp;","&amp;SUBSTITUTE($B$1,"'","''")&amp;","&amp;$D$1&amp;","&amp;$E$1&amp;") VALUES ("&amp;A185&amp;",'"&amp;B185&amp;"', (SELECT " &amp;Dicionario!$A$1&amp; " FROM "&amp;Dicionario!$D$1&amp;" WHERE "&amp;Dicionario!$B$1&amp;" = '"&amp;C185&amp;"'),"&amp;E185&amp;");"</f>
        <v>INSERT INTO ESC_DICIONARIO_ITEM(CODIGO,TEXTO,FK_DICIONARIO,FK_IDIOMA) VALUES (2184,'ES Cargo inválido.', (SELECT CODIGO FROM ESC_DICIONARIO WHERE CODIGO_CHAR = 'CARGO_INVALIDO'),3);</v>
      </c>
      <c r="G185" s="8">
        <v>42404</v>
      </c>
      <c r="H185" s="9"/>
      <c r="I185" s="10" t="s">
        <v>1399</v>
      </c>
      <c r="J185" s="10" t="s">
        <v>1399</v>
      </c>
      <c r="K185" s="10" t="s">
        <v>1399</v>
      </c>
      <c r="M185" s="4">
        <v>2184</v>
      </c>
      <c r="N185" s="4" t="s">
        <v>971</v>
      </c>
      <c r="O185" s="4">
        <v>184</v>
      </c>
      <c r="P185" s="4">
        <f t="shared" si="15"/>
        <v>1</v>
      </c>
      <c r="Q185" s="4">
        <f t="shared" si="16"/>
        <v>1</v>
      </c>
      <c r="R185" s="4">
        <f t="shared" si="20"/>
        <v>1</v>
      </c>
      <c r="S185" s="23">
        <f t="shared" si="21"/>
        <v>3</v>
      </c>
    </row>
    <row r="186" spans="1:19" ht="15" customHeight="1" x14ac:dyDescent="0.2">
      <c r="A186" s="12">
        <f t="shared" si="17"/>
        <v>2185</v>
      </c>
      <c r="B186" s="12" t="s">
        <v>972</v>
      </c>
      <c r="C186" s="12" t="str">
        <f>VLOOKUP(D186,Dicionario!$A$2:$B$505,2,FALSE)</f>
        <v>HASH_NULO</v>
      </c>
      <c r="D186" s="12">
        <f t="shared" si="18"/>
        <v>185</v>
      </c>
      <c r="E186" s="12">
        <f t="shared" si="19"/>
        <v>3</v>
      </c>
      <c r="F186" s="12" t="str">
        <f>"INSERT INTO "&amp;$F$1&amp;"("&amp;$A$1&amp;","&amp;SUBSTITUTE($B$1,"'","''")&amp;","&amp;$D$1&amp;","&amp;$E$1&amp;") VALUES ("&amp;A186&amp;",'"&amp;B186&amp;"', (SELECT " &amp;Dicionario!$A$1&amp; " FROM "&amp;Dicionario!$D$1&amp;" WHERE "&amp;Dicionario!$B$1&amp;" = '"&amp;C186&amp;"'),"&amp;E186&amp;");"</f>
        <v>INSERT INTO ESC_DICIONARIO_ITEM(CODIGO,TEXTO,FK_DICIONARIO,FK_IDIOMA) VALUES (2185,'ES Chave hash deve ser informada.', (SELECT CODIGO FROM ESC_DICIONARIO WHERE CODIGO_CHAR = 'HASH_NULO'),3);</v>
      </c>
      <c r="G186" s="8">
        <v>42404</v>
      </c>
      <c r="H186" s="9"/>
      <c r="I186" s="10" t="s">
        <v>1399</v>
      </c>
      <c r="J186" s="10" t="s">
        <v>1399</v>
      </c>
      <c r="K186" s="10" t="s">
        <v>1399</v>
      </c>
      <c r="M186" s="4">
        <v>2185</v>
      </c>
      <c r="N186" s="4" t="s">
        <v>972</v>
      </c>
      <c r="O186" s="4">
        <v>185</v>
      </c>
      <c r="P186" s="4">
        <f t="shared" si="15"/>
        <v>1</v>
      </c>
      <c r="Q186" s="4">
        <f t="shared" si="16"/>
        <v>1</v>
      </c>
      <c r="R186" s="4">
        <f t="shared" si="20"/>
        <v>1</v>
      </c>
      <c r="S186" s="23">
        <f t="shared" si="21"/>
        <v>3</v>
      </c>
    </row>
    <row r="187" spans="1:19" ht="15" customHeight="1" x14ac:dyDescent="0.2">
      <c r="A187" s="12">
        <f t="shared" si="17"/>
        <v>2186</v>
      </c>
      <c r="B187" s="12" t="s">
        <v>973</v>
      </c>
      <c r="C187" s="12" t="str">
        <f>VLOOKUP(D187,Dicionario!$A$2:$B$505,2,FALSE)</f>
        <v>CICLO_INVALIDO</v>
      </c>
      <c r="D187" s="12">
        <f t="shared" si="18"/>
        <v>186</v>
      </c>
      <c r="E187" s="12">
        <f t="shared" si="19"/>
        <v>3</v>
      </c>
      <c r="F187" s="12" t="str">
        <f>"INSERT INTO "&amp;$F$1&amp;"("&amp;$A$1&amp;","&amp;SUBSTITUTE($B$1,"'","''")&amp;","&amp;$D$1&amp;","&amp;$E$1&amp;") VALUES ("&amp;A187&amp;",'"&amp;B187&amp;"', (SELECT " &amp;Dicionario!$A$1&amp; " FROM "&amp;Dicionario!$D$1&amp;" WHERE "&amp;Dicionario!$B$1&amp;" = '"&amp;C187&amp;"'),"&amp;E187&amp;");"</f>
        <v>INSERT INTO ESC_DICIONARIO_ITEM(CODIGO,TEXTO,FK_DICIONARIO,FK_IDIOMA) VALUES (2186,'ES Ciclo de horário inválido.', (SELECT CODIGO FROM ESC_DICIONARIO WHERE CODIGO_CHAR = 'CICLO_INVALIDO'),3);</v>
      </c>
      <c r="G187" s="8">
        <v>42404</v>
      </c>
      <c r="H187" s="9"/>
      <c r="I187" s="10" t="s">
        <v>1399</v>
      </c>
      <c r="J187" s="10" t="s">
        <v>1399</v>
      </c>
      <c r="K187" s="10" t="s">
        <v>1399</v>
      </c>
      <c r="M187" s="4">
        <v>2186</v>
      </c>
      <c r="N187" s="4" t="s">
        <v>973</v>
      </c>
      <c r="O187" s="4">
        <v>186</v>
      </c>
      <c r="P187" s="4">
        <f t="shared" si="15"/>
        <v>1</v>
      </c>
      <c r="Q187" s="4">
        <f t="shared" si="16"/>
        <v>1</v>
      </c>
      <c r="R187" s="4">
        <f t="shared" si="20"/>
        <v>1</v>
      </c>
      <c r="S187" s="23">
        <f t="shared" si="21"/>
        <v>3</v>
      </c>
    </row>
    <row r="188" spans="1:19" ht="15" customHeight="1" x14ac:dyDescent="0.2">
      <c r="A188" s="12">
        <f t="shared" si="17"/>
        <v>2187</v>
      </c>
      <c r="B188" s="12" t="s">
        <v>974</v>
      </c>
      <c r="C188" s="12" t="str">
        <f>VLOOKUP(D188,Dicionario!$A$2:$B$505,2,FALSE)</f>
        <v>CLUBE_NULO</v>
      </c>
      <c r="D188" s="12">
        <f t="shared" si="18"/>
        <v>187</v>
      </c>
      <c r="E188" s="12">
        <f t="shared" si="19"/>
        <v>3</v>
      </c>
      <c r="F188" s="12" t="str">
        <f>"INSERT INTO "&amp;$F$1&amp;"("&amp;$A$1&amp;","&amp;SUBSTITUTE($B$1,"'","''")&amp;","&amp;$D$1&amp;","&amp;$E$1&amp;") VALUES ("&amp;A188&amp;",'"&amp;B188&amp;"', (SELECT " &amp;Dicionario!$A$1&amp; " FROM "&amp;Dicionario!$D$1&amp;" WHERE "&amp;Dicionario!$B$1&amp;" = '"&amp;C188&amp;"'),"&amp;E188&amp;");"</f>
        <v>INSERT INTO ESC_DICIONARIO_ITEM(CODIGO,TEXTO,FK_DICIONARIO,FK_IDIOMA) VALUES (2187,'ES Clube deve ser informado.', (SELECT CODIGO FROM ESC_DICIONARIO WHERE CODIGO_CHAR = 'CLUBE_NULO'),3);</v>
      </c>
      <c r="G188" s="8">
        <v>42404</v>
      </c>
      <c r="H188" s="9"/>
      <c r="I188" s="10" t="s">
        <v>1399</v>
      </c>
      <c r="J188" s="10" t="s">
        <v>1399</v>
      </c>
      <c r="K188" s="10" t="s">
        <v>1399</v>
      </c>
      <c r="M188" s="4">
        <v>2187</v>
      </c>
      <c r="N188" s="4" t="s">
        <v>974</v>
      </c>
      <c r="O188" s="4">
        <v>187</v>
      </c>
      <c r="P188" s="4">
        <f t="shared" si="15"/>
        <v>1</v>
      </c>
      <c r="Q188" s="4">
        <f t="shared" si="16"/>
        <v>1</v>
      </c>
      <c r="R188" s="4">
        <f t="shared" si="20"/>
        <v>1</v>
      </c>
      <c r="S188" s="23">
        <f t="shared" si="21"/>
        <v>3</v>
      </c>
    </row>
    <row r="189" spans="1:19" ht="15" customHeight="1" x14ac:dyDescent="0.2">
      <c r="A189" s="12">
        <f t="shared" si="17"/>
        <v>2188</v>
      </c>
      <c r="B189" s="12" t="s">
        <v>975</v>
      </c>
      <c r="C189" s="12" t="str">
        <f>VLOOKUP(D189,Dicionario!$A$2:$B$505,2,FALSE)</f>
        <v>CLUBE_INVALIDO</v>
      </c>
      <c r="D189" s="12">
        <f t="shared" si="18"/>
        <v>188</v>
      </c>
      <c r="E189" s="12">
        <f t="shared" si="19"/>
        <v>3</v>
      </c>
      <c r="F189" s="12" t="str">
        <f>"INSERT INTO "&amp;$F$1&amp;"("&amp;$A$1&amp;","&amp;SUBSTITUTE($B$1,"'","''")&amp;","&amp;$D$1&amp;","&amp;$E$1&amp;") VALUES ("&amp;A189&amp;",'"&amp;B189&amp;"', (SELECT " &amp;Dicionario!$A$1&amp; " FROM "&amp;Dicionario!$D$1&amp;" WHERE "&amp;Dicionario!$B$1&amp;" = '"&amp;C189&amp;"'),"&amp;E189&amp;");"</f>
        <v>INSERT INTO ESC_DICIONARIO_ITEM(CODIGO,TEXTO,FK_DICIONARIO,FK_IDIOMA) VALUES (2188,'ES Clube inválido.', (SELECT CODIGO FROM ESC_DICIONARIO WHERE CODIGO_CHAR = 'CLUBE_INVALIDO'),3);</v>
      </c>
      <c r="G189" s="8">
        <v>42404</v>
      </c>
      <c r="H189" s="9"/>
      <c r="I189" s="10" t="s">
        <v>1399</v>
      </c>
      <c r="J189" s="10" t="s">
        <v>1399</v>
      </c>
      <c r="K189" s="10" t="s">
        <v>1399</v>
      </c>
      <c r="M189" s="4">
        <v>2188</v>
      </c>
      <c r="N189" s="4" t="s">
        <v>975</v>
      </c>
      <c r="O189" s="4">
        <v>188</v>
      </c>
      <c r="P189" s="4">
        <f t="shared" si="15"/>
        <v>1</v>
      </c>
      <c r="Q189" s="4">
        <f t="shared" si="16"/>
        <v>1</v>
      </c>
      <c r="R189" s="4">
        <f t="shared" si="20"/>
        <v>1</v>
      </c>
      <c r="S189" s="23">
        <f t="shared" si="21"/>
        <v>3</v>
      </c>
    </row>
    <row r="190" spans="1:19" ht="15" customHeight="1" x14ac:dyDescent="0.2">
      <c r="A190" s="12">
        <f t="shared" si="17"/>
        <v>2189</v>
      </c>
      <c r="B190" s="12" t="s">
        <v>976</v>
      </c>
      <c r="C190" s="12" t="str">
        <f>VLOOKUP(D190,Dicionario!$A$2:$B$505,2,FALSE)</f>
        <v>LOG_ID_ERRO</v>
      </c>
      <c r="D190" s="12">
        <f t="shared" si="18"/>
        <v>189</v>
      </c>
      <c r="E190" s="12">
        <f t="shared" si="19"/>
        <v>3</v>
      </c>
      <c r="F190" s="12" t="str">
        <f>"INSERT INTO "&amp;$F$1&amp;"("&amp;$A$1&amp;","&amp;SUBSTITUTE($B$1,"'","''")&amp;","&amp;$D$1&amp;","&amp;$E$1&amp;") VALUES ("&amp;A190&amp;",'"&amp;B190&amp;"', (SELECT " &amp;Dicionario!$A$1&amp; " FROM "&amp;Dicionario!$D$1&amp;" WHERE "&amp;Dicionario!$B$1&amp;" = '"&amp;C190&amp;"'),"&amp;E190&amp;");"</f>
        <v>INSERT INTO ESC_DICIONARIO_ITEM(CODIGO,TEXTO,FK_DICIONARIO,FK_IDIOMA) VALUES (2189,'ES Código aberto para uso da função que gerou o log deve ser informado.', (SELECT CODIGO FROM ESC_DICIONARIO WHERE CODIGO_CHAR = 'LOG_ID_ERRO'),3);</v>
      </c>
      <c r="G190" s="8">
        <v>42404</v>
      </c>
      <c r="H190" s="9"/>
      <c r="I190" s="10" t="s">
        <v>1399</v>
      </c>
      <c r="J190" s="10" t="s">
        <v>1399</v>
      </c>
      <c r="K190" s="10" t="s">
        <v>1399</v>
      </c>
      <c r="M190" s="4">
        <v>2189</v>
      </c>
      <c r="N190" s="4" t="s">
        <v>976</v>
      </c>
      <c r="O190" s="4">
        <v>189</v>
      </c>
      <c r="P190" s="4">
        <f t="shared" si="15"/>
        <v>1</v>
      </c>
      <c r="Q190" s="4">
        <f t="shared" si="16"/>
        <v>1</v>
      </c>
      <c r="R190" s="4">
        <f t="shared" si="20"/>
        <v>1</v>
      </c>
      <c r="S190" s="23">
        <f t="shared" si="21"/>
        <v>3</v>
      </c>
    </row>
    <row r="191" spans="1:19" ht="15" customHeight="1" x14ac:dyDescent="0.2">
      <c r="A191" s="12">
        <f t="shared" si="17"/>
        <v>2190</v>
      </c>
      <c r="B191" s="12" t="s">
        <v>977</v>
      </c>
      <c r="C191" s="12" t="str">
        <f>VLOOKUP(D191,Dicionario!$A$2:$B$505,2,FALSE)</f>
        <v>UNIDADE_NULO</v>
      </c>
      <c r="D191" s="12">
        <f t="shared" si="18"/>
        <v>190</v>
      </c>
      <c r="E191" s="12">
        <f t="shared" si="19"/>
        <v>3</v>
      </c>
      <c r="F191" s="12" t="str">
        <f>"INSERT INTO "&amp;$F$1&amp;"("&amp;$A$1&amp;","&amp;SUBSTITUTE($B$1,"'","''")&amp;","&amp;$D$1&amp;","&amp;$E$1&amp;") VALUES ("&amp;A191&amp;",'"&amp;B191&amp;"', (SELECT " &amp;Dicionario!$A$1&amp; " FROM "&amp;Dicionario!$D$1&amp;" WHERE "&amp;Dicionario!$B$1&amp;" = '"&amp;C191&amp;"'),"&amp;E191&amp;");"</f>
        <v>INSERT INTO ESC_DICIONARIO_ITEM(CODIGO,TEXTO,FK_DICIONARIO,FK_IDIOMA) VALUES (2190,'ES Código da unidade deve ser informado.', (SELECT CODIGO FROM ESC_DICIONARIO WHERE CODIGO_CHAR = 'UNIDADE_NULO'),3);</v>
      </c>
      <c r="G191" s="8">
        <v>42404</v>
      </c>
      <c r="H191" s="9"/>
      <c r="I191" s="10" t="s">
        <v>1399</v>
      </c>
      <c r="J191" s="10" t="s">
        <v>1399</v>
      </c>
      <c r="K191" s="10" t="s">
        <v>1399</v>
      </c>
      <c r="M191" s="4">
        <v>2190</v>
      </c>
      <c r="N191" s="4" t="s">
        <v>977</v>
      </c>
      <c r="O191" s="4">
        <v>190</v>
      </c>
      <c r="P191" s="4">
        <f t="shared" si="15"/>
        <v>1</v>
      </c>
      <c r="Q191" s="4">
        <f t="shared" si="16"/>
        <v>1</v>
      </c>
      <c r="R191" s="4">
        <f t="shared" si="20"/>
        <v>1</v>
      </c>
      <c r="S191" s="23">
        <f t="shared" si="21"/>
        <v>3</v>
      </c>
    </row>
    <row r="192" spans="1:19" ht="15" customHeight="1" x14ac:dyDescent="0.2">
      <c r="A192" s="12">
        <f t="shared" si="17"/>
        <v>2191</v>
      </c>
      <c r="B192" s="12" t="s">
        <v>978</v>
      </c>
      <c r="C192" s="12" t="str">
        <f>VLOOKUP(D192,Dicionario!$A$2:$B$505,2,FALSE)</f>
        <v>CODIGO_NULO</v>
      </c>
      <c r="D192" s="12">
        <f t="shared" si="18"/>
        <v>191</v>
      </c>
      <c r="E192" s="12">
        <f t="shared" si="19"/>
        <v>3</v>
      </c>
      <c r="F192" s="12" t="str">
        <f>"INSERT INTO "&amp;$F$1&amp;"("&amp;$A$1&amp;","&amp;SUBSTITUTE($B$1,"'","''")&amp;","&amp;$D$1&amp;","&amp;$E$1&amp;") VALUES ("&amp;A192&amp;",'"&amp;B192&amp;"', (SELECT " &amp;Dicionario!$A$1&amp; " FROM "&amp;Dicionario!$D$1&amp;" WHERE "&amp;Dicionario!$B$1&amp;" = '"&amp;C192&amp;"'),"&amp;E192&amp;");"</f>
        <v>INSERT INTO ESC_DICIONARIO_ITEM(CODIGO,TEXTO,FK_DICIONARIO,FK_IDIOMA) VALUES (2191,'ES Código deve ser informado.', (SELECT CODIGO FROM ESC_DICIONARIO WHERE CODIGO_CHAR = 'CODIGO_NULO'),3);</v>
      </c>
      <c r="G192" s="8">
        <v>42404</v>
      </c>
      <c r="H192" s="9"/>
      <c r="I192" s="10" t="s">
        <v>1399</v>
      </c>
      <c r="J192" s="10" t="s">
        <v>1399</v>
      </c>
      <c r="K192" s="10" t="s">
        <v>1399</v>
      </c>
      <c r="M192" s="4">
        <v>2191</v>
      </c>
      <c r="N192" s="4" t="s">
        <v>978</v>
      </c>
      <c r="O192" s="4">
        <v>191</v>
      </c>
      <c r="P192" s="4">
        <f t="shared" si="15"/>
        <v>1</v>
      </c>
      <c r="Q192" s="4">
        <f t="shared" si="16"/>
        <v>1</v>
      </c>
      <c r="R192" s="4">
        <f t="shared" si="20"/>
        <v>1</v>
      </c>
      <c r="S192" s="23">
        <f t="shared" si="21"/>
        <v>3</v>
      </c>
    </row>
    <row r="193" spans="1:19" ht="15" customHeight="1" x14ac:dyDescent="0.2">
      <c r="A193" s="12">
        <f t="shared" si="17"/>
        <v>2192</v>
      </c>
      <c r="B193" s="12" t="s">
        <v>979</v>
      </c>
      <c r="C193" s="12" t="str">
        <f>VLOOKUP(D193,Dicionario!$A$2:$B$505,2,FALSE)</f>
        <v>COLABORADOR_NULO</v>
      </c>
      <c r="D193" s="12">
        <f t="shared" si="18"/>
        <v>192</v>
      </c>
      <c r="E193" s="12">
        <f t="shared" si="19"/>
        <v>3</v>
      </c>
      <c r="F193" s="12" t="str">
        <f>"INSERT INTO "&amp;$F$1&amp;"("&amp;$A$1&amp;","&amp;SUBSTITUTE($B$1,"'","''")&amp;","&amp;$D$1&amp;","&amp;$E$1&amp;") VALUES ("&amp;A193&amp;",'"&amp;B193&amp;"', (SELECT " &amp;Dicionario!$A$1&amp; " FROM "&amp;Dicionario!$D$1&amp;" WHERE "&amp;Dicionario!$B$1&amp;" = '"&amp;C193&amp;"'),"&amp;E193&amp;");"</f>
        <v>INSERT INTO ESC_DICIONARIO_ITEM(CODIGO,TEXTO,FK_DICIONARIO,FK_IDIOMA) VALUES (2192,'ES Colaborador deve ser informado.', (SELECT CODIGO FROM ESC_DICIONARIO WHERE CODIGO_CHAR = 'COLABORADOR_NULO'),3);</v>
      </c>
      <c r="G193" s="8">
        <v>42404</v>
      </c>
      <c r="H193" s="9"/>
      <c r="I193" s="10" t="s">
        <v>1399</v>
      </c>
      <c r="J193" s="10" t="s">
        <v>1399</v>
      </c>
      <c r="K193" s="10" t="s">
        <v>1399</v>
      </c>
      <c r="M193" s="4">
        <v>2192</v>
      </c>
      <c r="N193" s="4" t="s">
        <v>979</v>
      </c>
      <c r="O193" s="4">
        <v>192</v>
      </c>
      <c r="P193" s="4">
        <f t="shared" si="15"/>
        <v>1</v>
      </c>
      <c r="Q193" s="4">
        <f t="shared" si="16"/>
        <v>1</v>
      </c>
      <c r="R193" s="4">
        <f t="shared" si="20"/>
        <v>1</v>
      </c>
      <c r="S193" s="23">
        <f t="shared" si="21"/>
        <v>3</v>
      </c>
    </row>
    <row r="194" spans="1:19" ht="15" customHeight="1" x14ac:dyDescent="0.2">
      <c r="A194" s="12">
        <f t="shared" si="17"/>
        <v>2193</v>
      </c>
      <c r="B194" s="12" t="s">
        <v>1429</v>
      </c>
      <c r="C194" s="12" t="str">
        <f>VLOOKUP(D194,Dicionario!$A$2:$B$505,2,FALSE)</f>
        <v>COLABORADOR_AUSENTE_DIA</v>
      </c>
      <c r="D194" s="12">
        <f t="shared" si="18"/>
        <v>193</v>
      </c>
      <c r="E194" s="12">
        <f t="shared" si="19"/>
        <v>3</v>
      </c>
      <c r="F194" s="12" t="str">
        <f>"INSERT INTO "&amp;$F$1&amp;"("&amp;$A$1&amp;","&amp;SUBSTITUTE($B$1,"'","''")&amp;","&amp;$D$1&amp;","&amp;$E$1&amp;") VALUES ("&amp;A194&amp;",'"&amp;B194&amp;"', (SELECT " &amp;Dicionario!$A$1&amp; " FROM "&amp;Dicionario!$D$1&amp;" WHERE "&amp;Dicionario!$B$1&amp;" = '"&amp;C194&amp;"'),"&amp;E194&amp;");"</f>
        <v>INSERT INTO ESC_DICIONARIO_ITEM(CODIGO,TEXTO,FK_DICIONARIO,FK_IDIOMA) VALUES (2193,'ES O Colaborador @1 apresenta o dia @2 registado como ausência.', (SELECT CODIGO FROM ESC_DICIONARIO WHERE CODIGO_CHAR = 'COLABORADOR_AUSENTE_DIA'),3);</v>
      </c>
      <c r="G194" s="8">
        <v>42433</v>
      </c>
      <c r="H194" s="9"/>
      <c r="I194" s="19">
        <v>42433</v>
      </c>
      <c r="J194" s="10" t="s">
        <v>1399</v>
      </c>
      <c r="K194" s="10" t="s">
        <v>1399</v>
      </c>
      <c r="M194" s="4">
        <v>2193</v>
      </c>
      <c r="N194" s="4" t="s">
        <v>1429</v>
      </c>
      <c r="O194" s="4">
        <v>193</v>
      </c>
      <c r="P194" s="4">
        <f t="shared" ref="P194:P257" si="22">IF(M194=A194,1,0)</f>
        <v>1</v>
      </c>
      <c r="Q194" s="4">
        <f t="shared" ref="Q194:Q257" si="23">IF(N194=B194,1,0)</f>
        <v>1</v>
      </c>
      <c r="R194" s="4">
        <f t="shared" si="20"/>
        <v>1</v>
      </c>
      <c r="S194" s="23">
        <f t="shared" si="21"/>
        <v>3</v>
      </c>
    </row>
    <row r="195" spans="1:19" ht="15" customHeight="1" x14ac:dyDescent="0.2">
      <c r="A195" s="12">
        <f t="shared" ref="A195:A258" si="24">A194+1</f>
        <v>2194</v>
      </c>
      <c r="B195" s="12" t="s">
        <v>980</v>
      </c>
      <c r="C195" s="12" t="str">
        <f>VLOOKUP(D195,Dicionario!$A$2:$B$505,2,FALSE)</f>
        <v>COLABORADOR_DEMITIDO</v>
      </c>
      <c r="D195" s="12">
        <f t="shared" ref="D195:D258" si="25">D194+1</f>
        <v>194</v>
      </c>
      <c r="E195" s="12">
        <f t="shared" ref="E195:E258" si="26">$E$2</f>
        <v>3</v>
      </c>
      <c r="F195" s="12" t="str">
        <f>"INSERT INTO "&amp;$F$1&amp;"("&amp;$A$1&amp;","&amp;SUBSTITUTE($B$1,"'","''")&amp;","&amp;$D$1&amp;","&amp;$E$1&amp;") VALUES ("&amp;A195&amp;",'"&amp;B195&amp;"', (SELECT " &amp;Dicionario!$A$1&amp; " FROM "&amp;Dicionario!$D$1&amp;" WHERE "&amp;Dicionario!$B$1&amp;" = '"&amp;C195&amp;"'),"&amp;E195&amp;");"</f>
        <v>INSERT INTO ESC_DICIONARIO_ITEM(CODIGO,TEXTO,FK_DICIONARIO,FK_IDIOMA) VALUES (2194,'ES Colaborador foi demitido. Informe um colaborador válido.', (SELECT CODIGO FROM ESC_DICIONARIO WHERE CODIGO_CHAR = 'COLABORADOR_DEMITIDO'),3);</v>
      </c>
      <c r="G195" s="8">
        <v>42404</v>
      </c>
      <c r="H195" s="9"/>
      <c r="I195" s="10" t="s">
        <v>1399</v>
      </c>
      <c r="J195" s="10" t="s">
        <v>1399</v>
      </c>
      <c r="K195" s="10" t="s">
        <v>1399</v>
      </c>
      <c r="M195" s="4">
        <v>2194</v>
      </c>
      <c r="N195" s="4" t="s">
        <v>980</v>
      </c>
      <c r="O195" s="4">
        <v>194</v>
      </c>
      <c r="P195" s="4">
        <f t="shared" si="22"/>
        <v>1</v>
      </c>
      <c r="Q195" s="4">
        <f t="shared" si="23"/>
        <v>1</v>
      </c>
      <c r="R195" s="4">
        <f t="shared" ref="R195:R258" si="27">IF(O195=D195,1,0)</f>
        <v>1</v>
      </c>
      <c r="S195" s="23">
        <f t="shared" ref="S195:S258" si="28">SUM(P195:R195)</f>
        <v>3</v>
      </c>
    </row>
    <row r="196" spans="1:19" ht="15" customHeight="1" x14ac:dyDescent="0.2">
      <c r="A196" s="12">
        <f t="shared" si="24"/>
        <v>2195</v>
      </c>
      <c r="B196" s="12" t="s">
        <v>981</v>
      </c>
      <c r="C196" s="12" t="str">
        <f>VLOOKUP(D196,Dicionario!$A$2:$B$505,2,FALSE)</f>
        <v>COLABORADOR_INVALIDO</v>
      </c>
      <c r="D196" s="12">
        <f t="shared" si="25"/>
        <v>195</v>
      </c>
      <c r="E196" s="12">
        <f t="shared" si="26"/>
        <v>3</v>
      </c>
      <c r="F196" s="12" t="str">
        <f>"INSERT INTO "&amp;$F$1&amp;"("&amp;$A$1&amp;","&amp;SUBSTITUTE($B$1,"'","''")&amp;","&amp;$D$1&amp;","&amp;$E$1&amp;") VALUES ("&amp;A196&amp;",'"&amp;B196&amp;"', (SELECT " &amp;Dicionario!$A$1&amp; " FROM "&amp;Dicionario!$D$1&amp;" WHERE "&amp;Dicionario!$B$1&amp;" = '"&amp;C196&amp;"'),"&amp;E196&amp;");"</f>
        <v>INSERT INTO ESC_DICIONARIO_ITEM(CODIGO,TEXTO,FK_DICIONARIO,FK_IDIOMA) VALUES (2195,'ES Colaborador inválido.', (SELECT CODIGO FROM ESC_DICIONARIO WHERE CODIGO_CHAR = 'COLABORADOR_INVALIDO'),3);</v>
      </c>
      <c r="G196" s="8">
        <v>42404</v>
      </c>
      <c r="H196" s="9"/>
      <c r="I196" s="10" t="s">
        <v>1399</v>
      </c>
      <c r="J196" s="10" t="s">
        <v>1399</v>
      </c>
      <c r="K196" s="10" t="s">
        <v>1399</v>
      </c>
      <c r="M196" s="4">
        <v>2195</v>
      </c>
      <c r="N196" s="4" t="s">
        <v>981</v>
      </c>
      <c r="O196" s="4">
        <v>195</v>
      </c>
      <c r="P196" s="4">
        <f t="shared" si="22"/>
        <v>1</v>
      </c>
      <c r="Q196" s="4">
        <f t="shared" si="23"/>
        <v>1</v>
      </c>
      <c r="R196" s="4">
        <f t="shared" si="27"/>
        <v>1</v>
      </c>
      <c r="S196" s="23">
        <f t="shared" si="28"/>
        <v>3</v>
      </c>
    </row>
    <row r="197" spans="1:19" ht="15" customHeight="1" x14ac:dyDescent="0.2">
      <c r="A197" s="12">
        <f t="shared" si="24"/>
        <v>2196</v>
      </c>
      <c r="B197" s="12" t="s">
        <v>982</v>
      </c>
      <c r="C197" s="12" t="str">
        <f>VLOOKUP(D197,Dicionario!$A$2:$B$505,2,FALSE)</f>
        <v>COLABORADOR_JA_ESCALADO</v>
      </c>
      <c r="D197" s="12">
        <f t="shared" si="25"/>
        <v>196</v>
      </c>
      <c r="E197" s="12">
        <f t="shared" si="26"/>
        <v>3</v>
      </c>
      <c r="F197" s="12" t="str">
        <f>"INSERT INTO "&amp;$F$1&amp;"("&amp;$A$1&amp;","&amp;SUBSTITUTE($B$1,"'","''")&amp;","&amp;$D$1&amp;","&amp;$E$1&amp;") VALUES ("&amp;A197&amp;",'"&amp;B197&amp;"', (SELECT " &amp;Dicionario!$A$1&amp; " FROM "&amp;Dicionario!$D$1&amp;" WHERE "&amp;Dicionario!$B$1&amp;" = '"&amp;C197&amp;"'),"&amp;E197&amp;");"</f>
        <v>INSERT INTO ESC_DICIONARIO_ITEM(CODIGO,TEXTO,FK_DICIONARIO,FK_IDIOMA) VALUES (2196,'ES Colaborador já esta escalado em outra escala.', (SELECT CODIGO FROM ESC_DICIONARIO WHERE CODIGO_CHAR = 'COLABORADOR_JA_ESCALADO'),3);</v>
      </c>
      <c r="G197" s="8">
        <v>42404</v>
      </c>
      <c r="H197" s="9"/>
      <c r="I197" s="10" t="s">
        <v>1399</v>
      </c>
      <c r="J197" s="10" t="s">
        <v>1399</v>
      </c>
      <c r="K197" s="10" t="s">
        <v>1399</v>
      </c>
      <c r="M197" s="4">
        <v>2196</v>
      </c>
      <c r="N197" s="4" t="s">
        <v>982</v>
      </c>
      <c r="O197" s="4">
        <v>196</v>
      </c>
      <c r="P197" s="4">
        <f t="shared" si="22"/>
        <v>1</v>
      </c>
      <c r="Q197" s="4">
        <f t="shared" si="23"/>
        <v>1</v>
      </c>
      <c r="R197" s="4">
        <f t="shared" si="27"/>
        <v>1</v>
      </c>
      <c r="S197" s="23">
        <f t="shared" si="28"/>
        <v>3</v>
      </c>
    </row>
    <row r="198" spans="1:19" ht="15" customHeight="1" x14ac:dyDescent="0.2">
      <c r="A198" s="12">
        <f t="shared" si="24"/>
        <v>2197</v>
      </c>
      <c r="B198" s="12" t="s">
        <v>983</v>
      </c>
      <c r="C198" s="12" t="str">
        <f>VLOOKUP(D198,Dicionario!$A$2:$B$505,2,FALSE)</f>
        <v>COLABORADOR_CARGA_HORARIA_MEDIA_INVALIDO</v>
      </c>
      <c r="D198" s="12">
        <f t="shared" si="25"/>
        <v>197</v>
      </c>
      <c r="E198" s="12">
        <f t="shared" si="26"/>
        <v>3</v>
      </c>
      <c r="F198" s="12" t="str">
        <f>"INSERT INTO "&amp;$F$1&amp;"("&amp;$A$1&amp;","&amp;SUBSTITUTE($B$1,"'","''")&amp;","&amp;$D$1&amp;","&amp;$E$1&amp;") VALUES ("&amp;A198&amp;",'"&amp;B198&amp;"', (SELECT " &amp;Dicionario!$A$1&amp; " FROM "&amp;Dicionario!$D$1&amp;" WHERE "&amp;Dicionario!$B$1&amp;" = '"&amp;C198&amp;"'),"&amp;E198&amp;");"</f>
        <v>INSERT INTO ESC_DICIONARIO_ITEM(CODIGO,TEXTO,FK_DICIONARIO,FK_IDIOMA) VALUES (2197,'ES Colaborador não pode atingir a carga horária média dentro do período da escala. Por favor verifique o parâmetro "Adaptabilidade"', (SELECT CODIGO FROM ESC_DICIONARIO WHERE CODIGO_CHAR = 'COLABORADOR_CARGA_HORARIA_MEDIA_INVALIDO'),3);</v>
      </c>
      <c r="G198" s="8">
        <v>42404</v>
      </c>
      <c r="H198" s="9"/>
      <c r="I198" s="10" t="s">
        <v>1399</v>
      </c>
      <c r="J198" s="10" t="s">
        <v>1399</v>
      </c>
      <c r="K198" s="10" t="s">
        <v>1399</v>
      </c>
      <c r="M198" s="4">
        <v>2197</v>
      </c>
      <c r="N198" s="4" t="s">
        <v>983</v>
      </c>
      <c r="O198" s="4">
        <v>197</v>
      </c>
      <c r="P198" s="4">
        <f t="shared" si="22"/>
        <v>1</v>
      </c>
      <c r="Q198" s="4">
        <f t="shared" si="23"/>
        <v>1</v>
      </c>
      <c r="R198" s="4">
        <f t="shared" si="27"/>
        <v>1</v>
      </c>
      <c r="S198" s="23">
        <f t="shared" si="28"/>
        <v>3</v>
      </c>
    </row>
    <row r="199" spans="1:19" ht="15" customHeight="1" x14ac:dyDescent="0.2">
      <c r="A199" s="12">
        <f t="shared" si="24"/>
        <v>2198</v>
      </c>
      <c r="B199" s="12" t="s">
        <v>984</v>
      </c>
      <c r="C199" s="12" t="str">
        <f>VLOOKUP(D199,Dicionario!$A$2:$B$505,2,FALSE)</f>
        <v>CONTRATO_INVALIDO</v>
      </c>
      <c r="D199" s="12">
        <f t="shared" si="25"/>
        <v>198</v>
      </c>
      <c r="E199" s="12">
        <f t="shared" si="26"/>
        <v>3</v>
      </c>
      <c r="F199" s="12" t="str">
        <f>"INSERT INTO "&amp;$F$1&amp;"("&amp;$A$1&amp;","&amp;SUBSTITUTE($B$1,"'","''")&amp;","&amp;$D$1&amp;","&amp;$E$1&amp;") VALUES ("&amp;A199&amp;",'"&amp;B199&amp;"', (SELECT " &amp;Dicionario!$A$1&amp; " FROM "&amp;Dicionario!$D$1&amp;" WHERE "&amp;Dicionario!$B$1&amp;" = '"&amp;C199&amp;"'),"&amp;E199&amp;");"</f>
        <v>INSERT INTO ESC_DICIONARIO_ITEM(CODIGO,TEXTO,FK_DICIONARIO,FK_IDIOMA) VALUES (2198,'ES Contrato de Adaptabilidade Inválido.', (SELECT CODIGO FROM ESC_DICIONARIO WHERE CODIGO_CHAR = 'CONTRATO_INVALIDO'),3);</v>
      </c>
      <c r="G199" s="8">
        <v>42404</v>
      </c>
      <c r="H199" s="9"/>
      <c r="I199" s="10" t="s">
        <v>1399</v>
      </c>
      <c r="J199" s="10" t="s">
        <v>1399</v>
      </c>
      <c r="K199" s="10" t="s">
        <v>1399</v>
      </c>
      <c r="M199" s="4">
        <v>2198</v>
      </c>
      <c r="N199" s="4" t="s">
        <v>984</v>
      </c>
      <c r="O199" s="4">
        <v>198</v>
      </c>
      <c r="P199" s="4">
        <f t="shared" si="22"/>
        <v>1</v>
      </c>
      <c r="Q199" s="4">
        <f t="shared" si="23"/>
        <v>1</v>
      </c>
      <c r="R199" s="4">
        <f t="shared" si="27"/>
        <v>1</v>
      </c>
      <c r="S199" s="23">
        <f t="shared" si="28"/>
        <v>3</v>
      </c>
    </row>
    <row r="200" spans="1:19" ht="15" customHeight="1" x14ac:dyDescent="0.2">
      <c r="A200" s="12">
        <f t="shared" si="24"/>
        <v>2199</v>
      </c>
      <c r="B200" s="12" t="s">
        <v>985</v>
      </c>
      <c r="C200" s="12" t="str">
        <f>VLOOKUP(D200,Dicionario!$A$2:$B$505,2,FALSE)</f>
        <v>CONTRATO_NULO</v>
      </c>
      <c r="D200" s="12">
        <f t="shared" si="25"/>
        <v>199</v>
      </c>
      <c r="E200" s="12">
        <f t="shared" si="26"/>
        <v>3</v>
      </c>
      <c r="F200" s="12" t="str">
        <f>"INSERT INTO "&amp;$F$1&amp;"("&amp;$A$1&amp;","&amp;SUBSTITUTE($B$1,"'","''")&amp;","&amp;$D$1&amp;","&amp;$E$1&amp;") VALUES ("&amp;A200&amp;",'"&amp;B200&amp;"', (SELECT " &amp;Dicionario!$A$1&amp; " FROM "&amp;Dicionario!$D$1&amp;" WHERE "&amp;Dicionario!$B$1&amp;" = '"&amp;C200&amp;"'),"&amp;E200&amp;");"</f>
        <v>INSERT INTO ESC_DICIONARIO_ITEM(CODIGO,TEXTO,FK_DICIONARIO,FK_IDIOMA) VALUES (2199,'ES Contrato deve ser informado.', (SELECT CODIGO FROM ESC_DICIONARIO WHERE CODIGO_CHAR = 'CONTRATO_NULO'),3);</v>
      </c>
      <c r="G200" s="8">
        <v>42404</v>
      </c>
      <c r="H200" s="9"/>
      <c r="I200" s="10" t="s">
        <v>1399</v>
      </c>
      <c r="J200" s="10" t="s">
        <v>1399</v>
      </c>
      <c r="K200" s="10" t="s">
        <v>1399</v>
      </c>
      <c r="M200" s="4">
        <v>2199</v>
      </c>
      <c r="N200" s="4" t="s">
        <v>985</v>
      </c>
      <c r="O200" s="4">
        <v>199</v>
      </c>
      <c r="P200" s="4">
        <f t="shared" si="22"/>
        <v>1</v>
      </c>
      <c r="Q200" s="4">
        <f t="shared" si="23"/>
        <v>1</v>
      </c>
      <c r="R200" s="4">
        <f t="shared" si="27"/>
        <v>1</v>
      </c>
      <c r="S200" s="23">
        <f t="shared" si="28"/>
        <v>3</v>
      </c>
    </row>
    <row r="201" spans="1:19" ht="15" customHeight="1" x14ac:dyDescent="0.2">
      <c r="A201" s="12">
        <f t="shared" si="24"/>
        <v>2200</v>
      </c>
      <c r="B201" s="12" t="s">
        <v>986</v>
      </c>
      <c r="C201" s="12" t="str">
        <f>VLOOKUP(D201,Dicionario!$A$2:$B$505,2,FALSE)</f>
        <v>DATA_ACUMPRIR_NULO</v>
      </c>
      <c r="D201" s="12">
        <f t="shared" si="25"/>
        <v>200</v>
      </c>
      <c r="E201" s="12">
        <f t="shared" si="26"/>
        <v>3</v>
      </c>
      <c r="F201" s="12" t="str">
        <f>"INSERT INTO "&amp;$F$1&amp;"("&amp;$A$1&amp;","&amp;SUBSTITUTE($B$1,"'","''")&amp;","&amp;$D$1&amp;","&amp;$E$1&amp;") VALUES ("&amp;A201&amp;",'"&amp;B201&amp;"', (SELECT " &amp;Dicionario!$A$1&amp; " FROM "&amp;Dicionario!$D$1&amp;" WHERE "&amp;Dicionario!$B$1&amp;" = '"&amp;C201&amp;"'),"&amp;E201&amp;");"</f>
        <v>INSERT INTO ESC_DICIONARIO_ITEM(CODIGO,TEXTO,FK_DICIONARIO,FK_IDIOMA) VALUES (2200,'ES Data a cumprir deve ser informada.', (SELECT CODIGO FROM ESC_DICIONARIO WHERE CODIGO_CHAR = 'DATA_ACUMPRIR_NULO'),3);</v>
      </c>
      <c r="G201" s="8">
        <v>42404</v>
      </c>
      <c r="H201" s="9"/>
      <c r="I201" s="10" t="s">
        <v>1399</v>
      </c>
      <c r="J201" s="10" t="s">
        <v>1399</v>
      </c>
      <c r="K201" s="10" t="s">
        <v>1399</v>
      </c>
      <c r="M201" s="4">
        <v>2200</v>
      </c>
      <c r="N201" s="4" t="s">
        <v>986</v>
      </c>
      <c r="O201" s="4">
        <v>200</v>
      </c>
      <c r="P201" s="4">
        <f t="shared" si="22"/>
        <v>1</v>
      </c>
      <c r="Q201" s="4">
        <f t="shared" si="23"/>
        <v>1</v>
      </c>
      <c r="R201" s="4">
        <f t="shared" si="27"/>
        <v>1</v>
      </c>
      <c r="S201" s="23">
        <f t="shared" si="28"/>
        <v>3</v>
      </c>
    </row>
    <row r="202" spans="1:19" ht="15" customHeight="1" x14ac:dyDescent="0.2">
      <c r="A202" s="12">
        <f t="shared" si="24"/>
        <v>2201</v>
      </c>
      <c r="B202" s="12" t="s">
        <v>987</v>
      </c>
      <c r="C202" s="12" t="str">
        <f>VLOOKUP(D202,Dicionario!$A$2:$B$505,2,FALSE)</f>
        <v>DATA_PRIMEIRA_ESCALA_NULO</v>
      </c>
      <c r="D202" s="12">
        <f t="shared" si="25"/>
        <v>201</v>
      </c>
      <c r="E202" s="12">
        <f t="shared" si="26"/>
        <v>3</v>
      </c>
      <c r="F202" s="12" t="str">
        <f>"INSERT INTO "&amp;$F$1&amp;"("&amp;$A$1&amp;","&amp;SUBSTITUTE($B$1,"'","''")&amp;","&amp;$D$1&amp;","&amp;$E$1&amp;") VALUES ("&amp;A202&amp;",'"&amp;B202&amp;"', (SELECT " &amp;Dicionario!$A$1&amp; " FROM "&amp;Dicionario!$D$1&amp;" WHERE "&amp;Dicionario!$B$1&amp;" = '"&amp;C202&amp;"'),"&amp;E202&amp;");"</f>
        <v>INSERT INTO ESC_DICIONARIO_ITEM(CODIGO,TEXTO,FK_DICIONARIO,FK_IDIOMA) VALUES (2201,'ES Data da primeira escala deve ser informada.', (SELECT CODIGO FROM ESC_DICIONARIO WHERE CODIGO_CHAR = 'DATA_PRIMEIRA_ESCALA_NULO'),3);</v>
      </c>
      <c r="G202" s="8">
        <v>42404</v>
      </c>
      <c r="H202" s="9"/>
      <c r="I202" s="10" t="s">
        <v>1399</v>
      </c>
      <c r="J202" s="10" t="s">
        <v>1399</v>
      </c>
      <c r="K202" s="10" t="s">
        <v>1399</v>
      </c>
      <c r="M202" s="4">
        <v>2201</v>
      </c>
      <c r="N202" s="4" t="s">
        <v>987</v>
      </c>
      <c r="O202" s="4">
        <v>201</v>
      </c>
      <c r="P202" s="4">
        <f t="shared" si="22"/>
        <v>1</v>
      </c>
      <c r="Q202" s="4">
        <f t="shared" si="23"/>
        <v>1</v>
      </c>
      <c r="R202" s="4">
        <f t="shared" si="27"/>
        <v>1</v>
      </c>
      <c r="S202" s="23">
        <f t="shared" si="28"/>
        <v>3</v>
      </c>
    </row>
    <row r="203" spans="1:19" ht="15" customHeight="1" x14ac:dyDescent="0.2">
      <c r="A203" s="12">
        <f t="shared" si="24"/>
        <v>2202</v>
      </c>
      <c r="B203" s="12" t="s">
        <v>988</v>
      </c>
      <c r="C203" s="12" t="str">
        <f>VLOOKUP(D203,Dicionario!$A$2:$B$505,2,FALSE)</f>
        <v>DATA_PRIMEIRA_ESCALA_MENOR_DATA_ADMISSAO</v>
      </c>
      <c r="D203" s="12">
        <f t="shared" si="25"/>
        <v>202</v>
      </c>
      <c r="E203" s="12">
        <f t="shared" si="26"/>
        <v>3</v>
      </c>
      <c r="F203" s="12" t="str">
        <f>"INSERT INTO "&amp;$F$1&amp;"("&amp;$A$1&amp;","&amp;SUBSTITUTE($B$1,"'","''")&amp;","&amp;$D$1&amp;","&amp;$E$1&amp;") VALUES ("&amp;A203&amp;",'"&amp;B203&amp;"', (SELECT " &amp;Dicionario!$A$1&amp; " FROM "&amp;Dicionario!$D$1&amp;" WHERE "&amp;Dicionario!$B$1&amp;" = '"&amp;C203&amp;"'),"&amp;E203&amp;");"</f>
        <v>INSERT INTO ESC_DICIONARIO_ITEM(CODIGO,TEXTO,FK_DICIONARIO,FK_IDIOMA) VALUES (2202,'ES Data da primeira escala não pode ser menor que a data de admissão do colaborador', (SELECT CODIGO FROM ESC_DICIONARIO WHERE CODIGO_CHAR = 'DATA_PRIMEIRA_ESCALA_MENOR_DATA_ADMISSAO'),3);</v>
      </c>
      <c r="G203" s="8">
        <v>42404</v>
      </c>
      <c r="H203" s="9"/>
      <c r="I203" s="10" t="s">
        <v>1399</v>
      </c>
      <c r="J203" s="10" t="s">
        <v>1399</v>
      </c>
      <c r="K203" s="10" t="s">
        <v>1399</v>
      </c>
      <c r="M203" s="4">
        <v>2202</v>
      </c>
      <c r="N203" s="4" t="s">
        <v>988</v>
      </c>
      <c r="O203" s="4">
        <v>202</v>
      </c>
      <c r="P203" s="4">
        <f t="shared" si="22"/>
        <v>1</v>
      </c>
      <c r="Q203" s="4">
        <f t="shared" si="23"/>
        <v>1</v>
      </c>
      <c r="R203" s="4">
        <f t="shared" si="27"/>
        <v>1</v>
      </c>
      <c r="S203" s="23">
        <f t="shared" si="28"/>
        <v>3</v>
      </c>
    </row>
    <row r="204" spans="1:19" ht="15" customHeight="1" x14ac:dyDescent="0.2">
      <c r="A204" s="12">
        <f t="shared" si="24"/>
        <v>2203</v>
      </c>
      <c r="B204" s="12" t="s">
        <v>989</v>
      </c>
      <c r="C204" s="12" t="str">
        <f>VLOOKUP(D204,Dicionario!$A$2:$B$505,2,FALSE)</f>
        <v>DATA_SOLICITACAO_NULO</v>
      </c>
      <c r="D204" s="12">
        <f t="shared" si="25"/>
        <v>203</v>
      </c>
      <c r="E204" s="12">
        <f t="shared" si="26"/>
        <v>3</v>
      </c>
      <c r="F204" s="12" t="str">
        <f>"INSERT INTO "&amp;$F$1&amp;"("&amp;$A$1&amp;","&amp;SUBSTITUTE($B$1,"'","''")&amp;","&amp;$D$1&amp;","&amp;$E$1&amp;") VALUES ("&amp;A204&amp;",'"&amp;B204&amp;"', (SELECT " &amp;Dicionario!$A$1&amp; " FROM "&amp;Dicionario!$D$1&amp;" WHERE "&amp;Dicionario!$B$1&amp;" = '"&amp;C204&amp;"'),"&amp;E204&amp;");"</f>
        <v>INSERT INTO ESC_DICIONARIO_ITEM(CODIGO,TEXTO,FK_DICIONARIO,FK_IDIOMA) VALUES (2203,'ES Data da solicitação deve ser informada.', (SELECT CODIGO FROM ESC_DICIONARIO WHERE CODIGO_CHAR = 'DATA_SOLICITACAO_NULO'),3);</v>
      </c>
      <c r="G204" s="8">
        <v>42404</v>
      </c>
      <c r="H204" s="9"/>
      <c r="I204" s="10" t="s">
        <v>1399</v>
      </c>
      <c r="J204" s="10" t="s">
        <v>1399</v>
      </c>
      <c r="K204" s="10" t="s">
        <v>1399</v>
      </c>
      <c r="M204" s="4">
        <v>2203</v>
      </c>
      <c r="N204" s="4" t="s">
        <v>989</v>
      </c>
      <c r="O204" s="4">
        <v>203</v>
      </c>
      <c r="P204" s="4">
        <f t="shared" si="22"/>
        <v>1</v>
      </c>
      <c r="Q204" s="4">
        <f t="shared" si="23"/>
        <v>1</v>
      </c>
      <c r="R204" s="4">
        <f t="shared" si="27"/>
        <v>1</v>
      </c>
      <c r="S204" s="23">
        <f t="shared" si="28"/>
        <v>3</v>
      </c>
    </row>
    <row r="205" spans="1:19" ht="15" customHeight="1" x14ac:dyDescent="0.2">
      <c r="A205" s="12">
        <f t="shared" si="24"/>
        <v>2204</v>
      </c>
      <c r="B205" s="12" t="s">
        <v>990</v>
      </c>
      <c r="C205" s="12" t="str">
        <f>VLOOKUP(D205,Dicionario!$A$2:$B$505,2,FALSE)</f>
        <v>DATA_NULO</v>
      </c>
      <c r="D205" s="12">
        <f t="shared" si="25"/>
        <v>204</v>
      </c>
      <c r="E205" s="12">
        <f t="shared" si="26"/>
        <v>3</v>
      </c>
      <c r="F205" s="12" t="str">
        <f>"INSERT INTO "&amp;$F$1&amp;"("&amp;$A$1&amp;","&amp;SUBSTITUTE($B$1,"'","''")&amp;","&amp;$D$1&amp;","&amp;$E$1&amp;") VALUES ("&amp;A205&amp;",'"&amp;B205&amp;"', (SELECT " &amp;Dicionario!$A$1&amp; " FROM "&amp;Dicionario!$D$1&amp;" WHERE "&amp;Dicionario!$B$1&amp;" = '"&amp;C205&amp;"'),"&amp;E205&amp;");"</f>
        <v>INSERT INTO ESC_DICIONARIO_ITEM(CODIGO,TEXTO,FK_DICIONARIO,FK_IDIOMA) VALUES (2204,'ES Data deve ser informada.', (SELECT CODIGO FROM ESC_DICIONARIO WHERE CODIGO_CHAR = 'DATA_NULO'),3);</v>
      </c>
      <c r="G205" s="8">
        <v>42404</v>
      </c>
      <c r="H205" s="9"/>
      <c r="I205" s="10" t="s">
        <v>1399</v>
      </c>
      <c r="J205" s="10" t="s">
        <v>1399</v>
      </c>
      <c r="K205" s="10" t="s">
        <v>1399</v>
      </c>
      <c r="M205" s="4">
        <v>2204</v>
      </c>
      <c r="N205" s="4" t="s">
        <v>990</v>
      </c>
      <c r="O205" s="4">
        <v>204</v>
      </c>
      <c r="P205" s="4">
        <f t="shared" si="22"/>
        <v>1</v>
      </c>
      <c r="Q205" s="4">
        <f t="shared" si="23"/>
        <v>1</v>
      </c>
      <c r="R205" s="4">
        <f t="shared" si="27"/>
        <v>1</v>
      </c>
      <c r="S205" s="23">
        <f t="shared" si="28"/>
        <v>3</v>
      </c>
    </row>
    <row r="206" spans="1:19" ht="15" customHeight="1" x14ac:dyDescent="0.2">
      <c r="A206" s="12">
        <f t="shared" si="24"/>
        <v>2205</v>
      </c>
      <c r="B206" s="12" t="s">
        <v>991</v>
      </c>
      <c r="C206" s="12" t="str">
        <f>VLOOKUP(D206,Dicionario!$A$2:$B$505,2,FALSE)</f>
        <v>DATA_FINAL_NULO</v>
      </c>
      <c r="D206" s="12">
        <f t="shared" si="25"/>
        <v>205</v>
      </c>
      <c r="E206" s="12">
        <f t="shared" si="26"/>
        <v>3</v>
      </c>
      <c r="F206" s="12" t="str">
        <f>"INSERT INTO "&amp;$F$1&amp;"("&amp;$A$1&amp;","&amp;SUBSTITUTE($B$1,"'","''")&amp;","&amp;$D$1&amp;","&amp;$E$1&amp;") VALUES ("&amp;A206&amp;",'"&amp;B206&amp;"', (SELECT " &amp;Dicionario!$A$1&amp; " FROM "&amp;Dicionario!$D$1&amp;" WHERE "&amp;Dicionario!$B$1&amp;" = '"&amp;C206&amp;"'),"&amp;E206&amp;");"</f>
        <v>INSERT INTO ESC_DICIONARIO_ITEM(CODIGO,TEXTO,FK_DICIONARIO,FK_IDIOMA) VALUES (2205,'ES Data final deve ser informada.', (SELECT CODIGO FROM ESC_DICIONARIO WHERE CODIGO_CHAR = 'DATA_FINAL_NULO'),3);</v>
      </c>
      <c r="G206" s="8">
        <v>42404</v>
      </c>
      <c r="H206" s="9"/>
      <c r="I206" s="10" t="s">
        <v>1399</v>
      </c>
      <c r="J206" s="10" t="s">
        <v>1399</v>
      </c>
      <c r="K206" s="10" t="s">
        <v>1399</v>
      </c>
      <c r="M206" s="4">
        <v>2205</v>
      </c>
      <c r="N206" s="4" t="s">
        <v>991</v>
      </c>
      <c r="O206" s="4">
        <v>205</v>
      </c>
      <c r="P206" s="4">
        <f t="shared" si="22"/>
        <v>1</v>
      </c>
      <c r="Q206" s="4">
        <f t="shared" si="23"/>
        <v>1</v>
      </c>
      <c r="R206" s="4">
        <f t="shared" si="27"/>
        <v>1</v>
      </c>
      <c r="S206" s="23">
        <f t="shared" si="28"/>
        <v>3</v>
      </c>
    </row>
    <row r="207" spans="1:19" ht="15" customHeight="1" x14ac:dyDescent="0.2">
      <c r="A207" s="12">
        <f t="shared" si="24"/>
        <v>2206</v>
      </c>
      <c r="B207" s="12" t="s">
        <v>992</v>
      </c>
      <c r="C207" s="12" t="str">
        <f>VLOOKUP(D207,Dicionario!$A$2:$B$505,2,FALSE)</f>
        <v>DATA_FINAL_DOMINGO</v>
      </c>
      <c r="D207" s="12">
        <f t="shared" si="25"/>
        <v>206</v>
      </c>
      <c r="E207" s="12">
        <f t="shared" si="26"/>
        <v>3</v>
      </c>
      <c r="F207" s="12" t="str">
        <f>"INSERT INTO "&amp;$F$1&amp;"("&amp;$A$1&amp;","&amp;SUBSTITUTE($B$1,"'","''")&amp;","&amp;$D$1&amp;","&amp;$E$1&amp;") VALUES ("&amp;A207&amp;",'"&amp;B207&amp;"', (SELECT " &amp;Dicionario!$A$1&amp; " FROM "&amp;Dicionario!$D$1&amp;" WHERE "&amp;Dicionario!$B$1&amp;" = '"&amp;C207&amp;"'),"&amp;E207&amp;");"</f>
        <v>INSERT INTO ESC_DICIONARIO_ITEM(CODIGO,TEXTO,FK_DICIONARIO,FK_IDIOMA) VALUES (2206,'ES Data final deve ser um domingo.', (SELECT CODIGO FROM ESC_DICIONARIO WHERE CODIGO_CHAR = 'DATA_FINAL_DOMINGO'),3);</v>
      </c>
      <c r="G207" s="8">
        <v>42404</v>
      </c>
      <c r="H207" s="9"/>
      <c r="I207" s="10" t="s">
        <v>1399</v>
      </c>
      <c r="J207" s="10" t="s">
        <v>1399</v>
      </c>
      <c r="K207" s="10" t="s">
        <v>1399</v>
      </c>
      <c r="M207" s="4">
        <v>2206</v>
      </c>
      <c r="N207" s="4" t="s">
        <v>992</v>
      </c>
      <c r="O207" s="4">
        <v>206</v>
      </c>
      <c r="P207" s="4">
        <f t="shared" si="22"/>
        <v>1</v>
      </c>
      <c r="Q207" s="4">
        <f t="shared" si="23"/>
        <v>1</v>
      </c>
      <c r="R207" s="4">
        <f t="shared" si="27"/>
        <v>1</v>
      </c>
      <c r="S207" s="23">
        <f t="shared" si="28"/>
        <v>3</v>
      </c>
    </row>
    <row r="208" spans="1:19" ht="15" customHeight="1" x14ac:dyDescent="0.2">
      <c r="A208" s="12">
        <f t="shared" si="24"/>
        <v>2207</v>
      </c>
      <c r="B208" s="12" t="s">
        <v>993</v>
      </c>
      <c r="C208" s="12" t="str">
        <f>VLOOKUP(D208,Dicionario!$A$2:$B$505,2,FALSE)</f>
        <v>DATA_HORA_PREVISTA_1_NULO</v>
      </c>
      <c r="D208" s="12">
        <f t="shared" si="25"/>
        <v>207</v>
      </c>
      <c r="E208" s="12">
        <f t="shared" si="26"/>
        <v>3</v>
      </c>
      <c r="F208" s="12" t="str">
        <f>"INSERT INTO "&amp;$F$1&amp;"("&amp;$A$1&amp;","&amp;SUBSTITUTE($B$1,"'","''")&amp;","&amp;$D$1&amp;","&amp;$E$1&amp;") VALUES ("&amp;A208&amp;",'"&amp;B208&amp;"', (SELECT " &amp;Dicionario!$A$1&amp; " FROM "&amp;Dicionario!$D$1&amp;" WHERE "&amp;Dicionario!$B$1&amp;" = '"&amp;C208&amp;"'),"&amp;E208&amp;");"</f>
        <v>INSERT INTO ESC_DICIONARIO_ITEM(CODIGO,TEXTO,FK_DICIONARIO,FK_IDIOMA) VALUES (2207,'ES Data hora prevista 1 deve ser informada.', (SELECT CODIGO FROM ESC_DICIONARIO WHERE CODIGO_CHAR = 'DATA_HORA_PREVISTA_1_NULO'),3);</v>
      </c>
      <c r="G208" s="8">
        <v>42404</v>
      </c>
      <c r="H208" s="9"/>
      <c r="I208" s="10" t="s">
        <v>1399</v>
      </c>
      <c r="J208" s="10" t="s">
        <v>1399</v>
      </c>
      <c r="K208" s="10" t="s">
        <v>1399</v>
      </c>
      <c r="M208" s="4">
        <v>2207</v>
      </c>
      <c r="N208" s="4" t="s">
        <v>993</v>
      </c>
      <c r="O208" s="4">
        <v>207</v>
      </c>
      <c r="P208" s="4">
        <f t="shared" si="22"/>
        <v>1</v>
      </c>
      <c r="Q208" s="4">
        <f t="shared" si="23"/>
        <v>1</v>
      </c>
      <c r="R208" s="4">
        <f t="shared" si="27"/>
        <v>1</v>
      </c>
      <c r="S208" s="23">
        <f t="shared" si="28"/>
        <v>3</v>
      </c>
    </row>
    <row r="209" spans="1:19" ht="15" customHeight="1" x14ac:dyDescent="0.2">
      <c r="A209" s="12">
        <f t="shared" si="24"/>
        <v>2208</v>
      </c>
      <c r="B209" s="12" t="s">
        <v>994</v>
      </c>
      <c r="C209" s="12" t="str">
        <f>VLOOKUP(D209,Dicionario!$A$2:$B$505,2,FALSE)</f>
        <v>DATA_HORA_PREVISTA_2_NULO</v>
      </c>
      <c r="D209" s="12">
        <f t="shared" si="25"/>
        <v>208</v>
      </c>
      <c r="E209" s="12">
        <f t="shared" si="26"/>
        <v>3</v>
      </c>
      <c r="F209" s="12" t="str">
        <f>"INSERT INTO "&amp;$F$1&amp;"("&amp;$A$1&amp;","&amp;SUBSTITUTE($B$1,"'","''")&amp;","&amp;$D$1&amp;","&amp;$E$1&amp;") VALUES ("&amp;A209&amp;",'"&amp;B209&amp;"', (SELECT " &amp;Dicionario!$A$1&amp; " FROM "&amp;Dicionario!$D$1&amp;" WHERE "&amp;Dicionario!$B$1&amp;" = '"&amp;C209&amp;"'),"&amp;E209&amp;");"</f>
        <v>INSERT INTO ESC_DICIONARIO_ITEM(CODIGO,TEXTO,FK_DICIONARIO,FK_IDIOMA) VALUES (2208,'ES Data hora prevista 2 deve ser informada.', (SELECT CODIGO FROM ESC_DICIONARIO WHERE CODIGO_CHAR = 'DATA_HORA_PREVISTA_2_NULO'),3);</v>
      </c>
      <c r="G209" s="8">
        <v>42404</v>
      </c>
      <c r="H209" s="9"/>
      <c r="I209" s="10" t="s">
        <v>1399</v>
      </c>
      <c r="J209" s="10" t="s">
        <v>1399</v>
      </c>
      <c r="K209" s="10" t="s">
        <v>1399</v>
      </c>
      <c r="M209" s="4">
        <v>2208</v>
      </c>
      <c r="N209" s="4" t="s">
        <v>994</v>
      </c>
      <c r="O209" s="4">
        <v>208</v>
      </c>
      <c r="P209" s="4">
        <f t="shared" si="22"/>
        <v>1</v>
      </c>
      <c r="Q209" s="4">
        <f t="shared" si="23"/>
        <v>1</v>
      </c>
      <c r="R209" s="4">
        <f t="shared" si="27"/>
        <v>1</v>
      </c>
      <c r="S209" s="23">
        <f t="shared" si="28"/>
        <v>3</v>
      </c>
    </row>
    <row r="210" spans="1:19" ht="15" customHeight="1" x14ac:dyDescent="0.2">
      <c r="A210" s="12">
        <f t="shared" si="24"/>
        <v>2209</v>
      </c>
      <c r="B210" s="12" t="s">
        <v>995</v>
      </c>
      <c r="C210" s="12" t="str">
        <f>VLOOKUP(D210,Dicionario!$A$2:$B$505,2,FALSE)</f>
        <v>DATA_INICIAL_NULO</v>
      </c>
      <c r="D210" s="12">
        <f t="shared" si="25"/>
        <v>209</v>
      </c>
      <c r="E210" s="12">
        <f t="shared" si="26"/>
        <v>3</v>
      </c>
      <c r="F210" s="12" t="str">
        <f>"INSERT INTO "&amp;$F$1&amp;"("&amp;$A$1&amp;","&amp;SUBSTITUTE($B$1,"'","''")&amp;","&amp;$D$1&amp;","&amp;$E$1&amp;") VALUES ("&amp;A210&amp;",'"&amp;B210&amp;"', (SELECT " &amp;Dicionario!$A$1&amp; " FROM "&amp;Dicionario!$D$1&amp;" WHERE "&amp;Dicionario!$B$1&amp;" = '"&amp;C210&amp;"'),"&amp;E210&amp;");"</f>
        <v>INSERT INTO ESC_DICIONARIO_ITEM(CODIGO,TEXTO,FK_DICIONARIO,FK_IDIOMA) VALUES (2209,'ES Data inicial deve ser informada.', (SELECT CODIGO FROM ESC_DICIONARIO WHERE CODIGO_CHAR = 'DATA_INICIAL_NULO'),3);</v>
      </c>
      <c r="G210" s="8">
        <v>42404</v>
      </c>
      <c r="H210" s="9"/>
      <c r="I210" s="10" t="s">
        <v>1399</v>
      </c>
      <c r="J210" s="10" t="s">
        <v>1399</v>
      </c>
      <c r="K210" s="10" t="s">
        <v>1399</v>
      </c>
      <c r="M210" s="4">
        <v>2209</v>
      </c>
      <c r="N210" s="4" t="s">
        <v>995</v>
      </c>
      <c r="O210" s="4">
        <v>209</v>
      </c>
      <c r="P210" s="4">
        <f t="shared" si="22"/>
        <v>1</v>
      </c>
      <c r="Q210" s="4">
        <f t="shared" si="23"/>
        <v>1</v>
      </c>
      <c r="R210" s="4">
        <f t="shared" si="27"/>
        <v>1</v>
      </c>
      <c r="S210" s="23">
        <f t="shared" si="28"/>
        <v>3</v>
      </c>
    </row>
    <row r="211" spans="1:19" ht="15" customHeight="1" x14ac:dyDescent="0.2">
      <c r="A211" s="12">
        <f t="shared" si="24"/>
        <v>2210</v>
      </c>
      <c r="B211" s="12" t="s">
        <v>996</v>
      </c>
      <c r="C211" s="12" t="str">
        <f>VLOOKUP(D211,Dicionario!$A$2:$B$505,2,FALSE)</f>
        <v>DATA_INICIAL_MENOR_FINAL</v>
      </c>
      <c r="D211" s="12">
        <f t="shared" si="25"/>
        <v>210</v>
      </c>
      <c r="E211" s="12">
        <f t="shared" si="26"/>
        <v>3</v>
      </c>
      <c r="F211" s="12" t="str">
        <f>"INSERT INTO "&amp;$F$1&amp;"("&amp;$A$1&amp;","&amp;SUBSTITUTE($B$1,"'","''")&amp;","&amp;$D$1&amp;","&amp;$E$1&amp;") VALUES ("&amp;A211&amp;",'"&amp;B211&amp;"', (SELECT " &amp;Dicionario!$A$1&amp; " FROM "&amp;Dicionario!$D$1&amp;" WHERE "&amp;Dicionario!$B$1&amp;" = '"&amp;C211&amp;"'),"&amp;E211&amp;");"</f>
        <v>INSERT INTO ESC_DICIONARIO_ITEM(CODIGO,TEXTO,FK_DICIONARIO,FK_IDIOMA) VALUES (2210,'ES Data inicial deve ser menor que a final.', (SELECT CODIGO FROM ESC_DICIONARIO WHERE CODIGO_CHAR = 'DATA_INICIAL_MENOR_FINAL'),3);</v>
      </c>
      <c r="G211" s="8">
        <v>42404</v>
      </c>
      <c r="H211" s="9"/>
      <c r="I211" s="10" t="s">
        <v>1399</v>
      </c>
      <c r="J211" s="10" t="s">
        <v>1399</v>
      </c>
      <c r="K211" s="10" t="s">
        <v>1399</v>
      </c>
      <c r="M211" s="4">
        <v>2210</v>
      </c>
      <c r="N211" s="4" t="s">
        <v>996</v>
      </c>
      <c r="O211" s="4">
        <v>210</v>
      </c>
      <c r="P211" s="4">
        <f t="shared" si="22"/>
        <v>1</v>
      </c>
      <c r="Q211" s="4">
        <f t="shared" si="23"/>
        <v>1</v>
      </c>
      <c r="R211" s="4">
        <f t="shared" si="27"/>
        <v>1</v>
      </c>
      <c r="S211" s="23">
        <f t="shared" si="28"/>
        <v>3</v>
      </c>
    </row>
    <row r="212" spans="1:19" ht="15" customHeight="1" x14ac:dyDescent="0.2">
      <c r="A212" s="12">
        <f t="shared" si="24"/>
        <v>2211</v>
      </c>
      <c r="B212" s="12" t="s">
        <v>997</v>
      </c>
      <c r="C212" s="12" t="str">
        <f>VLOOKUP(D212,Dicionario!$A$2:$B$505,2,FALSE)</f>
        <v>DATA_INICIAL_FUTURO</v>
      </c>
      <c r="D212" s="12">
        <f t="shared" si="25"/>
        <v>211</v>
      </c>
      <c r="E212" s="12">
        <f t="shared" si="26"/>
        <v>3</v>
      </c>
      <c r="F212" s="12" t="str">
        <f>"INSERT INTO "&amp;$F$1&amp;"("&amp;$A$1&amp;","&amp;SUBSTITUTE($B$1,"'","''")&amp;","&amp;$D$1&amp;","&amp;$E$1&amp;") VALUES ("&amp;A212&amp;",'"&amp;B212&amp;"', (SELECT " &amp;Dicionario!$A$1&amp; " FROM "&amp;Dicionario!$D$1&amp;" WHERE "&amp;Dicionario!$B$1&amp;" = '"&amp;C212&amp;"'),"&amp;E212&amp;");"</f>
        <v>INSERT INTO ESC_DICIONARIO_ITEM(CODIGO,TEXTO,FK_DICIONARIO,FK_IDIOMA) VALUES (2211,'ES Data inicial deve ser no futuro.', (SELECT CODIGO FROM ESC_DICIONARIO WHERE CODIGO_CHAR = 'DATA_INICIAL_FUTURO'),3);</v>
      </c>
      <c r="G212" s="8">
        <v>42404</v>
      </c>
      <c r="H212" s="9"/>
      <c r="I212" s="10" t="s">
        <v>1399</v>
      </c>
      <c r="J212" s="10" t="s">
        <v>1399</v>
      </c>
      <c r="K212" s="10" t="s">
        <v>1399</v>
      </c>
      <c r="M212" s="4">
        <v>2211</v>
      </c>
      <c r="N212" s="4" t="s">
        <v>997</v>
      </c>
      <c r="O212" s="4">
        <v>211</v>
      </c>
      <c r="P212" s="4">
        <f t="shared" si="22"/>
        <v>1</v>
      </c>
      <c r="Q212" s="4">
        <f t="shared" si="23"/>
        <v>1</v>
      </c>
      <c r="R212" s="4">
        <f t="shared" si="27"/>
        <v>1</v>
      </c>
      <c r="S212" s="23">
        <f t="shared" si="28"/>
        <v>3</v>
      </c>
    </row>
    <row r="213" spans="1:19" ht="15" customHeight="1" x14ac:dyDescent="0.2">
      <c r="A213" s="12">
        <f t="shared" si="24"/>
        <v>2212</v>
      </c>
      <c r="B213" s="12" t="s">
        <v>998</v>
      </c>
      <c r="C213" s="12" t="str">
        <f>VLOOKUP(D213,Dicionario!$A$2:$B$505,2,FALSE)</f>
        <v>DATA_INICIAL_SEGUNDA</v>
      </c>
      <c r="D213" s="12">
        <f t="shared" si="25"/>
        <v>212</v>
      </c>
      <c r="E213" s="12">
        <f t="shared" si="26"/>
        <v>3</v>
      </c>
      <c r="F213" s="12" t="str">
        <f>"INSERT INTO "&amp;$F$1&amp;"("&amp;$A$1&amp;","&amp;SUBSTITUTE($B$1,"'","''")&amp;","&amp;$D$1&amp;","&amp;$E$1&amp;") VALUES ("&amp;A213&amp;",'"&amp;B213&amp;"', (SELECT " &amp;Dicionario!$A$1&amp; " FROM "&amp;Dicionario!$D$1&amp;" WHERE "&amp;Dicionario!$B$1&amp;" = '"&amp;C213&amp;"'),"&amp;E213&amp;");"</f>
        <v>INSERT INTO ESC_DICIONARIO_ITEM(CODIGO,TEXTO,FK_DICIONARIO,FK_IDIOMA) VALUES (2212,'ES Data inicial deve ser uma segunda-feira.', (SELECT CODIGO FROM ESC_DICIONARIO WHERE CODIGO_CHAR = 'DATA_INICIAL_SEGUNDA'),3);</v>
      </c>
      <c r="G213" s="8">
        <v>42404</v>
      </c>
      <c r="H213" s="9"/>
      <c r="I213" s="10" t="s">
        <v>1399</v>
      </c>
      <c r="J213" s="10" t="s">
        <v>1399</v>
      </c>
      <c r="K213" s="10" t="s">
        <v>1399</v>
      </c>
      <c r="M213" s="4">
        <v>2212</v>
      </c>
      <c r="N213" s="4" t="s">
        <v>998</v>
      </c>
      <c r="O213" s="4">
        <v>212</v>
      </c>
      <c r="P213" s="4">
        <f t="shared" si="22"/>
        <v>1</v>
      </c>
      <c r="Q213" s="4">
        <f t="shared" si="23"/>
        <v>1</v>
      </c>
      <c r="R213" s="4">
        <f t="shared" si="27"/>
        <v>1</v>
      </c>
      <c r="S213" s="23">
        <f t="shared" si="28"/>
        <v>3</v>
      </c>
    </row>
    <row r="214" spans="1:19" ht="15" customHeight="1" x14ac:dyDescent="0.2">
      <c r="A214" s="12">
        <f t="shared" si="24"/>
        <v>2213</v>
      </c>
      <c r="B214" s="12" t="s">
        <v>999</v>
      </c>
      <c r="C214" s="12" t="str">
        <f>VLOOKUP(D214,Dicionario!$A$2:$B$505,2,FALSE)</f>
        <v>DATA_PREVISTA_NULO</v>
      </c>
      <c r="D214" s="12">
        <f t="shared" si="25"/>
        <v>213</v>
      </c>
      <c r="E214" s="12">
        <f t="shared" si="26"/>
        <v>3</v>
      </c>
      <c r="F214" s="12" t="str">
        <f>"INSERT INTO "&amp;$F$1&amp;"("&amp;$A$1&amp;","&amp;SUBSTITUTE($B$1,"'","''")&amp;","&amp;$D$1&amp;","&amp;$E$1&amp;") VALUES ("&amp;A214&amp;",'"&amp;B214&amp;"', (SELECT " &amp;Dicionario!$A$1&amp; " FROM "&amp;Dicionario!$D$1&amp;" WHERE "&amp;Dicionario!$B$1&amp;" = '"&amp;C214&amp;"'),"&amp;E214&amp;");"</f>
        <v>INSERT INTO ESC_DICIONARIO_ITEM(CODIGO,TEXTO,FK_DICIONARIO,FK_IDIOMA) VALUES (2213,'ES Data prevista deve ser informada.', (SELECT CODIGO FROM ESC_DICIONARIO WHERE CODIGO_CHAR = 'DATA_PREVISTA_NULO'),3);</v>
      </c>
      <c r="G214" s="8">
        <v>42404</v>
      </c>
      <c r="H214" s="9"/>
      <c r="I214" s="10" t="s">
        <v>1399</v>
      </c>
      <c r="J214" s="10" t="s">
        <v>1399</v>
      </c>
      <c r="K214" s="10" t="s">
        <v>1399</v>
      </c>
      <c r="M214" s="4">
        <v>2213</v>
      </c>
      <c r="N214" s="4" t="s">
        <v>999</v>
      </c>
      <c r="O214" s="4">
        <v>213</v>
      </c>
      <c r="P214" s="4">
        <f t="shared" si="22"/>
        <v>1</v>
      </c>
      <c r="Q214" s="4">
        <f t="shared" si="23"/>
        <v>1</v>
      </c>
      <c r="R214" s="4">
        <f t="shared" si="27"/>
        <v>1</v>
      </c>
      <c r="S214" s="23">
        <f t="shared" si="28"/>
        <v>3</v>
      </c>
    </row>
    <row r="215" spans="1:19" ht="15" customHeight="1" x14ac:dyDescent="0.2">
      <c r="A215" s="12">
        <f t="shared" si="24"/>
        <v>2214</v>
      </c>
      <c r="B215" s="12" t="s">
        <v>1000</v>
      </c>
      <c r="C215" s="12" t="str">
        <f>VLOOKUP(D215,Dicionario!$A$2:$B$505,2,FALSE)</f>
        <v>DESCANSO_NULO</v>
      </c>
      <c r="D215" s="12">
        <f t="shared" si="25"/>
        <v>214</v>
      </c>
      <c r="E215" s="12">
        <f t="shared" si="26"/>
        <v>3</v>
      </c>
      <c r="F215" s="12" t="str">
        <f>"INSERT INTO "&amp;$F$1&amp;"("&amp;$A$1&amp;","&amp;SUBSTITUTE($B$1,"'","''")&amp;","&amp;$D$1&amp;","&amp;$E$1&amp;") VALUES ("&amp;A215&amp;",'"&amp;B215&amp;"', (SELECT " &amp;Dicionario!$A$1&amp; " FROM "&amp;Dicionario!$D$1&amp;" WHERE "&amp;Dicionario!$B$1&amp;" = '"&amp;C215&amp;"'),"&amp;E215&amp;");"</f>
        <v>INSERT INTO ESC_DICIONARIO_ITEM(CODIGO,TEXTO,FK_DICIONARIO,FK_IDIOMA) VALUES (2214,'ES Descanso deve ser informado.', (SELECT CODIGO FROM ESC_DICIONARIO WHERE CODIGO_CHAR = 'DESCANSO_NULO'),3);</v>
      </c>
      <c r="G215" s="8">
        <v>42404</v>
      </c>
      <c r="H215" s="9"/>
      <c r="I215" s="10" t="s">
        <v>1399</v>
      </c>
      <c r="J215" s="10" t="s">
        <v>1399</v>
      </c>
      <c r="K215" s="10" t="s">
        <v>1399</v>
      </c>
      <c r="M215" s="4">
        <v>2214</v>
      </c>
      <c r="N215" s="4" t="s">
        <v>1000</v>
      </c>
      <c r="O215" s="4">
        <v>214</v>
      </c>
      <c r="P215" s="4">
        <f t="shared" si="22"/>
        <v>1</v>
      </c>
      <c r="Q215" s="4">
        <f t="shared" si="23"/>
        <v>1</v>
      </c>
      <c r="R215" s="4">
        <f t="shared" si="27"/>
        <v>1</v>
      </c>
      <c r="S215" s="23">
        <f t="shared" si="28"/>
        <v>3</v>
      </c>
    </row>
    <row r="216" spans="1:19" ht="15" customHeight="1" x14ac:dyDescent="0.2">
      <c r="A216" s="12">
        <f t="shared" si="24"/>
        <v>2215</v>
      </c>
      <c r="B216" s="12" t="s">
        <v>1001</v>
      </c>
      <c r="C216" s="12" t="str">
        <f>VLOOKUP(D216,Dicionario!$A$2:$B$505,2,FALSE)</f>
        <v>DESCRICAO_NULO</v>
      </c>
      <c r="D216" s="12">
        <f t="shared" si="25"/>
        <v>215</v>
      </c>
      <c r="E216" s="12">
        <f t="shared" si="26"/>
        <v>3</v>
      </c>
      <c r="F216" s="12" t="str">
        <f>"INSERT INTO "&amp;$F$1&amp;"("&amp;$A$1&amp;","&amp;SUBSTITUTE($B$1,"'","''")&amp;","&amp;$D$1&amp;","&amp;$E$1&amp;") VALUES ("&amp;A216&amp;",'"&amp;B216&amp;"', (SELECT " &amp;Dicionario!$A$1&amp; " FROM "&amp;Dicionario!$D$1&amp;" WHERE "&amp;Dicionario!$B$1&amp;" = '"&amp;C216&amp;"'),"&amp;E216&amp;");"</f>
        <v>INSERT INTO ESC_DICIONARIO_ITEM(CODIGO,TEXTO,FK_DICIONARIO,FK_IDIOMA) VALUES (2215,'ES Descrição deve ser informada.', (SELECT CODIGO FROM ESC_DICIONARIO WHERE CODIGO_CHAR = 'DESCRICAO_NULO'),3);</v>
      </c>
      <c r="G216" s="8">
        <v>42404</v>
      </c>
      <c r="H216" s="9"/>
      <c r="I216" s="10" t="s">
        <v>1399</v>
      </c>
      <c r="J216" s="10" t="s">
        <v>1399</v>
      </c>
      <c r="K216" s="10" t="s">
        <v>1399</v>
      </c>
      <c r="M216" s="4">
        <v>2215</v>
      </c>
      <c r="N216" s="4" t="s">
        <v>1001</v>
      </c>
      <c r="O216" s="4">
        <v>215</v>
      </c>
      <c r="P216" s="4">
        <f t="shared" si="22"/>
        <v>1</v>
      </c>
      <c r="Q216" s="4">
        <f t="shared" si="23"/>
        <v>1</v>
      </c>
      <c r="R216" s="4">
        <f t="shared" si="27"/>
        <v>1</v>
      </c>
      <c r="S216" s="23">
        <f t="shared" si="28"/>
        <v>3</v>
      </c>
    </row>
    <row r="217" spans="1:19" ht="15" customHeight="1" x14ac:dyDescent="0.2">
      <c r="A217" s="12">
        <f t="shared" si="24"/>
        <v>2216</v>
      </c>
      <c r="B217" s="12" t="s">
        <v>1002</v>
      </c>
      <c r="C217" s="12" t="str">
        <f>VLOOKUP(D217,Dicionario!$A$2:$B$505,2,FALSE)</f>
        <v>DESEMPENHO_HORA_SECAO_INVALIDO</v>
      </c>
      <c r="D217" s="12">
        <f t="shared" si="25"/>
        <v>216</v>
      </c>
      <c r="E217" s="12">
        <f t="shared" si="26"/>
        <v>3</v>
      </c>
      <c r="F217" s="12" t="str">
        <f>"INSERT INTO "&amp;$F$1&amp;"("&amp;$A$1&amp;","&amp;SUBSTITUTE($B$1,"'","''")&amp;","&amp;$D$1&amp;","&amp;$E$1&amp;") VALUES ("&amp;A217&amp;",'"&amp;B217&amp;"', (SELECT " &amp;Dicionario!$A$1&amp; " FROM "&amp;Dicionario!$D$1&amp;" WHERE "&amp;Dicionario!$B$1&amp;" = '"&amp;C217&amp;"'),"&amp;E217&amp;");"</f>
        <v>INSERT INTO ESC_DICIONARIO_ITEM(CODIGO,TEXTO,FK_DICIONARIO,FK_IDIOMA) VALUES (2216,'ES Desempenho hora da seção deve ser maior que zero.', (SELECT CODIGO FROM ESC_DICIONARIO WHERE CODIGO_CHAR = 'DESEMPENHO_HORA_SECAO_INVALIDO'),3);</v>
      </c>
      <c r="G217" s="8">
        <v>42404</v>
      </c>
      <c r="H217" s="9"/>
      <c r="I217" s="10" t="s">
        <v>1399</v>
      </c>
      <c r="J217" s="10" t="s">
        <v>1399</v>
      </c>
      <c r="K217" s="10" t="s">
        <v>1399</v>
      </c>
      <c r="M217" s="4">
        <v>2216</v>
      </c>
      <c r="N217" s="4" t="s">
        <v>1002</v>
      </c>
      <c r="O217" s="4">
        <v>216</v>
      </c>
      <c r="P217" s="4">
        <f t="shared" si="22"/>
        <v>1</v>
      </c>
      <c r="Q217" s="4">
        <f t="shared" si="23"/>
        <v>1</v>
      </c>
      <c r="R217" s="4">
        <f t="shared" si="27"/>
        <v>1</v>
      </c>
      <c r="S217" s="23">
        <f t="shared" si="28"/>
        <v>3</v>
      </c>
    </row>
    <row r="218" spans="1:19" ht="15" customHeight="1" x14ac:dyDescent="0.2">
      <c r="A218" s="12">
        <f t="shared" si="24"/>
        <v>2217</v>
      </c>
      <c r="B218" s="12" t="s">
        <v>1003</v>
      </c>
      <c r="C218" s="12" t="str">
        <f>VLOOKUP(D218,Dicionario!$A$2:$B$505,2,FALSE)</f>
        <v>DESEMPENHO_HORA_NULO</v>
      </c>
      <c r="D218" s="12">
        <f t="shared" si="25"/>
        <v>217</v>
      </c>
      <c r="E218" s="12">
        <f t="shared" si="26"/>
        <v>3</v>
      </c>
      <c r="F218" s="12" t="str">
        <f>"INSERT INTO "&amp;$F$1&amp;"("&amp;$A$1&amp;","&amp;SUBSTITUTE($B$1,"'","''")&amp;","&amp;$D$1&amp;","&amp;$E$1&amp;") VALUES ("&amp;A218&amp;",'"&amp;B218&amp;"', (SELECT " &amp;Dicionario!$A$1&amp; " FROM "&amp;Dicionario!$D$1&amp;" WHERE "&amp;Dicionario!$B$1&amp;" = '"&amp;C218&amp;"'),"&amp;E218&amp;");"</f>
        <v>INSERT INTO ESC_DICIONARIO_ITEM(CODIGO,TEXTO,FK_DICIONARIO,FK_IDIOMA) VALUES (2217,'ES Desempenho hora deve ser informado.', (SELECT CODIGO FROM ESC_DICIONARIO WHERE CODIGO_CHAR = 'DESEMPENHO_HORA_NULO'),3);</v>
      </c>
      <c r="G218" s="8">
        <v>42404</v>
      </c>
      <c r="H218" s="9"/>
      <c r="I218" s="10" t="s">
        <v>1399</v>
      </c>
      <c r="J218" s="10" t="s">
        <v>1399</v>
      </c>
      <c r="K218" s="10" t="s">
        <v>1399</v>
      </c>
      <c r="M218" s="4">
        <v>2217</v>
      </c>
      <c r="N218" s="4" t="s">
        <v>1003</v>
      </c>
      <c r="O218" s="4">
        <v>217</v>
      </c>
      <c r="P218" s="4">
        <f t="shared" si="22"/>
        <v>1</v>
      </c>
      <c r="Q218" s="4">
        <f t="shared" si="23"/>
        <v>1</v>
      </c>
      <c r="R218" s="4">
        <f t="shared" si="27"/>
        <v>1</v>
      </c>
      <c r="S218" s="23">
        <f t="shared" si="28"/>
        <v>3</v>
      </c>
    </row>
    <row r="219" spans="1:19" ht="15" customHeight="1" x14ac:dyDescent="0.2">
      <c r="A219" s="12">
        <f t="shared" si="24"/>
        <v>2218</v>
      </c>
      <c r="B219" s="12" t="s">
        <v>1004</v>
      </c>
      <c r="C219" s="12" t="str">
        <f>VLOOKUP(D219,Dicionario!$A$2:$B$505,2,FALSE)</f>
        <v>DESTINATARIO_NULO</v>
      </c>
      <c r="D219" s="12">
        <f t="shared" si="25"/>
        <v>218</v>
      </c>
      <c r="E219" s="12">
        <f t="shared" si="26"/>
        <v>3</v>
      </c>
      <c r="F219" s="12" t="str">
        <f>"INSERT INTO "&amp;$F$1&amp;"("&amp;$A$1&amp;","&amp;SUBSTITUTE($B$1,"'","''")&amp;","&amp;$D$1&amp;","&amp;$E$1&amp;") VALUES ("&amp;A219&amp;",'"&amp;B219&amp;"', (SELECT " &amp;Dicionario!$A$1&amp; " FROM "&amp;Dicionario!$D$1&amp;" WHERE "&amp;Dicionario!$B$1&amp;" = '"&amp;C219&amp;"'),"&amp;E219&amp;");"</f>
        <v>INSERT INTO ESC_DICIONARIO_ITEM(CODIGO,TEXTO,FK_DICIONARIO,FK_IDIOMA) VALUES (2218,'ES Destinatário deve ser informado.', (SELECT CODIGO FROM ESC_DICIONARIO WHERE CODIGO_CHAR = 'DESTINATARIO_NULO'),3);</v>
      </c>
      <c r="G219" s="8">
        <v>42404</v>
      </c>
      <c r="H219" s="9"/>
      <c r="I219" s="10" t="s">
        <v>1399</v>
      </c>
      <c r="J219" s="10" t="s">
        <v>1399</v>
      </c>
      <c r="K219" s="10" t="s">
        <v>1399</v>
      </c>
      <c r="M219" s="4">
        <v>2218</v>
      </c>
      <c r="N219" s="4" t="s">
        <v>1004</v>
      </c>
      <c r="O219" s="4">
        <v>218</v>
      </c>
      <c r="P219" s="4">
        <f t="shared" si="22"/>
        <v>1</v>
      </c>
      <c r="Q219" s="4">
        <f t="shared" si="23"/>
        <v>1</v>
      </c>
      <c r="R219" s="4">
        <f t="shared" si="27"/>
        <v>1</v>
      </c>
      <c r="S219" s="23">
        <f t="shared" si="28"/>
        <v>3</v>
      </c>
    </row>
    <row r="220" spans="1:19" ht="15" customHeight="1" x14ac:dyDescent="0.2">
      <c r="A220" s="12">
        <f t="shared" si="24"/>
        <v>2219</v>
      </c>
      <c r="B220" s="12" t="s">
        <v>1312</v>
      </c>
      <c r="C220" s="12" t="str">
        <f>VLOOKUP(D220,Dicionario!$A$2:$B$505,2,FALSE)</f>
        <v>FAIXA_HORARIA_SECAO_INVALIDA</v>
      </c>
      <c r="D220" s="12">
        <f t="shared" si="25"/>
        <v>219</v>
      </c>
      <c r="E220" s="12">
        <f t="shared" si="26"/>
        <v>3</v>
      </c>
      <c r="F220" s="12" t="str">
        <f>"INSERT INTO "&amp;$F$1&amp;"("&amp;$A$1&amp;","&amp;SUBSTITUTE($B$1,"'","''")&amp;","&amp;$D$1&amp;","&amp;$E$1&amp;") VALUES ("&amp;A220&amp;",'"&amp;B220&amp;"', (SELECT " &amp;Dicionario!$A$1&amp; " FROM "&amp;Dicionario!$D$1&amp;" WHERE "&amp;Dicionario!$B$1&amp;" = '"&amp;C220&amp;"'),"&amp;E220&amp;");"</f>
        <v>INSERT INTO ESC_DICIONARIO_ITEM(CODIGO,TEXTO,FK_DICIONARIO,FK_IDIOMA) VALUES (2219,'ES Deve garantir a existência de uma faixa de horário da secção para todos os dias da semana entre @1 e @2.', (SELECT CODIGO FROM ESC_DICIONARIO WHERE CODIGO_CHAR = 'FAIXA_HORARIA_SECAO_INVALIDA'),3);</v>
      </c>
      <c r="G220" s="8">
        <v>42404</v>
      </c>
      <c r="H220" s="9"/>
      <c r="I220" s="10" t="s">
        <v>1399</v>
      </c>
      <c r="J220" s="10" t="s">
        <v>1399</v>
      </c>
      <c r="K220" s="10" t="s">
        <v>1399</v>
      </c>
      <c r="M220" s="4">
        <v>2219</v>
      </c>
      <c r="N220" s="4" t="s">
        <v>1312</v>
      </c>
      <c r="O220" s="4">
        <v>219</v>
      </c>
      <c r="P220" s="4">
        <f t="shared" si="22"/>
        <v>1</v>
      </c>
      <c r="Q220" s="4">
        <f t="shared" si="23"/>
        <v>1</v>
      </c>
      <c r="R220" s="4">
        <f t="shared" si="27"/>
        <v>1</v>
      </c>
      <c r="S220" s="23">
        <f t="shared" si="28"/>
        <v>3</v>
      </c>
    </row>
    <row r="221" spans="1:19" ht="15" customHeight="1" x14ac:dyDescent="0.2">
      <c r="A221" s="12">
        <f t="shared" si="24"/>
        <v>2220</v>
      </c>
      <c r="B221" s="12" t="s">
        <v>1005</v>
      </c>
      <c r="C221" s="12" t="str">
        <f>VLOOKUP(D221,Dicionario!$A$2:$B$505,2,FALSE)</f>
        <v>DIA_SEMANA_NULO</v>
      </c>
      <c r="D221" s="12">
        <f t="shared" si="25"/>
        <v>220</v>
      </c>
      <c r="E221" s="12">
        <f t="shared" si="26"/>
        <v>3</v>
      </c>
      <c r="F221" s="12" t="str">
        <f>"INSERT INTO "&amp;$F$1&amp;"("&amp;$A$1&amp;","&amp;SUBSTITUTE($B$1,"'","''")&amp;","&amp;$D$1&amp;","&amp;$E$1&amp;") VALUES ("&amp;A221&amp;",'"&amp;B221&amp;"', (SELECT " &amp;Dicionario!$A$1&amp; " FROM "&amp;Dicionario!$D$1&amp;" WHERE "&amp;Dicionario!$B$1&amp;" = '"&amp;C221&amp;"'),"&amp;E221&amp;");"</f>
        <v>INSERT INTO ESC_DICIONARIO_ITEM(CODIGO,TEXTO,FK_DICIONARIO,FK_IDIOMA) VALUES (2220,'ES Dia da semana deve ser informado.', (SELECT CODIGO FROM ESC_DICIONARIO WHERE CODIGO_CHAR = 'DIA_SEMANA_NULO'),3);</v>
      </c>
      <c r="G221" s="8">
        <v>42404</v>
      </c>
      <c r="H221" s="9"/>
      <c r="I221" s="10" t="s">
        <v>1399</v>
      </c>
      <c r="J221" s="10" t="s">
        <v>1399</v>
      </c>
      <c r="K221" s="10" t="s">
        <v>1399</v>
      </c>
      <c r="M221" s="4">
        <v>2220</v>
      </c>
      <c r="N221" s="4" t="s">
        <v>1005</v>
      </c>
      <c r="O221" s="4">
        <v>220</v>
      </c>
      <c r="P221" s="4">
        <f t="shared" si="22"/>
        <v>1</v>
      </c>
      <c r="Q221" s="4">
        <f t="shared" si="23"/>
        <v>1</v>
      </c>
      <c r="R221" s="4">
        <f t="shared" si="27"/>
        <v>1</v>
      </c>
      <c r="S221" s="23">
        <f t="shared" si="28"/>
        <v>3</v>
      </c>
    </row>
    <row r="222" spans="1:19" ht="15" customHeight="1" x14ac:dyDescent="0.2">
      <c r="A222" s="12">
        <f t="shared" si="24"/>
        <v>2221</v>
      </c>
      <c r="B222" s="12" t="s">
        <v>1006</v>
      </c>
      <c r="C222" s="12" t="str">
        <f>VLOOKUP(D222,Dicionario!$A$2:$B$505,2,FALSE)</f>
        <v>DOMINIO_NULO</v>
      </c>
      <c r="D222" s="12">
        <f t="shared" si="25"/>
        <v>221</v>
      </c>
      <c r="E222" s="12">
        <f t="shared" si="26"/>
        <v>3</v>
      </c>
      <c r="F222" s="12" t="str">
        <f>"INSERT INTO "&amp;$F$1&amp;"("&amp;$A$1&amp;","&amp;SUBSTITUTE($B$1,"'","''")&amp;","&amp;$D$1&amp;","&amp;$E$1&amp;") VALUES ("&amp;A222&amp;",'"&amp;B222&amp;"', (SELECT " &amp;Dicionario!$A$1&amp; " FROM "&amp;Dicionario!$D$1&amp;" WHERE "&amp;Dicionario!$B$1&amp;" = '"&amp;C222&amp;"'),"&amp;E222&amp;");"</f>
        <v>INSERT INTO ESC_DICIONARIO_ITEM(CODIGO,TEXTO,FK_DICIONARIO,FK_IDIOMA) VALUES (2221,'ES Domínio deve ser informado.', (SELECT CODIGO FROM ESC_DICIONARIO WHERE CODIGO_CHAR = 'DOMINIO_NULO'),3);</v>
      </c>
      <c r="G222" s="8">
        <v>42404</v>
      </c>
      <c r="H222" s="9"/>
      <c r="I222" s="10" t="s">
        <v>1399</v>
      </c>
      <c r="J222" s="10" t="s">
        <v>1399</v>
      </c>
      <c r="K222" s="10" t="s">
        <v>1399</v>
      </c>
      <c r="M222" s="4">
        <v>2221</v>
      </c>
      <c r="N222" s="4" t="s">
        <v>1006</v>
      </c>
      <c r="O222" s="4">
        <v>221</v>
      </c>
      <c r="P222" s="4">
        <f t="shared" si="22"/>
        <v>1</v>
      </c>
      <c r="Q222" s="4">
        <f t="shared" si="23"/>
        <v>1</v>
      </c>
      <c r="R222" s="4">
        <f t="shared" si="27"/>
        <v>1</v>
      </c>
      <c r="S222" s="23">
        <f t="shared" si="28"/>
        <v>3</v>
      </c>
    </row>
    <row r="223" spans="1:19" ht="15" customHeight="1" x14ac:dyDescent="0.2">
      <c r="A223" s="12">
        <f t="shared" si="24"/>
        <v>2222</v>
      </c>
      <c r="B223" s="12" t="s">
        <v>1007</v>
      </c>
      <c r="C223" s="12" t="str">
        <f>VLOOKUP(D223,Dicionario!$A$2:$B$505,2,FALSE)</f>
        <v>DOMINIO_INVALIDO</v>
      </c>
      <c r="D223" s="12">
        <f t="shared" si="25"/>
        <v>222</v>
      </c>
      <c r="E223" s="12">
        <f t="shared" si="26"/>
        <v>3</v>
      </c>
      <c r="F223" s="12" t="str">
        <f>"INSERT INTO "&amp;$F$1&amp;"("&amp;$A$1&amp;","&amp;SUBSTITUTE($B$1,"'","''")&amp;","&amp;$D$1&amp;","&amp;$E$1&amp;") VALUES ("&amp;A223&amp;",'"&amp;B223&amp;"', (SELECT " &amp;Dicionario!$A$1&amp; " FROM "&amp;Dicionario!$D$1&amp;" WHERE "&amp;Dicionario!$B$1&amp;" = '"&amp;C223&amp;"'),"&amp;E223&amp;");"</f>
        <v>INSERT INTO ESC_DICIONARIO_ITEM(CODIGO,TEXTO,FK_DICIONARIO,FK_IDIOMA) VALUES (2222,'ES Domínio inválido.', (SELECT CODIGO FROM ESC_DICIONARIO WHERE CODIGO_CHAR = 'DOMINIO_INVALIDO'),3);</v>
      </c>
      <c r="G223" s="8">
        <v>42404</v>
      </c>
      <c r="H223" s="9"/>
      <c r="I223" s="10" t="s">
        <v>1399</v>
      </c>
      <c r="J223" s="10" t="s">
        <v>1399</v>
      </c>
      <c r="K223" s="10" t="s">
        <v>1399</v>
      </c>
      <c r="M223" s="4">
        <v>2222</v>
      </c>
      <c r="N223" s="4" t="s">
        <v>1007</v>
      </c>
      <c r="O223" s="4">
        <v>222</v>
      </c>
      <c r="P223" s="4">
        <f t="shared" si="22"/>
        <v>1</v>
      </c>
      <c r="Q223" s="4">
        <f t="shared" si="23"/>
        <v>1</v>
      </c>
      <c r="R223" s="4">
        <f t="shared" si="27"/>
        <v>1</v>
      </c>
      <c r="S223" s="23">
        <f t="shared" si="28"/>
        <v>3</v>
      </c>
    </row>
    <row r="224" spans="1:19" ht="15" customHeight="1" x14ac:dyDescent="0.2">
      <c r="A224" s="12">
        <f t="shared" si="24"/>
        <v>2223</v>
      </c>
      <c r="B224" s="12" t="s">
        <v>1008</v>
      </c>
      <c r="C224" s="12" t="str">
        <f>VLOOKUP(D224,Dicionario!$A$2:$B$505,2,FALSE)</f>
        <v>EMPRESA_NULO</v>
      </c>
      <c r="D224" s="12">
        <f t="shared" si="25"/>
        <v>223</v>
      </c>
      <c r="E224" s="12">
        <f t="shared" si="26"/>
        <v>3</v>
      </c>
      <c r="F224" s="12" t="str">
        <f>"INSERT INTO "&amp;$F$1&amp;"("&amp;$A$1&amp;","&amp;SUBSTITUTE($B$1,"'","''")&amp;","&amp;$D$1&amp;","&amp;$E$1&amp;") VALUES ("&amp;A224&amp;",'"&amp;B224&amp;"', (SELECT " &amp;Dicionario!$A$1&amp; " FROM "&amp;Dicionario!$D$1&amp;" WHERE "&amp;Dicionario!$B$1&amp;" = '"&amp;C224&amp;"'),"&amp;E224&amp;");"</f>
        <v>INSERT INTO ESC_DICIONARIO_ITEM(CODIGO,TEXTO,FK_DICIONARIO,FK_IDIOMA) VALUES (2223,'ES Empresa deve ser informada.', (SELECT CODIGO FROM ESC_DICIONARIO WHERE CODIGO_CHAR = 'EMPRESA_NULO'),3);</v>
      </c>
      <c r="G224" s="8">
        <v>42404</v>
      </c>
      <c r="H224" s="9"/>
      <c r="I224" s="10" t="s">
        <v>1399</v>
      </c>
      <c r="J224" s="10" t="s">
        <v>1399</v>
      </c>
      <c r="K224" s="10" t="s">
        <v>1399</v>
      </c>
      <c r="M224" s="4">
        <v>2223</v>
      </c>
      <c r="N224" s="4" t="s">
        <v>1008</v>
      </c>
      <c r="O224" s="4">
        <v>223</v>
      </c>
      <c r="P224" s="4">
        <f t="shared" si="22"/>
        <v>1</v>
      </c>
      <c r="Q224" s="4">
        <f t="shared" si="23"/>
        <v>1</v>
      </c>
      <c r="R224" s="4">
        <f t="shared" si="27"/>
        <v>1</v>
      </c>
      <c r="S224" s="23">
        <f t="shared" si="28"/>
        <v>3</v>
      </c>
    </row>
    <row r="225" spans="1:19" ht="15" customHeight="1" x14ac:dyDescent="0.2">
      <c r="A225" s="12">
        <f t="shared" si="24"/>
        <v>2224</v>
      </c>
      <c r="B225" s="12" t="s">
        <v>1009</v>
      </c>
      <c r="C225" s="12" t="str">
        <f>VLOOKUP(D225,Dicionario!$A$2:$B$505,2,FALSE)</f>
        <v>EMPRESA_INVALIDA</v>
      </c>
      <c r="D225" s="12">
        <f t="shared" si="25"/>
        <v>224</v>
      </c>
      <c r="E225" s="12">
        <f t="shared" si="26"/>
        <v>3</v>
      </c>
      <c r="F225" s="12" t="str">
        <f>"INSERT INTO "&amp;$F$1&amp;"("&amp;$A$1&amp;","&amp;SUBSTITUTE($B$1,"'","''")&amp;","&amp;$D$1&amp;","&amp;$E$1&amp;") VALUES ("&amp;A225&amp;",'"&amp;B225&amp;"', (SELECT " &amp;Dicionario!$A$1&amp; " FROM "&amp;Dicionario!$D$1&amp;" WHERE "&amp;Dicionario!$B$1&amp;" = '"&amp;C225&amp;"'),"&amp;E225&amp;");"</f>
        <v>INSERT INTO ESC_DICIONARIO_ITEM(CODIGO,TEXTO,FK_DICIONARIO,FK_IDIOMA) VALUES (2224,'ES Empresa inválida.', (SELECT CODIGO FROM ESC_DICIONARIO WHERE CODIGO_CHAR = 'EMPRESA_INVALIDA'),3);</v>
      </c>
      <c r="G225" s="8">
        <v>42404</v>
      </c>
      <c r="H225" s="9"/>
      <c r="I225" s="10" t="s">
        <v>1399</v>
      </c>
      <c r="J225" s="10" t="s">
        <v>1399</v>
      </c>
      <c r="K225" s="10" t="s">
        <v>1399</v>
      </c>
      <c r="M225" s="4">
        <v>2224</v>
      </c>
      <c r="N225" s="4" t="s">
        <v>1009</v>
      </c>
      <c r="O225" s="4">
        <v>224</v>
      </c>
      <c r="P225" s="4">
        <f t="shared" si="22"/>
        <v>1</v>
      </c>
      <c r="Q225" s="4">
        <f t="shared" si="23"/>
        <v>1</v>
      </c>
      <c r="R225" s="4">
        <f t="shared" si="27"/>
        <v>1</v>
      </c>
      <c r="S225" s="23">
        <f t="shared" si="28"/>
        <v>3</v>
      </c>
    </row>
    <row r="226" spans="1:19" ht="15" customHeight="1" x14ac:dyDescent="0.2">
      <c r="A226" s="12">
        <f t="shared" si="24"/>
        <v>2225</v>
      </c>
      <c r="B226" s="12" t="s">
        <v>1010</v>
      </c>
      <c r="C226" s="12" t="str">
        <f>VLOOKUP(D226,Dicionario!$A$2:$B$505,2,FALSE)</f>
        <v>ESCALA_INVALIDA</v>
      </c>
      <c r="D226" s="12">
        <f t="shared" si="25"/>
        <v>225</v>
      </c>
      <c r="E226" s="12">
        <f t="shared" si="26"/>
        <v>3</v>
      </c>
      <c r="F226" s="12" t="str">
        <f>"INSERT INTO "&amp;$F$1&amp;"("&amp;$A$1&amp;","&amp;SUBSTITUTE($B$1,"'","''")&amp;","&amp;$D$1&amp;","&amp;$E$1&amp;") VALUES ("&amp;A226&amp;",'"&amp;B226&amp;"', (SELECT " &amp;Dicionario!$A$1&amp; " FROM "&amp;Dicionario!$D$1&amp;" WHERE "&amp;Dicionario!$B$1&amp;" = '"&amp;C226&amp;"'),"&amp;E226&amp;");"</f>
        <v>INSERT INTO ESC_DICIONARIO_ITEM(CODIGO,TEXTO,FK_DICIONARIO,FK_IDIOMA) VALUES (2225,'ES Escala inválida.', (SELECT CODIGO FROM ESC_DICIONARIO WHERE CODIGO_CHAR = 'ESCALA_INVALIDA'),3);</v>
      </c>
      <c r="G226" s="8">
        <v>42404</v>
      </c>
      <c r="H226" s="9"/>
      <c r="I226" s="10" t="s">
        <v>1399</v>
      </c>
      <c r="J226" s="10" t="s">
        <v>1399</v>
      </c>
      <c r="K226" s="10" t="s">
        <v>1399</v>
      </c>
      <c r="M226" s="4">
        <v>2225</v>
      </c>
      <c r="N226" s="4" t="s">
        <v>1010</v>
      </c>
      <c r="O226" s="4">
        <v>225</v>
      </c>
      <c r="P226" s="4">
        <f t="shared" si="22"/>
        <v>1</v>
      </c>
      <c r="Q226" s="4">
        <f t="shared" si="23"/>
        <v>1</v>
      </c>
      <c r="R226" s="4">
        <f t="shared" si="27"/>
        <v>1</v>
      </c>
      <c r="S226" s="23">
        <f t="shared" si="28"/>
        <v>3</v>
      </c>
    </row>
    <row r="227" spans="1:19" ht="15" customHeight="1" x14ac:dyDescent="0.2">
      <c r="A227" s="12">
        <f t="shared" si="24"/>
        <v>2226</v>
      </c>
      <c r="B227" s="12" t="s">
        <v>1011</v>
      </c>
      <c r="C227" s="12" t="str">
        <f>VLOOKUP(D227,Dicionario!$A$2:$B$505,2,FALSE)</f>
        <v>TROCA_ALTERACAO_INVALIDA</v>
      </c>
      <c r="D227" s="12">
        <f t="shared" si="25"/>
        <v>226</v>
      </c>
      <c r="E227" s="12">
        <f t="shared" si="26"/>
        <v>3</v>
      </c>
      <c r="F227" s="12" t="str">
        <f>"INSERT INTO "&amp;$F$1&amp;"("&amp;$A$1&amp;","&amp;SUBSTITUTE($B$1,"'","''")&amp;","&amp;$D$1&amp;","&amp;$E$1&amp;") VALUES ("&amp;A227&amp;",'"&amp;B227&amp;"', (SELECT " &amp;Dicionario!$A$1&amp; " FROM "&amp;Dicionario!$D$1&amp;" WHERE "&amp;Dicionario!$B$1&amp;" = '"&amp;C227&amp;"'),"&amp;E227&amp;");"</f>
        <v>INSERT INTO ESC_DICIONARIO_ITEM(CODIGO,TEXTO,FK_DICIONARIO,FK_IDIOMA) VALUES (2226,'ES Esta alteração de Horário não é válida! O colaborador @1 não tem escala na semana da data @2.', (SELECT CODIGO FROM ESC_DICIONARIO WHERE CODIGO_CHAR = 'TROCA_ALTERACAO_INVALIDA'),3);</v>
      </c>
      <c r="G227" s="8">
        <v>42404</v>
      </c>
      <c r="H227" s="9"/>
      <c r="I227" s="10" t="s">
        <v>1399</v>
      </c>
      <c r="J227" s="10" t="s">
        <v>1399</v>
      </c>
      <c r="K227" s="10" t="s">
        <v>1399</v>
      </c>
      <c r="M227" s="4">
        <v>2226</v>
      </c>
      <c r="N227" s="4" t="s">
        <v>1011</v>
      </c>
      <c r="O227" s="4">
        <v>226</v>
      </c>
      <c r="P227" s="4">
        <f t="shared" si="22"/>
        <v>1</v>
      </c>
      <c r="Q227" s="4">
        <f t="shared" si="23"/>
        <v>1</v>
      </c>
      <c r="R227" s="4">
        <f t="shared" si="27"/>
        <v>1</v>
      </c>
      <c r="S227" s="23">
        <f t="shared" si="28"/>
        <v>3</v>
      </c>
    </row>
    <row r="228" spans="1:19" ht="15" customHeight="1" x14ac:dyDescent="0.2">
      <c r="A228" s="12">
        <f t="shared" si="24"/>
        <v>2227</v>
      </c>
      <c r="B228" s="12" t="s">
        <v>1012</v>
      </c>
      <c r="C228" s="12" t="str">
        <f>VLOOKUP(D228,Dicionario!$A$2:$B$505,2,FALSE)</f>
        <v>ALTERACAO_HORARIO_SOLICITACAO_PENDENTE</v>
      </c>
      <c r="D228" s="12">
        <f t="shared" si="25"/>
        <v>227</v>
      </c>
      <c r="E228" s="12">
        <f t="shared" si="26"/>
        <v>3</v>
      </c>
      <c r="F228" s="12" t="str">
        <f>"INSERT INTO "&amp;$F$1&amp;"("&amp;$A$1&amp;","&amp;SUBSTITUTE($B$1,"'","''")&amp;","&amp;$D$1&amp;","&amp;$E$1&amp;") VALUES ("&amp;A228&amp;",'"&amp;B228&amp;"', (SELECT " &amp;Dicionario!$A$1&amp; " FROM "&amp;Dicionario!$D$1&amp;" WHERE "&amp;Dicionario!$B$1&amp;" = '"&amp;C228&amp;"'),"&amp;E228&amp;");"</f>
        <v>INSERT INTO ESC_DICIONARIO_ITEM(CODIGO,TEXTO,FK_DICIONARIO,FK_IDIOMA) VALUES (2227,'ES Este colaborador já possui solicitação pendente para esta data! Por favor autorize ou rejeite esta solicitação pendente antes de proceder com a próxima solicitação.', (SELECT CODIGO FROM ESC_DICIONARIO WHERE CODIGO_CHAR = 'ALTERACAO_HORARIO_SOLICITACAO_PENDENTE'),3);</v>
      </c>
      <c r="G228" s="8">
        <v>42404</v>
      </c>
      <c r="H228" s="9"/>
      <c r="I228" s="10" t="s">
        <v>1399</v>
      </c>
      <c r="J228" s="10" t="s">
        <v>1399</v>
      </c>
      <c r="K228" s="10" t="s">
        <v>1399</v>
      </c>
      <c r="M228" s="4">
        <v>2227</v>
      </c>
      <c r="N228" s="4" t="s">
        <v>1012</v>
      </c>
      <c r="O228" s="4">
        <v>227</v>
      </c>
      <c r="P228" s="4">
        <f t="shared" si="22"/>
        <v>1</v>
      </c>
      <c r="Q228" s="4">
        <f t="shared" si="23"/>
        <v>1</v>
      </c>
      <c r="R228" s="4">
        <f t="shared" si="27"/>
        <v>1</v>
      </c>
      <c r="S228" s="23">
        <f t="shared" si="28"/>
        <v>3</v>
      </c>
    </row>
    <row r="229" spans="1:19" ht="15" customHeight="1" x14ac:dyDescent="0.2">
      <c r="A229" s="12">
        <f t="shared" si="24"/>
        <v>2228</v>
      </c>
      <c r="B229" s="12" t="s">
        <v>1013</v>
      </c>
      <c r="C229" s="12" t="str">
        <f>VLOOKUP(D229,Dicionario!$A$2:$B$505,2,FALSE)</f>
        <v>EVENTO_NULO</v>
      </c>
      <c r="D229" s="12">
        <f t="shared" si="25"/>
        <v>228</v>
      </c>
      <c r="E229" s="12">
        <f t="shared" si="26"/>
        <v>3</v>
      </c>
      <c r="F229" s="12" t="str">
        <f>"INSERT INTO "&amp;$F$1&amp;"("&amp;$A$1&amp;","&amp;SUBSTITUTE($B$1,"'","''")&amp;","&amp;$D$1&amp;","&amp;$E$1&amp;") VALUES ("&amp;A229&amp;",'"&amp;B229&amp;"', (SELECT " &amp;Dicionario!$A$1&amp; " FROM "&amp;Dicionario!$D$1&amp;" WHERE "&amp;Dicionario!$B$1&amp;" = '"&amp;C229&amp;"'),"&amp;E229&amp;");"</f>
        <v>INSERT INTO ESC_DICIONARIO_ITEM(CODIGO,TEXTO,FK_DICIONARIO,FK_IDIOMA) VALUES (2228,'ES Evento deve ser informado.', (SELECT CODIGO FROM ESC_DICIONARIO WHERE CODIGO_CHAR = 'EVENTO_NULO'),3);</v>
      </c>
      <c r="G229" s="8">
        <v>42404</v>
      </c>
      <c r="H229" s="9"/>
      <c r="I229" s="10" t="s">
        <v>1399</v>
      </c>
      <c r="J229" s="10" t="s">
        <v>1399</v>
      </c>
      <c r="K229" s="10" t="s">
        <v>1399</v>
      </c>
      <c r="M229" s="4">
        <v>2228</v>
      </c>
      <c r="N229" s="4" t="s">
        <v>1013</v>
      </c>
      <c r="O229" s="4">
        <v>228</v>
      </c>
      <c r="P229" s="4">
        <f t="shared" si="22"/>
        <v>1</v>
      </c>
      <c r="Q229" s="4">
        <f t="shared" si="23"/>
        <v>1</v>
      </c>
      <c r="R229" s="4">
        <f t="shared" si="27"/>
        <v>1</v>
      </c>
      <c r="S229" s="23">
        <f t="shared" si="28"/>
        <v>3</v>
      </c>
    </row>
    <row r="230" spans="1:19" ht="15" customHeight="1" x14ac:dyDescent="0.2">
      <c r="A230" s="12">
        <f t="shared" si="24"/>
        <v>2229</v>
      </c>
      <c r="B230" s="12" t="s">
        <v>1014</v>
      </c>
      <c r="C230" s="12" t="str">
        <f>VLOOKUP(D230,Dicionario!$A$2:$B$505,2,FALSE)</f>
        <v>EVENTO_INVALIDO</v>
      </c>
      <c r="D230" s="12">
        <f t="shared" si="25"/>
        <v>229</v>
      </c>
      <c r="E230" s="12">
        <f t="shared" si="26"/>
        <v>3</v>
      </c>
      <c r="F230" s="12" t="str">
        <f>"INSERT INTO "&amp;$F$1&amp;"("&amp;$A$1&amp;","&amp;SUBSTITUTE($B$1,"'","''")&amp;","&amp;$D$1&amp;","&amp;$E$1&amp;") VALUES ("&amp;A230&amp;",'"&amp;B230&amp;"', (SELECT " &amp;Dicionario!$A$1&amp; " FROM "&amp;Dicionario!$D$1&amp;" WHERE "&amp;Dicionario!$B$1&amp;" = '"&amp;C230&amp;"'),"&amp;E230&amp;");"</f>
        <v>INSERT INTO ESC_DICIONARIO_ITEM(CODIGO,TEXTO,FK_DICIONARIO,FK_IDIOMA) VALUES (2229,'ES Evento inválido.', (SELECT CODIGO FROM ESC_DICIONARIO WHERE CODIGO_CHAR = 'EVENTO_INVALIDO'),3);</v>
      </c>
      <c r="G230" s="8">
        <v>42404</v>
      </c>
      <c r="H230" s="9"/>
      <c r="I230" s="10" t="s">
        <v>1399</v>
      </c>
      <c r="J230" s="10" t="s">
        <v>1399</v>
      </c>
      <c r="K230" s="10" t="s">
        <v>1399</v>
      </c>
      <c r="M230" s="4">
        <v>2229</v>
      </c>
      <c r="N230" s="4" t="s">
        <v>1014</v>
      </c>
      <c r="O230" s="4">
        <v>229</v>
      </c>
      <c r="P230" s="4">
        <f t="shared" si="22"/>
        <v>1</v>
      </c>
      <c r="Q230" s="4">
        <f t="shared" si="23"/>
        <v>1</v>
      </c>
      <c r="R230" s="4">
        <f t="shared" si="27"/>
        <v>1</v>
      </c>
      <c r="S230" s="23">
        <f t="shared" si="28"/>
        <v>3</v>
      </c>
    </row>
    <row r="231" spans="1:19" ht="15" customHeight="1" x14ac:dyDescent="0.2">
      <c r="A231" s="12">
        <f t="shared" si="24"/>
        <v>2230</v>
      </c>
      <c r="B231" s="12" t="s">
        <v>1230</v>
      </c>
      <c r="C231" s="12" t="str">
        <f>VLOOKUP(D231,Dicionario!$A$2:$B$505,2,FALSE)</f>
        <v>REPROCESSA_ESCALA_ALT_CONTRATO</v>
      </c>
      <c r="D231" s="12">
        <f t="shared" si="25"/>
        <v>230</v>
      </c>
      <c r="E231" s="12">
        <f t="shared" si="26"/>
        <v>3</v>
      </c>
      <c r="F231" s="12" t="str">
        <f>"INSERT INTO "&amp;$F$1&amp;"("&amp;$A$1&amp;","&amp;SUBSTITUTE($B$1,"'","''")&amp;","&amp;$D$1&amp;","&amp;$E$1&amp;") VALUES ("&amp;A231&amp;",'"&amp;B231&amp;"', (SELECT " &amp;Dicionario!$A$1&amp; " FROM "&amp;Dicionario!$D$1&amp;" WHERE "&amp;Dicionario!$B$1&amp;" = '"&amp;C231&amp;"'),"&amp;E231&amp;");"</f>
        <v>INSERT INTO ESC_DICIONARIO_ITEM(CODIGO,TEXTO,FK_DICIONARIO,FK_IDIOMA) VALUES (2230,'ES Existe escala gerada para o colaborador. Pode ser necessário reprocessá-la para aplicar alterações de contrato realizadas.', (SELECT CODIGO FROM ESC_DICIONARIO WHERE CODIGO_CHAR = 'REPROCESSA_ESCALA_ALT_CONTRATO'),3);</v>
      </c>
      <c r="G231" s="8">
        <v>42404</v>
      </c>
      <c r="H231" s="9"/>
      <c r="I231" s="10" t="s">
        <v>1399</v>
      </c>
      <c r="J231" s="10" t="s">
        <v>1399</v>
      </c>
      <c r="K231" s="10" t="s">
        <v>1399</v>
      </c>
      <c r="M231" s="4">
        <v>2230</v>
      </c>
      <c r="N231" s="4" t="s">
        <v>1230</v>
      </c>
      <c r="O231" s="4">
        <v>230</v>
      </c>
      <c r="P231" s="4">
        <f t="shared" si="22"/>
        <v>1</v>
      </c>
      <c r="Q231" s="4">
        <f t="shared" si="23"/>
        <v>1</v>
      </c>
      <c r="R231" s="4">
        <f t="shared" si="27"/>
        <v>1</v>
      </c>
      <c r="S231" s="23">
        <f t="shared" si="28"/>
        <v>3</v>
      </c>
    </row>
    <row r="232" spans="1:19" ht="15" customHeight="1" x14ac:dyDescent="0.2">
      <c r="A232" s="12">
        <f t="shared" si="24"/>
        <v>2231</v>
      </c>
      <c r="B232" s="12" t="s">
        <v>1015</v>
      </c>
      <c r="C232" s="12" t="str">
        <f>VLOOKUP(D232,Dicionario!$A$2:$B$505,2,FALSE)</f>
        <v>EXISTE_HORARIO_ATIVO_COLABORADOR</v>
      </c>
      <c r="D232" s="12">
        <f t="shared" si="25"/>
        <v>231</v>
      </c>
      <c r="E232" s="12">
        <f t="shared" si="26"/>
        <v>3</v>
      </c>
      <c r="F232" s="12" t="str">
        <f>"INSERT INTO "&amp;$F$1&amp;"("&amp;$A$1&amp;","&amp;SUBSTITUTE($B$1,"'","''")&amp;","&amp;$D$1&amp;","&amp;$E$1&amp;") VALUES ("&amp;A232&amp;",'"&amp;B232&amp;"', (SELECT " &amp;Dicionario!$A$1&amp; " FROM "&amp;Dicionario!$D$1&amp;" WHERE "&amp;Dicionario!$B$1&amp;" = '"&amp;C232&amp;"'),"&amp;E232&amp;");"</f>
        <v>INSERT INTO ESC_DICIONARIO_ITEM(CODIGO,TEXTO,FK_DICIONARIO,FK_IDIOMA) VALUES (2231,'ES Existe horário de trabalho ativo iniciando na mesma data para o colaborador. @1', (SELECT CODIGO FROM ESC_DICIONARIO WHERE CODIGO_CHAR = 'EXISTE_HORARIO_ATIVO_COLABORADOR'),3);</v>
      </c>
      <c r="G232" s="8">
        <v>42404</v>
      </c>
      <c r="H232" s="9"/>
      <c r="I232" s="10" t="s">
        <v>1399</v>
      </c>
      <c r="J232" s="10" t="s">
        <v>1399</v>
      </c>
      <c r="K232" s="10" t="s">
        <v>1399</v>
      </c>
      <c r="M232" s="4">
        <v>2231</v>
      </c>
      <c r="N232" s="4" t="s">
        <v>1015</v>
      </c>
      <c r="O232" s="4">
        <v>231</v>
      </c>
      <c r="P232" s="4">
        <f t="shared" si="22"/>
        <v>1</v>
      </c>
      <c r="Q232" s="4">
        <f t="shared" si="23"/>
        <v>1</v>
      </c>
      <c r="R232" s="4">
        <f t="shared" si="27"/>
        <v>1</v>
      </c>
      <c r="S232" s="23">
        <f t="shared" si="28"/>
        <v>3</v>
      </c>
    </row>
    <row r="233" spans="1:19" ht="15" customHeight="1" x14ac:dyDescent="0.2">
      <c r="A233" s="12">
        <f t="shared" si="24"/>
        <v>2232</v>
      </c>
      <c r="B233" s="12" t="s">
        <v>1016</v>
      </c>
      <c r="C233" s="12" t="str">
        <f>VLOOKUP(D233,Dicionario!$A$2:$B$505,2,FALSE)</f>
        <v>EXISTE_HORARIO_ATIVO_GRUPO</v>
      </c>
      <c r="D233" s="12">
        <f t="shared" si="25"/>
        <v>232</v>
      </c>
      <c r="E233" s="12">
        <f t="shared" si="26"/>
        <v>3</v>
      </c>
      <c r="F233" s="12" t="str">
        <f>"INSERT INTO "&amp;$F$1&amp;"("&amp;$A$1&amp;","&amp;SUBSTITUTE($B$1,"'","''")&amp;","&amp;$D$1&amp;","&amp;$E$1&amp;") VALUES ("&amp;A233&amp;",'"&amp;B233&amp;"', (SELECT " &amp;Dicionario!$A$1&amp; " FROM "&amp;Dicionario!$D$1&amp;" WHERE "&amp;Dicionario!$B$1&amp;" = '"&amp;C233&amp;"'),"&amp;E233&amp;");"</f>
        <v>INSERT INTO ESC_DICIONARIO_ITEM(CODIGO,TEXTO,FK_DICIONARIO,FK_IDIOMA) VALUES (2232,'ES Existe horário de trabalho ativo, com período iniciando na mesma data no grupo.@1', (SELECT CODIGO FROM ESC_DICIONARIO WHERE CODIGO_CHAR = 'EXISTE_HORARIO_ATIVO_GRUPO'),3);</v>
      </c>
      <c r="G233" s="8">
        <v>42404</v>
      </c>
      <c r="H233" s="9"/>
      <c r="I233" s="10" t="s">
        <v>1399</v>
      </c>
      <c r="J233" s="10" t="s">
        <v>1399</v>
      </c>
      <c r="K233" s="10" t="s">
        <v>1399</v>
      </c>
      <c r="M233" s="4">
        <v>2232</v>
      </c>
      <c r="N233" s="4" t="s">
        <v>1016</v>
      </c>
      <c r="O233" s="4">
        <v>232</v>
      </c>
      <c r="P233" s="4">
        <f t="shared" si="22"/>
        <v>1</v>
      </c>
      <c r="Q233" s="4">
        <f t="shared" si="23"/>
        <v>1</v>
      </c>
      <c r="R233" s="4">
        <f t="shared" si="27"/>
        <v>1</v>
      </c>
      <c r="S233" s="23">
        <f t="shared" si="28"/>
        <v>3</v>
      </c>
    </row>
    <row r="234" spans="1:19" ht="15" customHeight="1" x14ac:dyDescent="0.2">
      <c r="A234" s="12">
        <f t="shared" si="24"/>
        <v>2233</v>
      </c>
      <c r="B234" s="12" t="s">
        <v>1017</v>
      </c>
      <c r="C234" s="12" t="str">
        <f>VLOOKUP(D234,Dicionario!$A$2:$B$505,2,FALSE)</f>
        <v>EXISTE_AUSENCIA_MOTIVO_EXCLUSAO_CANCELADA</v>
      </c>
      <c r="D234" s="12">
        <f t="shared" si="25"/>
        <v>233</v>
      </c>
      <c r="E234" s="12">
        <f t="shared" si="26"/>
        <v>3</v>
      </c>
      <c r="F234" s="12" t="str">
        <f>"INSERT INTO "&amp;$F$1&amp;"("&amp;$A$1&amp;","&amp;SUBSTITUTE($B$1,"'","''")&amp;","&amp;$D$1&amp;","&amp;$E$1&amp;") VALUES ("&amp;A234&amp;",'"&amp;B234&amp;"', (SELECT " &amp;Dicionario!$A$1&amp; " FROM "&amp;Dicionario!$D$1&amp;" WHERE "&amp;Dicionario!$B$1&amp;" = '"&amp;C234&amp;"'),"&amp;E234&amp;");"</f>
        <v>INSERT INTO ESC_DICIONARIO_ITEM(CODIGO,TEXTO,FK_DICIONARIO,FK_IDIOMA) VALUES (2233,'ES Existem ausências associadas a este motivo de ausência. Exclusão cancelada.', (SELECT CODIGO FROM ESC_DICIONARIO WHERE CODIGO_CHAR = 'EXISTE_AUSENCIA_MOTIVO_EXCLUSAO_CANCELADA'),3);</v>
      </c>
      <c r="G234" s="8">
        <v>42404</v>
      </c>
      <c r="H234" s="9"/>
      <c r="I234" s="10" t="s">
        <v>1399</v>
      </c>
      <c r="J234" s="10" t="s">
        <v>1399</v>
      </c>
      <c r="K234" s="10" t="s">
        <v>1399</v>
      </c>
      <c r="M234" s="4">
        <v>2233</v>
      </c>
      <c r="N234" s="4" t="s">
        <v>1017</v>
      </c>
      <c r="O234" s="4">
        <v>233</v>
      </c>
      <c r="P234" s="4">
        <f t="shared" si="22"/>
        <v>1</v>
      </c>
      <c r="Q234" s="4">
        <f t="shared" si="23"/>
        <v>1</v>
      </c>
      <c r="R234" s="4">
        <f t="shared" si="27"/>
        <v>1</v>
      </c>
      <c r="S234" s="23">
        <f t="shared" si="28"/>
        <v>3</v>
      </c>
    </row>
    <row r="235" spans="1:19" ht="15" customHeight="1" x14ac:dyDescent="0.2">
      <c r="A235" s="12">
        <f t="shared" si="24"/>
        <v>2234</v>
      </c>
      <c r="B235" s="12" t="s">
        <v>1018</v>
      </c>
      <c r="C235" s="12" t="str">
        <f>VLOOKUP(D235,Dicionario!$A$2:$B$505,2,FALSE)</f>
        <v>EXISTE_AUSENCIA_COL_EXCLUSAO_CANCELADA</v>
      </c>
      <c r="D235" s="12">
        <f t="shared" si="25"/>
        <v>234</v>
      </c>
      <c r="E235" s="12">
        <f t="shared" si="26"/>
        <v>3</v>
      </c>
      <c r="F235" s="12" t="str">
        <f>"INSERT INTO "&amp;$F$1&amp;"("&amp;$A$1&amp;","&amp;SUBSTITUTE($B$1,"'","''")&amp;","&amp;$D$1&amp;","&amp;$E$1&amp;") VALUES ("&amp;A235&amp;",'"&amp;B235&amp;"', (SELECT " &amp;Dicionario!$A$1&amp; " FROM "&amp;Dicionario!$D$1&amp;" WHERE "&amp;Dicionario!$B$1&amp;" = '"&amp;C235&amp;"'),"&amp;E235&amp;");"</f>
        <v>INSERT INTO ESC_DICIONARIO_ITEM(CODIGO,TEXTO,FK_DICIONARIO,FK_IDIOMA) VALUES (2234,'ES Existem ausências para o colaborador. Exclusão cancelada.', (SELECT CODIGO FROM ESC_DICIONARIO WHERE CODIGO_CHAR = 'EXISTE_AUSENCIA_COL_EXCLUSAO_CANCELADA'),3);</v>
      </c>
      <c r="G235" s="8">
        <v>42404</v>
      </c>
      <c r="H235" s="9"/>
      <c r="I235" s="10" t="s">
        <v>1399</v>
      </c>
      <c r="J235" s="10" t="s">
        <v>1399</v>
      </c>
      <c r="K235" s="10" t="s">
        <v>1399</v>
      </c>
      <c r="M235" s="4">
        <v>2234</v>
      </c>
      <c r="N235" s="4" t="s">
        <v>1018</v>
      </c>
      <c r="O235" s="4">
        <v>234</v>
      </c>
      <c r="P235" s="4">
        <f t="shared" si="22"/>
        <v>1</v>
      </c>
      <c r="Q235" s="4">
        <f t="shared" si="23"/>
        <v>1</v>
      </c>
      <c r="R235" s="4">
        <f t="shared" si="27"/>
        <v>1</v>
      </c>
      <c r="S235" s="23">
        <f t="shared" si="28"/>
        <v>3</v>
      </c>
    </row>
    <row r="236" spans="1:19" ht="15" customHeight="1" x14ac:dyDescent="0.2">
      <c r="A236" s="12">
        <f t="shared" si="24"/>
        <v>2235</v>
      </c>
      <c r="B236" s="12" t="s">
        <v>1019</v>
      </c>
      <c r="C236" s="12" t="str">
        <f>VLOOKUP(D236,Dicionario!$A$2:$B$505,2,FALSE)</f>
        <v>EXISTE_HORARIO_CICLO_EXCLUSAO_CANCELADA</v>
      </c>
      <c r="D236" s="12">
        <f t="shared" si="25"/>
        <v>235</v>
      </c>
      <c r="E236" s="12">
        <f t="shared" si="26"/>
        <v>3</v>
      </c>
      <c r="F236" s="12" t="str">
        <f>"INSERT INTO "&amp;$F$1&amp;"("&amp;$A$1&amp;","&amp;SUBSTITUTE($B$1,"'","''")&amp;","&amp;$D$1&amp;","&amp;$E$1&amp;") VALUES ("&amp;A236&amp;",'"&amp;B236&amp;"', (SELECT " &amp;Dicionario!$A$1&amp; " FROM "&amp;Dicionario!$D$1&amp;" WHERE "&amp;Dicionario!$B$1&amp;" = '"&amp;C236&amp;"'),"&amp;E236&amp;");"</f>
        <v>INSERT INTO ESC_DICIONARIO_ITEM(CODIGO,TEXTO,FK_DICIONARIO,FK_IDIOMA) VALUES (2235,'ES Existem ciclos de horário associados a este ciclo. Exclusão cancelada.', (SELECT CODIGO FROM ESC_DICIONARIO WHERE CODIGO_CHAR = 'EXISTE_HORARIO_CICLO_EXCLUSAO_CANCELADA'),3);</v>
      </c>
      <c r="G236" s="8">
        <v>42404</v>
      </c>
      <c r="H236" s="9"/>
      <c r="I236" s="10" t="s">
        <v>1399</v>
      </c>
      <c r="J236" s="10" t="s">
        <v>1399</v>
      </c>
      <c r="K236" s="10" t="s">
        <v>1399</v>
      </c>
      <c r="M236" s="4">
        <v>2235</v>
      </c>
      <c r="N236" s="4" t="s">
        <v>1019</v>
      </c>
      <c r="O236" s="4">
        <v>235</v>
      </c>
      <c r="P236" s="4">
        <f t="shared" si="22"/>
        <v>1</v>
      </c>
      <c r="Q236" s="4">
        <f t="shared" si="23"/>
        <v>1</v>
      </c>
      <c r="R236" s="4">
        <f t="shared" si="27"/>
        <v>1</v>
      </c>
      <c r="S236" s="23">
        <f t="shared" si="28"/>
        <v>3</v>
      </c>
    </row>
    <row r="237" spans="1:19" ht="15" customHeight="1" x14ac:dyDescent="0.2">
      <c r="A237" s="12">
        <f t="shared" si="24"/>
        <v>2236</v>
      </c>
      <c r="B237" s="12" t="s">
        <v>1337</v>
      </c>
      <c r="C237" s="12" t="str">
        <f>VLOOKUP(D237,Dicionario!$A$2:$B$505,2,FALSE)</f>
        <v>EXISTE_CICLO_GRUPO_EXLUSAO_CANCELADA</v>
      </c>
      <c r="D237" s="12">
        <f t="shared" si="25"/>
        <v>236</v>
      </c>
      <c r="E237" s="12">
        <f t="shared" si="26"/>
        <v>3</v>
      </c>
      <c r="F237" s="12" t="str">
        <f>"INSERT INTO "&amp;$F$1&amp;"("&amp;$A$1&amp;","&amp;SUBSTITUTE($B$1,"'","''")&amp;","&amp;$D$1&amp;","&amp;$E$1&amp;") VALUES ("&amp;A237&amp;",'"&amp;B237&amp;"', (SELECT " &amp;Dicionario!$A$1&amp; " FROM "&amp;Dicionario!$D$1&amp;" WHERE "&amp;Dicionario!$B$1&amp;" = '"&amp;C237&amp;"'),"&amp;E237&amp;");"</f>
        <v>INSERT INTO ESC_DICIONARIO_ITEM(CODIGO,TEXTO,FK_DICIONARIO,FK_IDIOMA) VALUES (2236,'ES Existem ciclos de horário associados a este grupo: Apagar ciclos.', (SELECT CODIGO FROM ESC_DICIONARIO WHERE CODIGO_CHAR = 'EXISTE_CICLO_GRUPO_EXLUSAO_CANCELADA'),3);</v>
      </c>
      <c r="G237" s="8">
        <v>42404</v>
      </c>
      <c r="H237" s="9"/>
      <c r="I237" s="10" t="s">
        <v>1399</v>
      </c>
      <c r="J237" s="10" t="s">
        <v>1399</v>
      </c>
      <c r="K237" s="10" t="s">
        <v>1399</v>
      </c>
      <c r="M237" s="4">
        <v>2236</v>
      </c>
      <c r="N237" s="4" t="s">
        <v>1337</v>
      </c>
      <c r="O237" s="4">
        <v>236</v>
      </c>
      <c r="P237" s="4">
        <f t="shared" si="22"/>
        <v>1</v>
      </c>
      <c r="Q237" s="4">
        <f t="shared" si="23"/>
        <v>1</v>
      </c>
      <c r="R237" s="4">
        <f t="shared" si="27"/>
        <v>1</v>
      </c>
      <c r="S237" s="23">
        <f t="shared" si="28"/>
        <v>3</v>
      </c>
    </row>
    <row r="238" spans="1:19" ht="15" customHeight="1" x14ac:dyDescent="0.2">
      <c r="A238" s="12">
        <f t="shared" si="24"/>
        <v>2237</v>
      </c>
      <c r="B238" s="12" t="s">
        <v>1020</v>
      </c>
      <c r="C238" s="12" t="str">
        <f>VLOOKUP(D238,Dicionario!$A$2:$B$505,2,FALSE)</f>
        <v>EXISTE_COLABORADORES_ACESSO_SEC_EXCLUSAO_CANCELADA</v>
      </c>
      <c r="D238" s="12">
        <f t="shared" si="25"/>
        <v>237</v>
      </c>
      <c r="E238" s="12">
        <f t="shared" si="26"/>
        <v>3</v>
      </c>
      <c r="F238" s="12" t="str">
        <f>"INSERT INTO "&amp;$F$1&amp;"("&amp;$A$1&amp;","&amp;SUBSTITUTE($B$1,"'","''")&amp;","&amp;$D$1&amp;","&amp;$E$1&amp;") VALUES ("&amp;A238&amp;",'"&amp;B238&amp;"', (SELECT " &amp;Dicionario!$A$1&amp; " FROM "&amp;Dicionario!$D$1&amp;" WHERE "&amp;Dicionario!$B$1&amp;" = '"&amp;C238&amp;"'),"&amp;E238&amp;");"</f>
        <v>INSERT INTO ESC_DICIONARIO_ITEM(CODIGO,TEXTO,FK_DICIONARIO,FK_IDIOMA) VALUES (2237,'ES Existem colaboradores associados a esta seção (acesso). Exclusão cancelada.', (SELECT CODIGO FROM ESC_DICIONARIO WHERE CODIGO_CHAR = 'EXISTE_COLABORADORES_ACESSO_SEC_EXCLUSAO_CANCELADA'),3);</v>
      </c>
      <c r="G238" s="8">
        <v>42404</v>
      </c>
      <c r="H238" s="9"/>
      <c r="I238" s="10" t="s">
        <v>1399</v>
      </c>
      <c r="J238" s="10" t="s">
        <v>1399</v>
      </c>
      <c r="K238" s="10" t="s">
        <v>1399</v>
      </c>
      <c r="M238" s="4">
        <v>2237</v>
      </c>
      <c r="N238" s="4" t="s">
        <v>1020</v>
      </c>
      <c r="O238" s="4">
        <v>237</v>
      </c>
      <c r="P238" s="4">
        <f t="shared" si="22"/>
        <v>1</v>
      </c>
      <c r="Q238" s="4">
        <f t="shared" si="23"/>
        <v>1</v>
      </c>
      <c r="R238" s="4">
        <f t="shared" si="27"/>
        <v>1</v>
      </c>
      <c r="S238" s="23">
        <f t="shared" si="28"/>
        <v>3</v>
      </c>
    </row>
    <row r="239" spans="1:19" ht="15" customHeight="1" x14ac:dyDescent="0.2">
      <c r="A239" s="12">
        <f t="shared" si="24"/>
        <v>2238</v>
      </c>
      <c r="B239" s="12" t="s">
        <v>1334</v>
      </c>
      <c r="C239" s="12" t="str">
        <f>VLOOKUP(D239,Dicionario!$A$2:$B$505,2,FALSE)</f>
        <v>EXISTE_COLABORADOR_GRU_EXCLUSAO_CANCELADA</v>
      </c>
      <c r="D239" s="12">
        <f t="shared" si="25"/>
        <v>238</v>
      </c>
      <c r="E239" s="12">
        <f t="shared" si="26"/>
        <v>3</v>
      </c>
      <c r="F239" s="12" t="str">
        <f>"INSERT INTO "&amp;$F$1&amp;"("&amp;$A$1&amp;","&amp;SUBSTITUTE($B$1,"'","''")&amp;","&amp;$D$1&amp;","&amp;$E$1&amp;") VALUES ("&amp;A239&amp;",'"&amp;B239&amp;"', (SELECT " &amp;Dicionario!$A$1&amp; " FROM "&amp;Dicionario!$D$1&amp;" WHERE "&amp;Dicionario!$B$1&amp;" = '"&amp;C239&amp;"'),"&amp;E239&amp;");"</f>
        <v>INSERT INTO ESC_DICIONARIO_ITEM(CODIGO,TEXTO,FK_DICIONARIO,FK_IDIOMA) VALUES (2238,'ES Existem colaboradores associados a este grupo: Mover colaboradores para grupo Padrão.', (SELECT CODIGO FROM ESC_DICIONARIO WHERE CODIGO_CHAR = 'EXISTE_COLABORADOR_GRU_EXCLUSAO_CANCELADA'),3);</v>
      </c>
      <c r="G239" s="8">
        <v>42404</v>
      </c>
      <c r="H239" s="9"/>
      <c r="I239" s="10" t="s">
        <v>1399</v>
      </c>
      <c r="J239" s="10" t="s">
        <v>1399</v>
      </c>
      <c r="K239" s="10" t="s">
        <v>1399</v>
      </c>
      <c r="M239" s="4">
        <v>2238</v>
      </c>
      <c r="N239" s="4" t="s">
        <v>1334</v>
      </c>
      <c r="O239" s="4">
        <v>238</v>
      </c>
      <c r="P239" s="4">
        <f t="shared" si="22"/>
        <v>1</v>
      </c>
      <c r="Q239" s="4">
        <f t="shared" si="23"/>
        <v>1</v>
      </c>
      <c r="R239" s="4">
        <f t="shared" si="27"/>
        <v>1</v>
      </c>
      <c r="S239" s="23">
        <f t="shared" si="28"/>
        <v>3</v>
      </c>
    </row>
    <row r="240" spans="1:19" ht="15" customHeight="1" x14ac:dyDescent="0.2">
      <c r="A240" s="12">
        <f t="shared" si="24"/>
        <v>2239</v>
      </c>
      <c r="B240" s="12" t="s">
        <v>1021</v>
      </c>
      <c r="C240" s="12" t="str">
        <f>VLOOKUP(D240,Dicionario!$A$2:$B$505,2,FALSE)</f>
        <v>EXISTE_COL_PERFIL_EXCLUSAO_CANCELADA</v>
      </c>
      <c r="D240" s="12">
        <f t="shared" si="25"/>
        <v>239</v>
      </c>
      <c r="E240" s="12">
        <f t="shared" si="26"/>
        <v>3</v>
      </c>
      <c r="F240" s="12" t="str">
        <f>"INSERT INTO "&amp;$F$1&amp;"("&amp;$A$1&amp;","&amp;SUBSTITUTE($B$1,"'","''")&amp;","&amp;$D$1&amp;","&amp;$E$1&amp;") VALUES ("&amp;A240&amp;",'"&amp;B240&amp;"', (SELECT " &amp;Dicionario!$A$1&amp; " FROM "&amp;Dicionario!$D$1&amp;" WHERE "&amp;Dicionario!$B$1&amp;" = '"&amp;C240&amp;"'),"&amp;E240&amp;");"</f>
        <v>INSERT INTO ESC_DICIONARIO_ITEM(CODIGO,TEXTO,FK_DICIONARIO,FK_IDIOMA) VALUES (2239,'ES Existem colaboradores associados a este perfil. Exclusão cancelada.', (SELECT CODIGO FROM ESC_DICIONARIO WHERE CODIGO_CHAR = 'EXISTE_COL_PERFIL_EXCLUSAO_CANCELADA'),3);</v>
      </c>
      <c r="G240" s="8">
        <v>42404</v>
      </c>
      <c r="H240" s="9"/>
      <c r="I240" s="10" t="s">
        <v>1399</v>
      </c>
      <c r="J240" s="10" t="s">
        <v>1399</v>
      </c>
      <c r="K240" s="10" t="s">
        <v>1399</v>
      </c>
      <c r="M240" s="4">
        <v>2239</v>
      </c>
      <c r="N240" s="4" t="s">
        <v>1021</v>
      </c>
      <c r="O240" s="4">
        <v>239</v>
      </c>
      <c r="P240" s="4">
        <f t="shared" si="22"/>
        <v>1</v>
      </c>
      <c r="Q240" s="4">
        <f t="shared" si="23"/>
        <v>1</v>
      </c>
      <c r="R240" s="4">
        <f t="shared" si="27"/>
        <v>1</v>
      </c>
      <c r="S240" s="23">
        <f t="shared" si="28"/>
        <v>3</v>
      </c>
    </row>
    <row r="241" spans="1:19" ht="15" customHeight="1" x14ac:dyDescent="0.2">
      <c r="A241" s="12">
        <f t="shared" si="24"/>
        <v>2240</v>
      </c>
      <c r="B241" s="12" t="s">
        <v>1022</v>
      </c>
      <c r="C241" s="12" t="str">
        <f>VLOOKUP(D241,Dicionario!$A$2:$B$505,2,FALSE)</f>
        <v>EXISTE_COL_TIPO_POSTO_EXCLUSAO_CANCELADA</v>
      </c>
      <c r="D241" s="12">
        <f t="shared" si="25"/>
        <v>240</v>
      </c>
      <c r="E241" s="12">
        <f t="shared" si="26"/>
        <v>3</v>
      </c>
      <c r="F241" s="12" t="str">
        <f>"INSERT INTO "&amp;$F$1&amp;"("&amp;$A$1&amp;","&amp;SUBSTITUTE($B$1,"'","''")&amp;","&amp;$D$1&amp;","&amp;$E$1&amp;") VALUES ("&amp;A241&amp;",'"&amp;B241&amp;"', (SELECT " &amp;Dicionario!$A$1&amp; " FROM "&amp;Dicionario!$D$1&amp;" WHERE "&amp;Dicionario!$B$1&amp;" = '"&amp;C241&amp;"'),"&amp;E241&amp;");"</f>
        <v>INSERT INTO ESC_DICIONARIO_ITEM(CODIGO,TEXTO,FK_DICIONARIO,FK_IDIOMA) VALUES (2240,'ES Existem colaboradores associados a este tipo de posto. Exclusão cancelada.', (SELECT CODIGO FROM ESC_DICIONARIO WHERE CODIGO_CHAR = 'EXISTE_COL_TIPO_POSTO_EXCLUSAO_CANCELADA'),3);</v>
      </c>
      <c r="G241" s="8">
        <v>42404</v>
      </c>
      <c r="H241" s="9"/>
      <c r="I241" s="10" t="s">
        <v>1399</v>
      </c>
      <c r="J241" s="10" t="s">
        <v>1399</v>
      </c>
      <c r="K241" s="10" t="s">
        <v>1399</v>
      </c>
      <c r="M241" s="4">
        <v>2240</v>
      </c>
      <c r="N241" s="4" t="s">
        <v>1022</v>
      </c>
      <c r="O241" s="4">
        <v>240</v>
      </c>
      <c r="P241" s="4">
        <f t="shared" si="22"/>
        <v>1</v>
      </c>
      <c r="Q241" s="4">
        <f t="shared" si="23"/>
        <v>1</v>
      </c>
      <c r="R241" s="4">
        <f t="shared" si="27"/>
        <v>1</v>
      </c>
      <c r="S241" s="23">
        <f t="shared" si="28"/>
        <v>3</v>
      </c>
    </row>
    <row r="242" spans="1:19" ht="15" customHeight="1" x14ac:dyDescent="0.2">
      <c r="A242" s="12">
        <f t="shared" si="24"/>
        <v>2241</v>
      </c>
      <c r="B242" s="12" t="s">
        <v>1023</v>
      </c>
      <c r="C242" s="12" t="str">
        <f>VLOOKUP(D242,Dicionario!$A$2:$B$505,2,FALSE)</f>
        <v>EXISTE_COL_CARGO_EXCLUSAO_CANCELADA</v>
      </c>
      <c r="D242" s="12">
        <f t="shared" si="25"/>
        <v>241</v>
      </c>
      <c r="E242" s="12">
        <f t="shared" si="26"/>
        <v>3</v>
      </c>
      <c r="F242" s="12" t="str">
        <f>"INSERT INTO "&amp;$F$1&amp;"("&amp;$A$1&amp;","&amp;SUBSTITUTE($B$1,"'","''")&amp;","&amp;$D$1&amp;","&amp;$E$1&amp;") VALUES ("&amp;A242&amp;",'"&amp;B242&amp;"', (SELECT " &amp;Dicionario!$A$1&amp; " FROM "&amp;Dicionario!$D$1&amp;" WHERE "&amp;Dicionario!$B$1&amp;" = '"&amp;C242&amp;"'),"&amp;E242&amp;");"</f>
        <v>INSERT INTO ESC_DICIONARIO_ITEM(CODIGO,TEXTO,FK_DICIONARIO,FK_IDIOMA) VALUES (2241,'ES Existem colaboradores associados ao cargo. Exclusão cancelada.', (SELECT CODIGO FROM ESC_DICIONARIO WHERE CODIGO_CHAR = 'EXISTE_COL_CARGO_EXCLUSAO_CANCELADA'),3);</v>
      </c>
      <c r="G242" s="8">
        <v>42404</v>
      </c>
      <c r="H242" s="9"/>
      <c r="I242" s="10" t="s">
        <v>1399</v>
      </c>
      <c r="J242" s="10" t="s">
        <v>1399</v>
      </c>
      <c r="K242" s="10" t="s">
        <v>1399</v>
      </c>
      <c r="M242" s="4">
        <v>2241</v>
      </c>
      <c r="N242" s="4" t="s">
        <v>1023</v>
      </c>
      <c r="O242" s="4">
        <v>241</v>
      </c>
      <c r="P242" s="4">
        <f t="shared" si="22"/>
        <v>1</v>
      </c>
      <c r="Q242" s="4">
        <f t="shared" si="23"/>
        <v>1</v>
      </c>
      <c r="R242" s="4">
        <f t="shared" si="27"/>
        <v>1</v>
      </c>
      <c r="S242" s="23">
        <f t="shared" si="28"/>
        <v>3</v>
      </c>
    </row>
    <row r="243" spans="1:19" ht="15" customHeight="1" x14ac:dyDescent="0.2">
      <c r="A243" s="12">
        <f t="shared" si="24"/>
        <v>2242</v>
      </c>
      <c r="B243" s="12" t="s">
        <v>1024</v>
      </c>
      <c r="C243" s="12" t="str">
        <f>VLOOKUP(D243,Dicionario!$A$2:$B$505,2,FALSE)</f>
        <v>EXISTE_CONTRATO_COL_EXCLUSAO_CANCELADA</v>
      </c>
      <c r="D243" s="12">
        <f t="shared" si="25"/>
        <v>242</v>
      </c>
      <c r="E243" s="12">
        <f t="shared" si="26"/>
        <v>3</v>
      </c>
      <c r="F243" s="12" t="str">
        <f>"INSERT INTO "&amp;$F$1&amp;"("&amp;$A$1&amp;","&amp;SUBSTITUTE($B$1,"'","''")&amp;","&amp;$D$1&amp;","&amp;$E$1&amp;") VALUES ("&amp;A243&amp;",'"&amp;B243&amp;"', (SELECT " &amp;Dicionario!$A$1&amp; " FROM "&amp;Dicionario!$D$1&amp;" WHERE "&amp;Dicionario!$B$1&amp;" = '"&amp;C243&amp;"'),"&amp;E243&amp;");"</f>
        <v>INSERT INTO ESC_DICIONARIO_ITEM(CODIGO,TEXTO,FK_DICIONARIO,FK_IDIOMA) VALUES (2242,'ES Existem contratos de trabalho associados ao colaborador. Exclusão cancelada.', (SELECT CODIGO FROM ESC_DICIONARIO WHERE CODIGO_CHAR = 'EXISTE_CONTRATO_COL_EXCLUSAO_CANCELADA'),3);</v>
      </c>
      <c r="G243" s="8">
        <v>42404</v>
      </c>
      <c r="H243" s="9"/>
      <c r="I243" s="10" t="s">
        <v>1399</v>
      </c>
      <c r="J243" s="10" t="s">
        <v>1399</v>
      </c>
      <c r="K243" s="10" t="s">
        <v>1399</v>
      </c>
      <c r="M243" s="4">
        <v>2242</v>
      </c>
      <c r="N243" s="4" t="s">
        <v>1024</v>
      </c>
      <c r="O243" s="4">
        <v>242</v>
      </c>
      <c r="P243" s="4">
        <f t="shared" si="22"/>
        <v>1</v>
      </c>
      <c r="Q243" s="4">
        <f t="shared" si="23"/>
        <v>1</v>
      </c>
      <c r="R243" s="4">
        <f t="shared" si="27"/>
        <v>1</v>
      </c>
      <c r="S243" s="23">
        <f t="shared" si="28"/>
        <v>3</v>
      </c>
    </row>
    <row r="244" spans="1:19" ht="15" customHeight="1" x14ac:dyDescent="0.2">
      <c r="A244" s="12">
        <f t="shared" si="24"/>
        <v>2243</v>
      </c>
      <c r="B244" s="12" t="s">
        <v>1025</v>
      </c>
      <c r="C244" s="12" t="str">
        <f>VLOOKUP(D244,Dicionario!$A$2:$B$505,2,FALSE)</f>
        <v>EXISTE_DESEMPENHO_HORA_SEC_EXCLUSAO_CANCELADA</v>
      </c>
      <c r="D244" s="12">
        <f t="shared" si="25"/>
        <v>243</v>
      </c>
      <c r="E244" s="12">
        <f t="shared" si="26"/>
        <v>3</v>
      </c>
      <c r="F244" s="12" t="str">
        <f>"INSERT INTO "&amp;$F$1&amp;"("&amp;$A$1&amp;","&amp;SUBSTITUTE($B$1,"'","''")&amp;","&amp;$D$1&amp;","&amp;$E$1&amp;") VALUES ("&amp;A244&amp;",'"&amp;B244&amp;"', (SELECT " &amp;Dicionario!$A$1&amp; " FROM "&amp;Dicionario!$D$1&amp;" WHERE "&amp;Dicionario!$B$1&amp;" = '"&amp;C244&amp;"'),"&amp;E244&amp;");"</f>
        <v>INSERT INTO ESC_DICIONARIO_ITEM(CODIGO,TEXTO,FK_DICIONARIO,FK_IDIOMA) VALUES (2243,'ES Existem dados de desempenho associados a esta seção. Exclusão cancelada.', (SELECT CODIGO FROM ESC_DICIONARIO WHERE CODIGO_CHAR = 'EXISTE_DESEMPENHO_HORA_SEC_EXCLUSAO_CANCELADA'),3);</v>
      </c>
      <c r="G244" s="8">
        <v>42404</v>
      </c>
      <c r="H244" s="9"/>
      <c r="I244" s="10" t="s">
        <v>1399</v>
      </c>
      <c r="J244" s="10" t="s">
        <v>1399</v>
      </c>
      <c r="K244" s="10" t="s">
        <v>1399</v>
      </c>
      <c r="M244" s="4">
        <v>2243</v>
      </c>
      <c r="N244" s="4" t="s">
        <v>1025</v>
      </c>
      <c r="O244" s="4">
        <v>243</v>
      </c>
      <c r="P244" s="4">
        <f t="shared" si="22"/>
        <v>1</v>
      </c>
      <c r="Q244" s="4">
        <f t="shared" si="23"/>
        <v>1</v>
      </c>
      <c r="R244" s="4">
        <f t="shared" si="27"/>
        <v>1</v>
      </c>
      <c r="S244" s="23">
        <f t="shared" si="28"/>
        <v>3</v>
      </c>
    </row>
    <row r="245" spans="1:19" ht="15" customHeight="1" x14ac:dyDescent="0.2">
      <c r="A245" s="12">
        <f t="shared" si="24"/>
        <v>2244</v>
      </c>
      <c r="B245" s="12" t="s">
        <v>1026</v>
      </c>
      <c r="C245" s="12" t="str">
        <f>VLOOKUP(D245,Dicionario!$A$2:$B$505,2,FALSE)</f>
        <v>EXISTE_ORCAMENTO_SEC_EXCLUSAO_CANCELADA</v>
      </c>
      <c r="D245" s="12">
        <f t="shared" si="25"/>
        <v>244</v>
      </c>
      <c r="E245" s="12">
        <f t="shared" si="26"/>
        <v>3</v>
      </c>
      <c r="F245" s="12" t="str">
        <f>"INSERT INTO "&amp;$F$1&amp;"("&amp;$A$1&amp;","&amp;SUBSTITUTE($B$1,"'","''")&amp;","&amp;$D$1&amp;","&amp;$E$1&amp;") VALUES ("&amp;A245&amp;",'"&amp;B245&amp;"', (SELECT " &amp;Dicionario!$A$1&amp; " FROM "&amp;Dicionario!$D$1&amp;" WHERE "&amp;Dicionario!$B$1&amp;" = '"&amp;C245&amp;"'),"&amp;E245&amp;");"</f>
        <v>INSERT INTO ESC_DICIONARIO_ITEM(CODIGO,TEXTO,FK_DICIONARIO,FK_IDIOMA) VALUES (2244,'ES Existem dados de orçamento associados a esta seção. Exclusão cancelada.', (SELECT CODIGO FROM ESC_DICIONARIO WHERE CODIGO_CHAR = 'EXISTE_ORCAMENTO_SEC_EXCLUSAO_CANCELADA'),3);</v>
      </c>
      <c r="G245" s="8">
        <v>42404</v>
      </c>
      <c r="H245" s="9"/>
      <c r="I245" s="10" t="s">
        <v>1399</v>
      </c>
      <c r="J245" s="10" t="s">
        <v>1399</v>
      </c>
      <c r="K245" s="10" t="s">
        <v>1399</v>
      </c>
      <c r="M245" s="4">
        <v>2244</v>
      </c>
      <c r="N245" s="4" t="s">
        <v>1026</v>
      </c>
      <c r="O245" s="4">
        <v>244</v>
      </c>
      <c r="P245" s="4">
        <f t="shared" si="22"/>
        <v>1</v>
      </c>
      <c r="Q245" s="4">
        <f t="shared" si="23"/>
        <v>1</v>
      </c>
      <c r="R245" s="4">
        <f t="shared" si="27"/>
        <v>1</v>
      </c>
      <c r="S245" s="23">
        <f t="shared" si="28"/>
        <v>3</v>
      </c>
    </row>
    <row r="246" spans="1:19" ht="15" customHeight="1" x14ac:dyDescent="0.2">
      <c r="A246" s="12">
        <f t="shared" si="24"/>
        <v>2245</v>
      </c>
      <c r="B246" s="12" t="s">
        <v>1027</v>
      </c>
      <c r="C246" s="12" t="str">
        <f>VLOOKUP(D246,Dicionario!$A$2:$B$505,2,FALSE)</f>
        <v>EXISTE_REALIZADO_SEC_EXCLUSAO_CANCELADA</v>
      </c>
      <c r="D246" s="12">
        <f t="shared" si="25"/>
        <v>245</v>
      </c>
      <c r="E246" s="12">
        <f t="shared" si="26"/>
        <v>3</v>
      </c>
      <c r="F246" s="12" t="str">
        <f>"INSERT INTO "&amp;$F$1&amp;"("&amp;$A$1&amp;","&amp;SUBSTITUTE($B$1,"'","''")&amp;","&amp;$D$1&amp;","&amp;$E$1&amp;") VALUES ("&amp;A246&amp;",'"&amp;B246&amp;"', (SELECT " &amp;Dicionario!$A$1&amp; " FROM "&amp;Dicionario!$D$1&amp;" WHERE "&amp;Dicionario!$B$1&amp;" = '"&amp;C246&amp;"'),"&amp;E246&amp;");"</f>
        <v>INSERT INTO ESC_DICIONARIO_ITEM(CODIGO,TEXTO,FK_DICIONARIO,FK_IDIOMA) VALUES (2245,'ES Existem dados de realizado associados a esta seção. Exclusão cancelada.', (SELECT CODIGO FROM ESC_DICIONARIO WHERE CODIGO_CHAR = 'EXISTE_REALIZADO_SEC_EXCLUSAO_CANCELADA'),3);</v>
      </c>
      <c r="G246" s="8">
        <v>42404</v>
      </c>
      <c r="H246" s="9"/>
      <c r="I246" s="10" t="s">
        <v>1399</v>
      </c>
      <c r="J246" s="10" t="s">
        <v>1399</v>
      </c>
      <c r="K246" s="10" t="s">
        <v>1399</v>
      </c>
      <c r="M246" s="4">
        <v>2245</v>
      </c>
      <c r="N246" s="4" t="s">
        <v>1027</v>
      </c>
      <c r="O246" s="4">
        <v>245</v>
      </c>
      <c r="P246" s="4">
        <f t="shared" si="22"/>
        <v>1</v>
      </c>
      <c r="Q246" s="4">
        <f t="shared" si="23"/>
        <v>1</v>
      </c>
      <c r="R246" s="4">
        <f t="shared" si="27"/>
        <v>1</v>
      </c>
      <c r="S246" s="23">
        <f t="shared" si="28"/>
        <v>3</v>
      </c>
    </row>
    <row r="247" spans="1:19" ht="15" customHeight="1" x14ac:dyDescent="0.2">
      <c r="A247" s="12">
        <f t="shared" si="24"/>
        <v>2246</v>
      </c>
      <c r="B247" s="12" t="s">
        <v>1028</v>
      </c>
      <c r="C247" s="12" t="str">
        <f>VLOOKUP(D247,Dicionario!$A$2:$B$505,2,FALSE)</f>
        <v>EXISTE_DESTI_AVISO_EXCLUSAO_CANCELADA</v>
      </c>
      <c r="D247" s="12">
        <f t="shared" si="25"/>
        <v>246</v>
      </c>
      <c r="E247" s="12">
        <f t="shared" si="26"/>
        <v>3</v>
      </c>
      <c r="F247" s="12" t="str">
        <f>"INSERT INTO "&amp;$F$1&amp;"("&amp;$A$1&amp;","&amp;SUBSTITUTE($B$1,"'","''")&amp;","&amp;$D$1&amp;","&amp;$E$1&amp;") VALUES ("&amp;A247&amp;",'"&amp;B247&amp;"', (SELECT " &amp;Dicionario!$A$1&amp; " FROM "&amp;Dicionario!$D$1&amp;" WHERE "&amp;Dicionario!$B$1&amp;" = '"&amp;C247&amp;"'),"&amp;E247&amp;");"</f>
        <v>INSERT INTO ESC_DICIONARIO_ITEM(CODIGO,TEXTO,FK_DICIONARIO,FK_IDIOMA) VALUES (2246,'ES Existem destinatários associados a este aviso. Exclusão cancelada.', (SELECT CODIGO FROM ESC_DICIONARIO WHERE CODIGO_CHAR = 'EXISTE_DESTI_AVISO_EXCLUSAO_CANCELADA'),3);</v>
      </c>
      <c r="G247" s="8">
        <v>42404</v>
      </c>
      <c r="H247" s="9"/>
      <c r="I247" s="10" t="s">
        <v>1399</v>
      </c>
      <c r="J247" s="10" t="s">
        <v>1399</v>
      </c>
      <c r="K247" s="10" t="s">
        <v>1399</v>
      </c>
      <c r="M247" s="4">
        <v>2246</v>
      </c>
      <c r="N247" s="4" t="s">
        <v>1028</v>
      </c>
      <c r="O247" s="4">
        <v>246</v>
      </c>
      <c r="P247" s="4">
        <f t="shared" si="22"/>
        <v>1</v>
      </c>
      <c r="Q247" s="4">
        <f t="shared" si="23"/>
        <v>1</v>
      </c>
      <c r="R247" s="4">
        <f t="shared" si="27"/>
        <v>1</v>
      </c>
      <c r="S247" s="23">
        <f t="shared" si="28"/>
        <v>3</v>
      </c>
    </row>
    <row r="248" spans="1:19" ht="15" customHeight="1" x14ac:dyDescent="0.2">
      <c r="A248" s="12">
        <f t="shared" si="24"/>
        <v>2247</v>
      </c>
      <c r="B248" s="12" t="s">
        <v>1029</v>
      </c>
      <c r="C248" s="12" t="str">
        <f>VLOOKUP(D248,Dicionario!$A$2:$B$505,2,FALSE)</f>
        <v>EXISTE_HORARIO_DETALHE_EXCLUSAO_CANCELADA</v>
      </c>
      <c r="D248" s="12">
        <f t="shared" si="25"/>
        <v>247</v>
      </c>
      <c r="E248" s="12">
        <f t="shared" si="26"/>
        <v>3</v>
      </c>
      <c r="F248" s="12" t="str">
        <f>"INSERT INTO "&amp;$F$1&amp;"("&amp;$A$1&amp;","&amp;SUBSTITUTE($B$1,"'","''")&amp;","&amp;$D$1&amp;","&amp;$E$1&amp;") VALUES ("&amp;A248&amp;",'"&amp;B248&amp;"', (SELECT " &amp;Dicionario!$A$1&amp; " FROM "&amp;Dicionario!$D$1&amp;" WHERE "&amp;Dicionario!$B$1&amp;" = '"&amp;C248&amp;"'),"&amp;E248&amp;");"</f>
        <v>INSERT INTO ESC_DICIONARIO_ITEM(CODIGO,TEXTO,FK_DICIONARIO,FK_IDIOMA) VALUES (2247,'ES Existem detalhes associados a este horário. Exclusão cancelada.', (SELECT CODIGO FROM ESC_DICIONARIO WHERE CODIGO_CHAR = 'EXISTE_HORARIO_DETALHE_EXCLUSAO_CANCELADA'),3);</v>
      </c>
      <c r="G248" s="8">
        <v>42404</v>
      </c>
      <c r="H248" s="9"/>
      <c r="I248" s="10" t="s">
        <v>1399</v>
      </c>
      <c r="J248" s="10" t="s">
        <v>1399</v>
      </c>
      <c r="K248" s="10" t="s">
        <v>1399</v>
      </c>
      <c r="M248" s="4">
        <v>2247</v>
      </c>
      <c r="N248" s="4" t="s">
        <v>1029</v>
      </c>
      <c r="O248" s="4">
        <v>247</v>
      </c>
      <c r="P248" s="4">
        <f t="shared" si="22"/>
        <v>1</v>
      </c>
      <c r="Q248" s="4">
        <f t="shared" si="23"/>
        <v>1</v>
      </c>
      <c r="R248" s="4">
        <f t="shared" si="27"/>
        <v>1</v>
      </c>
      <c r="S248" s="23">
        <f t="shared" si="28"/>
        <v>3</v>
      </c>
    </row>
    <row r="249" spans="1:19" ht="15" customHeight="1" x14ac:dyDescent="0.2">
      <c r="A249" s="12">
        <f t="shared" si="24"/>
        <v>2248</v>
      </c>
      <c r="B249" s="12" t="s">
        <v>1030</v>
      </c>
      <c r="C249" s="12" t="str">
        <f>VLOOKUP(D249,Dicionario!$A$2:$B$505,2,FALSE)</f>
        <v>EXISTE_DOMINIO_DETALHE_DOM_EXCLUSAO_CANCELADA</v>
      </c>
      <c r="D249" s="12">
        <f t="shared" si="25"/>
        <v>248</v>
      </c>
      <c r="E249" s="12">
        <f t="shared" si="26"/>
        <v>3</v>
      </c>
      <c r="F249" s="12" t="str">
        <f>"INSERT INTO "&amp;$F$1&amp;"("&amp;$A$1&amp;","&amp;SUBSTITUTE($B$1,"'","''")&amp;","&amp;$D$1&amp;","&amp;$E$1&amp;") VALUES ("&amp;A249&amp;",'"&amp;B249&amp;"', (SELECT " &amp;Dicionario!$A$1&amp; " FROM "&amp;Dicionario!$D$1&amp;" WHERE "&amp;Dicionario!$B$1&amp;" = '"&amp;C249&amp;"'),"&amp;E249&amp;");"</f>
        <v>INSERT INTO ESC_DICIONARIO_ITEM(CODIGO,TEXTO,FK_DICIONARIO,FK_IDIOMA) VALUES (2248,'ES Existem detalhes de domínio associadas a este domínio. Exclusão cancelada.', (SELECT CODIGO FROM ESC_DICIONARIO WHERE CODIGO_CHAR = 'EXISTE_DOMINIO_DETALHE_DOM_EXCLUSAO_CANCELADA'),3);</v>
      </c>
      <c r="G249" s="8">
        <v>42404</v>
      </c>
      <c r="H249" s="9"/>
      <c r="I249" s="10" t="s">
        <v>1399</v>
      </c>
      <c r="J249" s="10" t="s">
        <v>1399</v>
      </c>
      <c r="K249" s="10" t="s">
        <v>1399</v>
      </c>
      <c r="M249" s="4">
        <v>2248</v>
      </c>
      <c r="N249" s="4" t="s">
        <v>1030</v>
      </c>
      <c r="O249" s="4">
        <v>248</v>
      </c>
      <c r="P249" s="4">
        <f t="shared" si="22"/>
        <v>1</v>
      </c>
      <c r="Q249" s="4">
        <f t="shared" si="23"/>
        <v>1</v>
      </c>
      <c r="R249" s="4">
        <f t="shared" si="27"/>
        <v>1</v>
      </c>
      <c r="S249" s="23">
        <f t="shared" si="28"/>
        <v>3</v>
      </c>
    </row>
    <row r="250" spans="1:19" ht="15" customHeight="1" x14ac:dyDescent="0.2">
      <c r="A250" s="12">
        <f t="shared" si="24"/>
        <v>2249</v>
      </c>
      <c r="B250" s="12" t="s">
        <v>1031</v>
      </c>
      <c r="C250" s="12" t="str">
        <f>VLOOKUP(D250,Dicionario!$A$2:$B$505,2,FALSE)</f>
        <v>EXISTE_DETALHE_CICLO_EXCLUSAO_CANCELADA</v>
      </c>
      <c r="D250" s="12">
        <f t="shared" si="25"/>
        <v>249</v>
      </c>
      <c r="E250" s="12">
        <f t="shared" si="26"/>
        <v>3</v>
      </c>
      <c r="F250" s="12" t="str">
        <f>"INSERT INTO "&amp;$F$1&amp;"("&amp;$A$1&amp;","&amp;SUBSTITUTE($B$1,"'","''")&amp;","&amp;$D$1&amp;","&amp;$E$1&amp;") VALUES ("&amp;A250&amp;",'"&amp;B250&amp;"', (SELECT " &amp;Dicionario!$A$1&amp; " FROM "&amp;Dicionario!$D$1&amp;" WHERE "&amp;Dicionario!$B$1&amp;" = '"&amp;C250&amp;"'),"&amp;E250&amp;");"</f>
        <v>INSERT INTO ESC_DICIONARIO_ITEM(CODIGO,TEXTO,FK_DICIONARIO,FK_IDIOMA) VALUES (2249,'ES Existem detalhes do ciclo semanal associados a este ciclo. Exclusão cancelada.', (SELECT CODIGO FROM ESC_DICIONARIO WHERE CODIGO_CHAR = 'EXISTE_DETALHE_CICLO_EXCLUSAO_CANCELADA'),3);</v>
      </c>
      <c r="G250" s="8">
        <v>42404</v>
      </c>
      <c r="H250" s="9"/>
      <c r="I250" s="10" t="s">
        <v>1399</v>
      </c>
      <c r="J250" s="10" t="s">
        <v>1399</v>
      </c>
      <c r="K250" s="10" t="s">
        <v>1399</v>
      </c>
      <c r="M250" s="4">
        <v>2249</v>
      </c>
      <c r="N250" s="4" t="s">
        <v>1031</v>
      </c>
      <c r="O250" s="4">
        <v>249</v>
      </c>
      <c r="P250" s="4">
        <f t="shared" si="22"/>
        <v>1</v>
      </c>
      <c r="Q250" s="4">
        <f t="shared" si="23"/>
        <v>1</v>
      </c>
      <c r="R250" s="4">
        <f t="shared" si="27"/>
        <v>1</v>
      </c>
      <c r="S250" s="23">
        <f t="shared" si="28"/>
        <v>3</v>
      </c>
    </row>
    <row r="251" spans="1:19" ht="15" customHeight="1" x14ac:dyDescent="0.2">
      <c r="A251" s="12">
        <f t="shared" si="24"/>
        <v>2250</v>
      </c>
      <c r="B251" s="12" t="s">
        <v>1032</v>
      </c>
      <c r="C251" s="12" t="str">
        <f>VLOOKUP(D251,Dicionario!$A$2:$B$505,2,FALSE)</f>
        <v>EXISTE_ESCALA_SEC_EXCLUSAO_CANCELADA</v>
      </c>
      <c r="D251" s="12">
        <f t="shared" si="25"/>
        <v>250</v>
      </c>
      <c r="E251" s="12">
        <f t="shared" si="26"/>
        <v>3</v>
      </c>
      <c r="F251" s="12" t="str">
        <f>"INSERT INTO "&amp;$F$1&amp;"("&amp;$A$1&amp;","&amp;SUBSTITUTE($B$1,"'","''")&amp;","&amp;$D$1&amp;","&amp;$E$1&amp;") VALUES ("&amp;A251&amp;",'"&amp;B251&amp;"', (SELECT " &amp;Dicionario!$A$1&amp; " FROM "&amp;Dicionario!$D$1&amp;" WHERE "&amp;Dicionario!$B$1&amp;" = '"&amp;C251&amp;"'),"&amp;E251&amp;");"</f>
        <v>INSERT INTO ESC_DICIONARIO_ITEM(CODIGO,TEXTO,FK_DICIONARIO,FK_IDIOMA) VALUES (2250,'ES Existem escalas associadas a esta seção. Exclusão cancelada.', (SELECT CODIGO FROM ESC_DICIONARIO WHERE CODIGO_CHAR = 'EXISTE_ESCALA_SEC_EXCLUSAO_CANCELADA'),3);</v>
      </c>
      <c r="G251" s="8">
        <v>42404</v>
      </c>
      <c r="H251" s="9"/>
      <c r="I251" s="10" t="s">
        <v>1399</v>
      </c>
      <c r="J251" s="10" t="s">
        <v>1399</v>
      </c>
      <c r="K251" s="10" t="s">
        <v>1399</v>
      </c>
      <c r="M251" s="4">
        <v>2250</v>
      </c>
      <c r="N251" s="4" t="s">
        <v>1032</v>
      </c>
      <c r="O251" s="4">
        <v>250</v>
      </c>
      <c r="P251" s="4">
        <f t="shared" si="22"/>
        <v>1</v>
      </c>
      <c r="Q251" s="4">
        <f t="shared" si="23"/>
        <v>1</v>
      </c>
      <c r="R251" s="4">
        <f t="shared" si="27"/>
        <v>1</v>
      </c>
      <c r="S251" s="23">
        <f t="shared" si="28"/>
        <v>3</v>
      </c>
    </row>
    <row r="252" spans="1:19" ht="15" customHeight="1" x14ac:dyDescent="0.2">
      <c r="A252" s="12">
        <f t="shared" si="24"/>
        <v>2251</v>
      </c>
      <c r="B252" s="12" t="s">
        <v>1033</v>
      </c>
      <c r="C252" s="12" t="str">
        <f>VLOOKUP(D252,Dicionario!$A$2:$B$505,2,FALSE)</f>
        <v>EXISTE_ESCALA_MOTIVO_EXCLUSAO_CANCELADA</v>
      </c>
      <c r="D252" s="12">
        <f t="shared" si="25"/>
        <v>251</v>
      </c>
      <c r="E252" s="12">
        <f t="shared" si="26"/>
        <v>3</v>
      </c>
      <c r="F252" s="12" t="str">
        <f>"INSERT INTO "&amp;$F$1&amp;"("&amp;$A$1&amp;","&amp;SUBSTITUTE($B$1,"'","''")&amp;","&amp;$D$1&amp;","&amp;$E$1&amp;") VALUES ("&amp;A252&amp;",'"&amp;B252&amp;"', (SELECT " &amp;Dicionario!$A$1&amp; " FROM "&amp;Dicionario!$D$1&amp;" WHERE "&amp;Dicionario!$B$1&amp;" = '"&amp;C252&amp;"'),"&amp;E252&amp;");"</f>
        <v>INSERT INTO ESC_DICIONARIO_ITEM(CODIGO,TEXTO,FK_DICIONARIO,FK_IDIOMA) VALUES (2251,'ES Existem escalas associadas a este motivo de ausência. Exclusão cancelada', (SELECT CODIGO FROM ESC_DICIONARIO WHERE CODIGO_CHAR = 'EXISTE_ESCALA_MOTIVO_EXCLUSAO_CANCELADA'),3);</v>
      </c>
      <c r="G252" s="8">
        <v>42404</v>
      </c>
      <c r="H252" s="9"/>
      <c r="I252" s="10" t="s">
        <v>1399</v>
      </c>
      <c r="J252" s="10" t="s">
        <v>1399</v>
      </c>
      <c r="K252" s="10" t="s">
        <v>1399</v>
      </c>
      <c r="M252" s="4">
        <v>2251</v>
      </c>
      <c r="N252" s="4" t="s">
        <v>1033</v>
      </c>
      <c r="O252" s="4">
        <v>251</v>
      </c>
      <c r="P252" s="4">
        <f t="shared" si="22"/>
        <v>1</v>
      </c>
      <c r="Q252" s="4">
        <f t="shared" si="23"/>
        <v>1</v>
      </c>
      <c r="R252" s="4">
        <f t="shared" si="27"/>
        <v>1</v>
      </c>
      <c r="S252" s="23">
        <f t="shared" si="28"/>
        <v>3</v>
      </c>
    </row>
    <row r="253" spans="1:19" ht="15" customHeight="1" x14ac:dyDescent="0.2">
      <c r="A253" s="12">
        <f t="shared" si="24"/>
        <v>2252</v>
      </c>
      <c r="B253" s="12" t="s">
        <v>1034</v>
      </c>
      <c r="C253" s="12" t="str">
        <f>VLOOKUP(D253,Dicionario!$A$2:$B$505,2,FALSE)</f>
        <v>EXISTE_ESCALA_POSTO_SERV_EXCLUSAO_CANCELADA</v>
      </c>
      <c r="D253" s="12">
        <f t="shared" si="25"/>
        <v>252</v>
      </c>
      <c r="E253" s="12">
        <f t="shared" si="26"/>
        <v>3</v>
      </c>
      <c r="F253" s="12" t="str">
        <f>"INSERT INTO "&amp;$F$1&amp;"("&amp;$A$1&amp;","&amp;SUBSTITUTE($B$1,"'","''")&amp;","&amp;$D$1&amp;","&amp;$E$1&amp;") VALUES ("&amp;A253&amp;",'"&amp;B253&amp;"', (SELECT " &amp;Dicionario!$A$1&amp; " FROM "&amp;Dicionario!$D$1&amp;" WHERE "&amp;Dicionario!$B$1&amp;" = '"&amp;C253&amp;"'),"&amp;E253&amp;");"</f>
        <v>INSERT INTO ESC_DICIONARIO_ITEM(CODIGO,TEXTO,FK_DICIONARIO,FK_IDIOMA) VALUES (2252,'ES Existem escalas associadas a este posto de serviço. Exclusão cancelada.', (SELECT CODIGO FROM ESC_DICIONARIO WHERE CODIGO_CHAR = 'EXISTE_ESCALA_POSTO_SERV_EXCLUSAO_CANCELADA'),3);</v>
      </c>
      <c r="G253" s="8">
        <v>42404</v>
      </c>
      <c r="H253" s="9"/>
      <c r="I253" s="10" t="s">
        <v>1399</v>
      </c>
      <c r="J253" s="10" t="s">
        <v>1399</v>
      </c>
      <c r="K253" s="10" t="s">
        <v>1399</v>
      </c>
      <c r="M253" s="4">
        <v>2252</v>
      </c>
      <c r="N253" s="4" t="s">
        <v>1034</v>
      </c>
      <c r="O253" s="4">
        <v>252</v>
      </c>
      <c r="P253" s="4">
        <f t="shared" si="22"/>
        <v>1</v>
      </c>
      <c r="Q253" s="4">
        <f t="shared" si="23"/>
        <v>1</v>
      </c>
      <c r="R253" s="4">
        <f t="shared" si="27"/>
        <v>1</v>
      </c>
      <c r="S253" s="23">
        <f t="shared" si="28"/>
        <v>3</v>
      </c>
    </row>
    <row r="254" spans="1:19" ht="15" customHeight="1" x14ac:dyDescent="0.2">
      <c r="A254" s="12">
        <f t="shared" si="24"/>
        <v>2253</v>
      </c>
      <c r="B254" s="12" t="s">
        <v>1035</v>
      </c>
      <c r="C254" s="12" t="str">
        <f>VLOOKUP(D254,Dicionario!$A$2:$B$505,2,FALSE)</f>
        <v>EXISTE_ESCALA_TIPO_POSTO_EXCLUSAO_CANCELADA</v>
      </c>
      <c r="D254" s="12">
        <f t="shared" si="25"/>
        <v>253</v>
      </c>
      <c r="E254" s="12">
        <f t="shared" si="26"/>
        <v>3</v>
      </c>
      <c r="F254" s="12" t="str">
        <f>"INSERT INTO "&amp;$F$1&amp;"("&amp;$A$1&amp;","&amp;SUBSTITUTE($B$1,"'","''")&amp;","&amp;$D$1&amp;","&amp;$E$1&amp;") VALUES ("&amp;A254&amp;",'"&amp;B254&amp;"', (SELECT " &amp;Dicionario!$A$1&amp; " FROM "&amp;Dicionario!$D$1&amp;" WHERE "&amp;Dicionario!$B$1&amp;" = '"&amp;C254&amp;"'),"&amp;E254&amp;");"</f>
        <v>INSERT INTO ESC_DICIONARIO_ITEM(CODIGO,TEXTO,FK_DICIONARIO,FK_IDIOMA) VALUES (2253,'ES Existem escalas associadas a este tipo de posto. Exclusão cancelada.', (SELECT CODIGO FROM ESC_DICIONARIO WHERE CODIGO_CHAR = 'EXISTE_ESCALA_TIPO_POSTO_EXCLUSAO_CANCELADA'),3);</v>
      </c>
      <c r="G254" s="8">
        <v>42404</v>
      </c>
      <c r="H254" s="9"/>
      <c r="I254" s="10" t="s">
        <v>1399</v>
      </c>
      <c r="J254" s="10" t="s">
        <v>1399</v>
      </c>
      <c r="K254" s="10" t="s">
        <v>1399</v>
      </c>
      <c r="M254" s="4">
        <v>2253</v>
      </c>
      <c r="N254" s="4" t="s">
        <v>1035</v>
      </c>
      <c r="O254" s="4">
        <v>253</v>
      </c>
      <c r="P254" s="4">
        <f t="shared" si="22"/>
        <v>1</v>
      </c>
      <c r="Q254" s="4">
        <f t="shared" si="23"/>
        <v>1</v>
      </c>
      <c r="R254" s="4">
        <f t="shared" si="27"/>
        <v>1</v>
      </c>
      <c r="S254" s="23">
        <f t="shared" si="28"/>
        <v>3</v>
      </c>
    </row>
    <row r="255" spans="1:19" ht="15" customHeight="1" x14ac:dyDescent="0.2">
      <c r="A255" s="12">
        <f t="shared" si="24"/>
        <v>2254</v>
      </c>
      <c r="B255" s="12" t="s">
        <v>1036</v>
      </c>
      <c r="C255" s="12" t="str">
        <f>VLOOKUP(D255,Dicionario!$A$2:$B$505,2,FALSE)</f>
        <v>EXISTE_ESCALA_CON_EXCLUSAO_CANCELADA</v>
      </c>
      <c r="D255" s="12">
        <f t="shared" si="25"/>
        <v>254</v>
      </c>
      <c r="E255" s="12">
        <f t="shared" si="26"/>
        <v>3</v>
      </c>
      <c r="F255" s="12" t="str">
        <f>"INSERT INTO "&amp;$F$1&amp;"("&amp;$A$1&amp;","&amp;SUBSTITUTE($B$1,"'","''")&amp;","&amp;$D$1&amp;","&amp;$E$1&amp;") VALUES ("&amp;A255&amp;",'"&amp;B255&amp;"', (SELECT " &amp;Dicionario!$A$1&amp; " FROM "&amp;Dicionario!$D$1&amp;" WHERE "&amp;Dicionario!$B$1&amp;" = '"&amp;C255&amp;"'),"&amp;E255&amp;");"</f>
        <v>INSERT INTO ESC_DICIONARIO_ITEM(CODIGO,TEXTO,FK_DICIONARIO,FK_IDIOMA) VALUES (2254,'ES Existem escalas associadas ao contrato. Exclusão cancelada.', (SELECT CODIGO FROM ESC_DICIONARIO WHERE CODIGO_CHAR = 'EXISTE_ESCALA_CON_EXCLUSAO_CANCELADA'),3);</v>
      </c>
      <c r="G255" s="8">
        <v>42404</v>
      </c>
      <c r="H255" s="9"/>
      <c r="I255" s="10" t="s">
        <v>1399</v>
      </c>
      <c r="J255" s="10" t="s">
        <v>1399</v>
      </c>
      <c r="K255" s="10" t="s">
        <v>1399</v>
      </c>
      <c r="M255" s="4">
        <v>2254</v>
      </c>
      <c r="N255" s="4" t="s">
        <v>1036</v>
      </c>
      <c r="O255" s="4">
        <v>254</v>
      </c>
      <c r="P255" s="4">
        <f t="shared" si="22"/>
        <v>1</v>
      </c>
      <c r="Q255" s="4">
        <f t="shared" si="23"/>
        <v>1</v>
      </c>
      <c r="R255" s="4">
        <f t="shared" si="27"/>
        <v>1</v>
      </c>
      <c r="S255" s="23">
        <f t="shared" si="28"/>
        <v>3</v>
      </c>
    </row>
    <row r="256" spans="1:19" ht="15" customHeight="1" x14ac:dyDescent="0.2">
      <c r="A256" s="12">
        <f t="shared" si="24"/>
        <v>2255</v>
      </c>
      <c r="B256" s="12" t="s">
        <v>1037</v>
      </c>
      <c r="C256" s="12" t="str">
        <f>VLOOKUP(D256,Dicionario!$A$2:$B$505,2,FALSE)</f>
        <v>EXISTE_ESCALA_MOTIVO_ALTERA_EXCLUSAO_CANCELADA</v>
      </c>
      <c r="D256" s="12">
        <f t="shared" si="25"/>
        <v>255</v>
      </c>
      <c r="E256" s="12">
        <f t="shared" si="26"/>
        <v>3</v>
      </c>
      <c r="F256" s="12" t="str">
        <f>"INSERT INTO "&amp;$F$1&amp;"("&amp;$A$1&amp;","&amp;SUBSTITUTE($B$1,"'","''")&amp;","&amp;$D$1&amp;","&amp;$E$1&amp;") VALUES ("&amp;A256&amp;",'"&amp;B256&amp;"', (SELECT " &amp;Dicionario!$A$1&amp; " FROM "&amp;Dicionario!$D$1&amp;" WHERE "&amp;Dicionario!$B$1&amp;" = '"&amp;C256&amp;"'),"&amp;E256&amp;");"</f>
        <v>INSERT INTO ESC_DICIONARIO_ITEM(CODIGO,TEXTO,FK_DICIONARIO,FK_IDIOMA) VALUES (2255,'ES Existem escalas associadas este motivo de alteração. Exclusão cancelada.', (SELECT CODIGO FROM ESC_DICIONARIO WHERE CODIGO_CHAR = 'EXISTE_ESCALA_MOTIVO_ALTERA_EXCLUSAO_CANCELADA'),3);</v>
      </c>
      <c r="G256" s="8">
        <v>42404</v>
      </c>
      <c r="H256" s="9"/>
      <c r="I256" s="10" t="s">
        <v>1399</v>
      </c>
      <c r="J256" s="10" t="s">
        <v>1399</v>
      </c>
      <c r="K256" s="10" t="s">
        <v>1399</v>
      </c>
      <c r="M256" s="4">
        <v>2255</v>
      </c>
      <c r="N256" s="4" t="s">
        <v>1037</v>
      </c>
      <c r="O256" s="4">
        <v>255</v>
      </c>
      <c r="P256" s="4">
        <f t="shared" si="22"/>
        <v>1</v>
      </c>
      <c r="Q256" s="4">
        <f t="shared" si="23"/>
        <v>1</v>
      </c>
      <c r="R256" s="4">
        <f t="shared" si="27"/>
        <v>1</v>
      </c>
      <c r="S256" s="23">
        <f t="shared" si="28"/>
        <v>3</v>
      </c>
    </row>
    <row r="257" spans="1:19" ht="15" customHeight="1" x14ac:dyDescent="0.2">
      <c r="A257" s="12">
        <f t="shared" si="24"/>
        <v>2256</v>
      </c>
      <c r="B257" s="12" t="s">
        <v>1038</v>
      </c>
      <c r="C257" s="12" t="str">
        <f>VLOOKUP(D257,Dicionario!$A$2:$B$505,2,FALSE)</f>
        <v>EXISTE_ESCALA_COL_EXCLUSAO_CANCELADA</v>
      </c>
      <c r="D257" s="12">
        <f t="shared" si="25"/>
        <v>256</v>
      </c>
      <c r="E257" s="12">
        <f t="shared" si="26"/>
        <v>3</v>
      </c>
      <c r="F257" s="12" t="str">
        <f>"INSERT INTO "&amp;$F$1&amp;"("&amp;$A$1&amp;","&amp;SUBSTITUTE($B$1,"'","''")&amp;","&amp;$D$1&amp;","&amp;$E$1&amp;") VALUES ("&amp;A257&amp;",'"&amp;B257&amp;"', (SELECT " &amp;Dicionario!$A$1&amp; " FROM "&amp;Dicionario!$D$1&amp;" WHERE "&amp;Dicionario!$B$1&amp;" = '"&amp;C257&amp;"'),"&amp;E257&amp;");"</f>
        <v>INSERT INTO ESC_DICIONARIO_ITEM(CODIGO,TEXTO,FK_DICIONARIO,FK_IDIOMA) VALUES (2256,'ES Existem escalas de trabalho para o colaborador. Exclusão cancelada.', (SELECT CODIGO FROM ESC_DICIONARIO WHERE CODIGO_CHAR = 'EXISTE_ESCALA_COL_EXCLUSAO_CANCELADA'),3);</v>
      </c>
      <c r="G257" s="8">
        <v>42404</v>
      </c>
      <c r="H257" s="9"/>
      <c r="I257" s="10" t="s">
        <v>1399</v>
      </c>
      <c r="J257" s="10" t="s">
        <v>1399</v>
      </c>
      <c r="K257" s="10" t="s">
        <v>1399</v>
      </c>
      <c r="M257" s="4">
        <v>2256</v>
      </c>
      <c r="N257" s="4" t="s">
        <v>1038</v>
      </c>
      <c r="O257" s="4">
        <v>256</v>
      </c>
      <c r="P257" s="4">
        <f t="shared" si="22"/>
        <v>1</v>
      </c>
      <c r="Q257" s="4">
        <f t="shared" si="23"/>
        <v>1</v>
      </c>
      <c r="R257" s="4">
        <f t="shared" si="27"/>
        <v>1</v>
      </c>
      <c r="S257" s="23">
        <f t="shared" si="28"/>
        <v>3</v>
      </c>
    </row>
    <row r="258" spans="1:19" ht="15" customHeight="1" x14ac:dyDescent="0.2">
      <c r="A258" s="12">
        <f t="shared" si="24"/>
        <v>2257</v>
      </c>
      <c r="B258" s="12" t="s">
        <v>1039</v>
      </c>
      <c r="C258" s="12" t="str">
        <f>VLOOKUP(D258,Dicionario!$A$2:$B$505,2,FALSE)</f>
        <v>EXISTE_TRABALHO_SUPL_SEC_EXCLUSAO_CANCELADA</v>
      </c>
      <c r="D258" s="12">
        <f t="shared" si="25"/>
        <v>257</v>
      </c>
      <c r="E258" s="12">
        <f t="shared" si="26"/>
        <v>3</v>
      </c>
      <c r="F258" s="12" t="str">
        <f>"INSERT INTO "&amp;$F$1&amp;"("&amp;$A$1&amp;","&amp;SUBSTITUTE($B$1,"'","''")&amp;","&amp;$D$1&amp;","&amp;$E$1&amp;") VALUES ("&amp;A258&amp;",'"&amp;B258&amp;"', (SELECT " &amp;Dicionario!$A$1&amp; " FROM "&amp;Dicionario!$D$1&amp;" WHERE "&amp;Dicionario!$B$1&amp;" = '"&amp;C258&amp;"'),"&amp;E258&amp;");"</f>
        <v>INSERT INTO ESC_DICIONARIO_ITEM(CODIGO,TEXTO,FK_DICIONARIO,FK_IDIOMA) VALUES (2257,'ES Existem escalas de trabalho suplementar associadas a esta seção. Exclusão cancelada.', (SELECT CODIGO FROM ESC_DICIONARIO WHERE CODIGO_CHAR = 'EXISTE_TRABALHO_SUPL_SEC_EXCLUSAO_CANCELADA'),3);</v>
      </c>
      <c r="G258" s="8">
        <v>42404</v>
      </c>
      <c r="H258" s="9"/>
      <c r="I258" s="10" t="s">
        <v>1399</v>
      </c>
      <c r="J258" s="10" t="s">
        <v>1399</v>
      </c>
      <c r="K258" s="10" t="s">
        <v>1399</v>
      </c>
      <c r="M258" s="4">
        <v>2257</v>
      </c>
      <c r="N258" s="4" t="s">
        <v>1039</v>
      </c>
      <c r="O258" s="4">
        <v>257</v>
      </c>
      <c r="P258" s="4">
        <f t="shared" ref="P258:P321" si="29">IF(M258=A258,1,0)</f>
        <v>1</v>
      </c>
      <c r="Q258" s="4">
        <f t="shared" ref="Q258:Q321" si="30">IF(N258=B258,1,0)</f>
        <v>1</v>
      </c>
      <c r="R258" s="4">
        <f t="shared" si="27"/>
        <v>1</v>
      </c>
      <c r="S258" s="23">
        <f t="shared" si="28"/>
        <v>3</v>
      </c>
    </row>
    <row r="259" spans="1:19" ht="15" customHeight="1" x14ac:dyDescent="0.2">
      <c r="A259" s="12">
        <f t="shared" ref="A259:A322" si="31">A258+1</f>
        <v>2258</v>
      </c>
      <c r="B259" s="12" t="s">
        <v>1040</v>
      </c>
      <c r="C259" s="12" t="str">
        <f>VLOOKUP(D259,Dicionario!$A$2:$B$505,2,FALSE)</f>
        <v>EXISTE_TRABALHO_SUPL_TIPO_POSTO_EXCLUSAO_CANCELADA</v>
      </c>
      <c r="D259" s="12">
        <f t="shared" ref="D259:D322" si="32">D258+1</f>
        <v>258</v>
      </c>
      <c r="E259" s="12">
        <f t="shared" ref="E259:E322" si="33">$E$2</f>
        <v>3</v>
      </c>
      <c r="F259" s="12" t="str">
        <f>"INSERT INTO "&amp;$F$1&amp;"("&amp;$A$1&amp;","&amp;SUBSTITUTE($B$1,"'","''")&amp;","&amp;$D$1&amp;","&amp;$E$1&amp;") VALUES ("&amp;A259&amp;",'"&amp;B259&amp;"', (SELECT " &amp;Dicionario!$A$1&amp; " FROM "&amp;Dicionario!$D$1&amp;" WHERE "&amp;Dicionario!$B$1&amp;" = '"&amp;C259&amp;"'),"&amp;E259&amp;");"</f>
        <v>INSERT INTO ESC_DICIONARIO_ITEM(CODIGO,TEXTO,FK_DICIONARIO,FK_IDIOMA) VALUES (2258,'ES Existem escalas de trabalho suplementar associadas a este tipo de posto. Exclusão cancelada.', (SELECT CODIGO FROM ESC_DICIONARIO WHERE CODIGO_CHAR = 'EXISTE_TRABALHO_SUPL_TIPO_POSTO_EXCLUSAO_CANCELADA'),3);</v>
      </c>
      <c r="G259" s="8">
        <v>42404</v>
      </c>
      <c r="H259" s="9"/>
      <c r="I259" s="10" t="s">
        <v>1399</v>
      </c>
      <c r="J259" s="10" t="s">
        <v>1399</v>
      </c>
      <c r="K259" s="10" t="s">
        <v>1399</v>
      </c>
      <c r="M259" s="4">
        <v>2258</v>
      </c>
      <c r="N259" s="4" t="s">
        <v>1040</v>
      </c>
      <c r="O259" s="4">
        <v>258</v>
      </c>
      <c r="P259" s="4">
        <f t="shared" si="29"/>
        <v>1</v>
      </c>
      <c r="Q259" s="4">
        <f t="shared" si="30"/>
        <v>1</v>
      </c>
      <c r="R259" s="4">
        <f t="shared" ref="R259:R322" si="34">IF(O259=D259,1,0)</f>
        <v>1</v>
      </c>
      <c r="S259" s="23">
        <f t="shared" ref="S259:S322" si="35">SUM(P259:R259)</f>
        <v>3</v>
      </c>
    </row>
    <row r="260" spans="1:19" ht="15" customHeight="1" x14ac:dyDescent="0.2">
      <c r="A260" s="12">
        <f t="shared" si="31"/>
        <v>2259</v>
      </c>
      <c r="B260" s="12" t="s">
        <v>1041</v>
      </c>
      <c r="C260" s="12" t="str">
        <f>VLOOKUP(D260,Dicionario!$A$2:$B$505,2,FALSE)</f>
        <v>EXISTE_TRAB_SUP_COL_EXCLUSAO_CANCELADA</v>
      </c>
      <c r="D260" s="12">
        <f t="shared" si="32"/>
        <v>259</v>
      </c>
      <c r="E260" s="12">
        <f t="shared" si="33"/>
        <v>3</v>
      </c>
      <c r="F260" s="12" t="str">
        <f>"INSERT INTO "&amp;$F$1&amp;"("&amp;$A$1&amp;","&amp;SUBSTITUTE($B$1,"'","''")&amp;","&amp;$D$1&amp;","&amp;$E$1&amp;") VALUES ("&amp;A260&amp;",'"&amp;B260&amp;"', (SELECT " &amp;Dicionario!$A$1&amp; " FROM "&amp;Dicionario!$D$1&amp;" WHERE "&amp;Dicionario!$B$1&amp;" = '"&amp;C260&amp;"'),"&amp;E260&amp;");"</f>
        <v>INSERT INTO ESC_DICIONARIO_ITEM(CODIGO,TEXTO,FK_DICIONARIO,FK_IDIOMA) VALUES (2259,'ES Existem escalas de trabalhos suplementares associados ao colaborador. Exclusão cancelada.', (SELECT CODIGO FROM ESC_DICIONARIO WHERE CODIGO_CHAR = 'EXISTE_TRAB_SUP_COL_EXCLUSAO_CANCELADA'),3);</v>
      </c>
      <c r="G260" s="8">
        <v>42404</v>
      </c>
      <c r="H260" s="9"/>
      <c r="I260" s="10" t="s">
        <v>1399</v>
      </c>
      <c r="J260" s="10" t="s">
        <v>1399</v>
      </c>
      <c r="K260" s="10" t="s">
        <v>1399</v>
      </c>
      <c r="M260" s="4">
        <v>2259</v>
      </c>
      <c r="N260" s="4" t="s">
        <v>1041</v>
      </c>
      <c r="O260" s="4">
        <v>259</v>
      </c>
      <c r="P260" s="4">
        <f t="shared" si="29"/>
        <v>1</v>
      </c>
      <c r="Q260" s="4">
        <f t="shared" si="30"/>
        <v>1</v>
      </c>
      <c r="R260" s="4">
        <f t="shared" si="34"/>
        <v>1</v>
      </c>
      <c r="S260" s="23">
        <f t="shared" si="35"/>
        <v>3</v>
      </c>
    </row>
    <row r="261" spans="1:19" ht="15" customHeight="1" x14ac:dyDescent="0.2">
      <c r="A261" s="12">
        <f t="shared" si="31"/>
        <v>2260</v>
      </c>
      <c r="B261" s="12" t="s">
        <v>1042</v>
      </c>
      <c r="C261" s="12" t="str">
        <f>VLOOKUP(D261,Dicionario!$A$2:$B$505,2,FALSE)</f>
        <v>EXISTE_TRABALHO_SUPL_POSTO_EXCLUSAO_CANCELADA</v>
      </c>
      <c r="D261" s="12">
        <f t="shared" si="32"/>
        <v>260</v>
      </c>
      <c r="E261" s="12">
        <f t="shared" si="33"/>
        <v>3</v>
      </c>
      <c r="F261" s="12" t="str">
        <f>"INSERT INTO "&amp;$F$1&amp;"("&amp;$A$1&amp;","&amp;SUBSTITUTE($B$1,"'","''")&amp;","&amp;$D$1&amp;","&amp;$E$1&amp;") VALUES ("&amp;A261&amp;",'"&amp;B261&amp;"', (SELECT " &amp;Dicionario!$A$1&amp; " FROM "&amp;Dicionario!$D$1&amp;" WHERE "&amp;Dicionario!$B$1&amp;" = '"&amp;C261&amp;"'),"&amp;E261&amp;");"</f>
        <v>INSERT INTO ESC_DICIONARIO_ITEM(CODIGO,TEXTO,FK_DICIONARIO,FK_IDIOMA) VALUES (2260,'ES Existem escalas de trabalhos suplementares associados ao posto de serviço. Exclusão cancelada.', (SELECT CODIGO FROM ESC_DICIONARIO WHERE CODIGO_CHAR = 'EXISTE_TRABALHO_SUPL_POSTO_EXCLUSAO_CANCELADA'),3);</v>
      </c>
      <c r="G261" s="8">
        <v>42404</v>
      </c>
      <c r="H261" s="9"/>
      <c r="I261" s="10" t="s">
        <v>1399</v>
      </c>
      <c r="J261" s="10" t="s">
        <v>1399</v>
      </c>
      <c r="K261" s="10" t="s">
        <v>1399</v>
      </c>
      <c r="M261" s="4">
        <v>2260</v>
      </c>
      <c r="N261" s="4" t="s">
        <v>1042</v>
      </c>
      <c r="O261" s="4">
        <v>260</v>
      </c>
      <c r="P261" s="4">
        <f t="shared" si="29"/>
        <v>1</v>
      </c>
      <c r="Q261" s="4">
        <f t="shared" si="30"/>
        <v>1</v>
      </c>
      <c r="R261" s="4">
        <f t="shared" si="34"/>
        <v>1</v>
      </c>
      <c r="S261" s="23">
        <f t="shared" si="35"/>
        <v>3</v>
      </c>
    </row>
    <row r="262" spans="1:19" ht="15" customHeight="1" x14ac:dyDescent="0.2">
      <c r="A262" s="12">
        <f t="shared" si="31"/>
        <v>2261</v>
      </c>
      <c r="B262" s="12" t="s">
        <v>1043</v>
      </c>
      <c r="C262" s="12" t="str">
        <f>VLOOKUP(D262,Dicionario!$A$2:$B$505,2,FALSE)</f>
        <v>EXISTE_ESTIMATIVA_SEC_EXCLUSAO_CANCELADA</v>
      </c>
      <c r="D262" s="12">
        <f t="shared" si="32"/>
        <v>261</v>
      </c>
      <c r="E262" s="12">
        <f t="shared" si="33"/>
        <v>3</v>
      </c>
      <c r="F262" s="12" t="str">
        <f>"INSERT INTO "&amp;$F$1&amp;"("&amp;$A$1&amp;","&amp;SUBSTITUTE($B$1,"'","''")&amp;","&amp;$D$1&amp;","&amp;$E$1&amp;") VALUES ("&amp;A262&amp;",'"&amp;B262&amp;"', (SELECT " &amp;Dicionario!$A$1&amp; " FROM "&amp;Dicionario!$D$1&amp;" WHERE "&amp;Dicionario!$B$1&amp;" = '"&amp;C262&amp;"'),"&amp;E262&amp;");"</f>
        <v>INSERT INTO ESC_DICIONARIO_ITEM(CODIGO,TEXTO,FK_DICIONARIO,FK_IDIOMA) VALUES (2261,'ES Existem estimativas associadas a esta seção. Exclusão cancelada.', (SELECT CODIGO FROM ESC_DICIONARIO WHERE CODIGO_CHAR = 'EXISTE_ESTIMATIVA_SEC_EXCLUSAO_CANCELADA'),3);</v>
      </c>
      <c r="G262" s="8">
        <v>42404</v>
      </c>
      <c r="H262" s="9"/>
      <c r="I262" s="10" t="s">
        <v>1399</v>
      </c>
      <c r="J262" s="10" t="s">
        <v>1399</v>
      </c>
      <c r="K262" s="10" t="s">
        <v>1399</v>
      </c>
      <c r="M262" s="4">
        <v>2261</v>
      </c>
      <c r="N262" s="4" t="s">
        <v>1043</v>
      </c>
      <c r="O262" s="4">
        <v>261</v>
      </c>
      <c r="P262" s="4">
        <f t="shared" si="29"/>
        <v>1</v>
      </c>
      <c r="Q262" s="4">
        <f t="shared" si="30"/>
        <v>1</v>
      </c>
      <c r="R262" s="4">
        <f t="shared" si="34"/>
        <v>1</v>
      </c>
      <c r="S262" s="23">
        <f t="shared" si="35"/>
        <v>3</v>
      </c>
    </row>
    <row r="263" spans="1:19" ht="15" customHeight="1" x14ac:dyDescent="0.2">
      <c r="A263" s="12">
        <f t="shared" si="31"/>
        <v>2262</v>
      </c>
      <c r="B263" s="12" t="s">
        <v>1044</v>
      </c>
      <c r="C263" s="12" t="str">
        <f>VLOOKUP(D263,Dicionario!$A$2:$B$505,2,FALSE)</f>
        <v>EXISTE_EVENTO_SEC_EXCLUSAO_CANCELADA</v>
      </c>
      <c r="D263" s="12">
        <f t="shared" si="32"/>
        <v>262</v>
      </c>
      <c r="E263" s="12">
        <f t="shared" si="33"/>
        <v>3</v>
      </c>
      <c r="F263" s="12" t="str">
        <f>"INSERT INTO "&amp;$F$1&amp;"("&amp;$A$1&amp;","&amp;SUBSTITUTE($B$1,"'","''")&amp;","&amp;$D$1&amp;","&amp;$E$1&amp;") VALUES ("&amp;A263&amp;",'"&amp;B263&amp;"', (SELECT " &amp;Dicionario!$A$1&amp; " FROM "&amp;Dicionario!$D$1&amp;" WHERE "&amp;Dicionario!$B$1&amp;" = '"&amp;C263&amp;"'),"&amp;E263&amp;");"</f>
        <v>INSERT INTO ESC_DICIONARIO_ITEM(CODIGO,TEXTO,FK_DICIONARIO,FK_IDIOMA) VALUES (2262,'ES Existem eventos associados a esta seção. Exclusão cancelada.', (SELECT CODIGO FROM ESC_DICIONARIO WHERE CODIGO_CHAR = 'EXISTE_EVENTO_SEC_EXCLUSAO_CANCELADA'),3);</v>
      </c>
      <c r="G263" s="8">
        <v>42404</v>
      </c>
      <c r="H263" s="9"/>
      <c r="I263" s="10" t="s">
        <v>1399</v>
      </c>
      <c r="J263" s="10" t="s">
        <v>1399</v>
      </c>
      <c r="K263" s="10" t="s">
        <v>1399</v>
      </c>
      <c r="M263" s="4">
        <v>2262</v>
      </c>
      <c r="N263" s="4" t="s">
        <v>1044</v>
      </c>
      <c r="O263" s="4">
        <v>262</v>
      </c>
      <c r="P263" s="4">
        <f t="shared" si="29"/>
        <v>1</v>
      </c>
      <c r="Q263" s="4">
        <f t="shared" si="30"/>
        <v>1</v>
      </c>
      <c r="R263" s="4">
        <f t="shared" si="34"/>
        <v>1</v>
      </c>
      <c r="S263" s="23">
        <f t="shared" si="35"/>
        <v>3</v>
      </c>
    </row>
    <row r="264" spans="1:19" ht="15" customHeight="1" x14ac:dyDescent="0.2">
      <c r="A264" s="12">
        <f t="shared" si="31"/>
        <v>2263</v>
      </c>
      <c r="B264" s="12" t="s">
        <v>1045</v>
      </c>
      <c r="C264" s="12" t="str">
        <f>VLOOKUP(D264,Dicionario!$A$2:$B$505,2,FALSE)</f>
        <v>EXISTE_EVENTO_UNIDADE_EXCLUSAO_CANCELADA</v>
      </c>
      <c r="D264" s="12">
        <f t="shared" si="32"/>
        <v>263</v>
      </c>
      <c r="E264" s="12">
        <f t="shared" si="33"/>
        <v>3</v>
      </c>
      <c r="F264" s="12" t="str">
        <f>"INSERT INTO "&amp;$F$1&amp;"("&amp;$A$1&amp;","&amp;SUBSTITUTE($B$1,"'","''")&amp;","&amp;$D$1&amp;","&amp;$E$1&amp;") VALUES ("&amp;A264&amp;",'"&amp;B264&amp;"', (SELECT " &amp;Dicionario!$A$1&amp; " FROM "&amp;Dicionario!$D$1&amp;" WHERE "&amp;Dicionario!$B$1&amp;" = '"&amp;C264&amp;"'),"&amp;E264&amp;");"</f>
        <v>INSERT INTO ESC_DICIONARIO_ITEM(CODIGO,TEXTO,FK_DICIONARIO,FK_IDIOMA) VALUES (2263,'ES Existem eventos associados a esta unidade. Exclusão cancelada.', (SELECT CODIGO FROM ESC_DICIONARIO WHERE CODIGO_CHAR = 'EXISTE_EVENTO_UNIDADE_EXCLUSAO_CANCELADA'),3);</v>
      </c>
      <c r="G264" s="8">
        <v>42404</v>
      </c>
      <c r="H264" s="9"/>
      <c r="I264" s="10" t="s">
        <v>1399</v>
      </c>
      <c r="J264" s="10" t="s">
        <v>1399</v>
      </c>
      <c r="K264" s="10" t="s">
        <v>1399</v>
      </c>
      <c r="M264" s="4">
        <v>2263</v>
      </c>
      <c r="N264" s="4" t="s">
        <v>1045</v>
      </c>
      <c r="O264" s="4">
        <v>263</v>
      </c>
      <c r="P264" s="4">
        <f t="shared" si="29"/>
        <v>1</v>
      </c>
      <c r="Q264" s="4">
        <f t="shared" si="30"/>
        <v>1</v>
      </c>
      <c r="R264" s="4">
        <f t="shared" si="34"/>
        <v>1</v>
      </c>
      <c r="S264" s="23">
        <f t="shared" si="35"/>
        <v>3</v>
      </c>
    </row>
    <row r="265" spans="1:19" ht="15" customHeight="1" x14ac:dyDescent="0.2">
      <c r="A265" s="12">
        <f t="shared" si="31"/>
        <v>2264</v>
      </c>
      <c r="B265" s="12" t="s">
        <v>1046</v>
      </c>
      <c r="C265" s="12" t="str">
        <f>VLOOKUP(D265,Dicionario!$A$2:$B$505,2,FALSE)</f>
        <v>EXISTE_FAIXA_HORARIA_SEC_EXCLUSAO_CANCELADA</v>
      </c>
      <c r="D265" s="12">
        <f t="shared" si="32"/>
        <v>264</v>
      </c>
      <c r="E265" s="12">
        <f t="shared" si="33"/>
        <v>3</v>
      </c>
      <c r="F265" s="12" t="str">
        <f>"INSERT INTO "&amp;$F$1&amp;"("&amp;$A$1&amp;","&amp;SUBSTITUTE($B$1,"'","''")&amp;","&amp;$D$1&amp;","&amp;$E$1&amp;") VALUES ("&amp;A265&amp;",'"&amp;B265&amp;"', (SELECT " &amp;Dicionario!$A$1&amp; " FROM "&amp;Dicionario!$D$1&amp;" WHERE "&amp;Dicionario!$B$1&amp;" = '"&amp;C265&amp;"'),"&amp;E265&amp;");"</f>
        <v>INSERT INTO ESC_DICIONARIO_ITEM(CODIGO,TEXTO,FK_DICIONARIO,FK_IDIOMA) VALUES (2264,'ES Existem faixas de horário associadas a esta seção. Exclusão cancelada.', (SELECT CODIGO FROM ESC_DICIONARIO WHERE CODIGO_CHAR = 'EXISTE_FAIXA_HORARIA_SEC_EXCLUSAO_CANCELADA'),3);</v>
      </c>
      <c r="G265" s="8">
        <v>42404</v>
      </c>
      <c r="H265" s="9"/>
      <c r="I265" s="10" t="s">
        <v>1399</v>
      </c>
      <c r="J265" s="10" t="s">
        <v>1399</v>
      </c>
      <c r="K265" s="10" t="s">
        <v>1399</v>
      </c>
      <c r="M265" s="4">
        <v>2264</v>
      </c>
      <c r="N265" s="4" t="s">
        <v>1046</v>
      </c>
      <c r="O265" s="4">
        <v>264</v>
      </c>
      <c r="P265" s="4">
        <f t="shared" si="29"/>
        <v>1</v>
      </c>
      <c r="Q265" s="4">
        <f t="shared" si="30"/>
        <v>1</v>
      </c>
      <c r="R265" s="4">
        <f t="shared" si="34"/>
        <v>1</v>
      </c>
      <c r="S265" s="23">
        <f t="shared" si="35"/>
        <v>3</v>
      </c>
    </row>
    <row r="266" spans="1:19" ht="15" customHeight="1" x14ac:dyDescent="0.2">
      <c r="A266" s="12">
        <f t="shared" si="31"/>
        <v>2265</v>
      </c>
      <c r="B266" s="12" t="s">
        <v>1339</v>
      </c>
      <c r="C266" s="12" t="str">
        <f>VLOOKUP(D266,Dicionario!$A$2:$B$505,2,FALSE)</f>
        <v>EXISTE_FAIXA_HORARIA_GRU_EXCLUSAO_CANCELADA</v>
      </c>
      <c r="D266" s="12">
        <f t="shared" si="32"/>
        <v>265</v>
      </c>
      <c r="E266" s="12">
        <f t="shared" si="33"/>
        <v>3</v>
      </c>
      <c r="F266" s="12" t="str">
        <f>"INSERT INTO "&amp;$F$1&amp;"("&amp;$A$1&amp;","&amp;SUBSTITUTE($B$1,"'","''")&amp;","&amp;$D$1&amp;","&amp;$E$1&amp;") VALUES ("&amp;A266&amp;",'"&amp;B266&amp;"', (SELECT " &amp;Dicionario!$A$1&amp; " FROM "&amp;Dicionario!$D$1&amp;" WHERE "&amp;Dicionario!$B$1&amp;" = '"&amp;C266&amp;"'),"&amp;E266&amp;");"</f>
        <v>INSERT INTO ESC_DICIONARIO_ITEM(CODIGO,TEXTO,FK_DICIONARIO,FK_IDIOMA) VALUES (2265,'ES Existem faixas de horário associadas a este grupo: Apagar faixas de horário.', (SELECT CODIGO FROM ESC_DICIONARIO WHERE CODIGO_CHAR = 'EXISTE_FAIXA_HORARIA_GRU_EXCLUSAO_CANCELADA'),3);</v>
      </c>
      <c r="G266" s="8">
        <v>42404</v>
      </c>
      <c r="H266" s="9"/>
      <c r="I266" s="10" t="s">
        <v>1399</v>
      </c>
      <c r="J266" s="10" t="s">
        <v>1399</v>
      </c>
      <c r="K266" s="10" t="s">
        <v>1399</v>
      </c>
      <c r="M266" s="4">
        <v>2265</v>
      </c>
      <c r="N266" s="4" t="s">
        <v>1339</v>
      </c>
      <c r="O266" s="4">
        <v>265</v>
      </c>
      <c r="P266" s="4">
        <f t="shared" si="29"/>
        <v>1</v>
      </c>
      <c r="Q266" s="4">
        <f t="shared" si="30"/>
        <v>1</v>
      </c>
      <c r="R266" s="4">
        <f t="shared" si="34"/>
        <v>1</v>
      </c>
      <c r="S266" s="23">
        <f t="shared" si="35"/>
        <v>3</v>
      </c>
    </row>
    <row r="267" spans="1:19" ht="15" customHeight="1" x14ac:dyDescent="0.2">
      <c r="A267" s="12">
        <f t="shared" si="31"/>
        <v>2266</v>
      </c>
      <c r="B267" s="12" t="s">
        <v>1047</v>
      </c>
      <c r="C267" s="12" t="str">
        <f>VLOOKUP(D267,Dicionario!$A$2:$B$505,2,FALSE)</f>
        <v>EXISTE_FAIXA_COL_EXCLUSAO_CANCELADA</v>
      </c>
      <c r="D267" s="12">
        <f t="shared" si="32"/>
        <v>266</v>
      </c>
      <c r="E267" s="12">
        <f t="shared" si="33"/>
        <v>3</v>
      </c>
      <c r="F267" s="12" t="str">
        <f>"INSERT INTO "&amp;$F$1&amp;"("&amp;$A$1&amp;","&amp;SUBSTITUTE($B$1,"'","''")&amp;","&amp;$D$1&amp;","&amp;$E$1&amp;") VALUES ("&amp;A267&amp;",'"&amp;B267&amp;"', (SELECT " &amp;Dicionario!$A$1&amp; " FROM "&amp;Dicionario!$D$1&amp;" WHERE "&amp;Dicionario!$B$1&amp;" = '"&amp;C267&amp;"'),"&amp;E267&amp;");"</f>
        <v>INSERT INTO ESC_DICIONARIO_ITEM(CODIGO,TEXTO,FK_DICIONARIO,FK_IDIOMA) VALUES (2266,'ES Existem faixas de horários associadas ao colaborador. Exclusão cancelada.', (SELECT CODIGO FROM ESC_DICIONARIO WHERE CODIGO_CHAR = 'EXISTE_FAIXA_COL_EXCLUSAO_CANCELADA'),3);</v>
      </c>
      <c r="G267" s="8">
        <v>42404</v>
      </c>
      <c r="H267" s="9"/>
      <c r="I267" s="10" t="s">
        <v>1399</v>
      </c>
      <c r="J267" s="10" t="s">
        <v>1399</v>
      </c>
      <c r="K267" s="10" t="s">
        <v>1399</v>
      </c>
      <c r="M267" s="4">
        <v>2266</v>
      </c>
      <c r="N267" s="4" t="s">
        <v>1047</v>
      </c>
      <c r="O267" s="4">
        <v>266</v>
      </c>
      <c r="P267" s="4">
        <f t="shared" si="29"/>
        <v>1</v>
      </c>
      <c r="Q267" s="4">
        <f t="shared" si="30"/>
        <v>1</v>
      </c>
      <c r="R267" s="4">
        <f t="shared" si="34"/>
        <v>1</v>
      </c>
      <c r="S267" s="23">
        <f t="shared" si="35"/>
        <v>3</v>
      </c>
    </row>
    <row r="268" spans="1:19" ht="15" customHeight="1" x14ac:dyDescent="0.2">
      <c r="A268" s="12">
        <f t="shared" si="31"/>
        <v>2267</v>
      </c>
      <c r="B268" s="12" t="s">
        <v>1048</v>
      </c>
      <c r="C268" s="12" t="str">
        <f>VLOOKUP(D268,Dicionario!$A$2:$B$505,2,FALSE)</f>
        <v>EXISTE_FAIXA_HORARIA_UNI_EXCLUSAO_CANCELADA</v>
      </c>
      <c r="D268" s="12">
        <f t="shared" si="32"/>
        <v>267</v>
      </c>
      <c r="E268" s="12">
        <f t="shared" si="33"/>
        <v>3</v>
      </c>
      <c r="F268" s="12" t="str">
        <f>"INSERT INTO "&amp;$F$1&amp;"("&amp;$A$1&amp;","&amp;SUBSTITUTE($B$1,"'","''")&amp;","&amp;$D$1&amp;","&amp;$E$1&amp;") VALUES ("&amp;A268&amp;",'"&amp;B268&amp;"', (SELECT " &amp;Dicionario!$A$1&amp; " FROM "&amp;Dicionario!$D$1&amp;" WHERE "&amp;Dicionario!$B$1&amp;" = '"&amp;C268&amp;"'),"&amp;E268&amp;");"</f>
        <v>INSERT INTO ESC_DICIONARIO_ITEM(CODIGO,TEXTO,FK_DICIONARIO,FK_IDIOMA) VALUES (2267,'ES Existem faixas horário associados a esta unidade. Exclusão cancelada.', (SELECT CODIGO FROM ESC_DICIONARIO WHERE CODIGO_CHAR = 'EXISTE_FAIXA_HORARIA_UNI_EXCLUSAO_CANCELADA'),3);</v>
      </c>
      <c r="G268" s="8">
        <v>42404</v>
      </c>
      <c r="H268" s="9"/>
      <c r="I268" s="10" t="s">
        <v>1399</v>
      </c>
      <c r="J268" s="10" t="s">
        <v>1399</v>
      </c>
      <c r="K268" s="10" t="s">
        <v>1399</v>
      </c>
      <c r="M268" s="4">
        <v>2267</v>
      </c>
      <c r="N268" s="4" t="s">
        <v>1048</v>
      </c>
      <c r="O268" s="4">
        <v>267</v>
      </c>
      <c r="P268" s="4">
        <f t="shared" si="29"/>
        <v>1</v>
      </c>
      <c r="Q268" s="4">
        <f t="shared" si="30"/>
        <v>1</v>
      </c>
      <c r="R268" s="4">
        <f t="shared" si="34"/>
        <v>1</v>
      </c>
      <c r="S268" s="23">
        <f t="shared" si="35"/>
        <v>3</v>
      </c>
    </row>
    <row r="269" spans="1:19" ht="15" customHeight="1" x14ac:dyDescent="0.2">
      <c r="A269" s="12">
        <f t="shared" si="31"/>
        <v>2268</v>
      </c>
      <c r="B269" s="12" t="s">
        <v>1049</v>
      </c>
      <c r="C269" s="12" t="str">
        <f>VLOOKUP(D269,Dicionario!$A$2:$B$505,2,FALSE)</f>
        <v>EXISTE_FERIADO_UNI_EXCLUSAO_CANCELADA</v>
      </c>
      <c r="D269" s="12">
        <f t="shared" si="32"/>
        <v>268</v>
      </c>
      <c r="E269" s="12">
        <f t="shared" si="33"/>
        <v>3</v>
      </c>
      <c r="F269" s="12" t="str">
        <f>"INSERT INTO "&amp;$F$1&amp;"("&amp;$A$1&amp;","&amp;SUBSTITUTE($B$1,"'","''")&amp;","&amp;$D$1&amp;","&amp;$E$1&amp;") VALUES ("&amp;A269&amp;",'"&amp;B269&amp;"', (SELECT " &amp;Dicionario!$A$1&amp; " FROM "&amp;Dicionario!$D$1&amp;" WHERE "&amp;Dicionario!$B$1&amp;" = '"&amp;C269&amp;"'),"&amp;E269&amp;");"</f>
        <v>INSERT INTO ESC_DICIONARIO_ITEM(CODIGO,TEXTO,FK_DICIONARIO,FK_IDIOMA) VALUES (2268,'ES Existem feriados associados a esta unidade. Exclusão cancelada.', (SELECT CODIGO FROM ESC_DICIONARIO WHERE CODIGO_CHAR = 'EXISTE_FERIADO_UNI_EXCLUSAO_CANCELADA'),3);</v>
      </c>
      <c r="G269" s="8">
        <v>42404</v>
      </c>
      <c r="H269" s="9"/>
      <c r="I269" s="10" t="s">
        <v>1399</v>
      </c>
      <c r="J269" s="10" t="s">
        <v>1399</v>
      </c>
      <c r="K269" s="10" t="s">
        <v>1399</v>
      </c>
      <c r="M269" s="4">
        <v>2268</v>
      </c>
      <c r="N269" s="4" t="s">
        <v>1049</v>
      </c>
      <c r="O269" s="4">
        <v>268</v>
      </c>
      <c r="P269" s="4">
        <f t="shared" si="29"/>
        <v>1</v>
      </c>
      <c r="Q269" s="4">
        <f t="shared" si="30"/>
        <v>1</v>
      </c>
      <c r="R269" s="4">
        <f t="shared" si="34"/>
        <v>1</v>
      </c>
      <c r="S269" s="23">
        <f t="shared" si="35"/>
        <v>3</v>
      </c>
    </row>
    <row r="270" spans="1:19" ht="15" customHeight="1" x14ac:dyDescent="0.2">
      <c r="A270" s="12">
        <f t="shared" si="31"/>
        <v>2269</v>
      </c>
      <c r="B270" s="12" t="s">
        <v>1050</v>
      </c>
      <c r="C270" s="12" t="str">
        <f>VLOOKUP(D270,Dicionario!$A$2:$B$505,2,FALSE)</f>
        <v>EXISTE_GRUPO_SEC_EXCLUSAO_CANCELADA</v>
      </c>
      <c r="D270" s="12">
        <f t="shared" si="32"/>
        <v>269</v>
      </c>
      <c r="E270" s="12">
        <f t="shared" si="33"/>
        <v>3</v>
      </c>
      <c r="F270" s="12" t="str">
        <f>"INSERT INTO "&amp;$F$1&amp;"("&amp;$A$1&amp;","&amp;SUBSTITUTE($B$1,"'","''")&amp;","&amp;$D$1&amp;","&amp;$E$1&amp;") VALUES ("&amp;A270&amp;",'"&amp;B270&amp;"', (SELECT " &amp;Dicionario!$A$1&amp; " FROM "&amp;Dicionario!$D$1&amp;" WHERE "&amp;Dicionario!$B$1&amp;" = '"&amp;C270&amp;"'),"&amp;E270&amp;");"</f>
        <v>INSERT INTO ESC_DICIONARIO_ITEM(CODIGO,TEXTO,FK_DICIONARIO,FK_IDIOMA) VALUES (2269,'ES Existem grupos associados a esta seção. Exclusão cancelada.', (SELECT CODIGO FROM ESC_DICIONARIO WHERE CODIGO_CHAR = 'EXISTE_GRUPO_SEC_EXCLUSAO_CANCELADA'),3);</v>
      </c>
      <c r="G270" s="8">
        <v>42404</v>
      </c>
      <c r="H270" s="9"/>
      <c r="I270" s="10" t="s">
        <v>1399</v>
      </c>
      <c r="J270" s="10" t="s">
        <v>1399</v>
      </c>
      <c r="K270" s="10" t="s">
        <v>1399</v>
      </c>
      <c r="M270" s="4">
        <v>2269</v>
      </c>
      <c r="N270" s="4" t="s">
        <v>1050</v>
      </c>
      <c r="O270" s="4">
        <v>269</v>
      </c>
      <c r="P270" s="4">
        <f t="shared" si="29"/>
        <v>1</v>
      </c>
      <c r="Q270" s="4">
        <f t="shared" si="30"/>
        <v>1</v>
      </c>
      <c r="R270" s="4">
        <f t="shared" si="34"/>
        <v>1</v>
      </c>
      <c r="S270" s="23">
        <f t="shared" si="35"/>
        <v>3</v>
      </c>
    </row>
    <row r="271" spans="1:19" ht="15" customHeight="1" x14ac:dyDescent="0.2">
      <c r="A271" s="12">
        <f t="shared" si="31"/>
        <v>2270</v>
      </c>
      <c r="B271" s="12" t="s">
        <v>1051</v>
      </c>
      <c r="C271" s="12" t="str">
        <f>VLOOKUP(D271,Dicionario!$A$2:$B$505,2,FALSE)</f>
        <v>EXISTE_UNIDADE_LOGO_EXCLUSAO_CANCELADA</v>
      </c>
      <c r="D271" s="12">
        <f t="shared" si="32"/>
        <v>270</v>
      </c>
      <c r="E271" s="12">
        <f t="shared" si="33"/>
        <v>3</v>
      </c>
      <c r="F271" s="12" t="str">
        <f>"INSERT INTO "&amp;$F$1&amp;"("&amp;$A$1&amp;","&amp;SUBSTITUTE($B$1,"'","''")&amp;","&amp;$D$1&amp;","&amp;$E$1&amp;") VALUES ("&amp;A271&amp;",'"&amp;B271&amp;"', (SELECT " &amp;Dicionario!$A$1&amp; " FROM "&amp;Dicionario!$D$1&amp;" WHERE "&amp;Dicionario!$B$1&amp;" = '"&amp;C271&amp;"'),"&amp;E271&amp;");"</f>
        <v>INSERT INTO ESC_DICIONARIO_ITEM(CODIGO,TEXTO,FK_DICIONARIO,FK_IDIOMA) VALUES (2270,'ES Existem insígnias associadas a este logotipo. Exclusão cancelada.', (SELECT CODIGO FROM ESC_DICIONARIO WHERE CODIGO_CHAR = 'EXISTE_UNIDADE_LOGO_EXCLUSAO_CANCELADA'),3);</v>
      </c>
      <c r="G271" s="8">
        <v>42404</v>
      </c>
      <c r="H271" s="9"/>
      <c r="I271" s="10" t="s">
        <v>1399</v>
      </c>
      <c r="J271" s="10" t="s">
        <v>1399</v>
      </c>
      <c r="K271" s="10" t="s">
        <v>1399</v>
      </c>
      <c r="M271" s="4">
        <v>2270</v>
      </c>
      <c r="N271" s="4" t="s">
        <v>1051</v>
      </c>
      <c r="O271" s="4">
        <v>270</v>
      </c>
      <c r="P271" s="4">
        <f t="shared" si="29"/>
        <v>1</v>
      </c>
      <c r="Q271" s="4">
        <f t="shared" si="30"/>
        <v>1</v>
      </c>
      <c r="R271" s="4">
        <f t="shared" si="34"/>
        <v>1</v>
      </c>
      <c r="S271" s="23">
        <f t="shared" si="35"/>
        <v>3</v>
      </c>
    </row>
    <row r="272" spans="1:19" ht="15" customHeight="1" x14ac:dyDescent="0.2">
      <c r="A272" s="12">
        <f t="shared" si="31"/>
        <v>2271</v>
      </c>
      <c r="B272" s="12" t="s">
        <v>1052</v>
      </c>
      <c r="C272" s="12" t="str">
        <f>VLOOKUP(D272,Dicionario!$A$2:$B$505,2,FALSE)</f>
        <v>EXISTE_MAP_SEC_DW_EXCLUSAO_CANCELADA</v>
      </c>
      <c r="D272" s="12">
        <f t="shared" si="32"/>
        <v>271</v>
      </c>
      <c r="E272" s="12">
        <f t="shared" si="33"/>
        <v>3</v>
      </c>
      <c r="F272" s="12" t="str">
        <f>"INSERT INTO "&amp;$F$1&amp;"("&amp;$A$1&amp;","&amp;SUBSTITUTE($B$1,"'","''")&amp;","&amp;$D$1&amp;","&amp;$E$1&amp;") VALUES ("&amp;A272&amp;",'"&amp;B272&amp;"', (SELECT " &amp;Dicionario!$A$1&amp; " FROM "&amp;Dicionario!$D$1&amp;" WHERE "&amp;Dicionario!$B$1&amp;" = '"&amp;C272&amp;"'),"&amp;E272&amp;");"</f>
        <v>INSERT INTO ESC_DICIONARIO_ITEM(CODIGO,TEXTO,FK_DICIONARIO,FK_IDIOMA) VALUES (2271,'ES Existem mapeamentos de seções associados a esta seção. Exclusão cancelada.', (SELECT CODIGO FROM ESC_DICIONARIO WHERE CODIGO_CHAR = 'EXISTE_MAP_SEC_DW_EXCLUSAO_CANCELADA'),3);</v>
      </c>
      <c r="G272" s="8">
        <v>42404</v>
      </c>
      <c r="H272" s="9"/>
      <c r="I272" s="10" t="s">
        <v>1399</v>
      </c>
      <c r="J272" s="10" t="s">
        <v>1399</v>
      </c>
      <c r="K272" s="10" t="s">
        <v>1399</v>
      </c>
      <c r="M272" s="4">
        <v>2271</v>
      </c>
      <c r="N272" s="4" t="s">
        <v>1052</v>
      </c>
      <c r="O272" s="4">
        <v>271</v>
      </c>
      <c r="P272" s="4">
        <f t="shared" si="29"/>
        <v>1</v>
      </c>
      <c r="Q272" s="4">
        <f t="shared" si="30"/>
        <v>1</v>
      </c>
      <c r="R272" s="4">
        <f t="shared" si="34"/>
        <v>1</v>
      </c>
      <c r="S272" s="23">
        <f t="shared" si="35"/>
        <v>3</v>
      </c>
    </row>
    <row r="273" spans="1:19" ht="15" customHeight="1" x14ac:dyDescent="0.2">
      <c r="A273" s="12">
        <f t="shared" si="31"/>
        <v>2272</v>
      </c>
      <c r="B273" s="12" t="s">
        <v>1053</v>
      </c>
      <c r="C273" s="12" t="str">
        <f>VLOOKUP(D273,Dicionario!$A$2:$B$505,2,FALSE)</f>
        <v>EXISTE_MAP_UND_DW_EXCLUSAO_CANCELADA</v>
      </c>
      <c r="D273" s="12">
        <f t="shared" si="32"/>
        <v>272</v>
      </c>
      <c r="E273" s="12">
        <f t="shared" si="33"/>
        <v>3</v>
      </c>
      <c r="F273" s="12" t="str">
        <f>"INSERT INTO "&amp;$F$1&amp;"("&amp;$A$1&amp;","&amp;SUBSTITUTE($B$1,"'","''")&amp;","&amp;$D$1&amp;","&amp;$E$1&amp;") VALUES ("&amp;A273&amp;",'"&amp;B273&amp;"', (SELECT " &amp;Dicionario!$A$1&amp; " FROM "&amp;Dicionario!$D$1&amp;" WHERE "&amp;Dicionario!$B$1&amp;" = '"&amp;C273&amp;"'),"&amp;E273&amp;");"</f>
        <v>INSERT INTO ESC_DICIONARIO_ITEM(CODIGO,TEXTO,FK_DICIONARIO,FK_IDIOMA) VALUES (2272,'ES Existem mapeamentos de unidades associados a esta unidade. Exclusão cancelada.', (SELECT CODIGO FROM ESC_DICIONARIO WHERE CODIGO_CHAR = 'EXISTE_MAP_UND_DW_EXCLUSAO_CANCELADA'),3);</v>
      </c>
      <c r="G273" s="8">
        <v>42404</v>
      </c>
      <c r="H273" s="9"/>
      <c r="I273" s="10" t="s">
        <v>1399</v>
      </c>
      <c r="J273" s="10" t="s">
        <v>1399</v>
      </c>
      <c r="K273" s="10" t="s">
        <v>1399</v>
      </c>
      <c r="M273" s="4">
        <v>2272</v>
      </c>
      <c r="N273" s="4" t="s">
        <v>1053</v>
      </c>
      <c r="O273" s="4">
        <v>272</v>
      </c>
      <c r="P273" s="4">
        <f t="shared" si="29"/>
        <v>1</v>
      </c>
      <c r="Q273" s="4">
        <f t="shared" si="30"/>
        <v>1</v>
      </c>
      <c r="R273" s="4">
        <f t="shared" si="34"/>
        <v>1</v>
      </c>
      <c r="S273" s="23">
        <f t="shared" si="35"/>
        <v>3</v>
      </c>
    </row>
    <row r="274" spans="1:19" ht="15" customHeight="1" x14ac:dyDescent="0.2">
      <c r="A274" s="12">
        <f t="shared" si="31"/>
        <v>2273</v>
      </c>
      <c r="B274" s="12" t="s">
        <v>1054</v>
      </c>
      <c r="C274" s="12" t="str">
        <f>VLOOKUP(D274,Dicionario!$A$2:$B$505,2,FALSE)</f>
        <v>EXISTE_MEMBRO_CLUBE_EXCLUSAO_CANCELADA</v>
      </c>
      <c r="D274" s="12">
        <f t="shared" si="32"/>
        <v>273</v>
      </c>
      <c r="E274" s="12">
        <f t="shared" si="33"/>
        <v>3</v>
      </c>
      <c r="F274" s="12" t="str">
        <f>"INSERT INTO "&amp;$F$1&amp;"("&amp;$A$1&amp;","&amp;SUBSTITUTE($B$1,"'","''")&amp;","&amp;$D$1&amp;","&amp;$E$1&amp;") VALUES ("&amp;A274&amp;",'"&amp;B274&amp;"', (SELECT " &amp;Dicionario!$A$1&amp; " FROM "&amp;Dicionario!$D$1&amp;" WHERE "&amp;Dicionario!$B$1&amp;" = '"&amp;C274&amp;"'),"&amp;E274&amp;");"</f>
        <v>INSERT INTO ESC_DICIONARIO_ITEM(CODIGO,TEXTO,FK_DICIONARIO,FK_IDIOMA) VALUES (2273,'ES Existem membros associados a este clube. Exclusão cancelada.', (SELECT CODIGO FROM ESC_DICIONARIO WHERE CODIGO_CHAR = 'EXISTE_MEMBRO_CLUBE_EXCLUSAO_CANCELADA'),3);</v>
      </c>
      <c r="G274" s="8">
        <v>42404</v>
      </c>
      <c r="H274" s="9"/>
      <c r="I274" s="10" t="s">
        <v>1399</v>
      </c>
      <c r="J274" s="10" t="s">
        <v>1399</v>
      </c>
      <c r="K274" s="10" t="s">
        <v>1399</v>
      </c>
      <c r="M274" s="4">
        <v>2273</v>
      </c>
      <c r="N274" s="4" t="s">
        <v>1054</v>
      </c>
      <c r="O274" s="4">
        <v>273</v>
      </c>
      <c r="P274" s="4">
        <f t="shared" si="29"/>
        <v>1</v>
      </c>
      <c r="Q274" s="4">
        <f t="shared" si="30"/>
        <v>1</v>
      </c>
      <c r="R274" s="4">
        <f t="shared" si="34"/>
        <v>1</v>
      </c>
      <c r="S274" s="23">
        <f t="shared" si="35"/>
        <v>3</v>
      </c>
    </row>
    <row r="275" spans="1:19" ht="15" customHeight="1" x14ac:dyDescent="0.2">
      <c r="A275" s="12">
        <f t="shared" si="31"/>
        <v>2274</v>
      </c>
      <c r="B275" s="12" t="s">
        <v>1055</v>
      </c>
      <c r="C275" s="12" t="str">
        <f>VLOOKUP(D275,Dicionario!$A$2:$B$505,2,FALSE)</f>
        <v>EXISTE_CICLOS_COL_EXCLUSAO_CANCELADA</v>
      </c>
      <c r="D275" s="12">
        <f t="shared" si="32"/>
        <v>274</v>
      </c>
      <c r="E275" s="12">
        <f t="shared" si="33"/>
        <v>3</v>
      </c>
      <c r="F275" s="12" t="str">
        <f>"INSERT INTO "&amp;$F$1&amp;"("&amp;$A$1&amp;","&amp;SUBSTITUTE($B$1,"'","''")&amp;","&amp;$D$1&amp;","&amp;$E$1&amp;") VALUES ("&amp;A275&amp;",'"&amp;B275&amp;"', (SELECT " &amp;Dicionario!$A$1&amp; " FROM "&amp;Dicionario!$D$1&amp;" WHERE "&amp;Dicionario!$B$1&amp;" = '"&amp;C275&amp;"'),"&amp;E275&amp;");"</f>
        <v>INSERT INTO ESC_DICIONARIO_ITEM(CODIGO,TEXTO,FK_DICIONARIO,FK_IDIOMA) VALUES (2274,'ES Existem modelos de ciclos associados ao colaborador. Exclusão cancelada.', (SELECT CODIGO FROM ESC_DICIONARIO WHERE CODIGO_CHAR = 'EXISTE_CICLOS_COL_EXCLUSAO_CANCELADA'),3);</v>
      </c>
      <c r="G275" s="8">
        <v>42404</v>
      </c>
      <c r="H275" s="9"/>
      <c r="I275" s="10" t="s">
        <v>1399</v>
      </c>
      <c r="J275" s="10" t="s">
        <v>1399</v>
      </c>
      <c r="K275" s="10" t="s">
        <v>1399</v>
      </c>
      <c r="M275" s="4">
        <v>2274</v>
      </c>
      <c r="N275" s="4" t="s">
        <v>1055</v>
      </c>
      <c r="O275" s="4">
        <v>274</v>
      </c>
      <c r="P275" s="4">
        <f t="shared" si="29"/>
        <v>1</v>
      </c>
      <c r="Q275" s="4">
        <f t="shared" si="30"/>
        <v>1</v>
      </c>
      <c r="R275" s="4">
        <f t="shared" si="34"/>
        <v>1</v>
      </c>
      <c r="S275" s="23">
        <f t="shared" si="35"/>
        <v>3</v>
      </c>
    </row>
    <row r="276" spans="1:19" ht="15" customHeight="1" x14ac:dyDescent="0.2">
      <c r="A276" s="12">
        <f t="shared" si="31"/>
        <v>2275</v>
      </c>
      <c r="B276" s="12" t="s">
        <v>1341</v>
      </c>
      <c r="C276" s="12" t="str">
        <f>VLOOKUP(D276,Dicionario!$A$2:$B$505,2,FALSE)</f>
        <v>EXISTE_GRUPO_GRU_EXCLUSAO_CANCELADA</v>
      </c>
      <c r="D276" s="12">
        <f t="shared" si="32"/>
        <v>275</v>
      </c>
      <c r="E276" s="12">
        <f t="shared" si="33"/>
        <v>3</v>
      </c>
      <c r="F276" s="12" t="str">
        <f>"INSERT INTO "&amp;$F$1&amp;"("&amp;$A$1&amp;","&amp;SUBSTITUTE($B$1,"'","''")&amp;","&amp;$D$1&amp;","&amp;$E$1&amp;") VALUES ("&amp;A276&amp;",'"&amp;B276&amp;"', (SELECT " &amp;Dicionario!$A$1&amp; " FROM "&amp;Dicionario!$D$1&amp;" WHERE "&amp;Dicionario!$B$1&amp;" = '"&amp;C276&amp;"'),"&amp;E276&amp;");"</f>
        <v>INSERT INTO ESC_DICIONARIO_ITEM(CODIGO,TEXTO,FK_DICIONARIO,FK_IDIOMA) VALUES (2275,'ES Existem outros grupos associados a este grupo. Apagar sub-grupos.', (SELECT CODIGO FROM ESC_DICIONARIO WHERE CODIGO_CHAR = 'EXISTE_GRUPO_GRU_EXCLUSAO_CANCELADA'),3);</v>
      </c>
      <c r="G276" s="8">
        <v>42404</v>
      </c>
      <c r="H276" s="9"/>
      <c r="I276" s="10" t="s">
        <v>1399</v>
      </c>
      <c r="J276" s="10" t="s">
        <v>1399</v>
      </c>
      <c r="K276" s="10" t="s">
        <v>1399</v>
      </c>
      <c r="M276" s="4">
        <v>2275</v>
      </c>
      <c r="N276" s="4" t="s">
        <v>1341</v>
      </c>
      <c r="O276" s="4">
        <v>275</v>
      </c>
      <c r="P276" s="4">
        <f t="shared" si="29"/>
        <v>1</v>
      </c>
      <c r="Q276" s="4">
        <f t="shared" si="30"/>
        <v>1</v>
      </c>
      <c r="R276" s="4">
        <f t="shared" si="34"/>
        <v>1</v>
      </c>
      <c r="S276" s="23">
        <f t="shared" si="35"/>
        <v>3</v>
      </c>
    </row>
    <row r="277" spans="1:19" ht="15" customHeight="1" x14ac:dyDescent="0.2">
      <c r="A277" s="12">
        <f t="shared" si="31"/>
        <v>2276</v>
      </c>
      <c r="B277" s="12" t="s">
        <v>1056</v>
      </c>
      <c r="C277" s="12" t="str">
        <f>VLOOKUP(D277,Dicionario!$A$2:$B$505,2,FALSE)</f>
        <v>EXISTE_PARAMETRO_EMPRESA_EXCLUSAO_CANCELADA</v>
      </c>
      <c r="D277" s="12">
        <f t="shared" si="32"/>
        <v>276</v>
      </c>
      <c r="E277" s="12">
        <f t="shared" si="33"/>
        <v>3</v>
      </c>
      <c r="F277" s="12" t="str">
        <f>"INSERT INTO "&amp;$F$1&amp;"("&amp;$A$1&amp;","&amp;SUBSTITUTE($B$1,"'","''")&amp;","&amp;$D$1&amp;","&amp;$E$1&amp;") VALUES ("&amp;A277&amp;",'"&amp;B277&amp;"', (SELECT " &amp;Dicionario!$A$1&amp; " FROM "&amp;Dicionario!$D$1&amp;" WHERE "&amp;Dicionario!$B$1&amp;" = '"&amp;C277&amp;"'),"&amp;E277&amp;");"</f>
        <v>INSERT INTO ESC_DICIONARIO_ITEM(CODIGO,TEXTO,FK_DICIONARIO,FK_IDIOMA) VALUES (2276,'ES Existem parâmetros associados a esta empresa. Exclusão cancelada.', (SELECT CODIGO FROM ESC_DICIONARIO WHERE CODIGO_CHAR = 'EXISTE_PARAMETRO_EMPRESA_EXCLUSAO_CANCELADA'),3);</v>
      </c>
      <c r="G277" s="8">
        <v>42404</v>
      </c>
      <c r="H277" s="9"/>
      <c r="I277" s="10" t="s">
        <v>1399</v>
      </c>
      <c r="J277" s="10" t="s">
        <v>1399</v>
      </c>
      <c r="K277" s="10" t="s">
        <v>1399</v>
      </c>
      <c r="M277" s="4">
        <v>2276</v>
      </c>
      <c r="N277" s="4" t="s">
        <v>1056</v>
      </c>
      <c r="O277" s="4">
        <v>276</v>
      </c>
      <c r="P277" s="4">
        <f t="shared" si="29"/>
        <v>1</v>
      </c>
      <c r="Q277" s="4">
        <f t="shared" si="30"/>
        <v>1</v>
      </c>
      <c r="R277" s="4">
        <f t="shared" si="34"/>
        <v>1</v>
      </c>
      <c r="S277" s="23">
        <f t="shared" si="35"/>
        <v>3</v>
      </c>
    </row>
    <row r="278" spans="1:19" ht="15" customHeight="1" x14ac:dyDescent="0.2">
      <c r="A278" s="12">
        <f t="shared" si="31"/>
        <v>2277</v>
      </c>
      <c r="B278" s="12" t="s">
        <v>1057</v>
      </c>
      <c r="C278" s="12" t="str">
        <f>VLOOKUP(D278,Dicionario!$A$2:$B$505,2,FALSE)</f>
        <v>EXISTE_PARAM_AVISO_EXCLUSAO_CANCELADA</v>
      </c>
      <c r="D278" s="12">
        <f t="shared" si="32"/>
        <v>277</v>
      </c>
      <c r="E278" s="12">
        <f t="shared" si="33"/>
        <v>3</v>
      </c>
      <c r="F278" s="12" t="str">
        <f>"INSERT INTO "&amp;$F$1&amp;"("&amp;$A$1&amp;","&amp;SUBSTITUTE($B$1,"'","''")&amp;","&amp;$D$1&amp;","&amp;$E$1&amp;") VALUES ("&amp;A278&amp;",'"&amp;B278&amp;"', (SELECT " &amp;Dicionario!$A$1&amp; " FROM "&amp;Dicionario!$D$1&amp;" WHERE "&amp;Dicionario!$B$1&amp;" = '"&amp;C278&amp;"'),"&amp;E278&amp;");"</f>
        <v>INSERT INTO ESC_DICIONARIO_ITEM(CODIGO,TEXTO,FK_DICIONARIO,FK_IDIOMA) VALUES (2277,'ES Existem parâmetros associados a este aviso. Exclusão cancelada.', (SELECT CODIGO FROM ESC_DICIONARIO WHERE CODIGO_CHAR = 'EXISTE_PARAM_AVISO_EXCLUSAO_CANCELADA'),3);</v>
      </c>
      <c r="G278" s="8">
        <v>42404</v>
      </c>
      <c r="H278" s="9"/>
      <c r="I278" s="10" t="s">
        <v>1399</v>
      </c>
      <c r="J278" s="10" t="s">
        <v>1399</v>
      </c>
      <c r="K278" s="10" t="s">
        <v>1399</v>
      </c>
      <c r="M278" s="4">
        <v>2277</v>
      </c>
      <c r="N278" s="4" t="s">
        <v>1057</v>
      </c>
      <c r="O278" s="4">
        <v>277</v>
      </c>
      <c r="P278" s="4">
        <f t="shared" si="29"/>
        <v>1</v>
      </c>
      <c r="Q278" s="4">
        <f t="shared" si="30"/>
        <v>1</v>
      </c>
      <c r="R278" s="4">
        <f t="shared" si="34"/>
        <v>1</v>
      </c>
      <c r="S278" s="23">
        <f t="shared" si="35"/>
        <v>3</v>
      </c>
    </row>
    <row r="279" spans="1:19" ht="15" customHeight="1" x14ac:dyDescent="0.2">
      <c r="A279" s="12">
        <f t="shared" si="31"/>
        <v>2278</v>
      </c>
      <c r="B279" s="12" t="s">
        <v>1058</v>
      </c>
      <c r="C279" s="12" t="str">
        <f>VLOOKUP(D279,Dicionario!$A$2:$B$505,2,FALSE)</f>
        <v>EXISTE_PERFIL_CARGO_EXCLUSAO_CANCELADA</v>
      </c>
      <c r="D279" s="12">
        <f t="shared" si="32"/>
        <v>278</v>
      </c>
      <c r="E279" s="12">
        <f t="shared" si="33"/>
        <v>3</v>
      </c>
      <c r="F279" s="12" t="str">
        <f>"INSERT INTO "&amp;$F$1&amp;"("&amp;$A$1&amp;","&amp;SUBSTITUTE($B$1,"'","''")&amp;","&amp;$D$1&amp;","&amp;$E$1&amp;") VALUES ("&amp;A279&amp;",'"&amp;B279&amp;"', (SELECT " &amp;Dicionario!$A$1&amp; " FROM "&amp;Dicionario!$D$1&amp;" WHERE "&amp;Dicionario!$B$1&amp;" = '"&amp;C279&amp;"'),"&amp;E279&amp;");"</f>
        <v>INSERT INTO ESC_DICIONARIO_ITEM(CODIGO,TEXTO,FK_DICIONARIO,FK_IDIOMA) VALUES (2278,'ES Existem perfis associados ao cargo. Exclusão cancelada.', (SELECT CODIGO FROM ESC_DICIONARIO WHERE CODIGO_CHAR = 'EXISTE_PERFIL_CARGO_EXCLUSAO_CANCELADA'),3);</v>
      </c>
      <c r="G279" s="8">
        <v>42404</v>
      </c>
      <c r="H279" s="9"/>
      <c r="I279" s="10" t="s">
        <v>1399</v>
      </c>
      <c r="J279" s="10" t="s">
        <v>1399</v>
      </c>
      <c r="K279" s="10" t="s">
        <v>1399</v>
      </c>
      <c r="M279" s="4">
        <v>2278</v>
      </c>
      <c r="N279" s="4" t="s">
        <v>1058</v>
      </c>
      <c r="O279" s="4">
        <v>278</v>
      </c>
      <c r="P279" s="4">
        <f t="shared" si="29"/>
        <v>1</v>
      </c>
      <c r="Q279" s="4">
        <f t="shared" si="30"/>
        <v>1</v>
      </c>
      <c r="R279" s="4">
        <f t="shared" si="34"/>
        <v>1</v>
      </c>
      <c r="S279" s="23">
        <f t="shared" si="35"/>
        <v>3</v>
      </c>
    </row>
    <row r="280" spans="1:19" ht="15" customHeight="1" x14ac:dyDescent="0.2">
      <c r="A280" s="12">
        <f t="shared" si="31"/>
        <v>2279</v>
      </c>
      <c r="B280" s="12" t="s">
        <v>1059</v>
      </c>
      <c r="C280" s="12" t="str">
        <f>VLOOKUP(D280,Dicionario!$A$2:$B$505,2,FALSE)</f>
        <v>EXISTE_PERFIL_COL_EXCLUSAO_CANCELADA</v>
      </c>
      <c r="D280" s="12">
        <f t="shared" si="32"/>
        <v>279</v>
      </c>
      <c r="E280" s="12">
        <f t="shared" si="33"/>
        <v>3</v>
      </c>
      <c r="F280" s="12" t="str">
        <f>"INSERT INTO "&amp;$F$1&amp;"("&amp;$A$1&amp;","&amp;SUBSTITUTE($B$1,"'","''")&amp;","&amp;$D$1&amp;","&amp;$E$1&amp;") VALUES ("&amp;A280&amp;",'"&amp;B280&amp;"', (SELECT " &amp;Dicionario!$A$1&amp; " FROM "&amp;Dicionario!$D$1&amp;" WHERE "&amp;Dicionario!$B$1&amp;" = '"&amp;C280&amp;"'),"&amp;E280&amp;");"</f>
        <v>INSERT INTO ESC_DICIONARIO_ITEM(CODIGO,TEXTO,FK_DICIONARIO,FK_IDIOMA) VALUES (2279,'ES Existem perfis de acesso associados o colaborador. Exclusão cancelada.', (SELECT CODIGO FROM ESC_DICIONARIO WHERE CODIGO_CHAR = 'EXISTE_PERFIL_COL_EXCLUSAO_CANCELADA'),3);</v>
      </c>
      <c r="G280" s="8">
        <v>42404</v>
      </c>
      <c r="H280" s="9"/>
      <c r="I280" s="10" t="s">
        <v>1399</v>
      </c>
      <c r="J280" s="10" t="s">
        <v>1399</v>
      </c>
      <c r="K280" s="10" t="s">
        <v>1399</v>
      </c>
      <c r="M280" s="4">
        <v>2279</v>
      </c>
      <c r="N280" s="4" t="s">
        <v>1059</v>
      </c>
      <c r="O280" s="4">
        <v>279</v>
      </c>
      <c r="P280" s="4">
        <f t="shared" si="29"/>
        <v>1</v>
      </c>
      <c r="Q280" s="4">
        <f t="shared" si="30"/>
        <v>1</v>
      </c>
      <c r="R280" s="4">
        <f t="shared" si="34"/>
        <v>1</v>
      </c>
      <c r="S280" s="23">
        <f t="shared" si="35"/>
        <v>3</v>
      </c>
    </row>
    <row r="281" spans="1:19" ht="15" customHeight="1" x14ac:dyDescent="0.2">
      <c r="A281" s="12">
        <f t="shared" si="31"/>
        <v>2280</v>
      </c>
      <c r="B281" s="12" t="s">
        <v>1060</v>
      </c>
      <c r="C281" s="12" t="str">
        <f>VLOOKUP(D281,Dicionario!$A$2:$B$505,2,FALSE)</f>
        <v>EXISTE_POLIVALENTE_ESC_EXCLUSAO_CANCELADA</v>
      </c>
      <c r="D281" s="12">
        <f t="shared" si="32"/>
        <v>280</v>
      </c>
      <c r="E281" s="12">
        <f t="shared" si="33"/>
        <v>3</v>
      </c>
      <c r="F281" s="12" t="str">
        <f>"INSERT INTO "&amp;$F$1&amp;"("&amp;$A$1&amp;","&amp;SUBSTITUTE($B$1,"'","''")&amp;","&amp;$D$1&amp;","&amp;$E$1&amp;") VALUES ("&amp;A281&amp;",'"&amp;B281&amp;"', (SELECT " &amp;Dicionario!$A$1&amp; " FROM "&amp;Dicionario!$D$1&amp;" WHERE "&amp;Dicionario!$B$1&amp;" = '"&amp;C281&amp;"'),"&amp;E281&amp;");"</f>
        <v>INSERT INTO ESC_DICIONARIO_ITEM(CODIGO,TEXTO,FK_DICIONARIO,FK_IDIOMA) VALUES (2280,'ES Existem polivalentes associados a esta escala. Exclusão cancelada.', (SELECT CODIGO FROM ESC_DICIONARIO WHERE CODIGO_CHAR = 'EXISTE_POLIVALENTE_ESC_EXCLUSAO_CANCELADA'),3);</v>
      </c>
      <c r="G281" s="8">
        <v>42404</v>
      </c>
      <c r="H281" s="9"/>
      <c r="I281" s="10" t="s">
        <v>1399</v>
      </c>
      <c r="J281" s="10" t="s">
        <v>1399</v>
      </c>
      <c r="K281" s="10" t="s">
        <v>1399</v>
      </c>
      <c r="M281" s="4">
        <v>2280</v>
      </c>
      <c r="N281" s="4" t="s">
        <v>1060</v>
      </c>
      <c r="O281" s="4">
        <v>280</v>
      </c>
      <c r="P281" s="4">
        <f t="shared" si="29"/>
        <v>1</v>
      </c>
      <c r="Q281" s="4">
        <f t="shared" si="30"/>
        <v>1</v>
      </c>
      <c r="R281" s="4">
        <f t="shared" si="34"/>
        <v>1</v>
      </c>
      <c r="S281" s="23">
        <f t="shared" si="35"/>
        <v>3</v>
      </c>
    </row>
    <row r="282" spans="1:19" ht="15" customHeight="1" x14ac:dyDescent="0.2">
      <c r="A282" s="12">
        <f t="shared" si="31"/>
        <v>2281</v>
      </c>
      <c r="B282" s="12" t="s">
        <v>1061</v>
      </c>
      <c r="C282" s="12" t="str">
        <f>VLOOKUP(D282,Dicionario!$A$2:$B$505,2,FALSE)</f>
        <v>EXISTE_POSTO_SERVICO_TIPO_POSTO_EXCLUSAO_CANCELADA</v>
      </c>
      <c r="D282" s="12">
        <f t="shared" si="32"/>
        <v>281</v>
      </c>
      <c r="E282" s="12">
        <f t="shared" si="33"/>
        <v>3</v>
      </c>
      <c r="F282" s="12" t="str">
        <f>"INSERT INTO "&amp;$F$1&amp;"("&amp;$A$1&amp;","&amp;SUBSTITUTE($B$1,"'","''")&amp;","&amp;$D$1&amp;","&amp;$E$1&amp;") VALUES ("&amp;A282&amp;",'"&amp;B282&amp;"', (SELECT " &amp;Dicionario!$A$1&amp; " FROM "&amp;Dicionario!$D$1&amp;" WHERE "&amp;Dicionario!$B$1&amp;" = '"&amp;C282&amp;"'),"&amp;E282&amp;");"</f>
        <v>INSERT INTO ESC_DICIONARIO_ITEM(CODIGO,TEXTO,FK_DICIONARIO,FK_IDIOMA) VALUES (2281,'ES Existem postos de serviço associados a este tipo de posto. Exclusão cancelada.', (SELECT CODIGO FROM ESC_DICIONARIO WHERE CODIGO_CHAR = 'EXISTE_POSTO_SERVICO_TIPO_POSTO_EXCLUSAO_CANCELADA'),3);</v>
      </c>
      <c r="G282" s="8">
        <v>42404</v>
      </c>
      <c r="H282" s="9"/>
      <c r="I282" s="10" t="s">
        <v>1399</v>
      </c>
      <c r="J282" s="10" t="s">
        <v>1399</v>
      </c>
      <c r="K282" s="10" t="s">
        <v>1399</v>
      </c>
      <c r="M282" s="4">
        <v>2281</v>
      </c>
      <c r="N282" s="4" t="s">
        <v>1061</v>
      </c>
      <c r="O282" s="4">
        <v>281</v>
      </c>
      <c r="P282" s="4">
        <f t="shared" si="29"/>
        <v>1</v>
      </c>
      <c r="Q282" s="4">
        <f t="shared" si="30"/>
        <v>1</v>
      </c>
      <c r="R282" s="4">
        <f t="shared" si="34"/>
        <v>1</v>
      </c>
      <c r="S282" s="23">
        <f t="shared" si="35"/>
        <v>3</v>
      </c>
    </row>
    <row r="283" spans="1:19" ht="15" customHeight="1" x14ac:dyDescent="0.2">
      <c r="A283" s="12">
        <f t="shared" si="31"/>
        <v>2282</v>
      </c>
      <c r="B283" s="12" t="s">
        <v>1062</v>
      </c>
      <c r="C283" s="12" t="str">
        <f>VLOOKUP(D283,Dicionario!$A$2:$B$505,2,FALSE)</f>
        <v>EXISTE_POSTO_SERVICO_OBRIG_EXCLUSAO_CANCELADA</v>
      </c>
      <c r="D283" s="12">
        <f t="shared" si="32"/>
        <v>282</v>
      </c>
      <c r="E283" s="12">
        <f t="shared" si="33"/>
        <v>3</v>
      </c>
      <c r="F283" s="12" t="str">
        <f>"INSERT INTO "&amp;$F$1&amp;"("&amp;$A$1&amp;","&amp;SUBSTITUTE($B$1,"'","''")&amp;","&amp;$D$1&amp;","&amp;$E$1&amp;") VALUES ("&amp;A283&amp;",'"&amp;B283&amp;"', (SELECT " &amp;Dicionario!$A$1&amp; " FROM "&amp;Dicionario!$D$1&amp;" WHERE "&amp;Dicionario!$B$1&amp;" = '"&amp;C283&amp;"'),"&amp;E283&amp;");"</f>
        <v>INSERT INTO ESC_DICIONARIO_ITEM(CODIGO,TEXTO,FK_DICIONARIO,FK_IDIOMA) VALUES (2282,'ES Existem quantidade de  posto obrigatório associados a este tipo de posto', (SELECT CODIGO FROM ESC_DICIONARIO WHERE CODIGO_CHAR = 'EXISTE_POSTO_SERVICO_OBRIG_EXCLUSAO_CANCELADA'),3);</v>
      </c>
      <c r="G283" s="8">
        <v>42404</v>
      </c>
      <c r="H283" s="9"/>
      <c r="I283" s="10" t="s">
        <v>1399</v>
      </c>
      <c r="J283" s="10" t="s">
        <v>1399</v>
      </c>
      <c r="K283" s="10" t="s">
        <v>1399</v>
      </c>
      <c r="M283" s="4">
        <v>2282</v>
      </c>
      <c r="N283" s="4" t="s">
        <v>1062</v>
      </c>
      <c r="O283" s="4">
        <v>282</v>
      </c>
      <c r="P283" s="4">
        <f t="shared" si="29"/>
        <v>1</v>
      </c>
      <c r="Q283" s="4">
        <f t="shared" si="30"/>
        <v>1</v>
      </c>
      <c r="R283" s="4">
        <f t="shared" si="34"/>
        <v>1</v>
      </c>
      <c r="S283" s="23">
        <f t="shared" si="35"/>
        <v>3</v>
      </c>
    </row>
    <row r="284" spans="1:19" ht="15" customHeight="1" x14ac:dyDescent="0.2">
      <c r="A284" s="12">
        <f t="shared" si="31"/>
        <v>2283</v>
      </c>
      <c r="B284" s="12" t="s">
        <v>1063</v>
      </c>
      <c r="C284" s="12" t="str">
        <f>VLOOKUP(D284,Dicionario!$A$2:$B$505,2,FALSE)</f>
        <v>EXISTE_COLABORADOR_CON_EXCLUSAO_CANCELADA</v>
      </c>
      <c r="D284" s="12">
        <f t="shared" si="32"/>
        <v>283</v>
      </c>
      <c r="E284" s="12">
        <f t="shared" si="33"/>
        <v>3</v>
      </c>
      <c r="F284" s="12" t="str">
        <f>"INSERT INTO "&amp;$F$1&amp;"("&amp;$A$1&amp;","&amp;SUBSTITUTE($B$1,"'","''")&amp;","&amp;$D$1&amp;","&amp;$E$1&amp;") VALUES ("&amp;A284&amp;",'"&amp;B284&amp;"', (SELECT " &amp;Dicionario!$A$1&amp; " FROM "&amp;Dicionario!$D$1&amp;" WHERE "&amp;Dicionario!$B$1&amp;" = '"&amp;C284&amp;"'),"&amp;E284&amp;");"</f>
        <v>INSERT INTO ESC_DICIONARIO_ITEM(CODIGO,TEXTO,FK_DICIONARIO,FK_IDIOMA) VALUES (2283,'ES Existem registros de colaboradores associados ao contrato. Exclusão cancelada.', (SELECT CODIGO FROM ESC_DICIONARIO WHERE CODIGO_CHAR = 'EXISTE_COLABORADOR_CON_EXCLUSAO_CANCELADA'),3);</v>
      </c>
      <c r="G284" s="8">
        <v>42404</v>
      </c>
      <c r="H284" s="9"/>
      <c r="I284" s="10" t="s">
        <v>1399</v>
      </c>
      <c r="J284" s="10" t="s">
        <v>1399</v>
      </c>
      <c r="K284" s="10" t="s">
        <v>1399</v>
      </c>
      <c r="M284" s="4">
        <v>2283</v>
      </c>
      <c r="N284" s="4" t="s">
        <v>1063</v>
      </c>
      <c r="O284" s="4">
        <v>283</v>
      </c>
      <c r="P284" s="4">
        <f t="shared" si="29"/>
        <v>1</v>
      </c>
      <c r="Q284" s="4">
        <f t="shared" si="30"/>
        <v>1</v>
      </c>
      <c r="R284" s="4">
        <f t="shared" si="34"/>
        <v>1</v>
      </c>
      <c r="S284" s="23">
        <f t="shared" si="35"/>
        <v>3</v>
      </c>
    </row>
    <row r="285" spans="1:19" ht="15" customHeight="1" x14ac:dyDescent="0.2">
      <c r="A285" s="12">
        <f t="shared" si="31"/>
        <v>2284</v>
      </c>
      <c r="B285" s="12" t="s">
        <v>1064</v>
      </c>
      <c r="C285" s="12" t="str">
        <f>VLOOKUP(D285,Dicionario!$A$2:$B$505,2,FALSE)</f>
        <v>EXISTE_CONTRATO_CON_EXCLUSAO_CANCELADA</v>
      </c>
      <c r="D285" s="12">
        <f t="shared" si="32"/>
        <v>284</v>
      </c>
      <c r="E285" s="12">
        <f t="shared" si="33"/>
        <v>3</v>
      </c>
      <c r="F285" s="12" t="str">
        <f>"INSERT INTO "&amp;$F$1&amp;"("&amp;$A$1&amp;","&amp;SUBSTITUTE($B$1,"'","''")&amp;","&amp;$D$1&amp;","&amp;$E$1&amp;") VALUES ("&amp;A285&amp;",'"&amp;B285&amp;"', (SELECT " &amp;Dicionario!$A$1&amp; " FROM "&amp;Dicionario!$D$1&amp;" WHERE "&amp;Dicionario!$B$1&amp;" = '"&amp;C285&amp;"'),"&amp;E285&amp;");"</f>
        <v>INSERT INTO ESC_DICIONARIO_ITEM(CODIGO,TEXTO,FK_DICIONARIO,FK_IDIOMA) VALUES (2284,'ES Existem registros de contratos associados ao contrato.', (SELECT CODIGO FROM ESC_DICIONARIO WHERE CODIGO_CHAR = 'EXISTE_CONTRATO_CON_EXCLUSAO_CANCELADA'),3);</v>
      </c>
      <c r="G285" s="8">
        <v>42404</v>
      </c>
      <c r="H285" s="9"/>
      <c r="I285" s="10" t="s">
        <v>1399</v>
      </c>
      <c r="J285" s="10" t="s">
        <v>1399</v>
      </c>
      <c r="K285" s="10" t="s">
        <v>1399</v>
      </c>
      <c r="M285" s="4">
        <v>2284</v>
      </c>
      <c r="N285" s="4" t="s">
        <v>1064</v>
      </c>
      <c r="O285" s="4">
        <v>284</v>
      </c>
      <c r="P285" s="4">
        <f t="shared" si="29"/>
        <v>1</v>
      </c>
      <c r="Q285" s="4">
        <f t="shared" si="30"/>
        <v>1</v>
      </c>
      <c r="R285" s="4">
        <f t="shared" si="34"/>
        <v>1</v>
      </c>
      <c r="S285" s="23">
        <f t="shared" si="35"/>
        <v>3</v>
      </c>
    </row>
    <row r="286" spans="1:19" ht="15" customHeight="1" x14ac:dyDescent="0.2">
      <c r="A286" s="12">
        <f t="shared" si="31"/>
        <v>2285</v>
      </c>
      <c r="B286" s="12" t="s">
        <v>1065</v>
      </c>
      <c r="C286" s="12" t="str">
        <f>VLOOKUP(D286,Dicionario!$A$2:$B$505,2,FALSE)</f>
        <v>EXISTE_ALTERACAO_HORARIO_EXCLUSAO_CANCELADA</v>
      </c>
      <c r="D286" s="12">
        <f t="shared" si="32"/>
        <v>285</v>
      </c>
      <c r="E286" s="12">
        <f t="shared" si="33"/>
        <v>3</v>
      </c>
      <c r="F286" s="12" t="str">
        <f>"INSERT INTO "&amp;$F$1&amp;"("&amp;$A$1&amp;","&amp;SUBSTITUTE($B$1,"'","''")&amp;","&amp;$D$1&amp;","&amp;$E$1&amp;") VALUES ("&amp;A286&amp;",'"&amp;B286&amp;"', (SELECT " &amp;Dicionario!$A$1&amp; " FROM "&amp;Dicionario!$D$1&amp;" WHERE "&amp;Dicionario!$B$1&amp;" = '"&amp;C286&amp;"'),"&amp;E286&amp;");"</f>
        <v>INSERT INTO ESC_DICIONARIO_ITEM(CODIGO,TEXTO,FK_DICIONARIO,FK_IDIOMA) VALUES (2285,'ES Existem registros de troca/alteração horário associados a esta unidade. Exclusão cancelada.', (SELECT CODIGO FROM ESC_DICIONARIO WHERE CODIGO_CHAR = 'EXISTE_ALTERACAO_HORARIO_EXCLUSAO_CANCELADA'),3);</v>
      </c>
      <c r="G286" s="8">
        <v>42404</v>
      </c>
      <c r="H286" s="9"/>
      <c r="I286" s="10" t="s">
        <v>1399</v>
      </c>
      <c r="J286" s="10" t="s">
        <v>1399</v>
      </c>
      <c r="K286" s="10" t="s">
        <v>1399</v>
      </c>
      <c r="M286" s="4">
        <v>2285</v>
      </c>
      <c r="N286" s="4" t="s">
        <v>1065</v>
      </c>
      <c r="O286" s="4">
        <v>285</v>
      </c>
      <c r="P286" s="4">
        <f t="shared" si="29"/>
        <v>1</v>
      </c>
      <c r="Q286" s="4">
        <f t="shared" si="30"/>
        <v>1</v>
      </c>
      <c r="R286" s="4">
        <f t="shared" si="34"/>
        <v>1</v>
      </c>
      <c r="S286" s="23">
        <f t="shared" si="35"/>
        <v>3</v>
      </c>
    </row>
    <row r="287" spans="1:19" ht="15" customHeight="1" x14ac:dyDescent="0.2">
      <c r="A287" s="12">
        <f t="shared" si="31"/>
        <v>2286</v>
      </c>
      <c r="B287" s="12" t="s">
        <v>1066</v>
      </c>
      <c r="C287" s="12" t="str">
        <f>VLOOKUP(D287,Dicionario!$A$2:$B$505,2,FALSE)</f>
        <v>EXISTE_PROCESSO_BATCH_SEC_EXCLUSAO_CANCELADA</v>
      </c>
      <c r="D287" s="12">
        <f t="shared" si="32"/>
        <v>286</v>
      </c>
      <c r="E287" s="12">
        <f t="shared" si="33"/>
        <v>3</v>
      </c>
      <c r="F287" s="12" t="str">
        <f>"INSERT INTO "&amp;$F$1&amp;"("&amp;$A$1&amp;","&amp;SUBSTITUTE($B$1,"'","''")&amp;","&amp;$D$1&amp;","&amp;$E$1&amp;") VALUES ("&amp;A287&amp;",'"&amp;B287&amp;"', (SELECT " &amp;Dicionario!$A$1&amp; " FROM "&amp;Dicionario!$D$1&amp;" WHERE "&amp;Dicionario!$B$1&amp;" = '"&amp;C287&amp;"'),"&amp;E287&amp;");"</f>
        <v>INSERT INTO ESC_DICIONARIO_ITEM(CODIGO,TEXTO,FK_DICIONARIO,FK_IDIOMA) VALUES (2286,'ES Existem registros na fila de processamento associados a esta seção. Exclusão cancelada.', (SELECT CODIGO FROM ESC_DICIONARIO WHERE CODIGO_CHAR = 'EXISTE_PROCESSO_BATCH_SEC_EXCLUSAO_CANCELADA'),3);</v>
      </c>
      <c r="G287" s="8">
        <v>42404</v>
      </c>
      <c r="H287" s="9"/>
      <c r="I287" s="10" t="s">
        <v>1399</v>
      </c>
      <c r="J287" s="10" t="s">
        <v>1399</v>
      </c>
      <c r="K287" s="10" t="s">
        <v>1399</v>
      </c>
      <c r="M287" s="4">
        <v>2286</v>
      </c>
      <c r="N287" s="4" t="s">
        <v>1066</v>
      </c>
      <c r="O287" s="4">
        <v>286</v>
      </c>
      <c r="P287" s="4">
        <f t="shared" si="29"/>
        <v>1</v>
      </c>
      <c r="Q287" s="4">
        <f t="shared" si="30"/>
        <v>1</v>
      </c>
      <c r="R287" s="4">
        <f t="shared" si="34"/>
        <v>1</v>
      </c>
      <c r="S287" s="23">
        <f t="shared" si="35"/>
        <v>3</v>
      </c>
    </row>
    <row r="288" spans="1:19" ht="15" customHeight="1" x14ac:dyDescent="0.2">
      <c r="A288" s="12">
        <f t="shared" si="31"/>
        <v>2287</v>
      </c>
      <c r="B288" s="12" t="s">
        <v>1067</v>
      </c>
      <c r="C288" s="12" t="str">
        <f>VLOOKUP(D288,Dicionario!$A$2:$B$505,2,FALSE)</f>
        <v>EXISTE_SECAO_UNI_EXCLUSAO_CANCELADA</v>
      </c>
      <c r="D288" s="12">
        <f t="shared" si="32"/>
        <v>287</v>
      </c>
      <c r="E288" s="12">
        <f t="shared" si="33"/>
        <v>3</v>
      </c>
      <c r="F288" s="12" t="str">
        <f>"INSERT INTO "&amp;$F$1&amp;"("&amp;$A$1&amp;","&amp;SUBSTITUTE($B$1,"'","''")&amp;","&amp;$D$1&amp;","&amp;$E$1&amp;") VALUES ("&amp;A288&amp;",'"&amp;B288&amp;"', (SELECT " &amp;Dicionario!$A$1&amp; " FROM "&amp;Dicionario!$D$1&amp;" WHERE "&amp;Dicionario!$B$1&amp;" = '"&amp;C288&amp;"'),"&amp;E288&amp;");"</f>
        <v>INSERT INTO ESC_DICIONARIO_ITEM(CODIGO,TEXTO,FK_DICIONARIO,FK_IDIOMA) VALUES (2287,'ES Existem seções associadas a esta unidade. Exclusão cancelada.', (SELECT CODIGO FROM ESC_DICIONARIO WHERE CODIGO_CHAR = 'EXISTE_SECAO_UNI_EXCLUSAO_CANCELADA'),3);</v>
      </c>
      <c r="G288" s="8">
        <v>42404</v>
      </c>
      <c r="H288" s="9"/>
      <c r="I288" s="10" t="s">
        <v>1399</v>
      </c>
      <c r="J288" s="10" t="s">
        <v>1399</v>
      </c>
      <c r="K288" s="10" t="s">
        <v>1399</v>
      </c>
      <c r="M288" s="4">
        <v>2287</v>
      </c>
      <c r="N288" s="4" t="s">
        <v>1067</v>
      </c>
      <c r="O288" s="4">
        <v>287</v>
      </c>
      <c r="P288" s="4">
        <f t="shared" si="29"/>
        <v>1</v>
      </c>
      <c r="Q288" s="4">
        <f t="shared" si="30"/>
        <v>1</v>
      </c>
      <c r="R288" s="4">
        <f t="shared" si="34"/>
        <v>1</v>
      </c>
      <c r="S288" s="23">
        <f t="shared" si="35"/>
        <v>3</v>
      </c>
    </row>
    <row r="289" spans="1:19" ht="15" customHeight="1" x14ac:dyDescent="0.2">
      <c r="A289" s="12">
        <f t="shared" si="31"/>
        <v>2288</v>
      </c>
      <c r="B289" s="12" t="s">
        <v>1068</v>
      </c>
      <c r="C289" s="12" t="str">
        <f>VLOOKUP(D289,Dicionario!$A$2:$B$505,2,FALSE)</f>
        <v>EXISTE_SECAO_EVE_EXCLUSAO_CANCELADA</v>
      </c>
      <c r="D289" s="12">
        <f t="shared" si="32"/>
        <v>288</v>
      </c>
      <c r="E289" s="12">
        <f t="shared" si="33"/>
        <v>3</v>
      </c>
      <c r="F289" s="12" t="str">
        <f>"INSERT INTO "&amp;$F$1&amp;"("&amp;$A$1&amp;","&amp;SUBSTITUTE($B$1,"'","''")&amp;","&amp;$D$1&amp;","&amp;$E$1&amp;") VALUES ("&amp;A289&amp;",'"&amp;B289&amp;"', (SELECT " &amp;Dicionario!$A$1&amp; " FROM "&amp;Dicionario!$D$1&amp;" WHERE "&amp;Dicionario!$B$1&amp;" = '"&amp;C289&amp;"'),"&amp;E289&amp;");"</f>
        <v>INSERT INTO ESC_DICIONARIO_ITEM(CODIGO,TEXTO,FK_DICIONARIO,FK_IDIOMA) VALUES (2288,'ES Existem seções associadas a este evento. Exclusão cancelada.', (SELECT CODIGO FROM ESC_DICIONARIO WHERE CODIGO_CHAR = 'EXISTE_SECAO_EVE_EXCLUSAO_CANCELADA'),3);</v>
      </c>
      <c r="G289" s="8">
        <v>42404</v>
      </c>
      <c r="H289" s="9"/>
      <c r="I289" s="10" t="s">
        <v>1399</v>
      </c>
      <c r="J289" s="10" t="s">
        <v>1399</v>
      </c>
      <c r="K289" s="10" t="s">
        <v>1399</v>
      </c>
      <c r="M289" s="4">
        <v>2288</v>
      </c>
      <c r="N289" s="4" t="s">
        <v>1068</v>
      </c>
      <c r="O289" s="4">
        <v>288</v>
      </c>
      <c r="P289" s="4">
        <f t="shared" si="29"/>
        <v>1</v>
      </c>
      <c r="Q289" s="4">
        <f t="shared" si="30"/>
        <v>1</v>
      </c>
      <c r="R289" s="4">
        <f t="shared" si="34"/>
        <v>1</v>
      </c>
      <c r="S289" s="23">
        <f t="shared" si="35"/>
        <v>3</v>
      </c>
    </row>
    <row r="290" spans="1:19" ht="15" customHeight="1" x14ac:dyDescent="0.2">
      <c r="A290" s="12">
        <f t="shared" si="31"/>
        <v>2289</v>
      </c>
      <c r="B290" s="12" t="s">
        <v>1069</v>
      </c>
      <c r="C290" s="12" t="str">
        <f>VLOOKUP(D290,Dicionario!$A$2:$B$505,2,FALSE)</f>
        <v>EXISTE_SECAO_COL_EXCLUSAO_CANCELADA</v>
      </c>
      <c r="D290" s="12">
        <f t="shared" si="32"/>
        <v>289</v>
      </c>
      <c r="E290" s="12">
        <f t="shared" si="33"/>
        <v>3</v>
      </c>
      <c r="F290" s="12" t="str">
        <f>"INSERT INTO "&amp;$F$1&amp;"("&amp;$A$1&amp;","&amp;SUBSTITUTE($B$1,"'","''")&amp;","&amp;$D$1&amp;","&amp;$E$1&amp;") VALUES ("&amp;A290&amp;",'"&amp;B290&amp;"', (SELECT " &amp;Dicionario!$A$1&amp; " FROM "&amp;Dicionario!$D$1&amp;" WHERE "&amp;Dicionario!$B$1&amp;" = '"&amp;C290&amp;"'),"&amp;E290&amp;");"</f>
        <v>INSERT INTO ESC_DICIONARIO_ITEM(CODIGO,TEXTO,FK_DICIONARIO,FK_IDIOMA) VALUES (2289,'ES Existem seções associadas ao colaborador. Exclusão cancelada.', (SELECT CODIGO FROM ESC_DICIONARIO WHERE CODIGO_CHAR = 'EXISTE_SECAO_COL_EXCLUSAO_CANCELADA'),3);</v>
      </c>
      <c r="G290" s="8">
        <v>42404</v>
      </c>
      <c r="H290" s="9"/>
      <c r="I290" s="10" t="s">
        <v>1399</v>
      </c>
      <c r="J290" s="10" t="s">
        <v>1399</v>
      </c>
      <c r="K290" s="10" t="s">
        <v>1399</v>
      </c>
      <c r="M290" s="4">
        <v>2289</v>
      </c>
      <c r="N290" s="4" t="s">
        <v>1069</v>
      </c>
      <c r="O290" s="4">
        <v>289</v>
      </c>
      <c r="P290" s="4">
        <f t="shared" si="29"/>
        <v>1</v>
      </c>
      <c r="Q290" s="4">
        <f t="shared" si="30"/>
        <v>1</v>
      </c>
      <c r="R290" s="4">
        <f t="shared" si="34"/>
        <v>1</v>
      </c>
      <c r="S290" s="23">
        <f t="shared" si="35"/>
        <v>3</v>
      </c>
    </row>
    <row r="291" spans="1:19" ht="15" customHeight="1" x14ac:dyDescent="0.2">
      <c r="A291" s="12">
        <f t="shared" si="31"/>
        <v>2290</v>
      </c>
      <c r="B291" s="12" t="s">
        <v>1070</v>
      </c>
      <c r="C291" s="12" t="str">
        <f>VLOOKUP(D291,Dicionario!$A$2:$B$505,2,FALSE)</f>
        <v>EXISTE_TROCA_SEC_EXCLUSAO_CANCELADA</v>
      </c>
      <c r="D291" s="12">
        <f t="shared" si="32"/>
        <v>290</v>
      </c>
      <c r="E291" s="12">
        <f t="shared" si="33"/>
        <v>3</v>
      </c>
      <c r="F291" s="12" t="str">
        <f>"INSERT INTO "&amp;$F$1&amp;"("&amp;$A$1&amp;","&amp;SUBSTITUTE($B$1,"'","''")&amp;","&amp;$D$1&amp;","&amp;$E$1&amp;") VALUES ("&amp;A291&amp;",'"&amp;B291&amp;"', (SELECT " &amp;Dicionario!$A$1&amp; " FROM "&amp;Dicionario!$D$1&amp;" WHERE "&amp;Dicionario!$B$1&amp;" = '"&amp;C291&amp;"'),"&amp;E291&amp;");"</f>
        <v>INSERT INTO ESC_DICIONARIO_ITEM(CODIGO,TEXTO,FK_DICIONARIO,FK_IDIOMA) VALUES (2290,'ES Existem solicitações de troca/alteração de horário associadas a esta seção. Exclusão cancelada.', (SELECT CODIGO FROM ESC_DICIONARIO WHERE CODIGO_CHAR = 'EXISTE_TROCA_SEC_EXCLUSAO_CANCELADA'),3);</v>
      </c>
      <c r="G291" s="8">
        <v>42404</v>
      </c>
      <c r="H291" s="9"/>
      <c r="I291" s="10" t="s">
        <v>1399</v>
      </c>
      <c r="J291" s="10" t="s">
        <v>1399</v>
      </c>
      <c r="K291" s="10" t="s">
        <v>1399</v>
      </c>
      <c r="M291" s="4">
        <v>2290</v>
      </c>
      <c r="N291" s="4" t="s">
        <v>1070</v>
      </c>
      <c r="O291" s="4">
        <v>290</v>
      </c>
      <c r="P291" s="4">
        <f t="shared" si="29"/>
        <v>1</v>
      </c>
      <c r="Q291" s="4">
        <f t="shared" si="30"/>
        <v>1</v>
      </c>
      <c r="R291" s="4">
        <f t="shared" si="34"/>
        <v>1</v>
      </c>
      <c r="S291" s="23">
        <f t="shared" si="35"/>
        <v>3</v>
      </c>
    </row>
    <row r="292" spans="1:19" ht="15" customHeight="1" x14ac:dyDescent="0.2">
      <c r="A292" s="12">
        <f t="shared" si="31"/>
        <v>2291</v>
      </c>
      <c r="B292" s="12" t="s">
        <v>1071</v>
      </c>
      <c r="C292" s="12" t="str">
        <f>VLOOKUP(D292,Dicionario!$A$2:$B$505,2,FALSE)</f>
        <v>EXISTE_SOL_TROCA_MOTIVO_ALTERA_EXCLUSAO_CANCELADA</v>
      </c>
      <c r="D292" s="12">
        <f t="shared" si="32"/>
        <v>291</v>
      </c>
      <c r="E292" s="12">
        <f t="shared" si="33"/>
        <v>3</v>
      </c>
      <c r="F292" s="12" t="str">
        <f>"INSERT INTO "&amp;$F$1&amp;"("&amp;$A$1&amp;","&amp;SUBSTITUTE($B$1,"'","''")&amp;","&amp;$D$1&amp;","&amp;$E$1&amp;") VALUES ("&amp;A292&amp;",'"&amp;B292&amp;"', (SELECT " &amp;Dicionario!$A$1&amp; " FROM "&amp;Dicionario!$D$1&amp;" WHERE "&amp;Dicionario!$B$1&amp;" = '"&amp;C292&amp;"'),"&amp;E292&amp;");"</f>
        <v>INSERT INTO ESC_DICIONARIO_ITEM(CODIGO,TEXTO,FK_DICIONARIO,FK_IDIOMA) VALUES (2291,'ES Existem solicitações de troca/alteração de horário associadas a este motivo de alteração. Exclusão cancelada.', (SELECT CODIGO FROM ESC_DICIONARIO WHERE CODIGO_CHAR = 'EXISTE_SOL_TROCA_MOTIVO_ALTERA_EXCLUSAO_CANCELADA'),3);</v>
      </c>
      <c r="G292" s="8">
        <v>42404</v>
      </c>
      <c r="H292" s="9"/>
      <c r="I292" s="10" t="s">
        <v>1399</v>
      </c>
      <c r="J292" s="10" t="s">
        <v>1399</v>
      </c>
      <c r="K292" s="10" t="s">
        <v>1399</v>
      </c>
      <c r="M292" s="4">
        <v>2291</v>
      </c>
      <c r="N292" s="4" t="s">
        <v>1071</v>
      </c>
      <c r="O292" s="4">
        <v>291</v>
      </c>
      <c r="P292" s="4">
        <f t="shared" si="29"/>
        <v>1</v>
      </c>
      <c r="Q292" s="4">
        <f t="shared" si="30"/>
        <v>1</v>
      </c>
      <c r="R292" s="4">
        <f t="shared" si="34"/>
        <v>1</v>
      </c>
      <c r="S292" s="23">
        <f t="shared" si="35"/>
        <v>3</v>
      </c>
    </row>
    <row r="293" spans="1:19" ht="15" customHeight="1" x14ac:dyDescent="0.2">
      <c r="A293" s="12">
        <f t="shared" si="31"/>
        <v>2292</v>
      </c>
      <c r="B293" s="12" t="s">
        <v>1072</v>
      </c>
      <c r="C293" s="12" t="str">
        <f>VLOOKUP(D293,Dicionario!$A$2:$B$505,2,FALSE)</f>
        <v>EXISTE_SOL_TROCA_COL_EXCLUSAO_CANCELADA</v>
      </c>
      <c r="D293" s="12">
        <f t="shared" si="32"/>
        <v>292</v>
      </c>
      <c r="E293" s="12">
        <f t="shared" si="33"/>
        <v>3</v>
      </c>
      <c r="F293" s="12" t="str">
        <f>"INSERT INTO "&amp;$F$1&amp;"("&amp;$A$1&amp;","&amp;SUBSTITUTE($B$1,"'","''")&amp;","&amp;$D$1&amp;","&amp;$E$1&amp;") VALUES ("&amp;A293&amp;",'"&amp;B293&amp;"', (SELECT " &amp;Dicionario!$A$1&amp; " FROM "&amp;Dicionario!$D$1&amp;" WHERE "&amp;Dicionario!$B$1&amp;" = '"&amp;C293&amp;"'),"&amp;E293&amp;");"</f>
        <v>INSERT INTO ESC_DICIONARIO_ITEM(CODIGO,TEXTO,FK_DICIONARIO,FK_IDIOMA) VALUES (2292,'ES Existem solicitações de troca/alteração de horários associadas o colaborador. Exclusão cancelada.', (SELECT CODIGO FROM ESC_DICIONARIO WHERE CODIGO_CHAR = 'EXISTE_SOL_TROCA_COL_EXCLUSAO_CANCELADA'),3);</v>
      </c>
      <c r="G293" s="8">
        <v>42404</v>
      </c>
      <c r="H293" s="9"/>
      <c r="I293" s="10" t="s">
        <v>1399</v>
      </c>
      <c r="J293" s="10" t="s">
        <v>1399</v>
      </c>
      <c r="K293" s="10" t="s">
        <v>1399</v>
      </c>
      <c r="M293" s="4">
        <v>2292</v>
      </c>
      <c r="N293" s="4" t="s">
        <v>1072</v>
      </c>
      <c r="O293" s="4">
        <v>292</v>
      </c>
      <c r="P293" s="4">
        <f t="shared" si="29"/>
        <v>1</v>
      </c>
      <c r="Q293" s="4">
        <f t="shared" si="30"/>
        <v>1</v>
      </c>
      <c r="R293" s="4">
        <f t="shared" si="34"/>
        <v>1</v>
      </c>
      <c r="S293" s="23">
        <f t="shared" si="35"/>
        <v>3</v>
      </c>
    </row>
    <row r="294" spans="1:19" ht="15" customHeight="1" x14ac:dyDescent="0.2">
      <c r="A294" s="12">
        <f t="shared" si="31"/>
        <v>2293</v>
      </c>
      <c r="B294" s="12" t="s">
        <v>1073</v>
      </c>
      <c r="C294" s="12" t="str">
        <f>VLOOKUP(D294,Dicionario!$A$2:$B$505,2,FALSE)</f>
        <v>EXISTE_TEMPO_FORA_POSTO_MOT_EXCLUSAO_CANCELADA</v>
      </c>
      <c r="D294" s="12">
        <f t="shared" si="32"/>
        <v>293</v>
      </c>
      <c r="E294" s="12">
        <f t="shared" si="33"/>
        <v>3</v>
      </c>
      <c r="F294" s="12" t="str">
        <f>"INSERT INTO "&amp;$F$1&amp;"("&amp;$A$1&amp;","&amp;SUBSTITUTE($B$1,"'","''")&amp;","&amp;$D$1&amp;","&amp;$E$1&amp;") VALUES ("&amp;A294&amp;",'"&amp;B294&amp;"', (SELECT " &amp;Dicionario!$A$1&amp; " FROM "&amp;Dicionario!$D$1&amp;" WHERE "&amp;Dicionario!$B$1&amp;" = '"&amp;C294&amp;"'),"&amp;E294&amp;");"</f>
        <v>INSERT INTO ESC_DICIONARIO_ITEM(CODIGO,TEXTO,FK_DICIONARIO,FK_IDIOMA) VALUES (2293,'ES Existem tempos fora de posto associados a este motivo. Exclusão cancelada.', (SELECT CODIGO FROM ESC_DICIONARIO WHERE CODIGO_CHAR = 'EXISTE_TEMPO_FORA_POSTO_MOT_EXCLUSAO_CANCELADA'),3);</v>
      </c>
      <c r="G294" s="8">
        <v>42404</v>
      </c>
      <c r="H294" s="9"/>
      <c r="I294" s="10" t="s">
        <v>1399</v>
      </c>
      <c r="J294" s="10" t="s">
        <v>1399</v>
      </c>
      <c r="K294" s="10" t="s">
        <v>1399</v>
      </c>
      <c r="M294" s="4">
        <v>2293</v>
      </c>
      <c r="N294" s="4" t="s">
        <v>1073</v>
      </c>
      <c r="O294" s="4">
        <v>293</v>
      </c>
      <c r="P294" s="4">
        <f t="shared" si="29"/>
        <v>1</v>
      </c>
      <c r="Q294" s="4">
        <f t="shared" si="30"/>
        <v>1</v>
      </c>
      <c r="R294" s="4">
        <f t="shared" si="34"/>
        <v>1</v>
      </c>
      <c r="S294" s="23">
        <f t="shared" si="35"/>
        <v>3</v>
      </c>
    </row>
    <row r="295" spans="1:19" ht="15" customHeight="1" x14ac:dyDescent="0.2">
      <c r="A295" s="12">
        <f t="shared" si="31"/>
        <v>2294</v>
      </c>
      <c r="B295" s="12" t="s">
        <v>1074</v>
      </c>
      <c r="C295" s="12" t="str">
        <f>VLOOKUP(D295,Dicionario!$A$2:$B$505,2,FALSE)</f>
        <v>EXISTE_TEMPO_FORA_COL_EXCLUSAO_CANCELADA</v>
      </c>
      <c r="D295" s="12">
        <f t="shared" si="32"/>
        <v>294</v>
      </c>
      <c r="E295" s="12">
        <f t="shared" si="33"/>
        <v>3</v>
      </c>
      <c r="F295" s="12" t="str">
        <f>"INSERT INTO "&amp;$F$1&amp;"("&amp;$A$1&amp;","&amp;SUBSTITUTE($B$1,"'","''")&amp;","&amp;$D$1&amp;","&amp;$E$1&amp;") VALUES ("&amp;A295&amp;",'"&amp;B295&amp;"', (SELECT " &amp;Dicionario!$A$1&amp; " FROM "&amp;Dicionario!$D$1&amp;" WHERE "&amp;Dicionario!$B$1&amp;" = '"&amp;C295&amp;"'),"&amp;E295&amp;");"</f>
        <v>INSERT INTO ESC_DICIONARIO_ITEM(CODIGO,TEXTO,FK_DICIONARIO,FK_IDIOMA) VALUES (2294,'ES Existem tempos fora de postos associados ao colaborador. Exclusão cancelada.', (SELECT CODIGO FROM ESC_DICIONARIO WHERE CODIGO_CHAR = 'EXISTE_TEMPO_FORA_COL_EXCLUSAO_CANCELADA'),3);</v>
      </c>
      <c r="G295" s="8">
        <v>42404</v>
      </c>
      <c r="H295" s="9"/>
      <c r="I295" s="10" t="s">
        <v>1399</v>
      </c>
      <c r="J295" s="10" t="s">
        <v>1399</v>
      </c>
      <c r="K295" s="10" t="s">
        <v>1399</v>
      </c>
      <c r="M295" s="4">
        <v>2294</v>
      </c>
      <c r="N295" s="4" t="s">
        <v>1074</v>
      </c>
      <c r="O295" s="4">
        <v>294</v>
      </c>
      <c r="P295" s="4">
        <f t="shared" si="29"/>
        <v>1</v>
      </c>
      <c r="Q295" s="4">
        <f t="shared" si="30"/>
        <v>1</v>
      </c>
      <c r="R295" s="4">
        <f t="shared" si="34"/>
        <v>1</v>
      </c>
      <c r="S295" s="23">
        <f t="shared" si="35"/>
        <v>3</v>
      </c>
    </row>
    <row r="296" spans="1:19" ht="15" customHeight="1" x14ac:dyDescent="0.2">
      <c r="A296" s="12">
        <f t="shared" si="31"/>
        <v>2295</v>
      </c>
      <c r="B296" s="12" t="s">
        <v>1075</v>
      </c>
      <c r="C296" s="12" t="str">
        <f>VLOOKUP(D296,Dicionario!$A$2:$B$505,2,FALSE)</f>
        <v>EXISTE_TIPO_POSTO_COL_EXCLUSAO_CANCELADA</v>
      </c>
      <c r="D296" s="12">
        <f t="shared" si="32"/>
        <v>295</v>
      </c>
      <c r="E296" s="12">
        <f t="shared" si="33"/>
        <v>3</v>
      </c>
      <c r="F296" s="12" t="str">
        <f>"INSERT INTO "&amp;$F$1&amp;"("&amp;$A$1&amp;","&amp;SUBSTITUTE($B$1,"'","''")&amp;","&amp;$D$1&amp;","&amp;$E$1&amp;") VALUES ("&amp;A296&amp;",'"&amp;B296&amp;"', (SELECT " &amp;Dicionario!$A$1&amp; " FROM "&amp;Dicionario!$D$1&amp;" WHERE "&amp;Dicionario!$B$1&amp;" = '"&amp;C296&amp;"'),"&amp;E296&amp;");"</f>
        <v>INSERT INTO ESC_DICIONARIO_ITEM(CODIGO,TEXTO,FK_DICIONARIO,FK_IDIOMA) VALUES (2295,'ES Existem tipo de postos associados ao colaborador. Exclusão cancelada.', (SELECT CODIGO FROM ESC_DICIONARIO WHERE CODIGO_CHAR = 'EXISTE_TIPO_POSTO_COL_EXCLUSAO_CANCELADA'),3);</v>
      </c>
      <c r="G296" s="8">
        <v>42404</v>
      </c>
      <c r="H296" s="9"/>
      <c r="I296" s="10" t="s">
        <v>1399</v>
      </c>
      <c r="J296" s="10" t="s">
        <v>1399</v>
      </c>
      <c r="K296" s="10" t="s">
        <v>1399</v>
      </c>
      <c r="M296" s="4">
        <v>2295</v>
      </c>
      <c r="N296" s="4" t="s">
        <v>1075</v>
      </c>
      <c r="O296" s="4">
        <v>295</v>
      </c>
      <c r="P296" s="4">
        <f t="shared" si="29"/>
        <v>1</v>
      </c>
      <c r="Q296" s="4">
        <f t="shared" si="30"/>
        <v>1</v>
      </c>
      <c r="R296" s="4">
        <f t="shared" si="34"/>
        <v>1</v>
      </c>
      <c r="S296" s="23">
        <f t="shared" si="35"/>
        <v>3</v>
      </c>
    </row>
    <row r="297" spans="1:19" ht="15" customHeight="1" x14ac:dyDescent="0.2">
      <c r="A297" s="12">
        <f t="shared" si="31"/>
        <v>2296</v>
      </c>
      <c r="B297" s="12" t="s">
        <v>1076</v>
      </c>
      <c r="C297" s="12" t="str">
        <f>VLOOKUP(D297,Dicionario!$A$2:$B$505,2,FALSE)</f>
        <v>EXISTE_POSTO_SEC_EXCLUSAO_CANCELADA</v>
      </c>
      <c r="D297" s="12">
        <f t="shared" si="32"/>
        <v>296</v>
      </c>
      <c r="E297" s="12">
        <f t="shared" si="33"/>
        <v>3</v>
      </c>
      <c r="F297" s="12" t="str">
        <f>"INSERT INTO "&amp;$F$1&amp;"("&amp;$A$1&amp;","&amp;SUBSTITUTE($B$1,"'","''")&amp;","&amp;$D$1&amp;","&amp;$E$1&amp;") VALUES ("&amp;A297&amp;",'"&amp;B297&amp;"', (SELECT " &amp;Dicionario!$A$1&amp; " FROM "&amp;Dicionario!$D$1&amp;" WHERE "&amp;Dicionario!$B$1&amp;" = '"&amp;C297&amp;"'),"&amp;E297&amp;");"</f>
        <v>INSERT INTO ESC_DICIONARIO_ITEM(CODIGO,TEXTO,FK_DICIONARIO,FK_IDIOMA) VALUES (2296,'ES Existem tipos de postos associados a esta seção. Exclusão cancelada.', (SELECT CODIGO FROM ESC_DICIONARIO WHERE CODIGO_CHAR = 'EXISTE_POSTO_SEC_EXCLUSAO_CANCELADA'),3);</v>
      </c>
      <c r="G297" s="8">
        <v>42404</v>
      </c>
      <c r="H297" s="9"/>
      <c r="I297" s="10" t="s">
        <v>1399</v>
      </c>
      <c r="J297" s="10" t="s">
        <v>1399</v>
      </c>
      <c r="K297" s="10" t="s">
        <v>1399</v>
      </c>
      <c r="M297" s="4">
        <v>2296</v>
      </c>
      <c r="N297" s="4" t="s">
        <v>1076</v>
      </c>
      <c r="O297" s="4">
        <v>296</v>
      </c>
      <c r="P297" s="4">
        <f t="shared" si="29"/>
        <v>1</v>
      </c>
      <c r="Q297" s="4">
        <f t="shared" si="30"/>
        <v>1</v>
      </c>
      <c r="R297" s="4">
        <f t="shared" si="34"/>
        <v>1</v>
      </c>
      <c r="S297" s="23">
        <f t="shared" si="35"/>
        <v>3</v>
      </c>
    </row>
    <row r="298" spans="1:19" ht="15" customHeight="1" x14ac:dyDescent="0.2">
      <c r="A298" s="12">
        <f t="shared" si="31"/>
        <v>2297</v>
      </c>
      <c r="B298" s="12" t="s">
        <v>1077</v>
      </c>
      <c r="C298" s="12" t="str">
        <f>VLOOKUP(D298,Dicionario!$A$2:$B$505,2,FALSE)</f>
        <v>EXISTE_FILA_TRA_SUPL_EXCLUSAO_CANCELADA</v>
      </c>
      <c r="D298" s="12">
        <f t="shared" si="32"/>
        <v>297</v>
      </c>
      <c r="E298" s="12">
        <f t="shared" si="33"/>
        <v>3</v>
      </c>
      <c r="F298" s="12" t="str">
        <f>"INSERT INTO "&amp;$F$1&amp;"("&amp;$A$1&amp;","&amp;SUBSTITUTE($B$1,"'","''")&amp;","&amp;$D$1&amp;","&amp;$E$1&amp;") VALUES ("&amp;A298&amp;",'"&amp;B298&amp;"', (SELECT " &amp;Dicionario!$A$1&amp; " FROM "&amp;Dicionario!$D$1&amp;" WHERE "&amp;Dicionario!$B$1&amp;" = '"&amp;C298&amp;"'),"&amp;E298&amp;");"</f>
        <v>INSERT INTO ESC_DICIONARIO_ITEM(CODIGO,TEXTO,FK_DICIONARIO,FK_IDIOMA) VALUES (2297,'ES Existem trabalho suplementar na fila de processamento. Exclusão cancelada.', (SELECT CODIGO FROM ESC_DICIONARIO WHERE CODIGO_CHAR = 'EXISTE_FILA_TRA_SUPL_EXCLUSAO_CANCELADA'),3);</v>
      </c>
      <c r="G298" s="8">
        <v>42404</v>
      </c>
      <c r="H298" s="9"/>
      <c r="I298" s="10" t="s">
        <v>1399</v>
      </c>
      <c r="J298" s="10" t="s">
        <v>1399</v>
      </c>
      <c r="K298" s="10" t="s">
        <v>1399</v>
      </c>
      <c r="M298" s="4">
        <v>2297</v>
      </c>
      <c r="N298" s="4" t="s">
        <v>1077</v>
      </c>
      <c r="O298" s="4">
        <v>297</v>
      </c>
      <c r="P298" s="4">
        <f t="shared" si="29"/>
        <v>1</v>
      </c>
      <c r="Q298" s="4">
        <f t="shared" si="30"/>
        <v>1</v>
      </c>
      <c r="R298" s="4">
        <f t="shared" si="34"/>
        <v>1</v>
      </c>
      <c r="S298" s="23">
        <f t="shared" si="35"/>
        <v>3</v>
      </c>
    </row>
    <row r="299" spans="1:19" ht="15" customHeight="1" x14ac:dyDescent="0.2">
      <c r="A299" s="12">
        <f t="shared" si="31"/>
        <v>2298</v>
      </c>
      <c r="B299" s="12" t="s">
        <v>1078</v>
      </c>
      <c r="C299" s="12" t="str">
        <f>VLOOKUP(D299,Dicionario!$A$2:$B$505,2,FALSE)</f>
        <v>EXISTE_TRADUCAO_DIC_EXLCUSAO_CANCELADA</v>
      </c>
      <c r="D299" s="12">
        <f t="shared" si="32"/>
        <v>298</v>
      </c>
      <c r="E299" s="12">
        <f t="shared" si="33"/>
        <v>3</v>
      </c>
      <c r="F299" s="12" t="str">
        <f>"INSERT INTO "&amp;$F$1&amp;"("&amp;$A$1&amp;","&amp;SUBSTITUTE($B$1,"'","''")&amp;","&amp;$D$1&amp;","&amp;$E$1&amp;") VALUES ("&amp;A299&amp;",'"&amp;B299&amp;"', (SELECT " &amp;Dicionario!$A$1&amp; " FROM "&amp;Dicionario!$D$1&amp;" WHERE "&amp;Dicionario!$B$1&amp;" = '"&amp;C299&amp;"'),"&amp;E299&amp;");"</f>
        <v>INSERT INTO ESC_DICIONARIO_ITEM(CODIGO,TEXTO,FK_DICIONARIO,FK_IDIOMA) VALUES (2298,'ES Existem traduções associadas a este dicionário. Exclusão cancelada.', (SELECT CODIGO FROM ESC_DICIONARIO WHERE CODIGO_CHAR = 'EXISTE_TRADUCAO_DIC_EXLCUSAO_CANCELADA'),3);</v>
      </c>
      <c r="G299" s="8">
        <v>42404</v>
      </c>
      <c r="H299" s="9"/>
      <c r="I299" s="10" t="s">
        <v>1399</v>
      </c>
      <c r="J299" s="10" t="s">
        <v>1399</v>
      </c>
      <c r="K299" s="10" t="s">
        <v>1399</v>
      </c>
      <c r="M299" s="4">
        <v>2298</v>
      </c>
      <c r="N299" s="4" t="s">
        <v>1078</v>
      </c>
      <c r="O299" s="4">
        <v>298</v>
      </c>
      <c r="P299" s="4">
        <f t="shared" si="29"/>
        <v>1</v>
      </c>
      <c r="Q299" s="4">
        <f t="shared" si="30"/>
        <v>1</v>
      </c>
      <c r="R299" s="4">
        <f t="shared" si="34"/>
        <v>1</v>
      </c>
      <c r="S299" s="23">
        <f t="shared" si="35"/>
        <v>3</v>
      </c>
    </row>
    <row r="300" spans="1:19" ht="15" customHeight="1" x14ac:dyDescent="0.2">
      <c r="A300" s="12">
        <f t="shared" si="31"/>
        <v>2299</v>
      </c>
      <c r="B300" s="12" t="s">
        <v>1079</v>
      </c>
      <c r="C300" s="12" t="str">
        <f>VLOOKUP(D300,Dicionario!$A$2:$B$505,2,FALSE)</f>
        <v>EXISTE_TRADUCAO_EX_DIC_EXLCUSAO_CANCELADA</v>
      </c>
      <c r="D300" s="12">
        <f t="shared" si="32"/>
        <v>299</v>
      </c>
      <c r="E300" s="12">
        <f t="shared" si="33"/>
        <v>3</v>
      </c>
      <c r="F300" s="12" t="str">
        <f>"INSERT INTO "&amp;$F$1&amp;"("&amp;$A$1&amp;","&amp;SUBSTITUTE($B$1,"'","''")&amp;","&amp;$D$1&amp;","&amp;$E$1&amp;") VALUES ("&amp;A300&amp;",'"&amp;B300&amp;"', (SELECT " &amp;Dicionario!$A$1&amp; " FROM "&amp;Dicionario!$D$1&amp;" WHERE "&amp;Dicionario!$B$1&amp;" = '"&amp;C300&amp;"'),"&amp;E300&amp;");"</f>
        <v>INSERT INTO ESC_DICIONARIO_ITEM(CODIGO,TEXTO,FK_DICIONARIO,FK_IDIOMA) VALUES (2299,'ES Existem traduções de exceção associadas a este dicionário. Exclusão cancelada.', (SELECT CODIGO FROM ESC_DICIONARIO WHERE CODIGO_CHAR = 'EXISTE_TRADUCAO_EX_DIC_EXLCUSAO_CANCELADA'),3);</v>
      </c>
      <c r="G300" s="8">
        <v>42404</v>
      </c>
      <c r="H300" s="9"/>
      <c r="I300" s="10" t="s">
        <v>1399</v>
      </c>
      <c r="J300" s="10" t="s">
        <v>1399</v>
      </c>
      <c r="K300" s="10" t="s">
        <v>1399</v>
      </c>
      <c r="M300" s="4">
        <v>2299</v>
      </c>
      <c r="N300" s="4" t="s">
        <v>1079</v>
      </c>
      <c r="O300" s="4">
        <v>299</v>
      </c>
      <c r="P300" s="4">
        <f t="shared" si="29"/>
        <v>1</v>
      </c>
      <c r="Q300" s="4">
        <f t="shared" si="30"/>
        <v>1</v>
      </c>
      <c r="R300" s="4">
        <f t="shared" si="34"/>
        <v>1</v>
      </c>
      <c r="S300" s="23">
        <f t="shared" si="35"/>
        <v>3</v>
      </c>
    </row>
    <row r="301" spans="1:19" ht="15" customHeight="1" x14ac:dyDescent="0.2">
      <c r="A301" s="12">
        <f t="shared" si="31"/>
        <v>2300</v>
      </c>
      <c r="B301" s="12" t="s">
        <v>1080</v>
      </c>
      <c r="C301" s="12" t="str">
        <f>VLOOKUP(D301,Dicionario!$A$2:$B$505,2,FALSE)</f>
        <v>EXISTE_UNIDADE_EMPRESA_EXLUSAO_CANCELADA</v>
      </c>
      <c r="D301" s="12">
        <f t="shared" si="32"/>
        <v>300</v>
      </c>
      <c r="E301" s="12">
        <f t="shared" si="33"/>
        <v>3</v>
      </c>
      <c r="F301" s="12" t="str">
        <f>"INSERT INTO "&amp;$F$1&amp;"("&amp;$A$1&amp;","&amp;SUBSTITUTE($B$1,"'","''")&amp;","&amp;$D$1&amp;","&amp;$E$1&amp;") VALUES ("&amp;A301&amp;",'"&amp;B301&amp;"', (SELECT " &amp;Dicionario!$A$1&amp; " FROM "&amp;Dicionario!$D$1&amp;" WHERE "&amp;Dicionario!$B$1&amp;" = '"&amp;C301&amp;"'),"&amp;E301&amp;");"</f>
        <v>INSERT INTO ESC_DICIONARIO_ITEM(CODIGO,TEXTO,FK_DICIONARIO,FK_IDIOMA) VALUES (2300,'ES Existem unidades associadas a esta empresa. Exclusão cancelada.', (SELECT CODIGO FROM ESC_DICIONARIO WHERE CODIGO_CHAR = 'EXISTE_UNIDADE_EMPRESA_EXLUSAO_CANCELADA'),3);</v>
      </c>
      <c r="G301" s="8">
        <v>42404</v>
      </c>
      <c r="H301" s="9"/>
      <c r="I301" s="10" t="s">
        <v>1399</v>
      </c>
      <c r="J301" s="10" t="s">
        <v>1399</v>
      </c>
      <c r="K301" s="10" t="s">
        <v>1399</v>
      </c>
      <c r="M301" s="4">
        <v>2300</v>
      </c>
      <c r="N301" s="4" t="s">
        <v>1080</v>
      </c>
      <c r="O301" s="4">
        <v>300</v>
      </c>
      <c r="P301" s="4">
        <f t="shared" si="29"/>
        <v>1</v>
      </c>
      <c r="Q301" s="4">
        <f t="shared" si="30"/>
        <v>1</v>
      </c>
      <c r="R301" s="4">
        <f t="shared" si="34"/>
        <v>1</v>
      </c>
      <c r="S301" s="23">
        <f t="shared" si="35"/>
        <v>3</v>
      </c>
    </row>
    <row r="302" spans="1:19" ht="15" customHeight="1" x14ac:dyDescent="0.2">
      <c r="A302" s="12">
        <f t="shared" si="31"/>
        <v>2301</v>
      </c>
      <c r="B302" s="12" t="s">
        <v>1081</v>
      </c>
      <c r="C302" s="12" t="str">
        <f>VLOOKUP(D302,Dicionario!$A$2:$B$505,2,FALSE)</f>
        <v>EXISTE_UNIDADE_INSIGNIA_EXCLUSAO_CANCELADA</v>
      </c>
      <c r="D302" s="12">
        <f t="shared" si="32"/>
        <v>301</v>
      </c>
      <c r="E302" s="12">
        <f t="shared" si="33"/>
        <v>3</v>
      </c>
      <c r="F302" s="12" t="str">
        <f>"INSERT INTO "&amp;$F$1&amp;"("&amp;$A$1&amp;","&amp;SUBSTITUTE($B$1,"'","''")&amp;","&amp;$D$1&amp;","&amp;$E$1&amp;") VALUES ("&amp;A302&amp;",'"&amp;B302&amp;"', (SELECT " &amp;Dicionario!$A$1&amp; " FROM "&amp;Dicionario!$D$1&amp;" WHERE "&amp;Dicionario!$B$1&amp;" = '"&amp;C302&amp;"'),"&amp;E302&amp;");"</f>
        <v>INSERT INTO ESC_DICIONARIO_ITEM(CODIGO,TEXTO,FK_DICIONARIO,FK_IDIOMA) VALUES (2301,'ES Existem unidades associadas a esta insígnia. Exclusão cancelada.', (SELECT CODIGO FROM ESC_DICIONARIO WHERE CODIGO_CHAR = 'EXISTE_UNIDADE_INSIGNIA_EXCLUSAO_CANCELADA'),3);</v>
      </c>
      <c r="G302" s="8">
        <v>42404</v>
      </c>
      <c r="H302" s="9"/>
      <c r="I302" s="10" t="s">
        <v>1399</v>
      </c>
      <c r="J302" s="10" t="s">
        <v>1399</v>
      </c>
      <c r="K302" s="10" t="s">
        <v>1399</v>
      </c>
      <c r="M302" s="4">
        <v>2301</v>
      </c>
      <c r="N302" s="4" t="s">
        <v>1081</v>
      </c>
      <c r="O302" s="4">
        <v>301</v>
      </c>
      <c r="P302" s="4">
        <f t="shared" si="29"/>
        <v>1</v>
      </c>
      <c r="Q302" s="4">
        <f t="shared" si="30"/>
        <v>1</v>
      </c>
      <c r="R302" s="4">
        <f t="shared" si="34"/>
        <v>1</v>
      </c>
      <c r="S302" s="23">
        <f t="shared" si="35"/>
        <v>3</v>
      </c>
    </row>
    <row r="303" spans="1:19" ht="15" customHeight="1" x14ac:dyDescent="0.2">
      <c r="A303" s="12">
        <f t="shared" si="31"/>
        <v>2302</v>
      </c>
      <c r="B303" s="12" t="s">
        <v>1082</v>
      </c>
      <c r="C303" s="12" t="str">
        <f>VLOOKUP(D303,Dicionario!$A$2:$B$505,2,FALSE)</f>
        <v>EXISTE_UNIDADE_EVE_EXCLUSAO_CANCELADA</v>
      </c>
      <c r="D303" s="12">
        <f t="shared" si="32"/>
        <v>302</v>
      </c>
      <c r="E303" s="12">
        <f t="shared" si="33"/>
        <v>3</v>
      </c>
      <c r="F303" s="12" t="str">
        <f>"INSERT INTO "&amp;$F$1&amp;"("&amp;$A$1&amp;","&amp;SUBSTITUTE($B$1,"'","''")&amp;","&amp;$D$1&amp;","&amp;$E$1&amp;") VALUES ("&amp;A303&amp;",'"&amp;B303&amp;"', (SELECT " &amp;Dicionario!$A$1&amp; " FROM "&amp;Dicionario!$D$1&amp;" WHERE "&amp;Dicionario!$B$1&amp;" = '"&amp;C303&amp;"'),"&amp;E303&amp;");"</f>
        <v>INSERT INTO ESC_DICIONARIO_ITEM(CODIGO,TEXTO,FK_DICIONARIO,FK_IDIOMA) VALUES (2302,'ES Existem unidades associadas a este evento. Exclusão cancelada.', (SELECT CODIGO FROM ESC_DICIONARIO WHERE CODIGO_CHAR = 'EXISTE_UNIDADE_EVE_EXCLUSAO_CANCELADA'),3);</v>
      </c>
      <c r="G303" s="8">
        <v>42404</v>
      </c>
      <c r="H303" s="9"/>
      <c r="I303" s="10" t="s">
        <v>1399</v>
      </c>
      <c r="J303" s="10" t="s">
        <v>1399</v>
      </c>
      <c r="K303" s="10" t="s">
        <v>1399</v>
      </c>
      <c r="M303" s="4">
        <v>2302</v>
      </c>
      <c r="N303" s="4" t="s">
        <v>1082</v>
      </c>
      <c r="O303" s="4">
        <v>302</v>
      </c>
      <c r="P303" s="4">
        <f t="shared" si="29"/>
        <v>1</v>
      </c>
      <c r="Q303" s="4">
        <f t="shared" si="30"/>
        <v>1</v>
      </c>
      <c r="R303" s="4">
        <f t="shared" si="34"/>
        <v>1</v>
      </c>
      <c r="S303" s="23">
        <f t="shared" si="35"/>
        <v>3</v>
      </c>
    </row>
    <row r="304" spans="1:19" ht="15" customHeight="1" x14ac:dyDescent="0.2">
      <c r="A304" s="12">
        <f t="shared" si="31"/>
        <v>2303</v>
      </c>
      <c r="B304" s="12" t="s">
        <v>1083</v>
      </c>
      <c r="C304" s="12" t="str">
        <f>VLOOKUP(D304,Dicionario!$A$2:$B$505,2,FALSE)</f>
        <v>FATOR_AJUSTE_NULO</v>
      </c>
      <c r="D304" s="12">
        <f t="shared" si="32"/>
        <v>303</v>
      </c>
      <c r="E304" s="12">
        <f t="shared" si="33"/>
        <v>3</v>
      </c>
      <c r="F304" s="12" t="str">
        <f>"INSERT INTO "&amp;$F$1&amp;"("&amp;$A$1&amp;","&amp;SUBSTITUTE($B$1,"'","''")&amp;","&amp;$D$1&amp;","&amp;$E$1&amp;") VALUES ("&amp;A304&amp;",'"&amp;B304&amp;"', (SELECT " &amp;Dicionario!$A$1&amp; " FROM "&amp;Dicionario!$D$1&amp;" WHERE "&amp;Dicionario!$B$1&amp;" = '"&amp;C304&amp;"'),"&amp;E304&amp;");"</f>
        <v>INSERT INTO ESC_DICIONARIO_ITEM(CODIGO,TEXTO,FK_DICIONARIO,FK_IDIOMA) VALUES (2303,'ES Fator de ajuste deve ser informado.', (SELECT CODIGO FROM ESC_DICIONARIO WHERE CODIGO_CHAR = 'FATOR_AJUSTE_NULO'),3);</v>
      </c>
      <c r="G304" s="8">
        <v>42404</v>
      </c>
      <c r="H304" s="9"/>
      <c r="I304" s="10" t="s">
        <v>1399</v>
      </c>
      <c r="J304" s="10" t="s">
        <v>1399</v>
      </c>
      <c r="K304" s="10" t="s">
        <v>1399</v>
      </c>
      <c r="M304" s="4">
        <v>2303</v>
      </c>
      <c r="N304" s="4" t="s">
        <v>1083</v>
      </c>
      <c r="O304" s="4">
        <v>303</v>
      </c>
      <c r="P304" s="4">
        <f t="shared" si="29"/>
        <v>1</v>
      </c>
      <c r="Q304" s="4">
        <f t="shared" si="30"/>
        <v>1</v>
      </c>
      <c r="R304" s="4">
        <f t="shared" si="34"/>
        <v>1</v>
      </c>
      <c r="S304" s="23">
        <f t="shared" si="35"/>
        <v>3</v>
      </c>
    </row>
    <row r="305" spans="1:19" ht="15" customHeight="1" x14ac:dyDescent="0.2">
      <c r="A305" s="12">
        <f t="shared" si="31"/>
        <v>2304</v>
      </c>
      <c r="B305" s="12" t="s">
        <v>1084</v>
      </c>
      <c r="C305" s="12" t="str">
        <f>VLOOKUP(D305,Dicionario!$A$2:$B$505,2,FALSE)</f>
        <v>FOLGA_MEIO_TURNO_NAO_ULTIMA_FOLGA_SEMANA</v>
      </c>
      <c r="D305" s="12">
        <f t="shared" si="32"/>
        <v>304</v>
      </c>
      <c r="E305" s="12">
        <f t="shared" si="33"/>
        <v>3</v>
      </c>
      <c r="F305" s="12" t="str">
        <f>"INSERT INTO "&amp;$F$1&amp;"("&amp;$A$1&amp;","&amp;SUBSTITUTE($B$1,"'","''")&amp;","&amp;$D$1&amp;","&amp;$E$1&amp;") VALUES ("&amp;A305&amp;",'"&amp;B305&amp;"', (SELECT " &amp;Dicionario!$A$1&amp; " FROM "&amp;Dicionario!$D$1&amp;" WHERE "&amp;Dicionario!$B$1&amp;" = '"&amp;C305&amp;"'),"&amp;E305&amp;");"</f>
        <v>INSERT INTO ESC_DICIONARIO_ITEM(CODIGO,TEXTO,FK_DICIONARIO,FK_IDIOMA) VALUES (2304,'ES Folga complementar de meio turno  não pode ser a última folga da semana.', (SELECT CODIGO FROM ESC_DICIONARIO WHERE CODIGO_CHAR = 'FOLGA_MEIO_TURNO_NAO_ULTIMA_FOLGA_SEMANA'),3);</v>
      </c>
      <c r="G305" s="8">
        <v>42404</v>
      </c>
      <c r="H305" s="9"/>
      <c r="I305" s="10" t="s">
        <v>1399</v>
      </c>
      <c r="J305" s="10" t="s">
        <v>1399</v>
      </c>
      <c r="K305" s="10" t="s">
        <v>1399</v>
      </c>
      <c r="M305" s="4">
        <v>2304</v>
      </c>
      <c r="N305" s="4" t="s">
        <v>1084</v>
      </c>
      <c r="O305" s="4">
        <v>304</v>
      </c>
      <c r="P305" s="4">
        <f t="shared" si="29"/>
        <v>1</v>
      </c>
      <c r="Q305" s="4">
        <f t="shared" si="30"/>
        <v>1</v>
      </c>
      <c r="R305" s="4">
        <f t="shared" si="34"/>
        <v>1</v>
      </c>
      <c r="S305" s="23">
        <f t="shared" si="35"/>
        <v>3</v>
      </c>
    </row>
    <row r="306" spans="1:19" ht="15" customHeight="1" x14ac:dyDescent="0.2">
      <c r="A306" s="12">
        <f t="shared" si="31"/>
        <v>2305</v>
      </c>
      <c r="B306" s="12" t="s">
        <v>1085</v>
      </c>
      <c r="C306" s="12" t="str">
        <f>VLOOKUP(D306,Dicionario!$A$2:$B$505,2,FALSE)</f>
        <v>FORMATO_INVALIDO</v>
      </c>
      <c r="D306" s="12">
        <f t="shared" si="32"/>
        <v>305</v>
      </c>
      <c r="E306" s="12">
        <f t="shared" si="33"/>
        <v>3</v>
      </c>
      <c r="F306" s="12" t="str">
        <f>"INSERT INTO "&amp;$F$1&amp;"("&amp;$A$1&amp;","&amp;SUBSTITUTE($B$1,"'","''")&amp;","&amp;$D$1&amp;","&amp;$E$1&amp;") VALUES ("&amp;A306&amp;",'"&amp;B306&amp;"', (SELECT " &amp;Dicionario!$A$1&amp; " FROM "&amp;Dicionario!$D$1&amp;" WHERE "&amp;Dicionario!$B$1&amp;" = '"&amp;C306&amp;"'),"&amp;E306&amp;");"</f>
        <v>INSERT INTO ESC_DICIONARIO_ITEM(CODIGO,TEXTO,FK_DICIONARIO,FK_IDIOMA) VALUES (2305,'ES Formatação inválida.', (SELECT CODIGO FROM ESC_DICIONARIO WHERE CODIGO_CHAR = 'FORMATO_INVALIDO'),3);</v>
      </c>
      <c r="G306" s="8">
        <v>42404</v>
      </c>
      <c r="H306" s="9"/>
      <c r="I306" s="10" t="s">
        <v>1399</v>
      </c>
      <c r="J306" s="10" t="s">
        <v>1399</v>
      </c>
      <c r="K306" s="10" t="s">
        <v>1399</v>
      </c>
      <c r="M306" s="4">
        <v>2305</v>
      </c>
      <c r="N306" s="4" t="s">
        <v>1085</v>
      </c>
      <c r="O306" s="4">
        <v>305</v>
      </c>
      <c r="P306" s="4">
        <f t="shared" si="29"/>
        <v>1</v>
      </c>
      <c r="Q306" s="4">
        <f t="shared" si="30"/>
        <v>1</v>
      </c>
      <c r="R306" s="4">
        <f t="shared" si="34"/>
        <v>1</v>
      </c>
      <c r="S306" s="23">
        <f t="shared" si="35"/>
        <v>3</v>
      </c>
    </row>
    <row r="307" spans="1:19" ht="15" customHeight="1" x14ac:dyDescent="0.2">
      <c r="A307" s="12">
        <f t="shared" si="31"/>
        <v>2306</v>
      </c>
      <c r="B307" s="12" t="s">
        <v>1086</v>
      </c>
      <c r="C307" s="12" t="str">
        <f>VLOOKUP(D307,Dicionario!$A$2:$B$505,2,FALSE)</f>
        <v>GRANULARIDADE_MAIOR_INTERCALACAO</v>
      </c>
      <c r="D307" s="12">
        <f t="shared" si="32"/>
        <v>306</v>
      </c>
      <c r="E307" s="12">
        <f t="shared" si="33"/>
        <v>3</v>
      </c>
      <c r="F307" s="12" t="str">
        <f>"INSERT INTO "&amp;$F$1&amp;"("&amp;$A$1&amp;","&amp;SUBSTITUTE($B$1,"'","''")&amp;","&amp;$D$1&amp;","&amp;$E$1&amp;") VALUES ("&amp;A307&amp;",'"&amp;B307&amp;"', (SELECT " &amp;Dicionario!$A$1&amp; " FROM "&amp;Dicionario!$D$1&amp;" WHERE "&amp;Dicionario!$B$1&amp;" = '"&amp;C307&amp;"'),"&amp;E307&amp;");"</f>
        <v>INSERT INTO ESC_DICIONARIO_ITEM(CODIGO,TEXTO,FK_DICIONARIO,FK_IDIOMA) VALUES (2306,'ES Granularidade da escala não pode ser maior do que o período de intercalação da seção.', (SELECT CODIGO FROM ESC_DICIONARIO WHERE CODIGO_CHAR = 'GRANULARIDADE_MAIOR_INTERCALACAO'),3);</v>
      </c>
      <c r="G307" s="8">
        <v>42404</v>
      </c>
      <c r="H307" s="9"/>
      <c r="I307" s="10" t="s">
        <v>1399</v>
      </c>
      <c r="J307" s="10" t="s">
        <v>1399</v>
      </c>
      <c r="K307" s="10" t="s">
        <v>1399</v>
      </c>
      <c r="M307" s="4">
        <v>2306</v>
      </c>
      <c r="N307" s="4" t="s">
        <v>1086</v>
      </c>
      <c r="O307" s="4">
        <v>306</v>
      </c>
      <c r="P307" s="4">
        <f t="shared" si="29"/>
        <v>1</v>
      </c>
      <c r="Q307" s="4">
        <f t="shared" si="30"/>
        <v>1</v>
      </c>
      <c r="R307" s="4">
        <f t="shared" si="34"/>
        <v>1</v>
      </c>
      <c r="S307" s="23">
        <f t="shared" si="35"/>
        <v>3</v>
      </c>
    </row>
    <row r="308" spans="1:19" ht="15" customHeight="1" x14ac:dyDescent="0.2">
      <c r="A308" s="12">
        <f t="shared" si="31"/>
        <v>2307</v>
      </c>
      <c r="B308" s="12" t="s">
        <v>1087</v>
      </c>
      <c r="C308" s="12" t="str">
        <f>VLOOKUP(D308,Dicionario!$A$2:$B$505,2,FALSE)</f>
        <v>GRANULARIDADE_NULO</v>
      </c>
      <c r="D308" s="12">
        <f t="shared" si="32"/>
        <v>307</v>
      </c>
      <c r="E308" s="12">
        <f t="shared" si="33"/>
        <v>3</v>
      </c>
      <c r="F308" s="12" t="str">
        <f>"INSERT INTO "&amp;$F$1&amp;"("&amp;$A$1&amp;","&amp;SUBSTITUTE($B$1,"'","''")&amp;","&amp;$D$1&amp;","&amp;$E$1&amp;") VALUES ("&amp;A308&amp;",'"&amp;B308&amp;"', (SELECT " &amp;Dicionario!$A$1&amp; " FROM "&amp;Dicionario!$D$1&amp;" WHERE "&amp;Dicionario!$B$1&amp;" = '"&amp;C308&amp;"'),"&amp;E308&amp;");"</f>
        <v>INSERT INTO ESC_DICIONARIO_ITEM(CODIGO,TEXTO,FK_DICIONARIO,FK_IDIOMA) VALUES (2307,'ES Granularidade deve ser informada.', (SELECT CODIGO FROM ESC_DICIONARIO WHERE CODIGO_CHAR = 'GRANULARIDADE_NULO'),3);</v>
      </c>
      <c r="G308" s="8">
        <v>42404</v>
      </c>
      <c r="H308" s="9"/>
      <c r="I308" s="10" t="s">
        <v>1399</v>
      </c>
      <c r="J308" s="10" t="s">
        <v>1399</v>
      </c>
      <c r="K308" s="10" t="s">
        <v>1399</v>
      </c>
      <c r="M308" s="4">
        <v>2307</v>
      </c>
      <c r="N308" s="4" t="s">
        <v>1087</v>
      </c>
      <c r="O308" s="4">
        <v>307</v>
      </c>
      <c r="P308" s="4">
        <f t="shared" si="29"/>
        <v>1</v>
      </c>
      <c r="Q308" s="4">
        <f t="shared" si="30"/>
        <v>1</v>
      </c>
      <c r="R308" s="4">
        <f t="shared" si="34"/>
        <v>1</v>
      </c>
      <c r="S308" s="23">
        <f t="shared" si="35"/>
        <v>3</v>
      </c>
    </row>
    <row r="309" spans="1:19" ht="15" customHeight="1" x14ac:dyDescent="0.2">
      <c r="A309" s="12">
        <f t="shared" si="31"/>
        <v>2308</v>
      </c>
      <c r="B309" s="12" t="s">
        <v>1088</v>
      </c>
      <c r="C309" s="12" t="str">
        <f>VLOOKUP(D309,Dicionario!$A$2:$B$505,2,FALSE)</f>
        <v>GRANULARIDADE_INVALIDA</v>
      </c>
      <c r="D309" s="12">
        <f t="shared" si="32"/>
        <v>308</v>
      </c>
      <c r="E309" s="12">
        <f t="shared" si="33"/>
        <v>3</v>
      </c>
      <c r="F309" s="12" t="str">
        <f>"INSERT INTO "&amp;$F$1&amp;"("&amp;$A$1&amp;","&amp;SUBSTITUTE($B$1,"'","''")&amp;","&amp;$D$1&amp;","&amp;$E$1&amp;") VALUES ("&amp;A309&amp;",'"&amp;B309&amp;"', (SELECT " &amp;Dicionario!$A$1&amp; " FROM "&amp;Dicionario!$D$1&amp;" WHERE "&amp;Dicionario!$B$1&amp;" = '"&amp;C309&amp;"'),"&amp;E309&amp;");"</f>
        <v>INSERT INTO ESC_DICIONARIO_ITEM(CODIGO,TEXTO,FK_DICIONARIO,FK_IDIOMA) VALUES (2308,'ES Granularidade inválida (15,30 e 60).', (SELECT CODIGO FROM ESC_DICIONARIO WHERE CODIGO_CHAR = 'GRANULARIDADE_INVALIDA'),3);</v>
      </c>
      <c r="G309" s="8">
        <v>42404</v>
      </c>
      <c r="H309" s="9"/>
      <c r="I309" s="10" t="s">
        <v>1399</v>
      </c>
      <c r="J309" s="10" t="s">
        <v>1399</v>
      </c>
      <c r="K309" s="10" t="s">
        <v>1399</v>
      </c>
      <c r="M309" s="4">
        <v>2308</v>
      </c>
      <c r="N309" s="4" t="s">
        <v>1088</v>
      </c>
      <c r="O309" s="4">
        <v>308</v>
      </c>
      <c r="P309" s="4">
        <f t="shared" si="29"/>
        <v>1</v>
      </c>
      <c r="Q309" s="4">
        <f t="shared" si="30"/>
        <v>1</v>
      </c>
      <c r="R309" s="4">
        <f t="shared" si="34"/>
        <v>1</v>
      </c>
      <c r="S309" s="23">
        <f t="shared" si="35"/>
        <v>3</v>
      </c>
    </row>
    <row r="310" spans="1:19" ht="15" customHeight="1" x14ac:dyDescent="0.2">
      <c r="A310" s="12">
        <f t="shared" si="31"/>
        <v>2309</v>
      </c>
      <c r="B310" s="12" t="s">
        <v>1089</v>
      </c>
      <c r="C310" s="12" t="str">
        <f>VLOOKUP(D310,Dicionario!$A$2:$B$505,2,FALSE)</f>
        <v>GRUPO_ATIVO</v>
      </c>
      <c r="D310" s="12">
        <f t="shared" si="32"/>
        <v>309</v>
      </c>
      <c r="E310" s="12">
        <f t="shared" si="33"/>
        <v>3</v>
      </c>
      <c r="F310" s="12" t="str">
        <f>"INSERT INTO "&amp;$F$1&amp;"("&amp;$A$1&amp;","&amp;SUBSTITUTE($B$1,"'","''")&amp;","&amp;$D$1&amp;","&amp;$E$1&amp;") VALUES ("&amp;A310&amp;",'"&amp;B310&amp;"', (SELECT " &amp;Dicionario!$A$1&amp; " FROM "&amp;Dicionario!$D$1&amp;" WHERE "&amp;Dicionario!$B$1&amp;" = '"&amp;C310&amp;"'),"&amp;E310&amp;");"</f>
        <v>INSERT INTO ESC_DICIONARIO_ITEM(CODIGO,TEXTO,FK_DICIONARIO,FK_IDIOMA) VALUES (2309,'ES Grupo deve ser ativo.', (SELECT CODIGO FROM ESC_DICIONARIO WHERE CODIGO_CHAR = 'GRUPO_ATIVO'),3);</v>
      </c>
      <c r="G310" s="8">
        <v>42404</v>
      </c>
      <c r="H310" s="9"/>
      <c r="I310" s="10" t="s">
        <v>1399</v>
      </c>
      <c r="J310" s="10" t="s">
        <v>1399</v>
      </c>
      <c r="K310" s="10" t="s">
        <v>1399</v>
      </c>
      <c r="M310" s="4">
        <v>2309</v>
      </c>
      <c r="N310" s="4" t="s">
        <v>1089</v>
      </c>
      <c r="O310" s="4">
        <v>309</v>
      </c>
      <c r="P310" s="4">
        <f t="shared" si="29"/>
        <v>1</v>
      </c>
      <c r="Q310" s="4">
        <f t="shared" si="30"/>
        <v>1</v>
      </c>
      <c r="R310" s="4">
        <f t="shared" si="34"/>
        <v>1</v>
      </c>
      <c r="S310" s="23">
        <f t="shared" si="35"/>
        <v>3</v>
      </c>
    </row>
    <row r="311" spans="1:19" ht="15" customHeight="1" x14ac:dyDescent="0.2">
      <c r="A311" s="12">
        <f t="shared" si="31"/>
        <v>2310</v>
      </c>
      <c r="B311" s="12" t="s">
        <v>1090</v>
      </c>
      <c r="C311" s="12" t="str">
        <f>VLOOKUP(D311,Dicionario!$A$2:$B$505,2,FALSE)</f>
        <v>GRUPO_NULO</v>
      </c>
      <c r="D311" s="12">
        <f t="shared" si="32"/>
        <v>310</v>
      </c>
      <c r="E311" s="12">
        <f t="shared" si="33"/>
        <v>3</v>
      </c>
      <c r="F311" s="12" t="str">
        <f>"INSERT INTO "&amp;$F$1&amp;"("&amp;$A$1&amp;","&amp;SUBSTITUTE($B$1,"'","''")&amp;","&amp;$D$1&amp;","&amp;$E$1&amp;") VALUES ("&amp;A311&amp;",'"&amp;B311&amp;"', (SELECT " &amp;Dicionario!$A$1&amp; " FROM "&amp;Dicionario!$D$1&amp;" WHERE "&amp;Dicionario!$B$1&amp;" = '"&amp;C311&amp;"'),"&amp;E311&amp;");"</f>
        <v>INSERT INTO ESC_DICIONARIO_ITEM(CODIGO,TEXTO,FK_DICIONARIO,FK_IDIOMA) VALUES (2310,'ES Grupo deve ser informado.', (SELECT CODIGO FROM ESC_DICIONARIO WHERE CODIGO_CHAR = 'GRUPO_NULO'),3);</v>
      </c>
      <c r="G311" s="8">
        <v>42404</v>
      </c>
      <c r="H311" s="9"/>
      <c r="I311" s="10" t="s">
        <v>1399</v>
      </c>
      <c r="J311" s="10" t="s">
        <v>1399</v>
      </c>
      <c r="K311" s="10" t="s">
        <v>1399</v>
      </c>
      <c r="M311" s="4">
        <v>2310</v>
      </c>
      <c r="N311" s="4" t="s">
        <v>1090</v>
      </c>
      <c r="O311" s="4">
        <v>310</v>
      </c>
      <c r="P311" s="4">
        <f t="shared" si="29"/>
        <v>1</v>
      </c>
      <c r="Q311" s="4">
        <f t="shared" si="30"/>
        <v>1</v>
      </c>
      <c r="R311" s="4">
        <f t="shared" si="34"/>
        <v>1</v>
      </c>
      <c r="S311" s="23">
        <f t="shared" si="35"/>
        <v>3</v>
      </c>
    </row>
    <row r="312" spans="1:19" ht="15" customHeight="1" x14ac:dyDescent="0.2">
      <c r="A312" s="12">
        <f t="shared" si="31"/>
        <v>2311</v>
      </c>
      <c r="B312" s="12" t="s">
        <v>1091</v>
      </c>
      <c r="C312" s="12" t="str">
        <f>VLOOKUP(D312,Dicionario!$A$2:$B$505,2,FALSE)</f>
        <v>GRUPO_INVALIDO</v>
      </c>
      <c r="D312" s="12">
        <f t="shared" si="32"/>
        <v>311</v>
      </c>
      <c r="E312" s="12">
        <f t="shared" si="33"/>
        <v>3</v>
      </c>
      <c r="F312" s="12" t="str">
        <f>"INSERT INTO "&amp;$F$1&amp;"("&amp;$A$1&amp;","&amp;SUBSTITUTE($B$1,"'","''")&amp;","&amp;$D$1&amp;","&amp;$E$1&amp;") VALUES ("&amp;A312&amp;",'"&amp;B312&amp;"', (SELECT " &amp;Dicionario!$A$1&amp; " FROM "&amp;Dicionario!$D$1&amp;" WHERE "&amp;Dicionario!$B$1&amp;" = '"&amp;C312&amp;"'),"&amp;E312&amp;");"</f>
        <v>INSERT INTO ESC_DICIONARIO_ITEM(CODIGO,TEXTO,FK_DICIONARIO,FK_IDIOMA) VALUES (2311,'ES Grupo inválido.', (SELECT CODIGO FROM ESC_DICIONARIO WHERE CODIGO_CHAR = 'GRUPO_INVALIDO'),3);</v>
      </c>
      <c r="G312" s="8">
        <v>42404</v>
      </c>
      <c r="H312" s="9"/>
      <c r="I312" s="10" t="s">
        <v>1399</v>
      </c>
      <c r="J312" s="10" t="s">
        <v>1399</v>
      </c>
      <c r="K312" s="10" t="s">
        <v>1399</v>
      </c>
      <c r="M312" s="4">
        <v>2311</v>
      </c>
      <c r="N312" s="4" t="s">
        <v>1091</v>
      </c>
      <c r="O312" s="4">
        <v>311</v>
      </c>
      <c r="P312" s="4">
        <f t="shared" si="29"/>
        <v>1</v>
      </c>
      <c r="Q312" s="4">
        <f t="shared" si="30"/>
        <v>1</v>
      </c>
      <c r="R312" s="4">
        <f t="shared" si="34"/>
        <v>1</v>
      </c>
      <c r="S312" s="23">
        <f t="shared" si="35"/>
        <v>3</v>
      </c>
    </row>
    <row r="313" spans="1:19" ht="15" customHeight="1" x14ac:dyDescent="0.2">
      <c r="A313" s="12">
        <f t="shared" si="31"/>
        <v>2312</v>
      </c>
      <c r="B313" s="12" t="s">
        <v>1092</v>
      </c>
      <c r="C313" s="12" t="str">
        <f>VLOOKUP(D313,Dicionario!$A$2:$B$505,2,FALSE)</f>
        <v>GRUPO_ORIGEM_NULO</v>
      </c>
      <c r="D313" s="12">
        <f t="shared" si="32"/>
        <v>312</v>
      </c>
      <c r="E313" s="12">
        <f t="shared" si="33"/>
        <v>3</v>
      </c>
      <c r="F313" s="12" t="str">
        <f>"INSERT INTO "&amp;$F$1&amp;"("&amp;$A$1&amp;","&amp;SUBSTITUTE($B$1,"'","''")&amp;","&amp;$D$1&amp;","&amp;$E$1&amp;") VALUES ("&amp;A313&amp;",'"&amp;B313&amp;"', (SELECT " &amp;Dicionario!$A$1&amp; " FROM "&amp;Dicionario!$D$1&amp;" WHERE "&amp;Dicionario!$B$1&amp;" = '"&amp;C313&amp;"'),"&amp;E313&amp;");"</f>
        <v>INSERT INTO ESC_DICIONARIO_ITEM(CODIGO,TEXTO,FK_DICIONARIO,FK_IDIOMA) VALUES (2312,'ES Grupo origem deve ser informado.', (SELECT CODIGO FROM ESC_DICIONARIO WHERE CODIGO_CHAR = 'GRUPO_ORIGEM_NULO'),3);</v>
      </c>
      <c r="G313" s="8">
        <v>42404</v>
      </c>
      <c r="H313" s="9"/>
      <c r="I313" s="10" t="s">
        <v>1399</v>
      </c>
      <c r="J313" s="10" t="s">
        <v>1399</v>
      </c>
      <c r="K313" s="10" t="s">
        <v>1399</v>
      </c>
      <c r="M313" s="4">
        <v>2312</v>
      </c>
      <c r="N313" s="4" t="s">
        <v>1092</v>
      </c>
      <c r="O313" s="4">
        <v>312</v>
      </c>
      <c r="P313" s="4">
        <f t="shared" si="29"/>
        <v>1</v>
      </c>
      <c r="Q313" s="4">
        <f t="shared" si="30"/>
        <v>1</v>
      </c>
      <c r="R313" s="4">
        <f t="shared" si="34"/>
        <v>1</v>
      </c>
      <c r="S313" s="23">
        <f t="shared" si="35"/>
        <v>3</v>
      </c>
    </row>
    <row r="314" spans="1:19" ht="15" customHeight="1" x14ac:dyDescent="0.2">
      <c r="A314" s="12">
        <f t="shared" si="31"/>
        <v>2313</v>
      </c>
      <c r="B314" s="12" t="s">
        <v>1093</v>
      </c>
      <c r="C314" s="12" t="str">
        <f>VLOOKUP(D314,Dicionario!$A$2:$B$505,2,FALSE)</f>
        <v>GRUPO_ORIGEM_INVALIDO</v>
      </c>
      <c r="D314" s="12">
        <f t="shared" si="32"/>
        <v>313</v>
      </c>
      <c r="E314" s="12">
        <f t="shared" si="33"/>
        <v>3</v>
      </c>
      <c r="F314" s="12" t="str">
        <f>"INSERT INTO "&amp;$F$1&amp;"("&amp;$A$1&amp;","&amp;SUBSTITUTE($B$1,"'","''")&amp;","&amp;$D$1&amp;","&amp;$E$1&amp;") VALUES ("&amp;A314&amp;",'"&amp;B314&amp;"', (SELECT " &amp;Dicionario!$A$1&amp; " FROM "&amp;Dicionario!$D$1&amp;" WHERE "&amp;Dicionario!$B$1&amp;" = '"&amp;C314&amp;"'),"&amp;E314&amp;");"</f>
        <v>INSERT INTO ESC_DICIONARIO_ITEM(CODIGO,TEXTO,FK_DICIONARIO,FK_IDIOMA) VALUES (2313,'ES Grupo origem inválido.', (SELECT CODIGO FROM ESC_DICIONARIO WHERE CODIGO_CHAR = 'GRUPO_ORIGEM_INVALIDO'),3);</v>
      </c>
      <c r="G314" s="8">
        <v>42404</v>
      </c>
      <c r="H314" s="9"/>
      <c r="I314" s="10" t="s">
        <v>1399</v>
      </c>
      <c r="J314" s="10" t="s">
        <v>1399</v>
      </c>
      <c r="K314" s="10" t="s">
        <v>1399</v>
      </c>
      <c r="M314" s="4">
        <v>2313</v>
      </c>
      <c r="N314" s="4" t="s">
        <v>1093</v>
      </c>
      <c r="O314" s="4">
        <v>313</v>
      </c>
      <c r="P314" s="4">
        <f t="shared" si="29"/>
        <v>1</v>
      </c>
      <c r="Q314" s="4">
        <f t="shared" si="30"/>
        <v>1</v>
      </c>
      <c r="R314" s="4">
        <f t="shared" si="34"/>
        <v>1</v>
      </c>
      <c r="S314" s="23">
        <f t="shared" si="35"/>
        <v>3</v>
      </c>
    </row>
    <row r="315" spans="1:19" ht="15" customHeight="1" x14ac:dyDescent="0.2">
      <c r="A315" s="12">
        <f t="shared" si="31"/>
        <v>2314</v>
      </c>
      <c r="B315" s="12" t="s">
        <v>1094</v>
      </c>
      <c r="C315" s="12" t="str">
        <f>VLOOKUP(D315,Dicionario!$A$2:$B$505,2,FALSE)</f>
        <v>GRUPO_PADRAO_INVALIDO</v>
      </c>
      <c r="D315" s="12">
        <f t="shared" si="32"/>
        <v>314</v>
      </c>
      <c r="E315" s="12">
        <f t="shared" si="33"/>
        <v>3</v>
      </c>
      <c r="F315" s="12" t="str">
        <f>"INSERT INTO "&amp;$F$1&amp;"("&amp;$A$1&amp;","&amp;SUBSTITUTE($B$1,"'","''")&amp;","&amp;$D$1&amp;","&amp;$E$1&amp;") VALUES ("&amp;A315&amp;",'"&amp;B315&amp;"', (SELECT " &amp;Dicionario!$A$1&amp; " FROM "&amp;Dicionario!$D$1&amp;" WHERE "&amp;Dicionario!$B$1&amp;" = '"&amp;C315&amp;"'),"&amp;E315&amp;");"</f>
        <v>INSERT INTO ESC_DICIONARIO_ITEM(CODIGO,TEXTO,FK_DICIONARIO,FK_IDIOMA) VALUES (2314,'ES Grupo padrão deve ser informado. ( S/N )', (SELECT CODIGO FROM ESC_DICIONARIO WHERE CODIGO_CHAR = 'GRUPO_PADRAO_INVALIDO'),3);</v>
      </c>
      <c r="G315" s="8">
        <v>42404</v>
      </c>
      <c r="H315" s="9"/>
      <c r="I315" s="10" t="s">
        <v>1399</v>
      </c>
      <c r="J315" s="10" t="s">
        <v>1399</v>
      </c>
      <c r="K315" s="10" t="s">
        <v>1399</v>
      </c>
      <c r="M315" s="4">
        <v>2314</v>
      </c>
      <c r="N315" s="4" t="s">
        <v>1094</v>
      </c>
      <c r="O315" s="4">
        <v>314</v>
      </c>
      <c r="P315" s="4">
        <f t="shared" si="29"/>
        <v>1</v>
      </c>
      <c r="Q315" s="4">
        <f t="shared" si="30"/>
        <v>1</v>
      </c>
      <c r="R315" s="4">
        <f t="shared" si="34"/>
        <v>1</v>
      </c>
      <c r="S315" s="23">
        <f t="shared" si="35"/>
        <v>3</v>
      </c>
    </row>
    <row r="316" spans="1:19" ht="15" customHeight="1" x14ac:dyDescent="0.2">
      <c r="A316" s="12">
        <f t="shared" si="31"/>
        <v>2315</v>
      </c>
      <c r="B316" s="12" t="s">
        <v>1095</v>
      </c>
      <c r="C316" s="12" t="str">
        <f>VLOOKUP(D316,Dicionario!$A$2:$B$505,2,FALSE)</f>
        <v>GRUPO_TAREFA_ATIVO</v>
      </c>
      <c r="D316" s="12">
        <f t="shared" si="32"/>
        <v>315</v>
      </c>
      <c r="E316" s="12">
        <f t="shared" si="33"/>
        <v>3</v>
      </c>
      <c r="F316" s="12" t="str">
        <f>"INSERT INTO "&amp;$F$1&amp;"("&amp;$A$1&amp;","&amp;SUBSTITUTE($B$1,"'","''")&amp;","&amp;$D$1&amp;","&amp;$E$1&amp;") VALUES ("&amp;A316&amp;",'"&amp;B316&amp;"', (SELECT " &amp;Dicionario!$A$1&amp; " FROM "&amp;Dicionario!$D$1&amp;" WHERE "&amp;Dicionario!$B$1&amp;" = '"&amp;C316&amp;"'),"&amp;E316&amp;");"</f>
        <v>INSERT INTO ESC_DICIONARIO_ITEM(CODIGO,TEXTO,FK_DICIONARIO,FK_IDIOMA) VALUES (2315,'ES Grupo tarefa ativo ( S/N ).', (SELECT CODIGO FROM ESC_DICIONARIO WHERE CODIGO_CHAR = 'GRUPO_TAREFA_ATIVO'),3);</v>
      </c>
      <c r="G316" s="8">
        <v>42404</v>
      </c>
      <c r="H316" s="9"/>
      <c r="I316" s="10" t="s">
        <v>1399</v>
      </c>
      <c r="J316" s="10" t="s">
        <v>1399</v>
      </c>
      <c r="K316" s="10" t="s">
        <v>1399</v>
      </c>
      <c r="M316" s="4">
        <v>2315</v>
      </c>
      <c r="N316" s="4" t="s">
        <v>1095</v>
      </c>
      <c r="O316" s="4">
        <v>315</v>
      </c>
      <c r="P316" s="4">
        <f t="shared" si="29"/>
        <v>1</v>
      </c>
      <c r="Q316" s="4">
        <f t="shared" si="30"/>
        <v>1</v>
      </c>
      <c r="R316" s="4">
        <f t="shared" si="34"/>
        <v>1</v>
      </c>
      <c r="S316" s="23">
        <f t="shared" si="35"/>
        <v>3</v>
      </c>
    </row>
    <row r="317" spans="1:19" ht="15" customHeight="1" x14ac:dyDescent="0.2">
      <c r="A317" s="12">
        <f t="shared" si="31"/>
        <v>2316</v>
      </c>
      <c r="B317" s="12" t="s">
        <v>1096</v>
      </c>
      <c r="C317" s="12" t="str">
        <f>VLOOKUP(D317,Dicionario!$A$2:$B$505,2,FALSE)</f>
        <v>MOD_HORARIO_EXISTENTE</v>
      </c>
      <c r="D317" s="12">
        <f t="shared" si="32"/>
        <v>316</v>
      </c>
      <c r="E317" s="12">
        <f t="shared" si="33"/>
        <v>3</v>
      </c>
      <c r="F317" s="12" t="str">
        <f>"INSERT INTO "&amp;$F$1&amp;"("&amp;$A$1&amp;","&amp;SUBSTITUTE($B$1,"'","''")&amp;","&amp;$D$1&amp;","&amp;$E$1&amp;") VALUES ("&amp;A317&amp;",'"&amp;B317&amp;"', (SELECT " &amp;Dicionario!$A$1&amp; " FROM "&amp;Dicionario!$D$1&amp;" WHERE "&amp;Dicionario!$B$1&amp;" = '"&amp;C317&amp;"'),"&amp;E317&amp;");"</f>
        <v>INSERT INTO ESC_DICIONARIO_ITEM(CODIGO,TEXTO,FK_DICIONARIO,FK_IDIOMA) VALUES (2316,'ES Ja existe feriado cadastrado para essa data para essa unidade!', (SELECT CODIGO FROM ESC_DICIONARIO WHERE CODIGO_CHAR = 'MOD_HORARIO_EXISTENTE'),3);</v>
      </c>
      <c r="G317" s="8">
        <v>42404</v>
      </c>
      <c r="H317" s="9"/>
      <c r="I317" s="10" t="s">
        <v>1399</v>
      </c>
      <c r="J317" s="10" t="s">
        <v>1399</v>
      </c>
      <c r="K317" s="10" t="s">
        <v>1399</v>
      </c>
      <c r="M317" s="4">
        <v>2316</v>
      </c>
      <c r="N317" s="4" t="s">
        <v>1096</v>
      </c>
      <c r="O317" s="4">
        <v>316</v>
      </c>
      <c r="P317" s="4">
        <f t="shared" si="29"/>
        <v>1</v>
      </c>
      <c r="Q317" s="4">
        <f t="shared" si="30"/>
        <v>1</v>
      </c>
      <c r="R317" s="4">
        <f t="shared" si="34"/>
        <v>1</v>
      </c>
      <c r="S317" s="23">
        <f t="shared" si="35"/>
        <v>3</v>
      </c>
    </row>
    <row r="318" spans="1:19" ht="15" customHeight="1" x14ac:dyDescent="0.2">
      <c r="A318" s="12">
        <f t="shared" si="31"/>
        <v>2317</v>
      </c>
      <c r="B318" s="12" t="s">
        <v>1097</v>
      </c>
      <c r="C318" s="12" t="str">
        <f>VLOOKUP(D318,Dicionario!$A$2:$B$505,2,FALSE)</f>
        <v>FERIADO_ABERTO</v>
      </c>
      <c r="D318" s="12">
        <f t="shared" si="32"/>
        <v>317</v>
      </c>
      <c r="E318" s="12">
        <f t="shared" si="33"/>
        <v>3</v>
      </c>
      <c r="F318" s="12" t="str">
        <f>"INSERT INTO "&amp;$F$1&amp;"("&amp;$A$1&amp;","&amp;SUBSTITUTE($B$1,"'","''")&amp;","&amp;$D$1&amp;","&amp;$E$1&amp;") VALUES ("&amp;A318&amp;",'"&amp;B318&amp;"', (SELECT " &amp;Dicionario!$A$1&amp; " FROM "&amp;Dicionario!$D$1&amp;" WHERE "&amp;Dicionario!$B$1&amp;" = '"&amp;C318&amp;"'),"&amp;E318&amp;");"</f>
        <v>INSERT INTO ESC_DICIONARIO_ITEM(CODIGO,TEXTO,FK_DICIONARIO,FK_IDIOMA) VALUES (2317,'ES Feriado aberto', (SELECT CODIGO FROM ESC_DICIONARIO WHERE CODIGO_CHAR = 'FERIADO_ABERTO'),3);</v>
      </c>
      <c r="G318" s="8">
        <v>42404</v>
      </c>
      <c r="H318" s="9"/>
      <c r="I318" s="10" t="s">
        <v>1399</v>
      </c>
      <c r="J318" s="10" t="s">
        <v>1399</v>
      </c>
      <c r="K318" s="10" t="s">
        <v>1399</v>
      </c>
      <c r="M318" s="4">
        <v>2317</v>
      </c>
      <c r="N318" s="4" t="s">
        <v>1097</v>
      </c>
      <c r="O318" s="4">
        <v>317</v>
      </c>
      <c r="P318" s="4">
        <f t="shared" si="29"/>
        <v>1</v>
      </c>
      <c r="Q318" s="4">
        <f t="shared" si="30"/>
        <v>1</v>
      </c>
      <c r="R318" s="4">
        <f t="shared" si="34"/>
        <v>1</v>
      </c>
      <c r="S318" s="23">
        <f t="shared" si="35"/>
        <v>3</v>
      </c>
    </row>
    <row r="319" spans="1:19" ht="15" customHeight="1" x14ac:dyDescent="0.2">
      <c r="A319" s="12">
        <f t="shared" si="31"/>
        <v>2318</v>
      </c>
      <c r="B319" s="12" t="s">
        <v>1098</v>
      </c>
      <c r="C319" s="12" t="str">
        <f>VLOOKUP(D319,Dicionario!$A$2:$B$505,2,FALSE)</f>
        <v>AUSENCIA_ORIG_SAP</v>
      </c>
      <c r="D319" s="12">
        <f t="shared" si="32"/>
        <v>318</v>
      </c>
      <c r="E319" s="12">
        <f t="shared" si="33"/>
        <v>3</v>
      </c>
      <c r="F319" s="12" t="str">
        <f>"INSERT INTO "&amp;$F$1&amp;"("&amp;$A$1&amp;","&amp;SUBSTITUTE($B$1,"'","''")&amp;","&amp;$D$1&amp;","&amp;$E$1&amp;") VALUES ("&amp;A319&amp;",'"&amp;B319&amp;"', (SELECT " &amp;Dicionario!$A$1&amp; " FROM "&amp;Dicionario!$D$1&amp;" WHERE "&amp;Dicionario!$B$1&amp;" = '"&amp;C319&amp;"'),"&amp;E319&amp;");"</f>
        <v>INSERT INTO ESC_DICIONARIO_ITEM(CODIGO,TEXTO,FK_DICIONARIO,FK_IDIOMA) VALUES (2318,'ES SAP', (SELECT CODIGO FROM ESC_DICIONARIO WHERE CODIGO_CHAR = 'AUSENCIA_ORIG_SAP'),3);</v>
      </c>
      <c r="G319" s="8">
        <v>42404</v>
      </c>
      <c r="H319" s="9"/>
      <c r="I319" s="10" t="s">
        <v>1399</v>
      </c>
      <c r="J319" s="10" t="s">
        <v>1399</v>
      </c>
      <c r="K319" s="10" t="s">
        <v>1399</v>
      </c>
      <c r="M319" s="4">
        <v>2318</v>
      </c>
      <c r="N319" s="4" t="s">
        <v>1098</v>
      </c>
      <c r="O319" s="4">
        <v>318</v>
      </c>
      <c r="P319" s="4">
        <f t="shared" si="29"/>
        <v>1</v>
      </c>
      <c r="Q319" s="4">
        <f t="shared" si="30"/>
        <v>1</v>
      </c>
      <c r="R319" s="4">
        <f t="shared" si="34"/>
        <v>1</v>
      </c>
      <c r="S319" s="23">
        <f t="shared" si="35"/>
        <v>3</v>
      </c>
    </row>
    <row r="320" spans="1:19" ht="15" customHeight="1" x14ac:dyDescent="0.2">
      <c r="A320" s="12">
        <f t="shared" si="31"/>
        <v>2319</v>
      </c>
      <c r="B320" s="12" t="s">
        <v>1099</v>
      </c>
      <c r="C320" s="12" t="str">
        <f>VLOOKUP(D320,Dicionario!$A$2:$B$505,2,FALSE)</f>
        <v>TIPO_PRIORITARIO</v>
      </c>
      <c r="D320" s="12">
        <f t="shared" si="32"/>
        <v>319</v>
      </c>
      <c r="E320" s="12">
        <f t="shared" si="33"/>
        <v>3</v>
      </c>
      <c r="F320" s="12" t="str">
        <f>"INSERT INTO "&amp;$F$1&amp;"("&amp;$A$1&amp;","&amp;SUBSTITUTE($B$1,"'","''")&amp;","&amp;$D$1&amp;","&amp;$E$1&amp;") VALUES ("&amp;A320&amp;",'"&amp;B320&amp;"', (SELECT " &amp;Dicionario!$A$1&amp; " FROM "&amp;Dicionario!$D$1&amp;" WHERE "&amp;Dicionario!$B$1&amp;" = '"&amp;C320&amp;"'),"&amp;E320&amp;");"</f>
        <v>INSERT INTO ESC_DICIONARIO_ITEM(CODIGO,TEXTO,FK_DICIONARIO,FK_IDIOMA) VALUES (2319,'ES Prioritário', (SELECT CODIGO FROM ESC_DICIONARIO WHERE CODIGO_CHAR = 'TIPO_PRIORITARIO'),3);</v>
      </c>
      <c r="G320" s="8">
        <v>42404</v>
      </c>
      <c r="H320" s="9"/>
      <c r="I320" s="10" t="s">
        <v>1399</v>
      </c>
      <c r="J320" s="10" t="s">
        <v>1399</v>
      </c>
      <c r="K320" s="10" t="s">
        <v>1399</v>
      </c>
      <c r="M320" s="4">
        <v>2319</v>
      </c>
      <c r="N320" s="4" t="s">
        <v>1099</v>
      </c>
      <c r="O320" s="4">
        <v>319</v>
      </c>
      <c r="P320" s="4">
        <f t="shared" si="29"/>
        <v>1</v>
      </c>
      <c r="Q320" s="4">
        <f t="shared" si="30"/>
        <v>1</v>
      </c>
      <c r="R320" s="4">
        <f t="shared" si="34"/>
        <v>1</v>
      </c>
      <c r="S320" s="23">
        <f t="shared" si="35"/>
        <v>3</v>
      </c>
    </row>
    <row r="321" spans="1:19" ht="15" customHeight="1" x14ac:dyDescent="0.2">
      <c r="A321" s="12">
        <f t="shared" si="31"/>
        <v>2320</v>
      </c>
      <c r="B321" s="12" t="s">
        <v>1100</v>
      </c>
      <c r="C321" s="12" t="str">
        <f>VLOOKUP(D321,Dicionario!$A$2:$B$505,2,FALSE)</f>
        <v>MOTIVO_ALTERACAO_PDV_NULO</v>
      </c>
      <c r="D321" s="12">
        <f t="shared" si="32"/>
        <v>320</v>
      </c>
      <c r="E321" s="12">
        <f t="shared" si="33"/>
        <v>3</v>
      </c>
      <c r="F321" s="12" t="str">
        <f>"INSERT INTO "&amp;$F$1&amp;"("&amp;$A$1&amp;","&amp;SUBSTITUTE($B$1,"'","''")&amp;","&amp;$D$1&amp;","&amp;$E$1&amp;") VALUES ("&amp;A321&amp;",'"&amp;B321&amp;"', (SELECT " &amp;Dicionario!$A$1&amp; " FROM "&amp;Dicionario!$D$1&amp;" WHERE "&amp;Dicionario!$B$1&amp;" = '"&amp;C321&amp;"'),"&amp;E321&amp;");"</f>
        <v>INSERT INTO ESC_DICIONARIO_ITEM(CODIGO,TEXTO,FK_DICIONARIO,FK_IDIOMA) VALUES (2320,'ES O motivo da alteração deve ser informado.', (SELECT CODIGO FROM ESC_DICIONARIO WHERE CODIGO_CHAR = 'MOTIVO_ALTERACAO_PDV_NULO'),3);</v>
      </c>
      <c r="G321" s="8">
        <v>42404</v>
      </c>
      <c r="H321" s="9"/>
      <c r="I321" s="10" t="s">
        <v>1399</v>
      </c>
      <c r="J321" s="10" t="s">
        <v>1399</v>
      </c>
      <c r="K321" s="10" t="s">
        <v>1399</v>
      </c>
      <c r="M321" s="4">
        <v>2320</v>
      </c>
      <c r="N321" s="4" t="s">
        <v>1100</v>
      </c>
      <c r="O321" s="4">
        <v>320</v>
      </c>
      <c r="P321" s="4">
        <f t="shared" si="29"/>
        <v>1</v>
      </c>
      <c r="Q321" s="4">
        <f t="shared" si="30"/>
        <v>1</v>
      </c>
      <c r="R321" s="4">
        <f t="shared" si="34"/>
        <v>1</v>
      </c>
      <c r="S321" s="23">
        <f t="shared" si="35"/>
        <v>3</v>
      </c>
    </row>
    <row r="322" spans="1:19" ht="15" customHeight="1" x14ac:dyDescent="0.2">
      <c r="A322" s="12">
        <f t="shared" si="31"/>
        <v>2321</v>
      </c>
      <c r="B322" s="12" t="s">
        <v>1101</v>
      </c>
      <c r="C322" s="12" t="str">
        <f>VLOOKUP(D322,Dicionario!$A$2:$B$505,2,FALSE)</f>
        <v>TIPO_OPERACAO_NULO</v>
      </c>
      <c r="D322" s="12">
        <f t="shared" si="32"/>
        <v>321</v>
      </c>
      <c r="E322" s="12">
        <f t="shared" si="33"/>
        <v>3</v>
      </c>
      <c r="F322" s="12" t="str">
        <f>"INSERT INTO "&amp;$F$1&amp;"("&amp;$A$1&amp;","&amp;SUBSTITUTE($B$1,"'","''")&amp;","&amp;$D$1&amp;","&amp;$E$1&amp;") VALUES ("&amp;A322&amp;",'"&amp;B322&amp;"', (SELECT " &amp;Dicionario!$A$1&amp; " FROM "&amp;Dicionario!$D$1&amp;" WHERE "&amp;Dicionario!$B$1&amp;" = '"&amp;C322&amp;"'),"&amp;E322&amp;");"</f>
        <v>INSERT INTO ESC_DICIONARIO_ITEM(CODIGO,TEXTO,FK_DICIONARIO,FK_IDIOMA) VALUES (2321,'ES Tipo de operação deve ser informado.', (SELECT CODIGO FROM ESC_DICIONARIO WHERE CODIGO_CHAR = 'TIPO_OPERACAO_NULO'),3);</v>
      </c>
      <c r="G322" s="8">
        <v>42404</v>
      </c>
      <c r="H322" s="9"/>
      <c r="I322" s="10" t="s">
        <v>1399</v>
      </c>
      <c r="J322" s="10" t="s">
        <v>1399</v>
      </c>
      <c r="K322" s="10" t="s">
        <v>1399</v>
      </c>
      <c r="M322" s="4">
        <v>2321</v>
      </c>
      <c r="N322" s="4" t="s">
        <v>1101</v>
      </c>
      <c r="O322" s="4">
        <v>321</v>
      </c>
      <c r="P322" s="4">
        <f t="shared" ref="P322:P385" si="36">IF(M322=A322,1,0)</f>
        <v>1</v>
      </c>
      <c r="Q322" s="4">
        <f t="shared" ref="Q322:Q385" si="37">IF(N322=B322,1,0)</f>
        <v>1</v>
      </c>
      <c r="R322" s="4">
        <f t="shared" si="34"/>
        <v>1</v>
      </c>
      <c r="S322" s="23">
        <f t="shared" si="35"/>
        <v>3</v>
      </c>
    </row>
    <row r="323" spans="1:19" ht="15" customHeight="1" x14ac:dyDescent="0.2">
      <c r="A323" s="12">
        <f t="shared" ref="A323:A386" si="38">A322+1</f>
        <v>2322</v>
      </c>
      <c r="B323" s="12" t="s">
        <v>1102</v>
      </c>
      <c r="C323" s="12" t="str">
        <f>VLOOKUP(D323,Dicionario!$A$2:$B$505,2,FALSE)</f>
        <v>TIPO_ALTERACAO_INVALIDO</v>
      </c>
      <c r="D323" s="12">
        <f t="shared" ref="D323:D386" si="39">D322+1</f>
        <v>322</v>
      </c>
      <c r="E323" s="12">
        <f t="shared" ref="E323:E386" si="40">$E$2</f>
        <v>3</v>
      </c>
      <c r="F323" s="12" t="str">
        <f>"INSERT INTO "&amp;$F$1&amp;"("&amp;$A$1&amp;","&amp;SUBSTITUTE($B$1,"'","''")&amp;","&amp;$D$1&amp;","&amp;$E$1&amp;") VALUES ("&amp;A323&amp;",'"&amp;B323&amp;"', (SELECT " &amp;Dicionario!$A$1&amp; " FROM "&amp;Dicionario!$D$1&amp;" WHERE "&amp;Dicionario!$B$1&amp;" = '"&amp;C323&amp;"'),"&amp;E323&amp;");"</f>
        <v>INSERT INTO ESC_DICIONARIO_ITEM(CODIGO,TEXTO,FK_DICIONARIO,FK_IDIOMA) VALUES (2322,'ES Tipo de alteração inválido.', (SELECT CODIGO FROM ESC_DICIONARIO WHERE CODIGO_CHAR = 'TIPO_ALTERACAO_INVALIDO'),3);</v>
      </c>
      <c r="G323" s="8">
        <v>42404</v>
      </c>
      <c r="H323" s="9"/>
      <c r="I323" s="10" t="s">
        <v>1399</v>
      </c>
      <c r="J323" s="10" t="s">
        <v>1399</v>
      </c>
      <c r="K323" s="10" t="s">
        <v>1399</v>
      </c>
      <c r="M323" s="4">
        <v>2322</v>
      </c>
      <c r="N323" s="4" t="s">
        <v>1102</v>
      </c>
      <c r="O323" s="4">
        <v>322</v>
      </c>
      <c r="P323" s="4">
        <f t="shared" si="36"/>
        <v>1</v>
      </c>
      <c r="Q323" s="4">
        <f t="shared" si="37"/>
        <v>1</v>
      </c>
      <c r="R323" s="4">
        <f t="shared" ref="R323:R386" si="41">IF(O323=D323,1,0)</f>
        <v>1</v>
      </c>
      <c r="S323" s="23">
        <f t="shared" ref="S323:S386" si="42">SUM(P323:R323)</f>
        <v>3</v>
      </c>
    </row>
    <row r="324" spans="1:19" ht="15" customHeight="1" x14ac:dyDescent="0.2">
      <c r="A324" s="12">
        <f t="shared" si="38"/>
        <v>2323</v>
      </c>
      <c r="B324" s="12" t="s">
        <v>1103</v>
      </c>
      <c r="C324" s="12" t="str">
        <f>VLOOKUP(D324,Dicionario!$A$2:$B$505,2,FALSE)</f>
        <v>TIPO_OPERACAO_INVALIDO</v>
      </c>
      <c r="D324" s="12">
        <f t="shared" si="39"/>
        <v>323</v>
      </c>
      <c r="E324" s="12">
        <f t="shared" si="40"/>
        <v>3</v>
      </c>
      <c r="F324" s="12" t="str">
        <f>"INSERT INTO "&amp;$F$1&amp;"("&amp;$A$1&amp;","&amp;SUBSTITUTE($B$1,"'","''")&amp;","&amp;$D$1&amp;","&amp;$E$1&amp;") VALUES ("&amp;A324&amp;",'"&amp;B324&amp;"', (SELECT " &amp;Dicionario!$A$1&amp; " FROM "&amp;Dicionario!$D$1&amp;" WHERE "&amp;Dicionario!$B$1&amp;" = '"&amp;C324&amp;"'),"&amp;E324&amp;");"</f>
        <v>INSERT INTO ESC_DICIONARIO_ITEM(CODIGO,TEXTO,FK_DICIONARIO,FK_IDIOMA) VALUES (2323,'ES Tipo de operação inválido.', (SELECT CODIGO FROM ESC_DICIONARIO WHERE CODIGO_CHAR = 'TIPO_OPERACAO_INVALIDO'),3);</v>
      </c>
      <c r="G324" s="8">
        <v>42404</v>
      </c>
      <c r="H324" s="9"/>
      <c r="I324" s="10" t="s">
        <v>1399</v>
      </c>
      <c r="J324" s="10" t="s">
        <v>1399</v>
      </c>
      <c r="K324" s="10" t="s">
        <v>1399</v>
      </c>
      <c r="M324" s="4">
        <v>2323</v>
      </c>
      <c r="N324" s="4" t="s">
        <v>1103</v>
      </c>
      <c r="O324" s="4">
        <v>323</v>
      </c>
      <c r="P324" s="4">
        <f t="shared" si="36"/>
        <v>1</v>
      </c>
      <c r="Q324" s="4">
        <f t="shared" si="37"/>
        <v>1</v>
      </c>
      <c r="R324" s="4">
        <f t="shared" si="41"/>
        <v>1</v>
      </c>
      <c r="S324" s="23">
        <f t="shared" si="42"/>
        <v>3</v>
      </c>
    </row>
    <row r="325" spans="1:19" ht="15" customHeight="1" x14ac:dyDescent="0.2">
      <c r="A325" s="12">
        <f t="shared" si="38"/>
        <v>2324</v>
      </c>
      <c r="B325" s="12" t="s">
        <v>1211</v>
      </c>
      <c r="C325" s="12" t="str">
        <f>VLOOKUP(D325,Dicionario!$A$2:$B$505,2,FALSE)</f>
        <v>AUSENCIA_ESCALA_GERADA</v>
      </c>
      <c r="D325" s="12">
        <f t="shared" si="39"/>
        <v>324</v>
      </c>
      <c r="E325" s="12">
        <f t="shared" si="40"/>
        <v>3</v>
      </c>
      <c r="F325" s="12" t="str">
        <f>"INSERT INTO "&amp;$F$1&amp;"("&amp;$A$1&amp;","&amp;SUBSTITUTE($B$1,"'","''")&amp;","&amp;$D$1&amp;","&amp;$E$1&amp;") VALUES ("&amp;A325&amp;",'"&amp;B325&amp;"', (SELECT " &amp;Dicionario!$A$1&amp; " FROM "&amp;Dicionario!$D$1&amp;" WHERE "&amp;Dicionario!$B$1&amp;" = '"&amp;C325&amp;"'),"&amp;E325&amp;");"</f>
        <v>INSERT INTO ESC_DICIONARIO_ITEM(CODIGO,TEXTO,FK_DICIONARIO,FK_IDIOMA) VALUES (2324,'ES Existe escala gerada para o período. Deseja continuar?', (SELECT CODIGO FROM ESC_DICIONARIO WHERE CODIGO_CHAR = 'AUSENCIA_ESCALA_GERADA'),3);</v>
      </c>
      <c r="G325" s="8">
        <v>42404</v>
      </c>
      <c r="H325" s="9"/>
      <c r="I325" s="10" t="s">
        <v>1399</v>
      </c>
      <c r="J325" s="10" t="s">
        <v>1399</v>
      </c>
      <c r="K325" s="10" t="s">
        <v>1399</v>
      </c>
      <c r="M325" s="4">
        <v>2324</v>
      </c>
      <c r="N325" s="4" t="s">
        <v>1211</v>
      </c>
      <c r="O325" s="4">
        <v>324</v>
      </c>
      <c r="P325" s="4">
        <f t="shared" si="36"/>
        <v>1</v>
      </c>
      <c r="Q325" s="4">
        <f t="shared" si="37"/>
        <v>1</v>
      </c>
      <c r="R325" s="4">
        <f t="shared" si="41"/>
        <v>1</v>
      </c>
      <c r="S325" s="23">
        <f t="shared" si="42"/>
        <v>3</v>
      </c>
    </row>
    <row r="326" spans="1:19" ht="15" customHeight="1" x14ac:dyDescent="0.2">
      <c r="A326" s="12">
        <f t="shared" si="38"/>
        <v>2325</v>
      </c>
      <c r="B326" s="12" t="s">
        <v>1104</v>
      </c>
      <c r="C326" s="12" t="str">
        <f>VLOOKUP(D326,Dicionario!$A$2:$B$505,2,FALSE)</f>
        <v>AUSENCIA_ESCALA_RODANDO</v>
      </c>
      <c r="D326" s="12">
        <f t="shared" si="39"/>
        <v>325</v>
      </c>
      <c r="E326" s="12">
        <f t="shared" si="40"/>
        <v>3</v>
      </c>
      <c r="F326" s="12" t="str">
        <f>"INSERT INTO "&amp;$F$1&amp;"("&amp;$A$1&amp;","&amp;SUBSTITUTE($B$1,"'","''")&amp;","&amp;$D$1&amp;","&amp;$E$1&amp;") VALUES ("&amp;A326&amp;",'"&amp;B326&amp;"', (SELECT " &amp;Dicionario!$A$1&amp; " FROM "&amp;Dicionario!$D$1&amp;" WHERE "&amp;Dicionario!$B$1&amp;" = '"&amp;C326&amp;"'),"&amp;E326&amp;");"</f>
        <v>INSERT INTO ESC_DICIONARIO_ITEM(CODIGO,TEXTO,FK_DICIONARIO,FK_IDIOMA) VALUES (2325,'ES Não podem ser alteradas as ausências para este colaborador, pois existe uma escala rodando para o mesmo.', (SELECT CODIGO FROM ESC_DICIONARIO WHERE CODIGO_CHAR = 'AUSENCIA_ESCALA_RODANDO'),3);</v>
      </c>
      <c r="G326" s="8">
        <v>42404</v>
      </c>
      <c r="H326" s="9"/>
      <c r="I326" s="10" t="s">
        <v>1399</v>
      </c>
      <c r="J326" s="10" t="s">
        <v>1399</v>
      </c>
      <c r="K326" s="10" t="s">
        <v>1399</v>
      </c>
      <c r="M326" s="4">
        <v>2325</v>
      </c>
      <c r="N326" s="4" t="s">
        <v>1104</v>
      </c>
      <c r="O326" s="4">
        <v>325</v>
      </c>
      <c r="P326" s="4">
        <f t="shared" si="36"/>
        <v>1</v>
      </c>
      <c r="Q326" s="4">
        <f t="shared" si="37"/>
        <v>1</v>
      </c>
      <c r="R326" s="4">
        <f t="shared" si="41"/>
        <v>1</v>
      </c>
      <c r="S326" s="23">
        <f t="shared" si="42"/>
        <v>3</v>
      </c>
    </row>
    <row r="327" spans="1:19" ht="15" customHeight="1" x14ac:dyDescent="0.2">
      <c r="A327" s="12">
        <f t="shared" si="38"/>
        <v>2326</v>
      </c>
      <c r="B327" s="12" t="s">
        <v>1105</v>
      </c>
      <c r="C327" s="12" t="str">
        <f>VLOOKUP(D327,Dicionario!$A$2:$B$505,2,FALSE)</f>
        <v>AUSENCIA_VALIDA_PERIODO</v>
      </c>
      <c r="D327" s="12">
        <f t="shared" si="39"/>
        <v>326</v>
      </c>
      <c r="E327" s="12">
        <f t="shared" si="40"/>
        <v>3</v>
      </c>
      <c r="F327" s="12" t="str">
        <f>"INSERT INTO "&amp;$F$1&amp;"("&amp;$A$1&amp;","&amp;SUBSTITUTE($B$1,"'","''")&amp;","&amp;$D$1&amp;","&amp;$E$1&amp;") VALUES ("&amp;A327&amp;",'"&amp;B327&amp;"', (SELECT " &amp;Dicionario!$A$1&amp; " FROM "&amp;Dicionario!$D$1&amp;" WHERE "&amp;Dicionario!$B$1&amp;" = '"&amp;C327&amp;"'),"&amp;E327&amp;");"</f>
        <v>INSERT INTO ESC_DICIONARIO_ITEM(CODIGO,TEXTO,FK_DICIONARIO,FK_IDIOMA) VALUES (2326,'ES Já existe uma ausência definida cujo intervalo coincide com o intervalo informado.', (SELECT CODIGO FROM ESC_DICIONARIO WHERE CODIGO_CHAR = 'AUSENCIA_VALIDA_PERIODO'),3);</v>
      </c>
      <c r="G327" s="8">
        <v>42404</v>
      </c>
      <c r="H327" s="9"/>
      <c r="I327" s="10" t="s">
        <v>1399</v>
      </c>
      <c r="J327" s="10" t="s">
        <v>1399</v>
      </c>
      <c r="K327" s="10" t="s">
        <v>1399</v>
      </c>
      <c r="M327" s="4">
        <v>2326</v>
      </c>
      <c r="N327" s="4" t="s">
        <v>1105</v>
      </c>
      <c r="O327" s="4">
        <v>326</v>
      </c>
      <c r="P327" s="4">
        <f t="shared" si="36"/>
        <v>1</v>
      </c>
      <c r="Q327" s="4">
        <f t="shared" si="37"/>
        <v>1</v>
      </c>
      <c r="R327" s="4">
        <f t="shared" si="41"/>
        <v>1</v>
      </c>
      <c r="S327" s="23">
        <f t="shared" si="42"/>
        <v>3</v>
      </c>
    </row>
    <row r="328" spans="1:19" ht="15" customHeight="1" x14ac:dyDescent="0.2">
      <c r="A328" s="12">
        <f t="shared" si="38"/>
        <v>2327</v>
      </c>
      <c r="B328" s="12" t="s">
        <v>1106</v>
      </c>
      <c r="C328" s="12" t="str">
        <f>VLOOKUP(D328,Dicionario!$A$2:$B$505,2,FALSE)</f>
        <v>PER_DEST_N_EXIST</v>
      </c>
      <c r="D328" s="12">
        <f t="shared" si="39"/>
        <v>327</v>
      </c>
      <c r="E328" s="12">
        <f t="shared" si="40"/>
        <v>3</v>
      </c>
      <c r="F328" s="12" t="str">
        <f>"INSERT INTO "&amp;$F$1&amp;"("&amp;$A$1&amp;","&amp;SUBSTITUTE($B$1,"'","''")&amp;","&amp;$D$1&amp;","&amp;$E$1&amp;") VALUES ("&amp;A328&amp;",'"&amp;B328&amp;"', (SELECT " &amp;Dicionario!$A$1&amp; " FROM "&amp;Dicionario!$D$1&amp;" WHERE "&amp;Dicionario!$B$1&amp;" = '"&amp;C328&amp;"'),"&amp;E328&amp;");"</f>
        <v>INSERT INTO ESC_DICIONARIO_ITEM(CODIGO,TEXTO,FK_DICIONARIO,FK_IDIOMA) VALUES (2327,'ES Não existe estimativa no período de destino', (SELECT CODIGO FROM ESC_DICIONARIO WHERE CODIGO_CHAR = 'PER_DEST_N_EXIST'),3);</v>
      </c>
      <c r="G328" s="8">
        <v>42404</v>
      </c>
      <c r="H328" s="9"/>
      <c r="I328" s="10" t="s">
        <v>1399</v>
      </c>
      <c r="J328" s="10" t="s">
        <v>1399</v>
      </c>
      <c r="K328" s="10" t="s">
        <v>1399</v>
      </c>
      <c r="M328" s="4">
        <v>2327</v>
      </c>
      <c r="N328" s="4" t="s">
        <v>1106</v>
      </c>
      <c r="O328" s="4">
        <v>327</v>
      </c>
      <c r="P328" s="4">
        <f t="shared" si="36"/>
        <v>1</v>
      </c>
      <c r="Q328" s="4">
        <f t="shared" si="37"/>
        <v>1</v>
      </c>
      <c r="R328" s="4">
        <f t="shared" si="41"/>
        <v>1</v>
      </c>
      <c r="S328" s="23">
        <f t="shared" si="42"/>
        <v>3</v>
      </c>
    </row>
    <row r="329" spans="1:19" ht="15" customHeight="1" x14ac:dyDescent="0.2">
      <c r="A329" s="12">
        <f t="shared" si="38"/>
        <v>2328</v>
      </c>
      <c r="B329" s="12" t="s">
        <v>1107</v>
      </c>
      <c r="C329" s="12" t="str">
        <f>VLOOKUP(D329,Dicionario!$A$2:$B$505,2,FALSE)</f>
        <v>FOLGA</v>
      </c>
      <c r="D329" s="12">
        <f t="shared" si="39"/>
        <v>328</v>
      </c>
      <c r="E329" s="12">
        <f t="shared" si="40"/>
        <v>3</v>
      </c>
      <c r="F329" s="12" t="str">
        <f>"INSERT INTO "&amp;$F$1&amp;"("&amp;$A$1&amp;","&amp;SUBSTITUTE($B$1,"'","''")&amp;","&amp;$D$1&amp;","&amp;$E$1&amp;") VALUES ("&amp;A329&amp;",'"&amp;B329&amp;"', (SELECT " &amp;Dicionario!$A$1&amp; " FROM "&amp;Dicionario!$D$1&amp;" WHERE "&amp;Dicionario!$B$1&amp;" = '"&amp;C329&amp;"'),"&amp;E329&amp;");"</f>
        <v>INSERT INTO ESC_DICIONARIO_ITEM(CODIGO,TEXTO,FK_DICIONARIO,FK_IDIOMA) VALUES (2328,'ES FOLGA', (SELECT CODIGO FROM ESC_DICIONARIO WHERE CODIGO_CHAR = 'FOLGA'),3);</v>
      </c>
      <c r="G329" s="8">
        <v>42404</v>
      </c>
      <c r="H329" s="9"/>
      <c r="I329" s="10" t="s">
        <v>1399</v>
      </c>
      <c r="J329" s="10" t="s">
        <v>1399</v>
      </c>
      <c r="K329" s="10" t="s">
        <v>1399</v>
      </c>
      <c r="M329" s="4">
        <v>2328</v>
      </c>
      <c r="N329" s="4" t="s">
        <v>1107</v>
      </c>
      <c r="O329" s="4">
        <v>328</v>
      </c>
      <c r="P329" s="4">
        <f t="shared" si="36"/>
        <v>1</v>
      </c>
      <c r="Q329" s="4">
        <f t="shared" si="37"/>
        <v>1</v>
      </c>
      <c r="R329" s="4">
        <f t="shared" si="41"/>
        <v>1</v>
      </c>
      <c r="S329" s="23">
        <f t="shared" si="42"/>
        <v>3</v>
      </c>
    </row>
    <row r="330" spans="1:19" ht="15" customHeight="1" x14ac:dyDescent="0.2">
      <c r="A330" s="12">
        <f t="shared" si="38"/>
        <v>2329</v>
      </c>
      <c r="B330" s="12" t="s">
        <v>1108</v>
      </c>
      <c r="C330" s="12" t="str">
        <f>VLOOKUP(D330,Dicionario!$A$2:$B$505,2,FALSE)</f>
        <v>ALTERACAO_HORARIO</v>
      </c>
      <c r="D330" s="12">
        <f t="shared" si="39"/>
        <v>329</v>
      </c>
      <c r="E330" s="12">
        <f t="shared" si="40"/>
        <v>3</v>
      </c>
      <c r="F330" s="12" t="str">
        <f>"INSERT INTO "&amp;$F$1&amp;"("&amp;$A$1&amp;","&amp;SUBSTITUTE($B$1,"'","''")&amp;","&amp;$D$1&amp;","&amp;$E$1&amp;") VALUES ("&amp;A330&amp;",'"&amp;B330&amp;"', (SELECT " &amp;Dicionario!$A$1&amp; " FROM "&amp;Dicionario!$D$1&amp;" WHERE "&amp;Dicionario!$B$1&amp;" = '"&amp;C330&amp;"'),"&amp;E330&amp;");"</f>
        <v>INSERT INTO ESC_DICIONARIO_ITEM(CODIGO,TEXTO,FK_DICIONARIO,FK_IDIOMA) VALUES (2329,'ES Cadastro de Colaborador e Parametros', (SELECT CODIGO FROM ESC_DICIONARIO WHERE CODIGO_CHAR = 'ALTERACAO_HORARIO'),3);</v>
      </c>
      <c r="G330" s="8">
        <v>42404</v>
      </c>
      <c r="H330" s="9"/>
      <c r="I330" s="10" t="s">
        <v>1399</v>
      </c>
      <c r="J330" s="10" t="s">
        <v>1399</v>
      </c>
      <c r="K330" s="10" t="s">
        <v>1399</v>
      </c>
      <c r="M330" s="4">
        <v>2329</v>
      </c>
      <c r="N330" s="4" t="s">
        <v>1108</v>
      </c>
      <c r="O330" s="4">
        <v>329</v>
      </c>
      <c r="P330" s="4">
        <f t="shared" si="36"/>
        <v>1</v>
      </c>
      <c r="Q330" s="4">
        <f t="shared" si="37"/>
        <v>1</v>
      </c>
      <c r="R330" s="4">
        <f t="shared" si="41"/>
        <v>1</v>
      </c>
      <c r="S330" s="23">
        <f t="shared" si="42"/>
        <v>3</v>
      </c>
    </row>
    <row r="331" spans="1:19" ht="15" customHeight="1" x14ac:dyDescent="0.2">
      <c r="A331" s="12">
        <f t="shared" si="38"/>
        <v>2330</v>
      </c>
      <c r="B331" s="12" t="s">
        <v>1187</v>
      </c>
      <c r="C331" s="12" t="str">
        <f>VLOOKUP(D331,Dicionario!$A$2:$B$505,2,FALSE)</f>
        <v>PRIORIDADE_EXISTENTE</v>
      </c>
      <c r="D331" s="12">
        <f t="shared" si="39"/>
        <v>330</v>
      </c>
      <c r="E331" s="12">
        <f t="shared" si="40"/>
        <v>3</v>
      </c>
      <c r="F331" s="12" t="str">
        <f>"INSERT INTO "&amp;$F$1&amp;"("&amp;$A$1&amp;","&amp;SUBSTITUTE($B$1,"'","''")&amp;","&amp;$D$1&amp;","&amp;$E$1&amp;") VALUES ("&amp;A331&amp;",'"&amp;B331&amp;"', (SELECT " &amp;Dicionario!$A$1&amp; " FROM "&amp;Dicionario!$D$1&amp;" WHERE "&amp;Dicionario!$B$1&amp;" = '"&amp;C331&amp;"'),"&amp;E331&amp;");"</f>
        <v>INSERT INTO ESC_DICIONARIO_ITEM(CODIGO,TEXTO,FK_DICIONARIO,FK_IDIOMA) VALUES (2330,'ES Este colaborador já possui polivalência cadastrada com esta prioridade.', (SELECT CODIGO FROM ESC_DICIONARIO WHERE CODIGO_CHAR = 'PRIORIDADE_EXISTENTE'),3);</v>
      </c>
      <c r="G331" s="8">
        <v>42404</v>
      </c>
      <c r="H331" s="9"/>
      <c r="I331" s="10" t="s">
        <v>1399</v>
      </c>
      <c r="J331" s="10" t="s">
        <v>1399</v>
      </c>
      <c r="K331" s="10" t="s">
        <v>1399</v>
      </c>
      <c r="M331" s="4">
        <v>2330</v>
      </c>
      <c r="N331" s="4" t="s">
        <v>1187</v>
      </c>
      <c r="O331" s="4">
        <v>330</v>
      </c>
      <c r="P331" s="4">
        <f t="shared" si="36"/>
        <v>1</v>
      </c>
      <c r="Q331" s="4">
        <f t="shared" si="37"/>
        <v>1</v>
      </c>
      <c r="R331" s="4">
        <f t="shared" si="41"/>
        <v>1</v>
      </c>
      <c r="S331" s="23">
        <f t="shared" si="42"/>
        <v>3</v>
      </c>
    </row>
    <row r="332" spans="1:19" ht="15" customHeight="1" x14ac:dyDescent="0.2">
      <c r="A332" s="12">
        <f t="shared" si="38"/>
        <v>2331</v>
      </c>
      <c r="B332" s="12" t="s">
        <v>1109</v>
      </c>
      <c r="C332" s="12" t="str">
        <f>VLOOKUP(D332,Dicionario!$A$2:$B$505,2,FALSE)</f>
        <v>FOLGA_MEIO_TURNO_AUTOM</v>
      </c>
      <c r="D332" s="12">
        <f t="shared" si="39"/>
        <v>331</v>
      </c>
      <c r="E332" s="12">
        <f t="shared" si="40"/>
        <v>3</v>
      </c>
      <c r="F332" s="12" t="str">
        <f>"INSERT INTO "&amp;$F$1&amp;"("&amp;$A$1&amp;","&amp;SUBSTITUTE($B$1,"'","''")&amp;","&amp;$D$1&amp;","&amp;$E$1&amp;") VALUES ("&amp;A332&amp;",'"&amp;B332&amp;"', (SELECT " &amp;Dicionario!$A$1&amp; " FROM "&amp;Dicionario!$D$1&amp;" WHERE "&amp;Dicionario!$B$1&amp;" = '"&amp;C332&amp;"'),"&amp;E332&amp;");"</f>
        <v>INSERT INTO ESC_DICIONARIO_ITEM(CODIGO,TEXTO,FK_DICIONARIO,FK_IDIOMA) VALUES (2331,'ES Folga de meio turno em semana com dia automático', (SELECT CODIGO FROM ESC_DICIONARIO WHERE CODIGO_CHAR = 'FOLGA_MEIO_TURNO_AUTOM'),3);</v>
      </c>
      <c r="G332" s="8">
        <v>42404</v>
      </c>
      <c r="H332" s="9"/>
      <c r="I332" s="10" t="s">
        <v>1399</v>
      </c>
      <c r="J332" s="10" t="s">
        <v>1399</v>
      </c>
      <c r="K332" s="10" t="s">
        <v>1399</v>
      </c>
      <c r="M332" s="4">
        <v>2331</v>
      </c>
      <c r="N332" s="4" t="s">
        <v>1109</v>
      </c>
      <c r="O332" s="4">
        <v>331</v>
      </c>
      <c r="P332" s="4">
        <f t="shared" si="36"/>
        <v>1</v>
      </c>
      <c r="Q332" s="4">
        <f t="shared" si="37"/>
        <v>1</v>
      </c>
      <c r="R332" s="4">
        <f t="shared" si="41"/>
        <v>1</v>
      </c>
      <c r="S332" s="23">
        <f t="shared" si="42"/>
        <v>3</v>
      </c>
    </row>
    <row r="333" spans="1:19" ht="15" customHeight="1" x14ac:dyDescent="0.2">
      <c r="A333" s="12">
        <f t="shared" si="38"/>
        <v>2332</v>
      </c>
      <c r="B333" s="12" t="s">
        <v>1110</v>
      </c>
      <c r="C333" s="12" t="str">
        <f>VLOOKUP(D333,Dicionario!$A$2:$B$505,2,FALSE)</f>
        <v>PERIODO_INVALIDO_DIA</v>
      </c>
      <c r="D333" s="12">
        <f t="shared" si="39"/>
        <v>332</v>
      </c>
      <c r="E333" s="12">
        <f t="shared" si="40"/>
        <v>3</v>
      </c>
      <c r="F333" s="12" t="str">
        <f>"INSERT INTO "&amp;$F$1&amp;"("&amp;$A$1&amp;","&amp;SUBSTITUTE($B$1,"'","''")&amp;","&amp;$D$1&amp;","&amp;$E$1&amp;") VALUES ("&amp;A333&amp;",'"&amp;B333&amp;"', (SELECT " &amp;Dicionario!$A$1&amp; " FROM "&amp;Dicionario!$D$1&amp;" WHERE "&amp;Dicionario!$B$1&amp;" = '"&amp;C333&amp;"'),"&amp;E333&amp;");"</f>
        <v>INSERT INTO ESC_DICIONARIO_ITEM(CODIGO,TEXTO,FK_DICIONARIO,FK_IDIOMA) VALUES (2332,'ES Período inválido. Na @1', (SELECT CODIGO FROM ESC_DICIONARIO WHERE CODIGO_CHAR = 'PERIODO_INVALIDO_DIA'),3);</v>
      </c>
      <c r="G333" s="8">
        <v>42404</v>
      </c>
      <c r="H333" s="9"/>
      <c r="I333" s="10" t="s">
        <v>1399</v>
      </c>
      <c r="J333" s="10" t="s">
        <v>1399</v>
      </c>
      <c r="K333" s="10" t="s">
        <v>1399</v>
      </c>
      <c r="M333" s="4">
        <v>2332</v>
      </c>
      <c r="N333" s="4" t="s">
        <v>1110</v>
      </c>
      <c r="O333" s="4">
        <v>332</v>
      </c>
      <c r="P333" s="4">
        <f t="shared" si="36"/>
        <v>1</v>
      </c>
      <c r="Q333" s="4">
        <f t="shared" si="37"/>
        <v>1</v>
      </c>
      <c r="R333" s="4">
        <f t="shared" si="41"/>
        <v>1</v>
      </c>
      <c r="S333" s="23">
        <f t="shared" si="42"/>
        <v>3</v>
      </c>
    </row>
    <row r="334" spans="1:19" ht="15" customHeight="1" x14ac:dyDescent="0.2">
      <c r="A334" s="12">
        <f t="shared" si="38"/>
        <v>2333</v>
      </c>
      <c r="B334" s="12" t="s">
        <v>1111</v>
      </c>
      <c r="C334" s="12" t="str">
        <f>VLOOKUP(D334,Dicionario!$A$2:$B$505,2,FALSE)</f>
        <v>TROCA_COLABORADOR_ALOCADO_DIA</v>
      </c>
      <c r="D334" s="12">
        <f t="shared" si="39"/>
        <v>333</v>
      </c>
      <c r="E334" s="12">
        <f t="shared" si="40"/>
        <v>3</v>
      </c>
      <c r="F334" s="12" t="str">
        <f>"INSERT INTO "&amp;$F$1&amp;"("&amp;$A$1&amp;","&amp;SUBSTITUTE($B$1,"'","''")&amp;","&amp;$D$1&amp;","&amp;$E$1&amp;") VALUES ("&amp;A334&amp;",'"&amp;B334&amp;"', (SELECT " &amp;Dicionario!$A$1&amp; " FROM "&amp;Dicionario!$D$1&amp;" WHERE "&amp;Dicionario!$B$1&amp;" = '"&amp;C334&amp;"'),"&amp;E334&amp;");"</f>
        <v>INSERT INTO ESC_DICIONARIO_ITEM(CODIGO,TEXTO,FK_DICIONARIO,FK_IDIOMA) VALUES (2333,'ES Colaborador ja esta alocado neste dia. Deseja sobrescrever?', (SELECT CODIGO FROM ESC_DICIONARIO WHERE CODIGO_CHAR = 'TROCA_COLABORADOR_ALOCADO_DIA'),3);</v>
      </c>
      <c r="G334" s="8">
        <v>42404</v>
      </c>
      <c r="H334" s="9"/>
      <c r="I334" s="10" t="s">
        <v>1399</v>
      </c>
      <c r="J334" s="10" t="s">
        <v>1399</v>
      </c>
      <c r="K334" s="10" t="s">
        <v>1399</v>
      </c>
      <c r="M334" s="4">
        <v>2333</v>
      </c>
      <c r="N334" s="4" t="s">
        <v>1111</v>
      </c>
      <c r="O334" s="4">
        <v>333</v>
      </c>
      <c r="P334" s="4">
        <f t="shared" si="36"/>
        <v>1</v>
      </c>
      <c r="Q334" s="4">
        <f t="shared" si="37"/>
        <v>1</v>
      </c>
      <c r="R334" s="4">
        <f t="shared" si="41"/>
        <v>1</v>
      </c>
      <c r="S334" s="23">
        <f t="shared" si="42"/>
        <v>3</v>
      </c>
    </row>
    <row r="335" spans="1:19" ht="15" customHeight="1" x14ac:dyDescent="0.2">
      <c r="A335" s="12">
        <f t="shared" si="38"/>
        <v>2334</v>
      </c>
      <c r="B335" s="12" t="s">
        <v>1112</v>
      </c>
      <c r="C335" s="12" t="str">
        <f>VLOOKUP(D335,Dicionario!$A$2:$B$505,2,FALSE)</f>
        <v>HORARIO_INTERVALO_INVALIDO_DIA</v>
      </c>
      <c r="D335" s="12">
        <f t="shared" si="39"/>
        <v>334</v>
      </c>
      <c r="E335" s="12">
        <f t="shared" si="40"/>
        <v>3</v>
      </c>
      <c r="F335" s="12" t="str">
        <f>"INSERT INTO "&amp;$F$1&amp;"("&amp;$A$1&amp;","&amp;SUBSTITUTE($B$1,"'","''")&amp;","&amp;$D$1&amp;","&amp;$E$1&amp;") VALUES ("&amp;A335&amp;",'"&amp;B335&amp;"', (SELECT " &amp;Dicionario!$A$1&amp; " FROM "&amp;Dicionario!$D$1&amp;" WHERE "&amp;Dicionario!$B$1&amp;" = '"&amp;C335&amp;"'),"&amp;E335&amp;");"</f>
        <v>INSERT INTO ESC_DICIONARIO_ITEM(CODIGO,TEXTO,FK_DICIONARIO,FK_IDIOMA) VALUES (2334,'ES Intervalo de horário inválido para a @1 ', (SELECT CODIGO FROM ESC_DICIONARIO WHERE CODIGO_CHAR = 'HORARIO_INTERVALO_INVALIDO_DIA'),3);</v>
      </c>
      <c r="G335" s="8">
        <v>42404</v>
      </c>
      <c r="H335" s="9"/>
      <c r="I335" s="10" t="s">
        <v>1399</v>
      </c>
      <c r="J335" s="10" t="s">
        <v>1399</v>
      </c>
      <c r="K335" s="10" t="s">
        <v>1399</v>
      </c>
      <c r="M335" s="4">
        <v>2334</v>
      </c>
      <c r="N335" s="4" t="s">
        <v>1112</v>
      </c>
      <c r="O335" s="4">
        <v>334</v>
      </c>
      <c r="P335" s="4">
        <f t="shared" si="36"/>
        <v>1</v>
      </c>
      <c r="Q335" s="4">
        <f t="shared" si="37"/>
        <v>1</v>
      </c>
      <c r="R335" s="4">
        <f t="shared" si="41"/>
        <v>1</v>
      </c>
      <c r="S335" s="23">
        <f t="shared" si="42"/>
        <v>3</v>
      </c>
    </row>
    <row r="336" spans="1:19" ht="15" customHeight="1" x14ac:dyDescent="0.2">
      <c r="A336" s="12">
        <f t="shared" si="38"/>
        <v>2335</v>
      </c>
      <c r="B336" s="12" t="s">
        <v>1113</v>
      </c>
      <c r="C336" s="12" t="str">
        <f>VLOOKUP(D336,Dicionario!$A$2:$B$505,2,FALSE)</f>
        <v>ALT_HOR_TIPO_INT_NULO</v>
      </c>
      <c r="D336" s="12">
        <f t="shared" si="39"/>
        <v>335</v>
      </c>
      <c r="E336" s="12">
        <f t="shared" si="40"/>
        <v>3</v>
      </c>
      <c r="F336" s="12" t="str">
        <f>"INSERT INTO "&amp;$F$1&amp;"("&amp;$A$1&amp;","&amp;SUBSTITUTE($B$1,"'","''")&amp;","&amp;$D$1&amp;","&amp;$E$1&amp;") VALUES ("&amp;A336&amp;",'"&amp;B336&amp;"', (SELECT " &amp;Dicionario!$A$1&amp; " FROM "&amp;Dicionario!$D$1&amp;" WHERE "&amp;Dicionario!$B$1&amp;" = '"&amp;C336&amp;"'),"&amp;E336&amp;");"</f>
        <v>INSERT INTO ESC_DICIONARIO_ITEM(CODIGO,TEXTO,FK_DICIONARIO,FK_IDIOMA) VALUES (2335,'ES O tipo de intervalo deve ser informado', (SELECT CODIGO FROM ESC_DICIONARIO WHERE CODIGO_CHAR = 'ALT_HOR_TIPO_INT_NULO'),3);</v>
      </c>
      <c r="G336" s="8">
        <v>42404</v>
      </c>
      <c r="H336" s="9"/>
      <c r="I336" s="10" t="s">
        <v>1399</v>
      </c>
      <c r="J336" s="10" t="s">
        <v>1399</v>
      </c>
      <c r="K336" s="10" t="s">
        <v>1399</v>
      </c>
      <c r="M336" s="4">
        <v>2335</v>
      </c>
      <c r="N336" s="4" t="s">
        <v>1113</v>
      </c>
      <c r="O336" s="4">
        <v>335</v>
      </c>
      <c r="P336" s="4">
        <f t="shared" si="36"/>
        <v>1</v>
      </c>
      <c r="Q336" s="4">
        <f t="shared" si="37"/>
        <v>1</v>
      </c>
      <c r="R336" s="4">
        <f t="shared" si="41"/>
        <v>1</v>
      </c>
      <c r="S336" s="23">
        <f t="shared" si="42"/>
        <v>3</v>
      </c>
    </row>
    <row r="337" spans="1:19" ht="15" customHeight="1" x14ac:dyDescent="0.2">
      <c r="A337" s="12">
        <f t="shared" si="38"/>
        <v>2336</v>
      </c>
      <c r="B337" s="12" t="s">
        <v>1114</v>
      </c>
      <c r="C337" s="12" t="str">
        <f>VLOOKUP(D337,Dicionario!$A$2:$B$505,2,FALSE)</f>
        <v>ANDAMENTO</v>
      </c>
      <c r="D337" s="12">
        <f t="shared" si="39"/>
        <v>336</v>
      </c>
      <c r="E337" s="12">
        <f t="shared" si="40"/>
        <v>3</v>
      </c>
      <c r="F337" s="12" t="str">
        <f>"INSERT INTO "&amp;$F$1&amp;"("&amp;$A$1&amp;","&amp;SUBSTITUTE($B$1,"'","''")&amp;","&amp;$D$1&amp;","&amp;$E$1&amp;") VALUES ("&amp;A337&amp;",'"&amp;B337&amp;"', (SELECT " &amp;Dicionario!$A$1&amp; " FROM "&amp;Dicionario!$D$1&amp;" WHERE "&amp;Dicionario!$B$1&amp;" = '"&amp;C337&amp;"'),"&amp;E337&amp;");"</f>
        <v>INSERT INTO ESC_DICIONARIO_ITEM(CODIGO,TEXTO,FK_DICIONARIO,FK_IDIOMA) VALUES (2336,'ES Andamento', (SELECT CODIGO FROM ESC_DICIONARIO WHERE CODIGO_CHAR = 'ANDAMENTO'),3);</v>
      </c>
      <c r="G337" s="8">
        <v>42404</v>
      </c>
      <c r="H337" s="9"/>
      <c r="I337" s="10" t="s">
        <v>1399</v>
      </c>
      <c r="J337" s="10" t="s">
        <v>1399</v>
      </c>
      <c r="K337" s="10" t="s">
        <v>1399</v>
      </c>
      <c r="M337" s="4">
        <v>2336</v>
      </c>
      <c r="N337" s="4" t="s">
        <v>1114</v>
      </c>
      <c r="O337" s="4">
        <v>336</v>
      </c>
      <c r="P337" s="4">
        <f t="shared" si="36"/>
        <v>1</v>
      </c>
      <c r="Q337" s="4">
        <f t="shared" si="37"/>
        <v>1</v>
      </c>
      <c r="R337" s="4">
        <f t="shared" si="41"/>
        <v>1</v>
      </c>
      <c r="S337" s="23">
        <f t="shared" si="42"/>
        <v>3</v>
      </c>
    </row>
    <row r="338" spans="1:19" ht="15" customHeight="1" x14ac:dyDescent="0.2">
      <c r="A338" s="12">
        <f t="shared" si="38"/>
        <v>2337</v>
      </c>
      <c r="B338" s="12" t="s">
        <v>1115</v>
      </c>
      <c r="C338" s="12" t="str">
        <f>VLOOKUP(D338,Dicionario!$A$2:$B$505,2,FALSE)</f>
        <v>ALT_HOR_INT_MAIOR_5H</v>
      </c>
      <c r="D338" s="12">
        <f t="shared" si="39"/>
        <v>337</v>
      </c>
      <c r="E338" s="12">
        <f t="shared" si="40"/>
        <v>3</v>
      </c>
      <c r="F338" s="12" t="str">
        <f>"INSERT INTO "&amp;$F$1&amp;"("&amp;$A$1&amp;","&amp;SUBSTITUTE($B$1,"'","''")&amp;","&amp;$D$1&amp;","&amp;$E$1&amp;") VALUES ("&amp;A338&amp;",'"&amp;B338&amp;"', (SELECT " &amp;Dicionario!$A$1&amp; " FROM "&amp;Dicionario!$D$1&amp;" WHERE "&amp;Dicionario!$B$1&amp;" = '"&amp;C338&amp;"'),"&amp;E338&amp;");"</f>
        <v>INSERT INTO ESC_DICIONARIO_ITEM(CODIGO,TEXTO,FK_DICIONARIO,FK_IDIOMA) VALUES (2337,'ES O intevalo de horário não pode ultrapassar 5 horas seguidas.', (SELECT CODIGO FROM ESC_DICIONARIO WHERE CODIGO_CHAR = 'ALT_HOR_INT_MAIOR_5H'),3);</v>
      </c>
      <c r="G338" s="8">
        <v>42404</v>
      </c>
      <c r="H338" s="9"/>
      <c r="I338" s="10" t="s">
        <v>1399</v>
      </c>
      <c r="J338" s="10" t="s">
        <v>1399</v>
      </c>
      <c r="K338" s="10" t="s">
        <v>1399</v>
      </c>
      <c r="M338" s="4">
        <v>2337</v>
      </c>
      <c r="N338" s="4" t="s">
        <v>1115</v>
      </c>
      <c r="O338" s="4">
        <v>337</v>
      </c>
      <c r="P338" s="4">
        <f t="shared" si="36"/>
        <v>1</v>
      </c>
      <c r="Q338" s="4">
        <f t="shared" si="37"/>
        <v>1</v>
      </c>
      <c r="R338" s="4">
        <f t="shared" si="41"/>
        <v>1</v>
      </c>
      <c r="S338" s="23">
        <f t="shared" si="42"/>
        <v>3</v>
      </c>
    </row>
    <row r="339" spans="1:19" ht="15" customHeight="1" x14ac:dyDescent="0.2">
      <c r="A339" s="12">
        <f t="shared" si="38"/>
        <v>2338</v>
      </c>
      <c r="B339" s="12" t="s">
        <v>1116</v>
      </c>
      <c r="C339" s="12" t="str">
        <f>VLOOKUP(D339,Dicionario!$A$2:$B$505,2,FALSE)</f>
        <v>EVENTO_FUTURO</v>
      </c>
      <c r="D339" s="12">
        <f t="shared" si="39"/>
        <v>338</v>
      </c>
      <c r="E339" s="12">
        <f t="shared" si="40"/>
        <v>3</v>
      </c>
      <c r="F339" s="12" t="str">
        <f>"INSERT INTO "&amp;$F$1&amp;"("&amp;$A$1&amp;","&amp;SUBSTITUTE($B$1,"'","''")&amp;","&amp;$D$1&amp;","&amp;$E$1&amp;") VALUES ("&amp;A339&amp;",'"&amp;B339&amp;"', (SELECT " &amp;Dicionario!$A$1&amp; " FROM "&amp;Dicionario!$D$1&amp;" WHERE "&amp;Dicionario!$B$1&amp;" = '"&amp;C339&amp;"'),"&amp;E339&amp;");"</f>
        <v>INSERT INTO ESC_DICIONARIO_ITEM(CODIGO,TEXTO,FK_DICIONARIO,FK_IDIOMA) VALUES (2338,'ES Evento não pode ser criado para o passado.', (SELECT CODIGO FROM ESC_DICIONARIO WHERE CODIGO_CHAR = 'EVENTO_FUTURO'),3);</v>
      </c>
      <c r="G339" s="8">
        <v>42404</v>
      </c>
      <c r="H339" s="9"/>
      <c r="I339" s="10" t="s">
        <v>1399</v>
      </c>
      <c r="J339" s="10" t="s">
        <v>1399</v>
      </c>
      <c r="K339" s="10" t="s">
        <v>1399</v>
      </c>
      <c r="M339" s="4">
        <v>2338</v>
      </c>
      <c r="N339" s="4" t="s">
        <v>1116</v>
      </c>
      <c r="O339" s="4">
        <v>338</v>
      </c>
      <c r="P339" s="4">
        <f t="shared" si="36"/>
        <v>1</v>
      </c>
      <c r="Q339" s="4">
        <f t="shared" si="37"/>
        <v>1</v>
      </c>
      <c r="R339" s="4">
        <f t="shared" si="41"/>
        <v>1</v>
      </c>
      <c r="S339" s="23">
        <f t="shared" si="42"/>
        <v>3</v>
      </c>
    </row>
    <row r="340" spans="1:19" ht="15" customHeight="1" x14ac:dyDescent="0.2">
      <c r="A340" s="12">
        <f t="shared" si="38"/>
        <v>2339</v>
      </c>
      <c r="B340" s="12" t="s">
        <v>1117</v>
      </c>
      <c r="C340" s="12" t="str">
        <f>VLOOKUP(D340,Dicionario!$A$2:$B$505,2,FALSE)</f>
        <v>BASE_CALCULO_INVALIDO</v>
      </c>
      <c r="D340" s="12">
        <f t="shared" si="39"/>
        <v>339</v>
      </c>
      <c r="E340" s="12">
        <f t="shared" si="40"/>
        <v>3</v>
      </c>
      <c r="F340" s="12" t="str">
        <f>"INSERT INTO "&amp;$F$1&amp;"("&amp;$A$1&amp;","&amp;SUBSTITUTE($B$1,"'","''")&amp;","&amp;$D$1&amp;","&amp;$E$1&amp;") VALUES ("&amp;A340&amp;",'"&amp;B340&amp;"', (SELECT " &amp;Dicionario!$A$1&amp; " FROM "&amp;Dicionario!$D$1&amp;" WHERE "&amp;Dicionario!$B$1&amp;" = '"&amp;C340&amp;"'),"&amp;E340&amp;");"</f>
        <v>INSERT INTO ESC_DICIONARIO_ITEM(CODIGO,TEXTO,FK_DICIONARIO,FK_IDIOMA) VALUES (2339,'ES Base de cálculo inválida.', (SELECT CODIGO FROM ESC_DICIONARIO WHERE CODIGO_CHAR = 'BASE_CALCULO_INVALIDO'),3);</v>
      </c>
      <c r="G340" s="8">
        <v>42404</v>
      </c>
      <c r="H340" s="9"/>
      <c r="I340" s="10" t="s">
        <v>1399</v>
      </c>
      <c r="J340" s="10" t="s">
        <v>1399</v>
      </c>
      <c r="K340" s="10" t="s">
        <v>1399</v>
      </c>
      <c r="M340" s="4">
        <v>2339</v>
      </c>
      <c r="N340" s="4" t="s">
        <v>1117</v>
      </c>
      <c r="O340" s="4">
        <v>339</v>
      </c>
      <c r="P340" s="4">
        <f t="shared" si="36"/>
        <v>1</v>
      </c>
      <c r="Q340" s="4">
        <f t="shared" si="37"/>
        <v>1</v>
      </c>
      <c r="R340" s="4">
        <f t="shared" si="41"/>
        <v>1</v>
      </c>
      <c r="S340" s="23">
        <f t="shared" si="42"/>
        <v>3</v>
      </c>
    </row>
    <row r="341" spans="1:19" ht="15" customHeight="1" x14ac:dyDescent="0.2">
      <c r="A341" s="12">
        <f t="shared" si="38"/>
        <v>2340</v>
      </c>
      <c r="B341" s="12" t="s">
        <v>1118</v>
      </c>
      <c r="C341" s="12" t="str">
        <f>VLOOKUP(D341,Dicionario!$A$2:$B$505,2,FALSE)</f>
        <v>SEM_TIPO_POSTO</v>
      </c>
      <c r="D341" s="12">
        <f t="shared" si="39"/>
        <v>340</v>
      </c>
      <c r="E341" s="12">
        <f t="shared" si="40"/>
        <v>3</v>
      </c>
      <c r="F341" s="12" t="str">
        <f>"INSERT INTO "&amp;$F$1&amp;"("&amp;$A$1&amp;","&amp;SUBSTITUTE($B$1,"'","''")&amp;","&amp;$D$1&amp;","&amp;$E$1&amp;") VALUES ("&amp;A341&amp;",'"&amp;B341&amp;"', (SELECT " &amp;Dicionario!$A$1&amp; " FROM "&amp;Dicionario!$D$1&amp;" WHERE "&amp;Dicionario!$B$1&amp;" = '"&amp;C341&amp;"'),"&amp;E341&amp;");"</f>
        <v>INSERT INTO ESC_DICIONARIO_ITEM(CODIGO,TEXTO,FK_DICIONARIO,FK_IDIOMA) VALUES (2340,'ES  Colaborador sem tipo de posto', (SELECT CODIGO FROM ESC_DICIONARIO WHERE CODIGO_CHAR = 'SEM_TIPO_POSTO'),3);</v>
      </c>
      <c r="G341" s="8">
        <v>42404</v>
      </c>
      <c r="H341" s="9"/>
      <c r="I341" s="10" t="s">
        <v>1399</v>
      </c>
      <c r="J341" s="10" t="s">
        <v>1399</v>
      </c>
      <c r="K341" s="10" t="s">
        <v>1399</v>
      </c>
      <c r="M341" s="4">
        <v>2340</v>
      </c>
      <c r="N341" s="4" t="s">
        <v>1118</v>
      </c>
      <c r="O341" s="4">
        <v>340</v>
      </c>
      <c r="P341" s="4">
        <f t="shared" si="36"/>
        <v>1</v>
      </c>
      <c r="Q341" s="4">
        <f t="shared" si="37"/>
        <v>1</v>
      </c>
      <c r="R341" s="4">
        <f t="shared" si="41"/>
        <v>1</v>
      </c>
      <c r="S341" s="23">
        <f t="shared" si="42"/>
        <v>3</v>
      </c>
    </row>
    <row r="342" spans="1:19" ht="15" customHeight="1" x14ac:dyDescent="0.2">
      <c r="A342" s="12">
        <f t="shared" si="38"/>
        <v>2341</v>
      </c>
      <c r="B342" s="12" t="s">
        <v>1119</v>
      </c>
      <c r="C342" s="12" t="str">
        <f>VLOOKUP(D342,Dicionario!$A$2:$B$505,2,FALSE)</f>
        <v>MOTIVO_ALT_ESC_ATIVO_S_N</v>
      </c>
      <c r="D342" s="12">
        <f t="shared" si="39"/>
        <v>341</v>
      </c>
      <c r="E342" s="12">
        <f t="shared" si="40"/>
        <v>3</v>
      </c>
      <c r="F342" s="12" t="str">
        <f>"INSERT INTO "&amp;$F$1&amp;"("&amp;$A$1&amp;","&amp;SUBSTITUTE($B$1,"'","''")&amp;","&amp;$D$1&amp;","&amp;$E$1&amp;") VALUES ("&amp;A342&amp;",'"&amp;B342&amp;"', (SELECT " &amp;Dicionario!$A$1&amp; " FROM "&amp;Dicionario!$D$1&amp;" WHERE "&amp;Dicionario!$B$1&amp;" = '"&amp;C342&amp;"'),"&amp;E342&amp;");"</f>
        <v>INSERT INTO ESC_DICIONARIO_ITEM(CODIGO,TEXTO,FK_DICIONARIO,FK_IDIOMA) VALUES (2341,'ES Situação inválida. [S/N)', (SELECT CODIGO FROM ESC_DICIONARIO WHERE CODIGO_CHAR = 'MOTIVO_ALT_ESC_ATIVO_S_N'),3);</v>
      </c>
      <c r="G342" s="8">
        <v>42404</v>
      </c>
      <c r="H342" s="9"/>
      <c r="I342" s="10" t="s">
        <v>1399</v>
      </c>
      <c r="J342" s="10" t="s">
        <v>1399</v>
      </c>
      <c r="K342" s="10" t="s">
        <v>1399</v>
      </c>
      <c r="M342" s="4">
        <v>2341</v>
      </c>
      <c r="N342" s="4" t="s">
        <v>1119</v>
      </c>
      <c r="O342" s="4">
        <v>341</v>
      </c>
      <c r="P342" s="4">
        <f t="shared" si="36"/>
        <v>1</v>
      </c>
      <c r="Q342" s="4">
        <f t="shared" si="37"/>
        <v>1</v>
      </c>
      <c r="R342" s="4">
        <f t="shared" si="41"/>
        <v>1</v>
      </c>
      <c r="S342" s="23">
        <f t="shared" si="42"/>
        <v>3</v>
      </c>
    </row>
    <row r="343" spans="1:19" ht="15" customHeight="1" x14ac:dyDescent="0.2">
      <c r="A343" s="12">
        <f t="shared" si="38"/>
        <v>2342</v>
      </c>
      <c r="B343" s="12" t="s">
        <v>1120</v>
      </c>
      <c r="C343" s="12" t="str">
        <f>VLOOKUP(D343,Dicionario!$A$2:$B$505,2,FALSE)</f>
        <v>MOTIVO_ALT_ESC_DESCRITIVO_S_N</v>
      </c>
      <c r="D343" s="12">
        <f t="shared" si="39"/>
        <v>342</v>
      </c>
      <c r="E343" s="12">
        <f t="shared" si="40"/>
        <v>3</v>
      </c>
      <c r="F343" s="12" t="str">
        <f>"INSERT INTO "&amp;$F$1&amp;"("&amp;$A$1&amp;","&amp;SUBSTITUTE($B$1,"'","''")&amp;","&amp;$D$1&amp;","&amp;$E$1&amp;") VALUES ("&amp;A343&amp;",'"&amp;B343&amp;"', (SELECT " &amp;Dicionario!$A$1&amp; " FROM "&amp;Dicionario!$D$1&amp;" WHERE "&amp;Dicionario!$B$1&amp;" = '"&amp;C343&amp;"'),"&amp;E343&amp;");"</f>
        <v>INSERT INTO ESC_DICIONARIO_ITEM(CODIGO,TEXTO,FK_DICIONARIO,FK_IDIOMA) VALUES (2342,'ES Indicador de obrigatoriedade de descritivo inválido.(S/N)', (SELECT CODIGO FROM ESC_DICIONARIO WHERE CODIGO_CHAR = 'MOTIVO_ALT_ESC_DESCRITIVO_S_N'),3);</v>
      </c>
      <c r="G343" s="8">
        <v>42404</v>
      </c>
      <c r="H343" s="9"/>
      <c r="I343" s="10" t="s">
        <v>1399</v>
      </c>
      <c r="J343" s="10" t="s">
        <v>1399</v>
      </c>
      <c r="K343" s="10" t="s">
        <v>1399</v>
      </c>
      <c r="M343" s="4">
        <v>2342</v>
      </c>
      <c r="N343" s="4" t="s">
        <v>1120</v>
      </c>
      <c r="O343" s="4">
        <v>342</v>
      </c>
      <c r="P343" s="4">
        <f t="shared" si="36"/>
        <v>1</v>
      </c>
      <c r="Q343" s="4">
        <f t="shared" si="37"/>
        <v>1</v>
      </c>
      <c r="R343" s="4">
        <f t="shared" si="41"/>
        <v>1</v>
      </c>
      <c r="S343" s="23">
        <f t="shared" si="42"/>
        <v>3</v>
      </c>
    </row>
    <row r="344" spans="1:19" ht="15" customHeight="1" x14ac:dyDescent="0.2">
      <c r="A344" s="12">
        <f t="shared" si="38"/>
        <v>2343</v>
      </c>
      <c r="B344" s="12" t="s">
        <v>1121</v>
      </c>
      <c r="C344" s="12" t="str">
        <f>VLOOKUP(D344,Dicionario!$A$2:$B$505,2,FALSE)</f>
        <v>GERADO</v>
      </c>
      <c r="D344" s="12">
        <f t="shared" si="39"/>
        <v>343</v>
      </c>
      <c r="E344" s="12">
        <f t="shared" si="40"/>
        <v>3</v>
      </c>
      <c r="F344" s="12" t="str">
        <f>"INSERT INTO "&amp;$F$1&amp;"("&amp;$A$1&amp;","&amp;SUBSTITUTE($B$1,"'","''")&amp;","&amp;$D$1&amp;","&amp;$E$1&amp;") VALUES ("&amp;A344&amp;",'"&amp;B344&amp;"', (SELECT " &amp;Dicionario!$A$1&amp; " FROM "&amp;Dicionario!$D$1&amp;" WHERE "&amp;Dicionario!$B$1&amp;" = '"&amp;C344&amp;"'),"&amp;E344&amp;");"</f>
        <v>INSERT INTO ESC_DICIONARIO_ITEM(CODIGO,TEXTO,FK_DICIONARIO,FK_IDIOMA) VALUES (2343,'ES GERADO', (SELECT CODIGO FROM ESC_DICIONARIO WHERE CODIGO_CHAR = 'GERADO'),3);</v>
      </c>
      <c r="G344" s="8">
        <v>42404</v>
      </c>
      <c r="H344" s="9"/>
      <c r="I344" s="10" t="s">
        <v>1399</v>
      </c>
      <c r="J344" s="10" t="s">
        <v>1399</v>
      </c>
      <c r="K344" s="10" t="s">
        <v>1399</v>
      </c>
      <c r="M344" s="4">
        <v>2343</v>
      </c>
      <c r="N344" s="4" t="s">
        <v>1121</v>
      </c>
      <c r="O344" s="4">
        <v>343</v>
      </c>
      <c r="P344" s="4">
        <f t="shared" si="36"/>
        <v>1</v>
      </c>
      <c r="Q344" s="4">
        <f t="shared" si="37"/>
        <v>1</v>
      </c>
      <c r="R344" s="4">
        <f t="shared" si="41"/>
        <v>1</v>
      </c>
      <c r="S344" s="23">
        <f t="shared" si="42"/>
        <v>3</v>
      </c>
    </row>
    <row r="345" spans="1:19" ht="15" customHeight="1" x14ac:dyDescent="0.2">
      <c r="A345" s="12">
        <f t="shared" si="38"/>
        <v>2344</v>
      </c>
      <c r="B345" s="12" t="s">
        <v>1122</v>
      </c>
      <c r="C345" s="12" t="str">
        <f>VLOOKUP(D345,Dicionario!$A$2:$B$505,2,FALSE)</f>
        <v>NAO_FINALIZADO</v>
      </c>
      <c r="D345" s="12">
        <f t="shared" si="39"/>
        <v>344</v>
      </c>
      <c r="E345" s="12">
        <f t="shared" si="40"/>
        <v>3</v>
      </c>
      <c r="F345" s="12" t="str">
        <f>"INSERT INTO "&amp;$F$1&amp;"("&amp;$A$1&amp;","&amp;SUBSTITUTE($B$1,"'","''")&amp;","&amp;$D$1&amp;","&amp;$E$1&amp;") VALUES ("&amp;A345&amp;",'"&amp;B345&amp;"', (SELECT " &amp;Dicionario!$A$1&amp; " FROM "&amp;Dicionario!$D$1&amp;" WHERE "&amp;Dicionario!$B$1&amp;" = '"&amp;C345&amp;"'),"&amp;E345&amp;");"</f>
        <v>INSERT INTO ESC_DICIONARIO_ITEM(CODIGO,TEXTO,FK_DICIONARIO,FK_IDIOMA) VALUES (2344,'ES NÃO FINALIZADO', (SELECT CODIGO FROM ESC_DICIONARIO WHERE CODIGO_CHAR = 'NAO_FINALIZADO'),3);</v>
      </c>
      <c r="G345" s="8">
        <v>42404</v>
      </c>
      <c r="H345" s="9"/>
      <c r="I345" s="10" t="s">
        <v>1399</v>
      </c>
      <c r="J345" s="10" t="s">
        <v>1399</v>
      </c>
      <c r="K345" s="10" t="s">
        <v>1399</v>
      </c>
      <c r="M345" s="4">
        <v>2344</v>
      </c>
      <c r="N345" s="4" t="s">
        <v>1122</v>
      </c>
      <c r="O345" s="4">
        <v>344</v>
      </c>
      <c r="P345" s="4">
        <f t="shared" si="36"/>
        <v>1</v>
      </c>
      <c r="Q345" s="4">
        <f t="shared" si="37"/>
        <v>1</v>
      </c>
      <c r="R345" s="4">
        <f t="shared" si="41"/>
        <v>1</v>
      </c>
      <c r="S345" s="23">
        <f t="shared" si="42"/>
        <v>3</v>
      </c>
    </row>
    <row r="346" spans="1:19" ht="15" customHeight="1" x14ac:dyDescent="0.2">
      <c r="A346" s="12">
        <f t="shared" si="38"/>
        <v>2345</v>
      </c>
      <c r="B346" s="12" t="s">
        <v>1123</v>
      </c>
      <c r="C346" s="12" t="str">
        <f>VLOOKUP(D346,Dicionario!$A$2:$B$505,2,FALSE)</f>
        <v>AGUARDANDO</v>
      </c>
      <c r="D346" s="12">
        <f t="shared" si="39"/>
        <v>345</v>
      </c>
      <c r="E346" s="12">
        <f t="shared" si="40"/>
        <v>3</v>
      </c>
      <c r="F346" s="12" t="str">
        <f>"INSERT INTO "&amp;$F$1&amp;"("&amp;$A$1&amp;","&amp;SUBSTITUTE($B$1,"'","''")&amp;","&amp;$D$1&amp;","&amp;$E$1&amp;") VALUES ("&amp;A346&amp;",'"&amp;B346&amp;"', (SELECT " &amp;Dicionario!$A$1&amp; " FROM "&amp;Dicionario!$D$1&amp;" WHERE "&amp;Dicionario!$B$1&amp;" = '"&amp;C346&amp;"'),"&amp;E346&amp;");"</f>
        <v>INSERT INTO ESC_DICIONARIO_ITEM(CODIGO,TEXTO,FK_DICIONARIO,FK_IDIOMA) VALUES (2345,'ES AGUARDANDO', (SELECT CODIGO FROM ESC_DICIONARIO WHERE CODIGO_CHAR = 'AGUARDANDO'),3);</v>
      </c>
      <c r="G346" s="8">
        <v>42404</v>
      </c>
      <c r="H346" s="9"/>
      <c r="I346" s="10" t="s">
        <v>1399</v>
      </c>
      <c r="J346" s="10" t="s">
        <v>1399</v>
      </c>
      <c r="K346" s="10" t="s">
        <v>1399</v>
      </c>
      <c r="M346" s="4">
        <v>2345</v>
      </c>
      <c r="N346" s="4" t="s">
        <v>1123</v>
      </c>
      <c r="O346" s="4">
        <v>345</v>
      </c>
      <c r="P346" s="4">
        <f t="shared" si="36"/>
        <v>1</v>
      </c>
      <c r="Q346" s="4">
        <f t="shared" si="37"/>
        <v>1</v>
      </c>
      <c r="R346" s="4">
        <f t="shared" si="41"/>
        <v>1</v>
      </c>
      <c r="S346" s="23">
        <f t="shared" si="42"/>
        <v>3</v>
      </c>
    </row>
    <row r="347" spans="1:19" ht="15" customHeight="1" x14ac:dyDescent="0.2">
      <c r="A347" s="12">
        <f t="shared" si="38"/>
        <v>2346</v>
      </c>
      <c r="B347" s="12" t="s">
        <v>1124</v>
      </c>
      <c r="C347" s="12" t="str">
        <f>VLOOKUP(D347,Dicionario!$A$2:$B$505,2,FALSE)</f>
        <v>NAO_PROCESSADO</v>
      </c>
      <c r="D347" s="12">
        <f t="shared" si="39"/>
        <v>346</v>
      </c>
      <c r="E347" s="12">
        <f t="shared" si="40"/>
        <v>3</v>
      </c>
      <c r="F347" s="12" t="str">
        <f>"INSERT INTO "&amp;$F$1&amp;"("&amp;$A$1&amp;","&amp;SUBSTITUTE($B$1,"'","''")&amp;","&amp;$D$1&amp;","&amp;$E$1&amp;") VALUES ("&amp;A347&amp;",'"&amp;B347&amp;"', (SELECT " &amp;Dicionario!$A$1&amp; " FROM "&amp;Dicionario!$D$1&amp;" WHERE "&amp;Dicionario!$B$1&amp;" = '"&amp;C347&amp;"'),"&amp;E347&amp;");"</f>
        <v>INSERT INTO ESC_DICIONARIO_ITEM(CODIGO,TEXTO,FK_DICIONARIO,FK_IDIOMA) VALUES (2346,'ES NÃO PROCESSADO', (SELECT CODIGO FROM ESC_DICIONARIO WHERE CODIGO_CHAR = 'NAO_PROCESSADO'),3);</v>
      </c>
      <c r="G347" s="8">
        <v>42404</v>
      </c>
      <c r="H347" s="9"/>
      <c r="I347" s="10" t="s">
        <v>1399</v>
      </c>
      <c r="J347" s="10" t="s">
        <v>1399</v>
      </c>
      <c r="K347" s="10" t="s">
        <v>1399</v>
      </c>
      <c r="M347" s="4">
        <v>2346</v>
      </c>
      <c r="N347" s="4" t="s">
        <v>1124</v>
      </c>
      <c r="O347" s="4">
        <v>346</v>
      </c>
      <c r="P347" s="4">
        <f t="shared" si="36"/>
        <v>1</v>
      </c>
      <c r="Q347" s="4">
        <f t="shared" si="37"/>
        <v>1</v>
      </c>
      <c r="R347" s="4">
        <f t="shared" si="41"/>
        <v>1</v>
      </c>
      <c r="S347" s="23">
        <f t="shared" si="42"/>
        <v>3</v>
      </c>
    </row>
    <row r="348" spans="1:19" ht="15" customHeight="1" x14ac:dyDescent="0.2">
      <c r="A348" s="12">
        <f t="shared" si="38"/>
        <v>2347</v>
      </c>
      <c r="B348" s="12" t="s">
        <v>1125</v>
      </c>
      <c r="C348" s="12" t="str">
        <f>VLOOKUP(D348,Dicionario!$A$2:$B$505,2,FALSE)</f>
        <v>ERRO</v>
      </c>
      <c r="D348" s="12">
        <f t="shared" si="39"/>
        <v>347</v>
      </c>
      <c r="E348" s="12">
        <f t="shared" si="40"/>
        <v>3</v>
      </c>
      <c r="F348" s="12" t="str">
        <f>"INSERT INTO "&amp;$F$1&amp;"("&amp;$A$1&amp;","&amp;SUBSTITUTE($B$1,"'","''")&amp;","&amp;$D$1&amp;","&amp;$E$1&amp;") VALUES ("&amp;A348&amp;",'"&amp;B348&amp;"', (SELECT " &amp;Dicionario!$A$1&amp; " FROM "&amp;Dicionario!$D$1&amp;" WHERE "&amp;Dicionario!$B$1&amp;" = '"&amp;C348&amp;"'),"&amp;E348&amp;");"</f>
        <v>INSERT INTO ESC_DICIONARIO_ITEM(CODIGO,TEXTO,FK_DICIONARIO,FK_IDIOMA) VALUES (2347,'ES ERRO', (SELECT CODIGO FROM ESC_DICIONARIO WHERE CODIGO_CHAR = 'ERRO'),3);</v>
      </c>
      <c r="G348" s="8">
        <v>42404</v>
      </c>
      <c r="H348" s="9"/>
      <c r="I348" s="10" t="s">
        <v>1399</v>
      </c>
      <c r="J348" s="10" t="s">
        <v>1399</v>
      </c>
      <c r="K348" s="10" t="s">
        <v>1399</v>
      </c>
      <c r="M348" s="4">
        <v>2347</v>
      </c>
      <c r="N348" s="4" t="s">
        <v>1125</v>
      </c>
      <c r="O348" s="4">
        <v>347</v>
      </c>
      <c r="P348" s="4">
        <f t="shared" si="36"/>
        <v>1</v>
      </c>
      <c r="Q348" s="4">
        <f t="shared" si="37"/>
        <v>1</v>
      </c>
      <c r="R348" s="4">
        <f t="shared" si="41"/>
        <v>1</v>
      </c>
      <c r="S348" s="23">
        <f t="shared" si="42"/>
        <v>3</v>
      </c>
    </row>
    <row r="349" spans="1:19" ht="15" customHeight="1" x14ac:dyDescent="0.2">
      <c r="A349" s="12">
        <f t="shared" si="38"/>
        <v>2348</v>
      </c>
      <c r="B349" s="12" t="s">
        <v>1126</v>
      </c>
      <c r="C349" s="12" t="str">
        <f>VLOOKUP(D349,Dicionario!$A$2:$B$505,2,FALSE)</f>
        <v>INVALIDO</v>
      </c>
      <c r="D349" s="12">
        <f t="shared" si="39"/>
        <v>348</v>
      </c>
      <c r="E349" s="12">
        <f t="shared" si="40"/>
        <v>3</v>
      </c>
      <c r="F349" s="12" t="str">
        <f>"INSERT INTO "&amp;$F$1&amp;"("&amp;$A$1&amp;","&amp;SUBSTITUTE($B$1,"'","''")&amp;","&amp;$D$1&amp;","&amp;$E$1&amp;") VALUES ("&amp;A349&amp;",'"&amp;B349&amp;"', (SELECT " &amp;Dicionario!$A$1&amp; " FROM "&amp;Dicionario!$D$1&amp;" WHERE "&amp;Dicionario!$B$1&amp;" = '"&amp;C349&amp;"'),"&amp;E349&amp;");"</f>
        <v>INSERT INTO ESC_DICIONARIO_ITEM(CODIGO,TEXTO,FK_DICIONARIO,FK_IDIOMA) VALUES (2348,'ES INVÁLIDO', (SELECT CODIGO FROM ESC_DICIONARIO WHERE CODIGO_CHAR = 'INVALIDO'),3);</v>
      </c>
      <c r="G349" s="8">
        <v>42404</v>
      </c>
      <c r="H349" s="9"/>
      <c r="I349" s="10" t="s">
        <v>1399</v>
      </c>
      <c r="J349" s="10" t="s">
        <v>1399</v>
      </c>
      <c r="K349" s="10" t="s">
        <v>1399</v>
      </c>
      <c r="M349" s="4">
        <v>2348</v>
      </c>
      <c r="N349" s="4" t="s">
        <v>1126</v>
      </c>
      <c r="O349" s="4">
        <v>348</v>
      </c>
      <c r="P349" s="4">
        <f t="shared" si="36"/>
        <v>1</v>
      </c>
      <c r="Q349" s="4">
        <f t="shared" si="37"/>
        <v>1</v>
      </c>
      <c r="R349" s="4">
        <f t="shared" si="41"/>
        <v>1</v>
      </c>
      <c r="S349" s="23">
        <f t="shared" si="42"/>
        <v>3</v>
      </c>
    </row>
    <row r="350" spans="1:19" ht="15" customHeight="1" x14ac:dyDescent="0.2">
      <c r="A350" s="12">
        <f t="shared" si="38"/>
        <v>2349</v>
      </c>
      <c r="B350" s="12" t="s">
        <v>1127</v>
      </c>
      <c r="C350" s="12" t="str">
        <f>VLOOKUP(D350,Dicionario!$A$2:$B$505,2,FALSE)</f>
        <v>DIA_NAO_TRABALHO</v>
      </c>
      <c r="D350" s="12">
        <f t="shared" si="39"/>
        <v>349</v>
      </c>
      <c r="E350" s="12">
        <f t="shared" si="40"/>
        <v>3</v>
      </c>
      <c r="F350" s="12" t="str">
        <f>"INSERT INTO "&amp;$F$1&amp;"("&amp;$A$1&amp;","&amp;SUBSTITUTE($B$1,"'","''")&amp;","&amp;$D$1&amp;","&amp;$E$1&amp;") VALUES ("&amp;A350&amp;",'"&amp;B350&amp;"', (SELECT " &amp;Dicionario!$A$1&amp; " FROM "&amp;Dicionario!$D$1&amp;" WHERE "&amp;Dicionario!$B$1&amp;" = '"&amp;C350&amp;"'),"&amp;E350&amp;");"</f>
        <v>INSERT INTO ESC_DICIONARIO_ITEM(CODIGO,TEXTO,FK_DICIONARIO,FK_IDIOMA) VALUES (2349,'ES DIA SEM TRABALHO', (SELECT CODIGO FROM ESC_DICIONARIO WHERE CODIGO_CHAR = 'DIA_NAO_TRABALHO'),3);</v>
      </c>
      <c r="G350" s="8">
        <v>42404</v>
      </c>
      <c r="H350" s="9"/>
      <c r="I350" s="10" t="s">
        <v>1399</v>
      </c>
      <c r="J350" s="10" t="s">
        <v>1399</v>
      </c>
      <c r="K350" s="10" t="s">
        <v>1399</v>
      </c>
      <c r="M350" s="4">
        <v>2349</v>
      </c>
      <c r="N350" s="4" t="s">
        <v>1127</v>
      </c>
      <c r="O350" s="4">
        <v>349</v>
      </c>
      <c r="P350" s="4">
        <f t="shared" si="36"/>
        <v>1</v>
      </c>
      <c r="Q350" s="4">
        <f t="shared" si="37"/>
        <v>1</v>
      </c>
      <c r="R350" s="4">
        <f t="shared" si="41"/>
        <v>1</v>
      </c>
      <c r="S350" s="23">
        <f t="shared" si="42"/>
        <v>3</v>
      </c>
    </row>
    <row r="351" spans="1:19" ht="15" customHeight="1" x14ac:dyDescent="0.2">
      <c r="A351" s="12">
        <f t="shared" si="38"/>
        <v>2350</v>
      </c>
      <c r="B351" s="12" t="s">
        <v>1430</v>
      </c>
      <c r="C351" s="12" t="str">
        <f>VLOOKUP(D351,Dicionario!$A$2:$B$505,2,FALSE)</f>
        <v>MAX_DIAS_TRABALHO_CONSECUTIVOS_INVALIDO</v>
      </c>
      <c r="D351" s="12">
        <f t="shared" si="39"/>
        <v>350</v>
      </c>
      <c r="E351" s="12">
        <f t="shared" si="40"/>
        <v>3</v>
      </c>
      <c r="F351" s="12" t="str">
        <f>"INSERT INTO "&amp;$F$1&amp;"("&amp;$A$1&amp;","&amp;SUBSTITUTE($B$1,"'","''")&amp;","&amp;$D$1&amp;","&amp;$E$1&amp;") VALUES ("&amp;A351&amp;",'"&amp;B351&amp;"', (SELECT " &amp;Dicionario!$A$1&amp; " FROM "&amp;Dicionario!$D$1&amp;" WHERE "&amp;Dicionario!$B$1&amp;" = '"&amp;C351&amp;"'),"&amp;E351&amp;");"</f>
        <v>INSERT INTO ESC_DICIONARIO_ITEM(CODIGO,TEXTO,FK_DICIONARIO,FK_IDIOMA) VALUES (2350,'ES O Número Máximo de Dias de Trabalho Consecutivos para o colaborador @1  ultrapassa o maximo configurado no contrato na data @2 .', (SELECT CODIGO FROM ESC_DICIONARIO WHERE CODIGO_CHAR = 'MAX_DIAS_TRABALHO_CONSECUTIVOS_INVALIDO'),3);</v>
      </c>
      <c r="G351" s="8">
        <v>42433</v>
      </c>
      <c r="H351" s="9"/>
      <c r="I351" s="19">
        <v>42433</v>
      </c>
      <c r="J351" s="10" t="s">
        <v>1399</v>
      </c>
      <c r="K351" s="10" t="s">
        <v>1399</v>
      </c>
      <c r="M351" s="4">
        <v>2350</v>
      </c>
      <c r="N351" s="4" t="s">
        <v>1430</v>
      </c>
      <c r="O351" s="4">
        <v>350</v>
      </c>
      <c r="P351" s="4">
        <f t="shared" si="36"/>
        <v>1</v>
      </c>
      <c r="Q351" s="4">
        <f t="shared" si="37"/>
        <v>1</v>
      </c>
      <c r="R351" s="4">
        <f t="shared" si="41"/>
        <v>1</v>
      </c>
      <c r="S351" s="23">
        <f t="shared" si="42"/>
        <v>3</v>
      </c>
    </row>
    <row r="352" spans="1:19" ht="15" customHeight="1" x14ac:dyDescent="0.2">
      <c r="A352" s="12">
        <f t="shared" si="38"/>
        <v>2351</v>
      </c>
      <c r="B352" s="12" t="s">
        <v>1128</v>
      </c>
      <c r="C352" s="12" t="str">
        <f>VLOOKUP(D352,Dicionario!$A$2:$B$505,2,FALSE)</f>
        <v>FERIADO</v>
      </c>
      <c r="D352" s="12">
        <f t="shared" si="39"/>
        <v>351</v>
      </c>
      <c r="E352" s="12">
        <f t="shared" si="40"/>
        <v>3</v>
      </c>
      <c r="F352" s="12" t="str">
        <f>"INSERT INTO "&amp;$F$1&amp;"("&amp;$A$1&amp;","&amp;SUBSTITUTE($B$1,"'","''")&amp;","&amp;$D$1&amp;","&amp;$E$1&amp;") VALUES ("&amp;A352&amp;",'"&amp;B352&amp;"', (SELECT " &amp;Dicionario!$A$1&amp; " FROM "&amp;Dicionario!$D$1&amp;" WHERE "&amp;Dicionario!$B$1&amp;" = '"&amp;C352&amp;"'),"&amp;E352&amp;");"</f>
        <v>INSERT INTO ESC_DICIONARIO_ITEM(CODIGO,TEXTO,FK_DICIONARIO,FK_IDIOMA) VALUES (2351,'ES FERIADO', (SELECT CODIGO FROM ESC_DICIONARIO WHERE CODIGO_CHAR = 'FERIADO'),3);</v>
      </c>
      <c r="G352" s="8">
        <v>42404</v>
      </c>
      <c r="H352" s="9"/>
      <c r="I352" s="10" t="s">
        <v>1399</v>
      </c>
      <c r="J352" s="10" t="s">
        <v>1399</v>
      </c>
      <c r="K352" s="10" t="s">
        <v>1399</v>
      </c>
      <c r="M352" s="4">
        <v>2351</v>
      </c>
      <c r="N352" s="4" t="s">
        <v>1128</v>
      </c>
      <c r="O352" s="4">
        <v>351</v>
      </c>
      <c r="P352" s="4">
        <f t="shared" si="36"/>
        <v>1</v>
      </c>
      <c r="Q352" s="4">
        <f t="shared" si="37"/>
        <v>1</v>
      </c>
      <c r="R352" s="4">
        <f t="shared" si="41"/>
        <v>1</v>
      </c>
      <c r="S352" s="23">
        <f t="shared" si="42"/>
        <v>3</v>
      </c>
    </row>
    <row r="353" spans="1:19" ht="15" customHeight="1" x14ac:dyDescent="0.2">
      <c r="A353" s="12">
        <f t="shared" si="38"/>
        <v>2352</v>
      </c>
      <c r="B353" s="12" t="s">
        <v>1129</v>
      </c>
      <c r="C353" s="12" t="str">
        <f>VLOOKUP(D353,Dicionario!$A$2:$B$505,2,FALSE)</f>
        <v>TROCA_ALTERACAO_HORARIO_SECAO_INVALIDO</v>
      </c>
      <c r="D353" s="12">
        <f t="shared" si="39"/>
        <v>352</v>
      </c>
      <c r="E353" s="12">
        <f t="shared" si="40"/>
        <v>3</v>
      </c>
      <c r="F353" s="12" t="str">
        <f>"INSERT INTO "&amp;$F$1&amp;"("&amp;$A$1&amp;","&amp;SUBSTITUTE($B$1,"'","''")&amp;","&amp;$D$1&amp;","&amp;$E$1&amp;") VALUES ("&amp;A353&amp;",'"&amp;B353&amp;"', (SELECT " &amp;Dicionario!$A$1&amp; " FROM "&amp;Dicionario!$D$1&amp;" WHERE "&amp;Dicionario!$B$1&amp;" = '"&amp;C353&amp;"'),"&amp;E353&amp;");"</f>
        <v>INSERT INTO ESC_DICIONARIO_ITEM(CODIGO,TEXTO,FK_DICIONARIO,FK_IDIOMA) VALUES (2352,'ES O horário informado está fora dos limites de horário da seção. Deseja Continuar?', (SELECT CODIGO FROM ESC_DICIONARIO WHERE CODIGO_CHAR = 'TROCA_ALTERACAO_HORARIO_SECAO_INVALIDO'),3);</v>
      </c>
      <c r="G353" s="8">
        <v>42404</v>
      </c>
      <c r="H353" s="9"/>
      <c r="I353" s="10" t="s">
        <v>1399</v>
      </c>
      <c r="J353" s="10" t="s">
        <v>1399</v>
      </c>
      <c r="K353" s="10" t="s">
        <v>1399</v>
      </c>
      <c r="M353" s="4">
        <v>2352</v>
      </c>
      <c r="N353" s="4" t="s">
        <v>1129</v>
      </c>
      <c r="O353" s="4">
        <v>352</v>
      </c>
      <c r="P353" s="4">
        <f t="shared" si="36"/>
        <v>1</v>
      </c>
      <c r="Q353" s="4">
        <f t="shared" si="37"/>
        <v>1</v>
      </c>
      <c r="R353" s="4">
        <f t="shared" si="41"/>
        <v>1</v>
      </c>
      <c r="S353" s="23">
        <f t="shared" si="42"/>
        <v>3</v>
      </c>
    </row>
    <row r="354" spans="1:19" ht="15" customHeight="1" x14ac:dyDescent="0.2">
      <c r="A354" s="12">
        <f t="shared" si="38"/>
        <v>2353</v>
      </c>
      <c r="B354" s="12" t="s">
        <v>1130</v>
      </c>
      <c r="C354" s="12" t="str">
        <f>VLOOKUP(D354,Dicionario!$A$2:$B$505,2,FALSE)</f>
        <v>CARGA_HORARIA</v>
      </c>
      <c r="D354" s="12">
        <f t="shared" si="39"/>
        <v>353</v>
      </c>
      <c r="E354" s="12">
        <f t="shared" si="40"/>
        <v>3</v>
      </c>
      <c r="F354" s="12" t="str">
        <f>"INSERT INTO "&amp;$F$1&amp;"("&amp;$A$1&amp;","&amp;SUBSTITUTE($B$1,"'","''")&amp;","&amp;$D$1&amp;","&amp;$E$1&amp;") VALUES ("&amp;A354&amp;",'"&amp;B354&amp;"', (SELECT " &amp;Dicionario!$A$1&amp; " FROM "&amp;Dicionario!$D$1&amp;" WHERE "&amp;Dicionario!$B$1&amp;" = '"&amp;C354&amp;"'),"&amp;E354&amp;");"</f>
        <v>INSERT INTO ESC_DICIONARIO_ITEM(CODIGO,TEXTO,FK_DICIONARIO,FK_IDIOMA) VALUES (2353,'ES CARGA HORARIA', (SELECT CODIGO FROM ESC_DICIONARIO WHERE CODIGO_CHAR = 'CARGA_HORARIA'),3);</v>
      </c>
      <c r="G354" s="8">
        <v>42404</v>
      </c>
      <c r="H354" s="9"/>
      <c r="I354" s="10" t="s">
        <v>1399</v>
      </c>
      <c r="J354" s="10" t="s">
        <v>1399</v>
      </c>
      <c r="K354" s="10" t="s">
        <v>1399</v>
      </c>
      <c r="M354" s="4">
        <v>2353</v>
      </c>
      <c r="N354" s="4" t="s">
        <v>1130</v>
      </c>
      <c r="O354" s="4">
        <v>353</v>
      </c>
      <c r="P354" s="4">
        <f t="shared" si="36"/>
        <v>1</v>
      </c>
      <c r="Q354" s="4">
        <f t="shared" si="37"/>
        <v>1</v>
      </c>
      <c r="R354" s="4">
        <f t="shared" si="41"/>
        <v>1</v>
      </c>
      <c r="S354" s="23">
        <f t="shared" si="42"/>
        <v>3</v>
      </c>
    </row>
    <row r="355" spans="1:19" ht="15" customHeight="1" x14ac:dyDescent="0.2">
      <c r="A355" s="12">
        <f t="shared" si="38"/>
        <v>2354</v>
      </c>
      <c r="B355" s="12" t="s">
        <v>1131</v>
      </c>
      <c r="C355" s="12" t="str">
        <f>VLOOKUP(D355,Dicionario!$A$2:$B$505,2,FALSE)</f>
        <v>PERIODO_DE</v>
      </c>
      <c r="D355" s="12">
        <f t="shared" si="39"/>
        <v>354</v>
      </c>
      <c r="E355" s="12">
        <f t="shared" si="40"/>
        <v>3</v>
      </c>
      <c r="F355" s="12" t="str">
        <f>"INSERT INTO "&amp;$F$1&amp;"("&amp;$A$1&amp;","&amp;SUBSTITUTE($B$1,"'","''")&amp;","&amp;$D$1&amp;","&amp;$E$1&amp;") VALUES ("&amp;A355&amp;",'"&amp;B355&amp;"', (SELECT " &amp;Dicionario!$A$1&amp; " FROM "&amp;Dicionario!$D$1&amp;" WHERE "&amp;Dicionario!$B$1&amp;" = '"&amp;C355&amp;"'),"&amp;E355&amp;");"</f>
        <v>INSERT INTO ESC_DICIONARIO_ITEM(CODIGO,TEXTO,FK_DICIONARIO,FK_IDIOMA) VALUES (2354,'ES PERIODO DE', (SELECT CODIGO FROM ESC_DICIONARIO WHERE CODIGO_CHAR = 'PERIODO_DE'),3);</v>
      </c>
      <c r="G355" s="8">
        <v>42404</v>
      </c>
      <c r="H355" s="9"/>
      <c r="I355" s="10" t="s">
        <v>1399</v>
      </c>
      <c r="J355" s="10" t="s">
        <v>1399</v>
      </c>
      <c r="K355" s="10" t="s">
        <v>1399</v>
      </c>
      <c r="M355" s="4">
        <v>2354</v>
      </c>
      <c r="N355" s="4" t="s">
        <v>1131</v>
      </c>
      <c r="O355" s="4">
        <v>354</v>
      </c>
      <c r="P355" s="4">
        <f t="shared" si="36"/>
        <v>1</v>
      </c>
      <c r="Q355" s="4">
        <f t="shared" si="37"/>
        <v>1</v>
      </c>
      <c r="R355" s="4">
        <f t="shared" si="41"/>
        <v>1</v>
      </c>
      <c r="S355" s="23">
        <f t="shared" si="42"/>
        <v>3</v>
      </c>
    </row>
    <row r="356" spans="1:19" ht="15" customHeight="1" x14ac:dyDescent="0.2">
      <c r="A356" s="12">
        <f t="shared" si="38"/>
        <v>2355</v>
      </c>
      <c r="B356" s="12" t="s">
        <v>1132</v>
      </c>
      <c r="C356" s="12" t="str">
        <f>VLOOKUP(D356,Dicionario!$A$2:$B$505,2,FALSE)</f>
        <v>DIAS_CONSEC_SEM_FOLGA</v>
      </c>
      <c r="D356" s="12">
        <f t="shared" si="39"/>
        <v>355</v>
      </c>
      <c r="E356" s="12">
        <f t="shared" si="40"/>
        <v>3</v>
      </c>
      <c r="F356" s="12" t="str">
        <f>"INSERT INTO "&amp;$F$1&amp;"("&amp;$A$1&amp;","&amp;SUBSTITUTE($B$1,"'","''")&amp;","&amp;$D$1&amp;","&amp;$E$1&amp;") VALUES ("&amp;A356&amp;",'"&amp;B356&amp;"', (SELECT " &amp;Dicionario!$A$1&amp; " FROM "&amp;Dicionario!$D$1&amp;" WHERE "&amp;Dicionario!$B$1&amp;" = '"&amp;C356&amp;"'),"&amp;E356&amp;");"</f>
        <v>INSERT INTO ESC_DICIONARIO_ITEM(CODIGO,TEXTO,FK_DICIONARIO,FK_IDIOMA) VALUES (2355,'ES Número de dias consecutivos sem folgas maior que o permitido', (SELECT CODIGO FROM ESC_DICIONARIO WHERE CODIGO_CHAR = 'DIAS_CONSEC_SEM_FOLGA'),3);</v>
      </c>
      <c r="G356" s="8">
        <v>42404</v>
      </c>
      <c r="H356" s="9"/>
      <c r="I356" s="10" t="s">
        <v>1399</v>
      </c>
      <c r="J356" s="10" t="s">
        <v>1399</v>
      </c>
      <c r="K356" s="10" t="s">
        <v>1399</v>
      </c>
      <c r="M356" s="4">
        <v>2355</v>
      </c>
      <c r="N356" s="4" t="s">
        <v>1132</v>
      </c>
      <c r="O356" s="4">
        <v>355</v>
      </c>
      <c r="P356" s="4">
        <f t="shared" si="36"/>
        <v>1</v>
      </c>
      <c r="Q356" s="4">
        <f t="shared" si="37"/>
        <v>1</v>
      </c>
      <c r="R356" s="4">
        <f t="shared" si="41"/>
        <v>1</v>
      </c>
      <c r="S356" s="23">
        <f t="shared" si="42"/>
        <v>3</v>
      </c>
    </row>
    <row r="357" spans="1:19" ht="15" customHeight="1" x14ac:dyDescent="0.2">
      <c r="A357" s="12">
        <f t="shared" si="38"/>
        <v>2356</v>
      </c>
      <c r="B357" s="12" t="s">
        <v>1133</v>
      </c>
      <c r="C357" s="12" t="str">
        <f>VLOOKUP(D357,Dicionario!$A$2:$B$505,2,FALSE)</f>
        <v>INTERVALO_ULTRAPASSOU_5H_SEGUIDA</v>
      </c>
      <c r="D357" s="12">
        <f t="shared" si="39"/>
        <v>356</v>
      </c>
      <c r="E357" s="12">
        <f t="shared" si="40"/>
        <v>3</v>
      </c>
      <c r="F357" s="12" t="str">
        <f>"INSERT INTO "&amp;$F$1&amp;"("&amp;$A$1&amp;","&amp;SUBSTITUTE($B$1,"'","''")&amp;","&amp;$D$1&amp;","&amp;$E$1&amp;") VALUES ("&amp;A357&amp;",'"&amp;B357&amp;"', (SELECT " &amp;Dicionario!$A$1&amp; " FROM "&amp;Dicionario!$D$1&amp;" WHERE "&amp;Dicionario!$B$1&amp;" = '"&amp;C357&amp;"'),"&amp;E357&amp;");"</f>
        <v>INSERT INTO ESC_DICIONARIO_ITEM(CODIGO,TEXTO,FK_DICIONARIO,FK_IDIOMA) VALUES (2356,'ES Intervalo ultrapassou 5 horas seguidas', (SELECT CODIGO FROM ESC_DICIONARIO WHERE CODIGO_CHAR = 'INTERVALO_ULTRAPASSOU_5H_SEGUIDA'),3);</v>
      </c>
      <c r="G357" s="8">
        <v>42404</v>
      </c>
      <c r="H357" s="9"/>
      <c r="I357" s="10" t="s">
        <v>1399</v>
      </c>
      <c r="J357" s="10" t="s">
        <v>1399</v>
      </c>
      <c r="K357" s="10" t="s">
        <v>1399</v>
      </c>
      <c r="M357" s="4">
        <v>2356</v>
      </c>
      <c r="N357" s="4" t="s">
        <v>1133</v>
      </c>
      <c r="O357" s="4">
        <v>356</v>
      </c>
      <c r="P357" s="4">
        <f t="shared" si="36"/>
        <v>1</v>
      </c>
      <c r="Q357" s="4">
        <f t="shared" si="37"/>
        <v>1</v>
      </c>
      <c r="R357" s="4">
        <f t="shared" si="41"/>
        <v>1</v>
      </c>
      <c r="S357" s="23">
        <f t="shared" si="42"/>
        <v>3</v>
      </c>
    </row>
    <row r="358" spans="1:19" ht="15" customHeight="1" x14ac:dyDescent="0.2">
      <c r="A358" s="12">
        <f t="shared" si="38"/>
        <v>2357</v>
      </c>
      <c r="B358" s="12" t="s">
        <v>1134</v>
      </c>
      <c r="C358" s="12" t="str">
        <f>VLOOKUP(D358,Dicionario!$A$2:$B$505,2,FALSE)</f>
        <v>NUMERO_HORAS_SEMANA</v>
      </c>
      <c r="D358" s="12">
        <f t="shared" si="39"/>
        <v>357</v>
      </c>
      <c r="E358" s="12">
        <f t="shared" si="40"/>
        <v>3</v>
      </c>
      <c r="F358" s="12" t="str">
        <f>"INSERT INTO "&amp;$F$1&amp;"("&amp;$A$1&amp;","&amp;SUBSTITUTE($B$1,"'","''")&amp;","&amp;$D$1&amp;","&amp;$E$1&amp;") VALUES ("&amp;A358&amp;",'"&amp;B358&amp;"', (SELECT " &amp;Dicionario!$A$1&amp; " FROM "&amp;Dicionario!$D$1&amp;" WHERE "&amp;Dicionario!$B$1&amp;" = '"&amp;C358&amp;"'),"&amp;E358&amp;");"</f>
        <v>INSERT INTO ESC_DICIONARIO_ITEM(CODIGO,TEXTO,FK_DICIONARIO,FK_IDIOMA) VALUES (2357,'ES NUMERO_HORAS_SEMANA', (SELECT CODIGO FROM ESC_DICIONARIO WHERE CODIGO_CHAR = 'NUMERO_HORAS_SEMANA'),3);</v>
      </c>
      <c r="G358" s="8">
        <v>42404</v>
      </c>
      <c r="H358" s="9"/>
      <c r="I358" s="10" t="s">
        <v>1399</v>
      </c>
      <c r="J358" s="10" t="s">
        <v>1399</v>
      </c>
      <c r="K358" s="10" t="s">
        <v>1399</v>
      </c>
      <c r="M358" s="4">
        <v>2357</v>
      </c>
      <c r="N358" s="4" t="s">
        <v>1134</v>
      </c>
      <c r="O358" s="4">
        <v>357</v>
      </c>
      <c r="P358" s="4">
        <f t="shared" si="36"/>
        <v>1</v>
      </c>
      <c r="Q358" s="4">
        <f t="shared" si="37"/>
        <v>1</v>
      </c>
      <c r="R358" s="4">
        <f t="shared" si="41"/>
        <v>1</v>
      </c>
      <c r="S358" s="23">
        <f t="shared" si="42"/>
        <v>3</v>
      </c>
    </row>
    <row r="359" spans="1:19" ht="15" customHeight="1" x14ac:dyDescent="0.2">
      <c r="A359" s="12">
        <f t="shared" si="38"/>
        <v>2358</v>
      </c>
      <c r="B359" s="12" t="s">
        <v>1135</v>
      </c>
      <c r="C359" s="12" t="str">
        <f>VLOOKUP(D359,Dicionario!$A$2:$B$505,2,FALSE)</f>
        <v>PROCESSAMENTO</v>
      </c>
      <c r="D359" s="12">
        <f t="shared" si="39"/>
        <v>358</v>
      </c>
      <c r="E359" s="12">
        <f t="shared" si="40"/>
        <v>3</v>
      </c>
      <c r="F359" s="12" t="str">
        <f>"INSERT INTO "&amp;$F$1&amp;"("&amp;$A$1&amp;","&amp;SUBSTITUTE($B$1,"'","''")&amp;","&amp;$D$1&amp;","&amp;$E$1&amp;") VALUES ("&amp;A359&amp;",'"&amp;B359&amp;"', (SELECT " &amp;Dicionario!$A$1&amp; " FROM "&amp;Dicionario!$D$1&amp;" WHERE "&amp;Dicionario!$B$1&amp;" = '"&amp;C359&amp;"'),"&amp;E359&amp;");"</f>
        <v>INSERT INTO ESC_DICIONARIO_ITEM(CODIGO,TEXTO,FK_DICIONARIO,FK_IDIOMA) VALUES (2358,'ES Processamentos', (SELECT CODIGO FROM ESC_DICIONARIO WHERE CODIGO_CHAR = 'PROCESSAMENTO'),3);</v>
      </c>
      <c r="G359" s="8">
        <v>42404</v>
      </c>
      <c r="H359" s="9"/>
      <c r="I359" s="10" t="s">
        <v>1399</v>
      </c>
      <c r="J359" s="10" t="s">
        <v>1399</v>
      </c>
      <c r="K359" s="10" t="s">
        <v>1399</v>
      </c>
      <c r="M359" s="4">
        <v>2358</v>
      </c>
      <c r="N359" s="4" t="s">
        <v>1135</v>
      </c>
      <c r="O359" s="4">
        <v>358</v>
      </c>
      <c r="P359" s="4">
        <f t="shared" si="36"/>
        <v>1</v>
      </c>
      <c r="Q359" s="4">
        <f t="shared" si="37"/>
        <v>1</v>
      </c>
      <c r="R359" s="4">
        <f t="shared" si="41"/>
        <v>1</v>
      </c>
      <c r="S359" s="23">
        <f t="shared" si="42"/>
        <v>3</v>
      </c>
    </row>
    <row r="360" spans="1:19" ht="15" customHeight="1" x14ac:dyDescent="0.2">
      <c r="A360" s="12">
        <f t="shared" si="38"/>
        <v>2359</v>
      </c>
      <c r="B360" s="12" t="s">
        <v>1136</v>
      </c>
      <c r="C360" s="12" t="str">
        <f>VLOOKUP(D360,Dicionario!$A$2:$B$505,2,FALSE)</f>
        <v>ALERTA_AUSENCIA</v>
      </c>
      <c r="D360" s="12">
        <f t="shared" si="39"/>
        <v>359</v>
      </c>
      <c r="E360" s="12">
        <f t="shared" si="40"/>
        <v>3</v>
      </c>
      <c r="F360" s="12" t="str">
        <f>"INSERT INTO "&amp;$F$1&amp;"("&amp;$A$1&amp;","&amp;SUBSTITUTE($B$1,"'","''")&amp;","&amp;$D$1&amp;","&amp;$E$1&amp;") VALUES ("&amp;A360&amp;",'"&amp;B360&amp;"', (SELECT " &amp;Dicionario!$A$1&amp; " FROM "&amp;Dicionario!$D$1&amp;" WHERE "&amp;Dicionario!$B$1&amp;" = '"&amp;C360&amp;"'),"&amp;E360&amp;");"</f>
        <v>INSERT INTO ESC_DICIONARIO_ITEM(CODIGO,TEXTO,FK_DICIONARIO,FK_IDIOMA) VALUES (2359,'ES Alteração de Horário / Cadastro de Ausência', (SELECT CODIGO FROM ESC_DICIONARIO WHERE CODIGO_CHAR = 'ALERTA_AUSENCIA'),3);</v>
      </c>
      <c r="G360" s="8">
        <v>42404</v>
      </c>
      <c r="H360" s="9"/>
      <c r="I360" s="10" t="s">
        <v>1399</v>
      </c>
      <c r="J360" s="10" t="s">
        <v>1399</v>
      </c>
      <c r="K360" s="10" t="s">
        <v>1399</v>
      </c>
      <c r="M360" s="4">
        <v>2359</v>
      </c>
      <c r="N360" s="4" t="s">
        <v>1136</v>
      </c>
      <c r="O360" s="4">
        <v>359</v>
      </c>
      <c r="P360" s="4">
        <f t="shared" si="36"/>
        <v>1</v>
      </c>
      <c r="Q360" s="4">
        <f t="shared" si="37"/>
        <v>1</v>
      </c>
      <c r="R360" s="4">
        <f t="shared" si="41"/>
        <v>1</v>
      </c>
      <c r="S360" s="23">
        <f t="shared" si="42"/>
        <v>3</v>
      </c>
    </row>
    <row r="361" spans="1:19" ht="15" customHeight="1" x14ac:dyDescent="0.2">
      <c r="A361" s="12">
        <f t="shared" si="38"/>
        <v>2360</v>
      </c>
      <c r="B361" s="12" t="s">
        <v>1137</v>
      </c>
      <c r="C361" s="12" t="str">
        <f>VLOOKUP(D361,Dicionario!$A$2:$B$505,2,FALSE)</f>
        <v>DIA_MINIMO_CINTERVALO_NULO</v>
      </c>
      <c r="D361" s="12">
        <f t="shared" si="39"/>
        <v>360</v>
      </c>
      <c r="E361" s="12">
        <f t="shared" si="40"/>
        <v>3</v>
      </c>
      <c r="F361" s="12" t="str">
        <f>"INSERT INTO "&amp;$F$1&amp;"("&amp;$A$1&amp;","&amp;SUBSTITUTE($B$1,"'","''")&amp;","&amp;$D$1&amp;","&amp;$E$1&amp;") VALUES ("&amp;A361&amp;",'"&amp;B361&amp;"', (SELECT " &amp;Dicionario!$A$1&amp; " FROM "&amp;Dicionario!$D$1&amp;" WHERE "&amp;Dicionario!$B$1&amp;" = '"&amp;C361&amp;"'),"&amp;E361&amp;");"</f>
        <v>INSERT INTO ESC_DICIONARIO_ITEM(CODIGO,TEXTO,FK_DICIONARIO,FK_IDIOMA) VALUES (2360,'ES O número mínimo de dias com intervalo deve ser informado', (SELECT CODIGO FROM ESC_DICIONARIO WHERE CODIGO_CHAR = 'DIA_MINIMO_CINTERVALO_NULO'),3);</v>
      </c>
      <c r="G361" s="8">
        <v>42404</v>
      </c>
      <c r="H361" s="9"/>
      <c r="I361" s="10" t="s">
        <v>1399</v>
      </c>
      <c r="J361" s="10" t="s">
        <v>1399</v>
      </c>
      <c r="K361" s="10" t="s">
        <v>1399</v>
      </c>
      <c r="M361" s="4">
        <v>2360</v>
      </c>
      <c r="N361" s="4" t="s">
        <v>1137</v>
      </c>
      <c r="O361" s="4">
        <v>360</v>
      </c>
      <c r="P361" s="4">
        <f t="shared" si="36"/>
        <v>1</v>
      </c>
      <c r="Q361" s="4">
        <f t="shared" si="37"/>
        <v>1</v>
      </c>
      <c r="R361" s="4">
        <f t="shared" si="41"/>
        <v>1</v>
      </c>
      <c r="S361" s="23">
        <f t="shared" si="42"/>
        <v>3</v>
      </c>
    </row>
    <row r="362" spans="1:19" ht="15" customHeight="1" x14ac:dyDescent="0.2">
      <c r="A362" s="12">
        <f t="shared" si="38"/>
        <v>2361</v>
      </c>
      <c r="B362" s="12" t="s">
        <v>1138</v>
      </c>
      <c r="C362" s="12" t="str">
        <f>VLOOKUP(D362,Dicionario!$A$2:$B$505,2,FALSE)</f>
        <v>DIA_MAXIMO_CINTERVALO_NULO</v>
      </c>
      <c r="D362" s="12">
        <f t="shared" si="39"/>
        <v>361</v>
      </c>
      <c r="E362" s="12">
        <f t="shared" si="40"/>
        <v>3</v>
      </c>
      <c r="F362" s="12" t="str">
        <f>"INSERT INTO "&amp;$F$1&amp;"("&amp;$A$1&amp;","&amp;SUBSTITUTE($B$1,"'","''")&amp;","&amp;$D$1&amp;","&amp;$E$1&amp;") VALUES ("&amp;A362&amp;",'"&amp;B362&amp;"', (SELECT " &amp;Dicionario!$A$1&amp; " FROM "&amp;Dicionario!$D$1&amp;" WHERE "&amp;Dicionario!$B$1&amp;" = '"&amp;C362&amp;"'),"&amp;E362&amp;");"</f>
        <v>INSERT INTO ESC_DICIONARIO_ITEM(CODIGO,TEXTO,FK_DICIONARIO,FK_IDIOMA) VALUES (2361,'ES O número máximo de dias com intervalo deve ser informado', (SELECT CODIGO FROM ESC_DICIONARIO WHERE CODIGO_CHAR = 'DIA_MAXIMO_CINTERVALO_NULO'),3);</v>
      </c>
      <c r="G362" s="8">
        <v>42404</v>
      </c>
      <c r="H362" s="9"/>
      <c r="I362" s="10" t="s">
        <v>1399</v>
      </c>
      <c r="J362" s="10" t="s">
        <v>1399</v>
      </c>
      <c r="K362" s="10" t="s">
        <v>1399</v>
      </c>
      <c r="M362" s="4">
        <v>2361</v>
      </c>
      <c r="N362" s="4" t="s">
        <v>1138</v>
      </c>
      <c r="O362" s="4">
        <v>361</v>
      </c>
      <c r="P362" s="4">
        <f t="shared" si="36"/>
        <v>1</v>
      </c>
      <c r="Q362" s="4">
        <f t="shared" si="37"/>
        <v>1</v>
      </c>
      <c r="R362" s="4">
        <f t="shared" si="41"/>
        <v>1</v>
      </c>
      <c r="S362" s="23">
        <f t="shared" si="42"/>
        <v>3</v>
      </c>
    </row>
    <row r="363" spans="1:19" ht="15" customHeight="1" x14ac:dyDescent="0.2">
      <c r="A363" s="12">
        <f t="shared" si="38"/>
        <v>2362</v>
      </c>
      <c r="B363" s="12" t="s">
        <v>1139</v>
      </c>
      <c r="C363" s="12" t="str">
        <f>VLOOKUP(D363,Dicionario!$A$2:$B$505,2,FALSE)</f>
        <v>ORIGEM_COLABORADOR</v>
      </c>
      <c r="D363" s="12">
        <f t="shared" si="39"/>
        <v>362</v>
      </c>
      <c r="E363" s="12">
        <f t="shared" si="40"/>
        <v>3</v>
      </c>
      <c r="F363" s="12" t="str">
        <f>"INSERT INTO "&amp;$F$1&amp;"("&amp;$A$1&amp;","&amp;SUBSTITUTE($B$1,"'","''")&amp;","&amp;$D$1&amp;","&amp;$E$1&amp;") VALUES ("&amp;A363&amp;",'"&amp;B363&amp;"', (SELECT " &amp;Dicionario!$A$1&amp; " FROM "&amp;Dicionario!$D$1&amp;" WHERE "&amp;Dicionario!$B$1&amp;" = '"&amp;C363&amp;"'),"&amp;E363&amp;");"</f>
        <v>INSERT INTO ESC_DICIONARIO_ITEM(CODIGO,TEXTO,FK_DICIONARIO,FK_IDIOMA) VALUES (2362,'ES Origem do Cadastro de Colaboradores', (SELECT CODIGO FROM ESC_DICIONARIO WHERE CODIGO_CHAR = 'ORIGEM_COLABORADOR'),3);</v>
      </c>
      <c r="G363" s="8">
        <v>42404</v>
      </c>
      <c r="H363" s="9"/>
      <c r="I363" s="10" t="s">
        <v>1399</v>
      </c>
      <c r="J363" s="10" t="s">
        <v>1399</v>
      </c>
      <c r="K363" s="10" t="s">
        <v>1399</v>
      </c>
      <c r="M363" s="4">
        <v>2362</v>
      </c>
      <c r="N363" s="4" t="s">
        <v>1139</v>
      </c>
      <c r="O363" s="4">
        <v>362</v>
      </c>
      <c r="P363" s="4">
        <f t="shared" si="36"/>
        <v>1</v>
      </c>
      <c r="Q363" s="4">
        <f t="shared" si="37"/>
        <v>1</v>
      </c>
      <c r="R363" s="4">
        <f t="shared" si="41"/>
        <v>1</v>
      </c>
      <c r="S363" s="23">
        <f t="shared" si="42"/>
        <v>3</v>
      </c>
    </row>
    <row r="364" spans="1:19" ht="15" customHeight="1" x14ac:dyDescent="0.2">
      <c r="A364" s="12">
        <f t="shared" si="38"/>
        <v>2363</v>
      </c>
      <c r="B364" s="12" t="s">
        <v>1140</v>
      </c>
      <c r="C364" s="12" t="str">
        <f>VLOOKUP(D364,Dicionario!$A$2:$B$505,2,FALSE)</f>
        <v>FOLGA_MEIO_TURNO</v>
      </c>
      <c r="D364" s="12">
        <f t="shared" si="39"/>
        <v>363</v>
      </c>
      <c r="E364" s="12">
        <f t="shared" si="40"/>
        <v>3</v>
      </c>
      <c r="F364" s="12" t="str">
        <f>"INSERT INTO "&amp;$F$1&amp;"("&amp;$A$1&amp;","&amp;SUBSTITUTE($B$1,"'","''")&amp;","&amp;$D$1&amp;","&amp;$E$1&amp;") VALUES ("&amp;A364&amp;",'"&amp;B364&amp;"', (SELECT " &amp;Dicionario!$A$1&amp; " FROM "&amp;Dicionario!$D$1&amp;" WHERE "&amp;Dicionario!$B$1&amp;" = '"&amp;C364&amp;"'),"&amp;E364&amp;");"</f>
        <v>INSERT INTO ESC_DICIONARIO_ITEM(CODIGO,TEXTO,FK_DICIONARIO,FK_IDIOMA) VALUES (2363,'ES Folga Meio Turno', (SELECT CODIGO FROM ESC_DICIONARIO WHERE CODIGO_CHAR = 'FOLGA_MEIO_TURNO'),3);</v>
      </c>
      <c r="G364" s="8">
        <v>42404</v>
      </c>
      <c r="H364" s="9"/>
      <c r="I364" s="10" t="s">
        <v>1399</v>
      </c>
      <c r="J364" s="10" t="s">
        <v>1399</v>
      </c>
      <c r="K364" s="10" t="s">
        <v>1399</v>
      </c>
      <c r="M364" s="4">
        <v>2363</v>
      </c>
      <c r="N364" s="4" t="s">
        <v>1140</v>
      </c>
      <c r="O364" s="4">
        <v>363</v>
      </c>
      <c r="P364" s="4">
        <f t="shared" si="36"/>
        <v>1</v>
      </c>
      <c r="Q364" s="4">
        <f t="shared" si="37"/>
        <v>1</v>
      </c>
      <c r="R364" s="4">
        <f t="shared" si="41"/>
        <v>1</v>
      </c>
      <c r="S364" s="23">
        <f t="shared" si="42"/>
        <v>3</v>
      </c>
    </row>
    <row r="365" spans="1:19" ht="15" customHeight="1" x14ac:dyDescent="0.2">
      <c r="A365" s="12">
        <f t="shared" si="38"/>
        <v>2364</v>
      </c>
      <c r="B365" s="12" t="s">
        <v>1141</v>
      </c>
      <c r="C365" s="12" t="str">
        <f>VLOOKUP(D365,Dicionario!$A$2:$B$505,2,FALSE)</f>
        <v>ORIGEM_NULO</v>
      </c>
      <c r="D365" s="12">
        <f t="shared" si="39"/>
        <v>364</v>
      </c>
      <c r="E365" s="12">
        <f t="shared" si="40"/>
        <v>3</v>
      </c>
      <c r="F365" s="12" t="str">
        <f>"INSERT INTO "&amp;$F$1&amp;"("&amp;$A$1&amp;","&amp;SUBSTITUTE($B$1,"'","''")&amp;","&amp;$D$1&amp;","&amp;$E$1&amp;") VALUES ("&amp;A365&amp;",'"&amp;B365&amp;"', (SELECT " &amp;Dicionario!$A$1&amp; " FROM "&amp;Dicionario!$D$1&amp;" WHERE "&amp;Dicionario!$B$1&amp;" = '"&amp;C365&amp;"'),"&amp;E365&amp;");"</f>
        <v>INSERT INTO ESC_DICIONARIO_ITEM(CODIGO,TEXTO,FK_DICIONARIO,FK_IDIOMA) VALUES (2364,'ES Campo Origem deve ser preenchido', (SELECT CODIGO FROM ESC_DICIONARIO WHERE CODIGO_CHAR = 'ORIGEM_NULO'),3);</v>
      </c>
      <c r="G365" s="8">
        <v>42404</v>
      </c>
      <c r="H365" s="9"/>
      <c r="I365" s="10" t="s">
        <v>1399</v>
      </c>
      <c r="J365" s="10" t="s">
        <v>1399</v>
      </c>
      <c r="K365" s="10" t="s">
        <v>1399</v>
      </c>
      <c r="M365" s="4">
        <v>2364</v>
      </c>
      <c r="N365" s="4" t="s">
        <v>1141</v>
      </c>
      <c r="O365" s="4">
        <v>364</v>
      </c>
      <c r="P365" s="4">
        <f t="shared" si="36"/>
        <v>1</v>
      </c>
      <c r="Q365" s="4">
        <f t="shared" si="37"/>
        <v>1</v>
      </c>
      <c r="R365" s="4">
        <f t="shared" si="41"/>
        <v>1</v>
      </c>
      <c r="S365" s="23">
        <f t="shared" si="42"/>
        <v>3</v>
      </c>
    </row>
    <row r="366" spans="1:19" ht="15" customHeight="1" x14ac:dyDescent="0.2">
      <c r="A366" s="12">
        <f t="shared" si="38"/>
        <v>2365</v>
      </c>
      <c r="B366" s="12" t="s">
        <v>1142</v>
      </c>
      <c r="C366" s="12" t="str">
        <f>VLOOKUP(D366,Dicionario!$A$2:$B$505,2,FALSE)</f>
        <v>EXIST_SOL_TROCA_COL_EXCLUSAO_CANCELADA</v>
      </c>
      <c r="D366" s="12">
        <f t="shared" si="39"/>
        <v>365</v>
      </c>
      <c r="E366" s="12">
        <f t="shared" si="40"/>
        <v>3</v>
      </c>
      <c r="F366" s="12" t="str">
        <f>"INSERT INTO "&amp;$F$1&amp;"("&amp;$A$1&amp;","&amp;SUBSTITUTE($B$1,"'","''")&amp;","&amp;$D$1&amp;","&amp;$E$1&amp;") VALUES ("&amp;A366&amp;",'"&amp;B366&amp;"', (SELECT " &amp;Dicionario!$A$1&amp; " FROM "&amp;Dicionario!$D$1&amp;" WHERE "&amp;Dicionario!$B$1&amp;" = '"&amp;C366&amp;"'),"&amp;E366&amp;");"</f>
        <v>INSERT INTO ESC_DICIONARIO_ITEM(CODIGO,TEXTO,FK_DICIONARIO,FK_IDIOMA) VALUES (2365,'ES Existe solicitações de trocas para esse Colaborador. Exclusão cancelada.', (SELECT CODIGO FROM ESC_DICIONARIO WHERE CODIGO_CHAR = 'EXIST_SOL_TROCA_COL_EXCLUSAO_CANCELADA'),3);</v>
      </c>
      <c r="G366" s="8">
        <v>42404</v>
      </c>
      <c r="H366" s="9"/>
      <c r="I366" s="10" t="s">
        <v>1399</v>
      </c>
      <c r="J366" s="10" t="s">
        <v>1399</v>
      </c>
      <c r="K366" s="10" t="s">
        <v>1399</v>
      </c>
      <c r="M366" s="4">
        <v>2365</v>
      </c>
      <c r="N366" s="4" t="s">
        <v>1142</v>
      </c>
      <c r="O366" s="4">
        <v>365</v>
      </c>
      <c r="P366" s="4">
        <f t="shared" si="36"/>
        <v>1</v>
      </c>
      <c r="Q366" s="4">
        <f t="shared" si="37"/>
        <v>1</v>
      </c>
      <c r="R366" s="4">
        <f t="shared" si="41"/>
        <v>1</v>
      </c>
      <c r="S366" s="23">
        <f t="shared" si="42"/>
        <v>3</v>
      </c>
    </row>
    <row r="367" spans="1:19" ht="15" customHeight="1" x14ac:dyDescent="0.2">
      <c r="A367" s="12">
        <f t="shared" si="38"/>
        <v>2366</v>
      </c>
      <c r="B367" s="12" t="s">
        <v>1143</v>
      </c>
      <c r="C367" s="12" t="str">
        <f>VLOOKUP(D367,Dicionario!$A$2:$B$505,2,FALSE)</f>
        <v>COLAB_POSSUI_SEC_PERM</v>
      </c>
      <c r="D367" s="12">
        <f t="shared" si="39"/>
        <v>366</v>
      </c>
      <c r="E367" s="12">
        <f t="shared" si="40"/>
        <v>3</v>
      </c>
      <c r="F367" s="12" t="str">
        <f>"INSERT INTO "&amp;$F$1&amp;"("&amp;$A$1&amp;","&amp;SUBSTITUTE($B$1,"'","''")&amp;","&amp;$D$1&amp;","&amp;$E$1&amp;") VALUES ("&amp;A367&amp;",'"&amp;B367&amp;"', (SELECT " &amp;Dicionario!$A$1&amp; " FROM "&amp;Dicionario!$D$1&amp;" WHERE "&amp;Dicionario!$B$1&amp;" = '"&amp;C367&amp;"'),"&amp;E367&amp;");"</f>
        <v>INSERT INTO ESC_DICIONARIO_ITEM(CODIGO,TEXTO,FK_DICIONARIO,FK_IDIOMA) VALUES (2366,'ES Colaborador possui Seção Permanente configurada.', (SELECT CODIGO FROM ESC_DICIONARIO WHERE CODIGO_CHAR = 'COLAB_POSSUI_SEC_PERM'),3);</v>
      </c>
      <c r="G367" s="8">
        <v>42404</v>
      </c>
      <c r="H367" s="9"/>
      <c r="I367" s="10" t="s">
        <v>1399</v>
      </c>
      <c r="J367" s="10" t="s">
        <v>1399</v>
      </c>
      <c r="K367" s="10" t="s">
        <v>1399</v>
      </c>
      <c r="M367" s="4">
        <v>2366</v>
      </c>
      <c r="N367" s="4" t="s">
        <v>1143</v>
      </c>
      <c r="O367" s="4">
        <v>366</v>
      </c>
      <c r="P367" s="4">
        <f t="shared" si="36"/>
        <v>1</v>
      </c>
      <c r="Q367" s="4">
        <f t="shared" si="37"/>
        <v>1</v>
      </c>
      <c r="R367" s="4">
        <f t="shared" si="41"/>
        <v>1</v>
      </c>
      <c r="S367" s="23">
        <f t="shared" si="42"/>
        <v>3</v>
      </c>
    </row>
    <row r="368" spans="1:19" ht="15" customHeight="1" x14ac:dyDescent="0.2">
      <c r="A368" s="12">
        <f t="shared" si="38"/>
        <v>2367</v>
      </c>
      <c r="B368" s="12" t="s">
        <v>1144</v>
      </c>
      <c r="C368" s="12" t="str">
        <f>VLOOKUP(D368,Dicionario!$A$2:$B$505,2,FALSE)</f>
        <v>ALT_HOR_COLAB_AUSENTE</v>
      </c>
      <c r="D368" s="12">
        <f t="shared" si="39"/>
        <v>367</v>
      </c>
      <c r="E368" s="12">
        <f t="shared" si="40"/>
        <v>3</v>
      </c>
      <c r="F368" s="12" t="str">
        <f>"INSERT INTO "&amp;$F$1&amp;"("&amp;$A$1&amp;","&amp;SUBSTITUTE($B$1,"'","''")&amp;","&amp;$D$1&amp;","&amp;$E$1&amp;") VALUES ("&amp;A368&amp;",'"&amp;B368&amp;"', (SELECT " &amp;Dicionario!$A$1&amp; " FROM "&amp;Dicionario!$D$1&amp;" WHERE "&amp;Dicionario!$B$1&amp;" = '"&amp;C368&amp;"'),"&amp;E368&amp;");"</f>
        <v>INSERT INTO ESC_DICIONARIO_ITEM(CODIGO,TEXTO,FK_DICIONARIO,FK_IDIOMA) VALUES (2367,'ES Existe uma ausência cadastrada para esse dia', (SELECT CODIGO FROM ESC_DICIONARIO WHERE CODIGO_CHAR = 'ALT_HOR_COLAB_AUSENTE'),3);</v>
      </c>
      <c r="G368" s="8">
        <v>42404</v>
      </c>
      <c r="H368" s="9"/>
      <c r="I368" s="10" t="s">
        <v>1399</v>
      </c>
      <c r="J368" s="10" t="s">
        <v>1399</v>
      </c>
      <c r="K368" s="10" t="s">
        <v>1399</v>
      </c>
      <c r="M368" s="4">
        <v>2367</v>
      </c>
      <c r="N368" s="4" t="s">
        <v>1144</v>
      </c>
      <c r="O368" s="4">
        <v>367</v>
      </c>
      <c r="P368" s="4">
        <f t="shared" si="36"/>
        <v>1</v>
      </c>
      <c r="Q368" s="4">
        <f t="shared" si="37"/>
        <v>1</v>
      </c>
      <c r="R368" s="4">
        <f t="shared" si="41"/>
        <v>1</v>
      </c>
      <c r="S368" s="23">
        <f t="shared" si="42"/>
        <v>3</v>
      </c>
    </row>
    <row r="369" spans="1:19" ht="15" customHeight="1" x14ac:dyDescent="0.2">
      <c r="A369" s="12">
        <f t="shared" si="38"/>
        <v>2368</v>
      </c>
      <c r="B369" s="12" t="s">
        <v>1145</v>
      </c>
      <c r="C369" s="12" t="str">
        <f>VLOOKUP(D369,Dicionario!$A$2:$B$505,2,FALSE)</f>
        <v>ALT_HOR_HORA_INICIAL_NULO</v>
      </c>
      <c r="D369" s="12">
        <f t="shared" si="39"/>
        <v>368</v>
      </c>
      <c r="E369" s="12">
        <f t="shared" si="40"/>
        <v>3</v>
      </c>
      <c r="F369" s="12" t="str">
        <f>"INSERT INTO "&amp;$F$1&amp;"("&amp;$A$1&amp;","&amp;SUBSTITUTE($B$1,"'","''")&amp;","&amp;$D$1&amp;","&amp;$E$1&amp;") VALUES ("&amp;A369&amp;",'"&amp;B369&amp;"', (SELECT " &amp;Dicionario!$A$1&amp; " FROM "&amp;Dicionario!$D$1&amp;" WHERE "&amp;Dicionario!$B$1&amp;" = '"&amp;C369&amp;"'),"&amp;E369&amp;");"</f>
        <v>INSERT INTO ESC_DICIONARIO_ITEM(CODIGO,TEXTO,FK_DICIONARIO,FK_IDIOMA) VALUES (2368,'ES Horário de Início do trabalho não pode ser nulo', (SELECT CODIGO FROM ESC_DICIONARIO WHERE CODIGO_CHAR = 'ALT_HOR_HORA_INICIAL_NULO'),3);</v>
      </c>
      <c r="G369" s="8">
        <v>42404</v>
      </c>
      <c r="H369" s="9"/>
      <c r="I369" s="10" t="s">
        <v>1399</v>
      </c>
      <c r="J369" s="10" t="s">
        <v>1399</v>
      </c>
      <c r="K369" s="10" t="s">
        <v>1399</v>
      </c>
      <c r="M369" s="4">
        <v>2368</v>
      </c>
      <c r="N369" s="4" t="s">
        <v>1145</v>
      </c>
      <c r="O369" s="4">
        <v>368</v>
      </c>
      <c r="P369" s="4">
        <f t="shared" si="36"/>
        <v>1</v>
      </c>
      <c r="Q369" s="4">
        <f t="shared" si="37"/>
        <v>1</v>
      </c>
      <c r="R369" s="4">
        <f t="shared" si="41"/>
        <v>1</v>
      </c>
      <c r="S369" s="23">
        <f t="shared" si="42"/>
        <v>3</v>
      </c>
    </row>
    <row r="370" spans="1:19" ht="15" customHeight="1" x14ac:dyDescent="0.2">
      <c r="A370" s="12">
        <f t="shared" si="38"/>
        <v>2369</v>
      </c>
      <c r="B370" s="12" t="s">
        <v>1146</v>
      </c>
      <c r="C370" s="12" t="str">
        <f>VLOOKUP(D370,Dicionario!$A$2:$B$505,2,FALSE)</f>
        <v>ALT_HOR_HORA_FINAL_NULO</v>
      </c>
      <c r="D370" s="12">
        <f t="shared" si="39"/>
        <v>369</v>
      </c>
      <c r="E370" s="12">
        <f t="shared" si="40"/>
        <v>3</v>
      </c>
      <c r="F370" s="12" t="str">
        <f>"INSERT INTO "&amp;$F$1&amp;"("&amp;$A$1&amp;","&amp;SUBSTITUTE($B$1,"'","''")&amp;","&amp;$D$1&amp;","&amp;$E$1&amp;") VALUES ("&amp;A370&amp;",'"&amp;B370&amp;"', (SELECT " &amp;Dicionario!$A$1&amp; " FROM "&amp;Dicionario!$D$1&amp;" WHERE "&amp;Dicionario!$B$1&amp;" = '"&amp;C370&amp;"'),"&amp;E370&amp;");"</f>
        <v>INSERT INTO ESC_DICIONARIO_ITEM(CODIGO,TEXTO,FK_DICIONARIO,FK_IDIOMA) VALUES (2369,'ES Horário de Fim do trabalho não pode ser nulo', (SELECT CODIGO FROM ESC_DICIONARIO WHERE CODIGO_CHAR = 'ALT_HOR_HORA_FINAL_NULO'),3);</v>
      </c>
      <c r="G370" s="8">
        <v>42404</v>
      </c>
      <c r="H370" s="9"/>
      <c r="I370" s="10" t="s">
        <v>1399</v>
      </c>
      <c r="J370" s="10" t="s">
        <v>1399</v>
      </c>
      <c r="K370" s="10" t="s">
        <v>1399</v>
      </c>
      <c r="M370" s="4">
        <v>2369</v>
      </c>
      <c r="N370" s="4" t="s">
        <v>1146</v>
      </c>
      <c r="O370" s="4">
        <v>369</v>
      </c>
      <c r="P370" s="4">
        <f t="shared" si="36"/>
        <v>1</v>
      </c>
      <c r="Q370" s="4">
        <f t="shared" si="37"/>
        <v>1</v>
      </c>
      <c r="R370" s="4">
        <f t="shared" si="41"/>
        <v>1</v>
      </c>
      <c r="S370" s="23">
        <f t="shared" si="42"/>
        <v>3</v>
      </c>
    </row>
    <row r="371" spans="1:19" ht="15" customHeight="1" x14ac:dyDescent="0.2">
      <c r="A371" s="12">
        <f t="shared" si="38"/>
        <v>2370</v>
      </c>
      <c r="B371" s="12" t="s">
        <v>1147</v>
      </c>
      <c r="C371" s="12" t="str">
        <f>VLOOKUP(D371,Dicionario!$A$2:$B$505,2,FALSE)</f>
        <v>ALT_HOR_HORA_INICIAL_INT_NULO</v>
      </c>
      <c r="D371" s="12">
        <f t="shared" si="39"/>
        <v>370</v>
      </c>
      <c r="E371" s="12">
        <f t="shared" si="40"/>
        <v>3</v>
      </c>
      <c r="F371" s="12" t="str">
        <f>"INSERT INTO "&amp;$F$1&amp;"("&amp;$A$1&amp;","&amp;SUBSTITUTE($B$1,"'","''")&amp;","&amp;$D$1&amp;","&amp;$E$1&amp;") VALUES ("&amp;A371&amp;",'"&amp;B371&amp;"', (SELECT " &amp;Dicionario!$A$1&amp; " FROM "&amp;Dicionario!$D$1&amp;" WHERE "&amp;Dicionario!$B$1&amp;" = '"&amp;C371&amp;"'),"&amp;E371&amp;");"</f>
        <v>INSERT INTO ESC_DICIONARIO_ITEM(CODIGO,TEXTO,FK_DICIONARIO,FK_IDIOMA) VALUES (2370,'ES Horário de Início do Intervalo não pode ser nulo', (SELECT CODIGO FROM ESC_DICIONARIO WHERE CODIGO_CHAR = 'ALT_HOR_HORA_INICIAL_INT_NULO'),3);</v>
      </c>
      <c r="G371" s="8">
        <v>42404</v>
      </c>
      <c r="H371" s="9"/>
      <c r="I371" s="10" t="s">
        <v>1399</v>
      </c>
      <c r="J371" s="10" t="s">
        <v>1399</v>
      </c>
      <c r="K371" s="10" t="s">
        <v>1399</v>
      </c>
      <c r="M371" s="4">
        <v>2370</v>
      </c>
      <c r="N371" s="4" t="s">
        <v>1147</v>
      </c>
      <c r="O371" s="4">
        <v>370</v>
      </c>
      <c r="P371" s="4">
        <f t="shared" si="36"/>
        <v>1</v>
      </c>
      <c r="Q371" s="4">
        <f t="shared" si="37"/>
        <v>1</v>
      </c>
      <c r="R371" s="4">
        <f t="shared" si="41"/>
        <v>1</v>
      </c>
      <c r="S371" s="23">
        <f t="shared" si="42"/>
        <v>3</v>
      </c>
    </row>
    <row r="372" spans="1:19" ht="15" customHeight="1" x14ac:dyDescent="0.2">
      <c r="A372" s="12">
        <f t="shared" si="38"/>
        <v>2371</v>
      </c>
      <c r="B372" s="12" t="s">
        <v>1148</v>
      </c>
      <c r="C372" s="12" t="str">
        <f>VLOOKUP(D372,Dicionario!$A$2:$B$505,2,FALSE)</f>
        <v>ALT_HOR_HORA_FINAL_INT_NULO</v>
      </c>
      <c r="D372" s="12">
        <f t="shared" si="39"/>
        <v>371</v>
      </c>
      <c r="E372" s="12">
        <f t="shared" si="40"/>
        <v>3</v>
      </c>
      <c r="F372" s="12" t="str">
        <f>"INSERT INTO "&amp;$F$1&amp;"("&amp;$A$1&amp;","&amp;SUBSTITUTE($B$1,"'","''")&amp;","&amp;$D$1&amp;","&amp;$E$1&amp;") VALUES ("&amp;A372&amp;",'"&amp;B372&amp;"', (SELECT " &amp;Dicionario!$A$1&amp; " FROM "&amp;Dicionario!$D$1&amp;" WHERE "&amp;Dicionario!$B$1&amp;" = '"&amp;C372&amp;"'),"&amp;E372&amp;");"</f>
        <v>INSERT INTO ESC_DICIONARIO_ITEM(CODIGO,TEXTO,FK_DICIONARIO,FK_IDIOMA) VALUES (2371,'ES Horário de Fim do Intervalo não pode ser nulo', (SELECT CODIGO FROM ESC_DICIONARIO WHERE CODIGO_CHAR = 'ALT_HOR_HORA_FINAL_INT_NULO'),3);</v>
      </c>
      <c r="G372" s="8">
        <v>42404</v>
      </c>
      <c r="H372" s="9"/>
      <c r="I372" s="10" t="s">
        <v>1399</v>
      </c>
      <c r="J372" s="10" t="s">
        <v>1399</v>
      </c>
      <c r="K372" s="10" t="s">
        <v>1399</v>
      </c>
      <c r="M372" s="4">
        <v>2371</v>
      </c>
      <c r="N372" s="4" t="s">
        <v>1148</v>
      </c>
      <c r="O372" s="4">
        <v>371</v>
      </c>
      <c r="P372" s="4">
        <f t="shared" si="36"/>
        <v>1</v>
      </c>
      <c r="Q372" s="4">
        <f t="shared" si="37"/>
        <v>1</v>
      </c>
      <c r="R372" s="4">
        <f t="shared" si="41"/>
        <v>1</v>
      </c>
      <c r="S372" s="23">
        <f t="shared" si="42"/>
        <v>3</v>
      </c>
    </row>
    <row r="373" spans="1:19" ht="15" customHeight="1" x14ac:dyDescent="0.2">
      <c r="A373" s="12">
        <f t="shared" si="38"/>
        <v>2372</v>
      </c>
      <c r="B373" s="12" t="s">
        <v>1149</v>
      </c>
      <c r="C373" s="12" t="str">
        <f>VLOOKUP(D373,Dicionario!$A$2:$B$505,2,FALSE)</f>
        <v>ALT_HOR_HORA_FINAL_MAIOR_INICIAL</v>
      </c>
      <c r="D373" s="12">
        <f t="shared" si="39"/>
        <v>372</v>
      </c>
      <c r="E373" s="12">
        <f t="shared" si="40"/>
        <v>3</v>
      </c>
      <c r="F373" s="12" t="str">
        <f>"INSERT INTO "&amp;$F$1&amp;"("&amp;$A$1&amp;","&amp;SUBSTITUTE($B$1,"'","''")&amp;","&amp;$D$1&amp;","&amp;$E$1&amp;") VALUES ("&amp;A373&amp;",'"&amp;B373&amp;"', (SELECT " &amp;Dicionario!$A$1&amp; " FROM "&amp;Dicionario!$D$1&amp;" WHERE "&amp;Dicionario!$B$1&amp;" = '"&amp;C373&amp;"'),"&amp;E373&amp;");"</f>
        <v>INSERT INTO ESC_DICIONARIO_ITEM(CODIGO,TEXTO,FK_DICIONARIO,FK_IDIOMA) VALUES (2372,'ES Horário de Início do Intervalo maior que o Fim do Intervalo', (SELECT CODIGO FROM ESC_DICIONARIO WHERE CODIGO_CHAR = 'ALT_HOR_HORA_FINAL_MAIOR_INICIAL'),3);</v>
      </c>
      <c r="G373" s="8">
        <v>42404</v>
      </c>
      <c r="H373" s="9"/>
      <c r="I373" s="10" t="s">
        <v>1399</v>
      </c>
      <c r="J373" s="10" t="s">
        <v>1399</v>
      </c>
      <c r="K373" s="10" t="s">
        <v>1399</v>
      </c>
      <c r="M373" s="4">
        <v>2372</v>
      </c>
      <c r="N373" s="4" t="s">
        <v>1149</v>
      </c>
      <c r="O373" s="4">
        <v>372</v>
      </c>
      <c r="P373" s="4">
        <f t="shared" si="36"/>
        <v>1</v>
      </c>
      <c r="Q373" s="4">
        <f t="shared" si="37"/>
        <v>1</v>
      </c>
      <c r="R373" s="4">
        <f t="shared" si="41"/>
        <v>1</v>
      </c>
      <c r="S373" s="23">
        <f t="shared" si="42"/>
        <v>3</v>
      </c>
    </row>
    <row r="374" spans="1:19" ht="15" customHeight="1" x14ac:dyDescent="0.2">
      <c r="A374" s="12">
        <f t="shared" si="38"/>
        <v>2373</v>
      </c>
      <c r="B374" s="12" t="s">
        <v>1150</v>
      </c>
      <c r="C374" s="12" t="str">
        <f>VLOOKUP(D374,Dicionario!$A$2:$B$505,2,FALSE)</f>
        <v>ALT_HOR_HORA_INT_DENTRO_HORA_TRAB</v>
      </c>
      <c r="D374" s="12">
        <f t="shared" si="39"/>
        <v>373</v>
      </c>
      <c r="E374" s="12">
        <f t="shared" si="40"/>
        <v>3</v>
      </c>
      <c r="F374" s="12" t="str">
        <f>"INSERT INTO "&amp;$F$1&amp;"("&amp;$A$1&amp;","&amp;SUBSTITUTE($B$1,"'","''")&amp;","&amp;$D$1&amp;","&amp;$E$1&amp;") VALUES ("&amp;A374&amp;",'"&amp;B374&amp;"', (SELECT " &amp;Dicionario!$A$1&amp; " FROM "&amp;Dicionario!$D$1&amp;" WHERE "&amp;Dicionario!$B$1&amp;" = '"&amp;C374&amp;"'),"&amp;E374&amp;");"</f>
        <v>INSERT INTO ESC_DICIONARIO_ITEM(CODIGO,TEXTO,FK_DICIONARIO,FK_IDIOMA) VALUES (2373,'ES Horário de Intervalo estão fora do limite de trabalho', (SELECT CODIGO FROM ESC_DICIONARIO WHERE CODIGO_CHAR = 'ALT_HOR_HORA_INT_DENTRO_HORA_TRAB'),3);</v>
      </c>
      <c r="G374" s="8">
        <v>42404</v>
      </c>
      <c r="H374" s="9"/>
      <c r="I374" s="10" t="s">
        <v>1399</v>
      </c>
      <c r="J374" s="10" t="s">
        <v>1399</v>
      </c>
      <c r="K374" s="10" t="s">
        <v>1399</v>
      </c>
      <c r="M374" s="4">
        <v>2373</v>
      </c>
      <c r="N374" s="4" t="s">
        <v>1150</v>
      </c>
      <c r="O374" s="4">
        <v>373</v>
      </c>
      <c r="P374" s="4">
        <f t="shared" si="36"/>
        <v>1</v>
      </c>
      <c r="Q374" s="4">
        <f t="shared" si="37"/>
        <v>1</v>
      </c>
      <c r="R374" s="4">
        <f t="shared" si="41"/>
        <v>1</v>
      </c>
      <c r="S374" s="23">
        <f t="shared" si="42"/>
        <v>3</v>
      </c>
    </row>
    <row r="375" spans="1:19" ht="15" customHeight="1" x14ac:dyDescent="0.2">
      <c r="A375" s="12">
        <f t="shared" si="38"/>
        <v>2374</v>
      </c>
      <c r="B375" s="12" t="s">
        <v>1151</v>
      </c>
      <c r="C375" s="12" t="str">
        <f>VLOOKUP(D375,Dicionario!$A$2:$B$505,2,FALSE)</f>
        <v>ALT_HOR_MOTIVO_ALTERACAO_NULO</v>
      </c>
      <c r="D375" s="12">
        <f t="shared" si="39"/>
        <v>374</v>
      </c>
      <c r="E375" s="12">
        <f t="shared" si="40"/>
        <v>3</v>
      </c>
      <c r="F375" s="12" t="str">
        <f>"INSERT INTO "&amp;$F$1&amp;"("&amp;$A$1&amp;","&amp;SUBSTITUTE($B$1,"'","''")&amp;","&amp;$D$1&amp;","&amp;$E$1&amp;") VALUES ("&amp;A375&amp;",'"&amp;B375&amp;"', (SELECT " &amp;Dicionario!$A$1&amp; " FROM "&amp;Dicionario!$D$1&amp;" WHERE "&amp;Dicionario!$B$1&amp;" = '"&amp;C375&amp;"'),"&amp;E375&amp;");"</f>
        <v>INSERT INTO ESC_DICIONARIO_ITEM(CODIGO,TEXTO,FK_DICIONARIO,FK_IDIOMA) VALUES (2374,'ES Motivo de Alteração não pode ser nulo', (SELECT CODIGO FROM ESC_DICIONARIO WHERE CODIGO_CHAR = 'ALT_HOR_MOTIVO_ALTERACAO_NULO'),3);</v>
      </c>
      <c r="G375" s="8">
        <v>42404</v>
      </c>
      <c r="H375" s="9"/>
      <c r="I375" s="10" t="s">
        <v>1399</v>
      </c>
      <c r="J375" s="10" t="s">
        <v>1399</v>
      </c>
      <c r="K375" s="10" t="s">
        <v>1399</v>
      </c>
      <c r="M375" s="4">
        <v>2374</v>
      </c>
      <c r="N375" s="4" t="s">
        <v>1151</v>
      </c>
      <c r="O375" s="4">
        <v>374</v>
      </c>
      <c r="P375" s="4">
        <f t="shared" si="36"/>
        <v>1</v>
      </c>
      <c r="Q375" s="4">
        <f t="shared" si="37"/>
        <v>1</v>
      </c>
      <c r="R375" s="4">
        <f t="shared" si="41"/>
        <v>1</v>
      </c>
      <c r="S375" s="23">
        <f t="shared" si="42"/>
        <v>3</v>
      </c>
    </row>
    <row r="376" spans="1:19" ht="15" customHeight="1" x14ac:dyDescent="0.2">
      <c r="A376" s="12">
        <f t="shared" si="38"/>
        <v>2375</v>
      </c>
      <c r="B376" s="12" t="s">
        <v>1152</v>
      </c>
      <c r="C376" s="12" t="str">
        <f>VLOOKUP(D376,Dicionario!$A$2:$B$505,2,FALSE)</f>
        <v>ALT_HOR_DESCANSO_OBRG_INVALIDO</v>
      </c>
      <c r="D376" s="12">
        <f t="shared" si="39"/>
        <v>375</v>
      </c>
      <c r="E376" s="12">
        <f t="shared" si="40"/>
        <v>3</v>
      </c>
      <c r="F376" s="12" t="str">
        <f>"INSERT INTO "&amp;$F$1&amp;"("&amp;$A$1&amp;","&amp;SUBSTITUTE($B$1,"'","''")&amp;","&amp;$D$1&amp;","&amp;$E$1&amp;") VALUES ("&amp;A376&amp;",'"&amp;B376&amp;"', (SELECT " &amp;Dicionario!$A$1&amp; " FROM "&amp;Dicionario!$D$1&amp;" WHERE "&amp;Dicionario!$B$1&amp;" = '"&amp;C376&amp;"'),"&amp;E376&amp;");"</f>
        <v>INSERT INTO ESC_DICIONARIO_ITEM(CODIGO,TEXTO,FK_DICIONARIO,FK_IDIOMA) VALUES (2375,'ES Horário de Início de Trabalho é maior que o Descanso Obrigatório', (SELECT CODIGO FROM ESC_DICIONARIO WHERE CODIGO_CHAR = 'ALT_HOR_DESCANSO_OBRG_INVALIDO'),3);</v>
      </c>
      <c r="G376" s="8">
        <v>42404</v>
      </c>
      <c r="H376" s="9"/>
      <c r="I376" s="10" t="s">
        <v>1399</v>
      </c>
      <c r="J376" s="10" t="s">
        <v>1399</v>
      </c>
      <c r="K376" s="10" t="s">
        <v>1399</v>
      </c>
      <c r="M376" s="4">
        <v>2375</v>
      </c>
      <c r="N376" s="4" t="s">
        <v>1152</v>
      </c>
      <c r="O376" s="4">
        <v>375</v>
      </c>
      <c r="P376" s="4">
        <f t="shared" si="36"/>
        <v>1</v>
      </c>
      <c r="Q376" s="4">
        <f t="shared" si="37"/>
        <v>1</v>
      </c>
      <c r="R376" s="4">
        <f t="shared" si="41"/>
        <v>1</v>
      </c>
      <c r="S376" s="23">
        <f t="shared" si="42"/>
        <v>3</v>
      </c>
    </row>
    <row r="377" spans="1:19" ht="15" customHeight="1" x14ac:dyDescent="0.2">
      <c r="A377" s="12">
        <f t="shared" si="38"/>
        <v>2376</v>
      </c>
      <c r="B377" s="12" t="s">
        <v>1153</v>
      </c>
      <c r="C377" s="12" t="str">
        <f>VLOOKUP(D377,Dicionario!$A$2:$B$505,2,FALSE)</f>
        <v>ALT_HOR_ERRO_EXCLUIR_COLAB</v>
      </c>
      <c r="D377" s="12">
        <f t="shared" si="39"/>
        <v>376</v>
      </c>
      <c r="E377" s="12">
        <f t="shared" si="40"/>
        <v>3</v>
      </c>
      <c r="F377" s="12" t="str">
        <f>"INSERT INTO "&amp;$F$1&amp;"("&amp;$A$1&amp;","&amp;SUBSTITUTE($B$1,"'","''")&amp;","&amp;$D$1&amp;","&amp;$E$1&amp;") VALUES ("&amp;A377&amp;",'"&amp;B377&amp;"', (SELECT " &amp;Dicionario!$A$1&amp; " FROM "&amp;Dicionario!$D$1&amp;" WHERE "&amp;Dicionario!$B$1&amp;" = '"&amp;C377&amp;"'),"&amp;E377&amp;");"</f>
        <v>INSERT INTO ESC_DICIONARIO_ITEM(CODIGO,TEXTO,FK_DICIONARIO,FK_IDIOMA) VALUES (2376,'ES Não foi possível excluir o horário do colaborador na Escala', (SELECT CODIGO FROM ESC_DICIONARIO WHERE CODIGO_CHAR = 'ALT_HOR_ERRO_EXCLUIR_COLAB'),3);</v>
      </c>
      <c r="G377" s="8">
        <v>42404</v>
      </c>
      <c r="H377" s="9"/>
      <c r="I377" s="10" t="s">
        <v>1399</v>
      </c>
      <c r="J377" s="10" t="s">
        <v>1399</v>
      </c>
      <c r="K377" s="10" t="s">
        <v>1399</v>
      </c>
      <c r="M377" s="4">
        <v>2376</v>
      </c>
      <c r="N377" s="4" t="s">
        <v>1153</v>
      </c>
      <c r="O377" s="4">
        <v>376</v>
      </c>
      <c r="P377" s="4">
        <f t="shared" si="36"/>
        <v>1</v>
      </c>
      <c r="Q377" s="4">
        <f t="shared" si="37"/>
        <v>1</v>
      </c>
      <c r="R377" s="4">
        <f t="shared" si="41"/>
        <v>1</v>
      </c>
      <c r="S377" s="23">
        <f t="shared" si="42"/>
        <v>3</v>
      </c>
    </row>
    <row r="378" spans="1:19" ht="15" customHeight="1" x14ac:dyDescent="0.2">
      <c r="A378" s="12">
        <f t="shared" si="38"/>
        <v>2377</v>
      </c>
      <c r="B378" s="12" t="s">
        <v>1154</v>
      </c>
      <c r="C378" s="12" t="str">
        <f>VLOOKUP(D378,Dicionario!$A$2:$B$505,2,FALSE)</f>
        <v>ALT_HOR_ERRO_INCLUIR_COLAB</v>
      </c>
      <c r="D378" s="12">
        <f t="shared" si="39"/>
        <v>377</v>
      </c>
      <c r="E378" s="12">
        <f t="shared" si="40"/>
        <v>3</v>
      </c>
      <c r="F378" s="12" t="str">
        <f>"INSERT INTO "&amp;$F$1&amp;"("&amp;$A$1&amp;","&amp;SUBSTITUTE($B$1,"'","''")&amp;","&amp;$D$1&amp;","&amp;$E$1&amp;") VALUES ("&amp;A378&amp;",'"&amp;B378&amp;"', (SELECT " &amp;Dicionario!$A$1&amp; " FROM "&amp;Dicionario!$D$1&amp;" WHERE "&amp;Dicionario!$B$1&amp;" = '"&amp;C378&amp;"'),"&amp;E378&amp;");"</f>
        <v>INSERT INTO ESC_DICIONARIO_ITEM(CODIGO,TEXTO,FK_DICIONARIO,FK_IDIOMA) VALUES (2377,'ES Não foi possível gravar o horário do colaborador na Escala', (SELECT CODIGO FROM ESC_DICIONARIO WHERE CODIGO_CHAR = 'ALT_HOR_ERRO_INCLUIR_COLAB'),3);</v>
      </c>
      <c r="G378" s="8">
        <v>42404</v>
      </c>
      <c r="H378" s="9"/>
      <c r="I378" s="10" t="s">
        <v>1399</v>
      </c>
      <c r="J378" s="10" t="s">
        <v>1399</v>
      </c>
      <c r="K378" s="10" t="s">
        <v>1399</v>
      </c>
      <c r="M378" s="4">
        <v>2377</v>
      </c>
      <c r="N378" s="4" t="s">
        <v>1154</v>
      </c>
      <c r="O378" s="4">
        <v>377</v>
      </c>
      <c r="P378" s="4">
        <f t="shared" si="36"/>
        <v>1</v>
      </c>
      <c r="Q378" s="4">
        <f t="shared" si="37"/>
        <v>1</v>
      </c>
      <c r="R378" s="4">
        <f t="shared" si="41"/>
        <v>1</v>
      </c>
      <c r="S378" s="23">
        <f t="shared" si="42"/>
        <v>3</v>
      </c>
    </row>
    <row r="379" spans="1:19" ht="15" customHeight="1" x14ac:dyDescent="0.2">
      <c r="A379" s="12">
        <f t="shared" si="38"/>
        <v>2378</v>
      </c>
      <c r="B379" s="12" t="s">
        <v>1155</v>
      </c>
      <c r="C379" s="12" t="str">
        <f>VLOOKUP(D379,Dicionario!$A$2:$B$505,2,FALSE)</f>
        <v>ERRO_NENHUMA_FK_INFORMADA</v>
      </c>
      <c r="D379" s="12">
        <f t="shared" si="39"/>
        <v>378</v>
      </c>
      <c r="E379" s="12">
        <f t="shared" si="40"/>
        <v>3</v>
      </c>
      <c r="F379" s="12" t="str">
        <f>"INSERT INTO "&amp;$F$1&amp;"("&amp;$A$1&amp;","&amp;SUBSTITUTE($B$1,"'","''")&amp;","&amp;$D$1&amp;","&amp;$E$1&amp;") VALUES ("&amp;A379&amp;",'"&amp;B379&amp;"', (SELECT " &amp;Dicionario!$A$1&amp; " FROM "&amp;Dicionario!$D$1&amp;" WHERE "&amp;Dicionario!$B$1&amp;" = '"&amp;C379&amp;"'),"&amp;E379&amp;");"</f>
        <v>INSERT INTO ESC_DICIONARIO_ITEM(CODIGO,TEXTO,FK_DICIONARIO,FK_IDIOMA) VALUES (2378,'ES Seção ou Grupo ou Colaborador não foram selecionados', (SELECT CODIGO FROM ESC_DICIONARIO WHERE CODIGO_CHAR = 'ERRO_NENHUMA_FK_INFORMADA'),3);</v>
      </c>
      <c r="G379" s="8">
        <v>42404</v>
      </c>
      <c r="H379" s="9"/>
      <c r="I379" s="10" t="s">
        <v>1399</v>
      </c>
      <c r="J379" s="10" t="s">
        <v>1399</v>
      </c>
      <c r="K379" s="10" t="s">
        <v>1399</v>
      </c>
      <c r="M379" s="4">
        <v>2378</v>
      </c>
      <c r="N379" s="4" t="s">
        <v>1155</v>
      </c>
      <c r="O379" s="4">
        <v>378</v>
      </c>
      <c r="P379" s="4">
        <f t="shared" si="36"/>
        <v>1</v>
      </c>
      <c r="Q379" s="4">
        <f t="shared" si="37"/>
        <v>1</v>
      </c>
      <c r="R379" s="4">
        <f t="shared" si="41"/>
        <v>1</v>
      </c>
      <c r="S379" s="23">
        <f t="shared" si="42"/>
        <v>3</v>
      </c>
    </row>
    <row r="380" spans="1:19" ht="15" customHeight="1" x14ac:dyDescent="0.2">
      <c r="A380" s="12">
        <f t="shared" si="38"/>
        <v>2379</v>
      </c>
      <c r="B380" s="12" t="s">
        <v>1156</v>
      </c>
      <c r="C380" s="12" t="str">
        <f>VLOOKUP(D380,Dicionario!$A$2:$B$505,2,FALSE)</f>
        <v>EXCLUSAO_GRUPO_PADRAO</v>
      </c>
      <c r="D380" s="12">
        <f t="shared" si="39"/>
        <v>379</v>
      </c>
      <c r="E380" s="12">
        <f t="shared" si="40"/>
        <v>3</v>
      </c>
      <c r="F380" s="12" t="str">
        <f>"INSERT INTO "&amp;$F$1&amp;"("&amp;$A$1&amp;","&amp;SUBSTITUTE($B$1,"'","''")&amp;","&amp;$D$1&amp;","&amp;$E$1&amp;") VALUES ("&amp;A380&amp;",'"&amp;B380&amp;"', (SELECT " &amp;Dicionario!$A$1&amp; " FROM "&amp;Dicionario!$D$1&amp;" WHERE "&amp;Dicionario!$B$1&amp;" = '"&amp;C380&amp;"'),"&amp;E380&amp;");"</f>
        <v>INSERT INTO ESC_DICIONARIO_ITEM(CODIGO,TEXTO,FK_DICIONARIO,FK_IDIOMA) VALUES (2379,'ES Não é possível excluir o Grupo Padrão', (SELECT CODIGO FROM ESC_DICIONARIO WHERE CODIGO_CHAR = 'EXCLUSAO_GRUPO_PADRAO'),3);</v>
      </c>
      <c r="G380" s="8">
        <v>42404</v>
      </c>
      <c r="H380" s="9"/>
      <c r="I380" s="10" t="s">
        <v>1399</v>
      </c>
      <c r="J380" s="10" t="s">
        <v>1399</v>
      </c>
      <c r="K380" s="10" t="s">
        <v>1399</v>
      </c>
      <c r="M380" s="4">
        <v>2379</v>
      </c>
      <c r="N380" s="4" t="s">
        <v>1156</v>
      </c>
      <c r="O380" s="4">
        <v>379</v>
      </c>
      <c r="P380" s="4">
        <f t="shared" si="36"/>
        <v>1</v>
      </c>
      <c r="Q380" s="4">
        <f t="shared" si="37"/>
        <v>1</v>
      </c>
      <c r="R380" s="4">
        <f t="shared" si="41"/>
        <v>1</v>
      </c>
      <c r="S380" s="23">
        <f t="shared" si="42"/>
        <v>3</v>
      </c>
    </row>
    <row r="381" spans="1:19" ht="15" customHeight="1" x14ac:dyDescent="0.2">
      <c r="A381" s="12">
        <f t="shared" si="38"/>
        <v>2380</v>
      </c>
      <c r="B381" s="12" t="s">
        <v>1157</v>
      </c>
      <c r="C381" s="12" t="str">
        <f>VLOOKUP(D381,Dicionario!$A$2:$B$505,2,FALSE)</f>
        <v>COLABORADOR_SEM_CONTRATO</v>
      </c>
      <c r="D381" s="12">
        <f t="shared" si="39"/>
        <v>380</v>
      </c>
      <c r="E381" s="12">
        <f t="shared" si="40"/>
        <v>3</v>
      </c>
      <c r="F381" s="12" t="str">
        <f>"INSERT INTO "&amp;$F$1&amp;"("&amp;$A$1&amp;","&amp;SUBSTITUTE($B$1,"'","''")&amp;","&amp;$D$1&amp;","&amp;$E$1&amp;") VALUES ("&amp;A381&amp;",'"&amp;B381&amp;"', (SELECT " &amp;Dicionario!$A$1&amp; " FROM "&amp;Dicionario!$D$1&amp;" WHERE "&amp;Dicionario!$B$1&amp;" = '"&amp;C381&amp;"'),"&amp;E381&amp;");"</f>
        <v>INSERT INTO ESC_DICIONARIO_ITEM(CODIGO,TEXTO,FK_DICIONARIO,FK_IDIOMA) VALUES (2380,'ES Colaborador não possui nenhum contrato ativo.', (SELECT CODIGO FROM ESC_DICIONARIO WHERE CODIGO_CHAR = 'COLABORADOR_SEM_CONTRATO'),3);</v>
      </c>
      <c r="G381" s="8">
        <v>42404</v>
      </c>
      <c r="H381" s="9"/>
      <c r="I381" s="10" t="s">
        <v>1399</v>
      </c>
      <c r="J381" s="10" t="s">
        <v>1399</v>
      </c>
      <c r="K381" s="10" t="s">
        <v>1399</v>
      </c>
      <c r="M381" s="4">
        <v>2380</v>
      </c>
      <c r="N381" s="4" t="s">
        <v>1157</v>
      </c>
      <c r="O381" s="4">
        <v>380</v>
      </c>
      <c r="P381" s="4">
        <f t="shared" si="36"/>
        <v>1</v>
      </c>
      <c r="Q381" s="4">
        <f t="shared" si="37"/>
        <v>1</v>
      </c>
      <c r="R381" s="4">
        <f t="shared" si="41"/>
        <v>1</v>
      </c>
      <c r="S381" s="23">
        <f t="shared" si="42"/>
        <v>3</v>
      </c>
    </row>
    <row r="382" spans="1:19" ht="15" customHeight="1" x14ac:dyDescent="0.2">
      <c r="A382" s="12">
        <f t="shared" si="38"/>
        <v>2381</v>
      </c>
      <c r="B382" s="12" t="s">
        <v>1158</v>
      </c>
      <c r="C382" s="12" t="str">
        <f>VLOOKUP(D382,Dicionario!$A$2:$B$505,2,FALSE)</f>
        <v>NUMERO_SEMANA_NULO</v>
      </c>
      <c r="D382" s="12">
        <f t="shared" si="39"/>
        <v>381</v>
      </c>
      <c r="E382" s="12">
        <f t="shared" si="40"/>
        <v>3</v>
      </c>
      <c r="F382" s="12" t="str">
        <f>"INSERT INTO "&amp;$F$1&amp;"("&amp;$A$1&amp;","&amp;SUBSTITUTE($B$1,"'","''")&amp;","&amp;$D$1&amp;","&amp;$E$1&amp;") VALUES ("&amp;A382&amp;",'"&amp;B382&amp;"', (SELECT " &amp;Dicionario!$A$1&amp; " FROM "&amp;Dicionario!$D$1&amp;" WHERE "&amp;Dicionario!$B$1&amp;" = '"&amp;C382&amp;"'),"&amp;E382&amp;");"</f>
        <v>INSERT INTO ESC_DICIONARIO_ITEM(CODIGO,TEXTO,FK_DICIONARIO,FK_IDIOMA) VALUES (2381,'ES Número de semana em um ciclo deve ser informada.', (SELECT CODIGO FROM ESC_DICIONARIO WHERE CODIGO_CHAR = 'NUMERO_SEMANA_NULO'),3);</v>
      </c>
      <c r="G382" s="8">
        <v>42404</v>
      </c>
      <c r="H382" s="9"/>
      <c r="I382" s="10" t="s">
        <v>1399</v>
      </c>
      <c r="J382" s="10" t="s">
        <v>1399</v>
      </c>
      <c r="K382" s="10" t="s">
        <v>1399</v>
      </c>
      <c r="M382" s="4">
        <v>2381</v>
      </c>
      <c r="N382" s="4" t="s">
        <v>1158</v>
      </c>
      <c r="O382" s="4">
        <v>381</v>
      </c>
      <c r="P382" s="4">
        <f t="shared" si="36"/>
        <v>1</v>
      </c>
      <c r="Q382" s="4">
        <f t="shared" si="37"/>
        <v>1</v>
      </c>
      <c r="R382" s="4">
        <f t="shared" si="41"/>
        <v>1</v>
      </c>
      <c r="S382" s="23">
        <f t="shared" si="42"/>
        <v>3</v>
      </c>
    </row>
    <row r="383" spans="1:19" ht="15" customHeight="1" x14ac:dyDescent="0.2">
      <c r="A383" s="12">
        <f t="shared" si="38"/>
        <v>2382</v>
      </c>
      <c r="B383" s="12" t="s">
        <v>1159</v>
      </c>
      <c r="C383" s="12" t="str">
        <f>VLOOKUP(D383,Dicionario!$A$2:$B$505,2,FALSE)</f>
        <v>CAMPO_DESCRICAO_NULO</v>
      </c>
      <c r="D383" s="12">
        <f t="shared" si="39"/>
        <v>382</v>
      </c>
      <c r="E383" s="12">
        <f t="shared" si="40"/>
        <v>3</v>
      </c>
      <c r="F383" s="12" t="str">
        <f>"INSERT INTO "&amp;$F$1&amp;"("&amp;$A$1&amp;","&amp;SUBSTITUTE($B$1,"'","''")&amp;","&amp;$D$1&amp;","&amp;$E$1&amp;") VALUES ("&amp;A383&amp;",'"&amp;B383&amp;"', (SELECT " &amp;Dicionario!$A$1&amp; " FROM "&amp;Dicionario!$D$1&amp;" WHERE "&amp;Dicionario!$B$1&amp;" = '"&amp;C383&amp;"'),"&amp;E383&amp;");"</f>
        <v>INSERT INTO ESC_DICIONARIO_ITEM(CODIGO,TEXTO,FK_DICIONARIO,FK_IDIOMA) VALUES (2382,'ES Campo Descrição deve ser preenchida', (SELECT CODIGO FROM ESC_DICIONARIO WHERE CODIGO_CHAR = 'CAMPO_DESCRICAO_NULO'),3);</v>
      </c>
      <c r="G383" s="8">
        <v>42404</v>
      </c>
      <c r="H383" s="9"/>
      <c r="I383" s="10" t="s">
        <v>1399</v>
      </c>
      <c r="J383" s="10" t="s">
        <v>1399</v>
      </c>
      <c r="K383" s="10" t="s">
        <v>1399</v>
      </c>
      <c r="M383" s="4">
        <v>2382</v>
      </c>
      <c r="N383" s="4" t="s">
        <v>1159</v>
      </c>
      <c r="O383" s="4">
        <v>382</v>
      </c>
      <c r="P383" s="4">
        <f t="shared" si="36"/>
        <v>1</v>
      </c>
      <c r="Q383" s="4">
        <f t="shared" si="37"/>
        <v>1</v>
      </c>
      <c r="R383" s="4">
        <f t="shared" si="41"/>
        <v>1</v>
      </c>
      <c r="S383" s="23">
        <f t="shared" si="42"/>
        <v>3</v>
      </c>
    </row>
    <row r="384" spans="1:19" ht="15" customHeight="1" x14ac:dyDescent="0.2">
      <c r="A384" s="12">
        <f t="shared" si="38"/>
        <v>2383</v>
      </c>
      <c r="B384" s="12" t="s">
        <v>1160</v>
      </c>
      <c r="C384" s="12" t="str">
        <f>VLOOKUP(D384,Dicionario!$A$2:$B$505,2,FALSE)</f>
        <v>N_EXSTE_LOGO_INSIG</v>
      </c>
      <c r="D384" s="12">
        <f t="shared" si="39"/>
        <v>383</v>
      </c>
      <c r="E384" s="12">
        <f t="shared" si="40"/>
        <v>3</v>
      </c>
      <c r="F384" s="12" t="str">
        <f>"INSERT INTO "&amp;$F$1&amp;"("&amp;$A$1&amp;","&amp;SUBSTITUTE($B$1,"'","''")&amp;","&amp;$D$1&amp;","&amp;$E$1&amp;") VALUES ("&amp;A384&amp;",'"&amp;B384&amp;"', (SELECT " &amp;Dicionario!$A$1&amp; " FROM "&amp;Dicionario!$D$1&amp;" WHERE "&amp;Dicionario!$B$1&amp;" = '"&amp;C384&amp;"'),"&amp;E384&amp;");"</f>
        <v>INSERT INTO ESC_DICIONARIO_ITEM(CODIGO,TEXTO,FK_DICIONARIO,FK_IDIOMA) VALUES (2383,'ES Não existe logotipo para a Insignia', (SELECT CODIGO FROM ESC_DICIONARIO WHERE CODIGO_CHAR = 'N_EXSTE_LOGO_INSIG'),3);</v>
      </c>
      <c r="G384" s="8">
        <v>42404</v>
      </c>
      <c r="H384" s="9"/>
      <c r="I384" s="10" t="s">
        <v>1399</v>
      </c>
      <c r="J384" s="10" t="s">
        <v>1399</v>
      </c>
      <c r="K384" s="10" t="s">
        <v>1399</v>
      </c>
      <c r="M384" s="4">
        <v>2383</v>
      </c>
      <c r="N384" s="4" t="s">
        <v>1160</v>
      </c>
      <c r="O384" s="4">
        <v>383</v>
      </c>
      <c r="P384" s="4">
        <f t="shared" si="36"/>
        <v>1</v>
      </c>
      <c r="Q384" s="4">
        <f t="shared" si="37"/>
        <v>1</v>
      </c>
      <c r="R384" s="4">
        <f t="shared" si="41"/>
        <v>1</v>
      </c>
      <c r="S384" s="23">
        <f t="shared" si="42"/>
        <v>3</v>
      </c>
    </row>
    <row r="385" spans="1:19" ht="15" customHeight="1" x14ac:dyDescent="0.2">
      <c r="A385" s="12">
        <f t="shared" si="38"/>
        <v>2384</v>
      </c>
      <c r="B385" s="12" t="s">
        <v>1161</v>
      </c>
      <c r="C385" s="12" t="str">
        <f>VLOOKUP(D385,Dicionario!$A$2:$B$505,2,FALSE)</f>
        <v>EXISTE_INSIGNIA_LOGO_EXCLUSAO_CANCELADA</v>
      </c>
      <c r="D385" s="12">
        <f t="shared" si="39"/>
        <v>384</v>
      </c>
      <c r="E385" s="12">
        <f t="shared" si="40"/>
        <v>3</v>
      </c>
      <c r="F385" s="12" t="str">
        <f>"INSERT INTO "&amp;$F$1&amp;"("&amp;$A$1&amp;","&amp;SUBSTITUTE($B$1,"'","''")&amp;","&amp;$D$1&amp;","&amp;$E$1&amp;") VALUES ("&amp;A385&amp;",'"&amp;B385&amp;"', (SELECT " &amp;Dicionario!$A$1&amp; " FROM "&amp;Dicionario!$D$1&amp;" WHERE "&amp;Dicionario!$B$1&amp;" = '"&amp;C385&amp;"'),"&amp;E385&amp;");"</f>
        <v>INSERT INTO ESC_DICIONARIO_ITEM(CODIGO,TEXTO,FK_DICIONARIO,FK_IDIOMA) VALUES (2384,'ES Existe uma Insignia vínculada a esse logotipo', (SELECT CODIGO FROM ESC_DICIONARIO WHERE CODIGO_CHAR = 'EXISTE_INSIGNIA_LOGO_EXCLUSAO_CANCELADA'),3);</v>
      </c>
      <c r="G385" s="8">
        <v>42404</v>
      </c>
      <c r="H385" s="9"/>
      <c r="I385" s="10" t="s">
        <v>1399</v>
      </c>
      <c r="J385" s="10" t="s">
        <v>1399</v>
      </c>
      <c r="K385" s="10" t="s">
        <v>1399</v>
      </c>
      <c r="M385" s="4">
        <v>2384</v>
      </c>
      <c r="N385" s="4" t="s">
        <v>1161</v>
      </c>
      <c r="O385" s="4">
        <v>384</v>
      </c>
      <c r="P385" s="4">
        <f t="shared" si="36"/>
        <v>1</v>
      </c>
      <c r="Q385" s="4">
        <f t="shared" si="37"/>
        <v>1</v>
      </c>
      <c r="R385" s="4">
        <f t="shared" si="41"/>
        <v>1</v>
      </c>
      <c r="S385" s="23">
        <f t="shared" si="42"/>
        <v>3</v>
      </c>
    </row>
    <row r="386" spans="1:19" ht="15" customHeight="1" x14ac:dyDescent="0.2">
      <c r="A386" s="12">
        <f t="shared" si="38"/>
        <v>2385</v>
      </c>
      <c r="B386" s="12" t="s">
        <v>1162</v>
      </c>
      <c r="C386" s="12" t="str">
        <f>VLOOKUP(D386,Dicionario!$A$2:$B$505,2,FALSE)</f>
        <v>DESCRITIVO_NULO</v>
      </c>
      <c r="D386" s="12">
        <f t="shared" si="39"/>
        <v>385</v>
      </c>
      <c r="E386" s="12">
        <f t="shared" si="40"/>
        <v>3</v>
      </c>
      <c r="F386" s="12" t="str">
        <f>"INSERT INTO "&amp;$F$1&amp;"("&amp;$A$1&amp;","&amp;SUBSTITUTE($B$1,"'","''")&amp;","&amp;$D$1&amp;","&amp;$E$1&amp;") VALUES ("&amp;A386&amp;",'"&amp;B386&amp;"', (SELECT " &amp;Dicionario!$A$1&amp; " FROM "&amp;Dicionario!$D$1&amp;" WHERE "&amp;Dicionario!$B$1&amp;" = '"&amp;C386&amp;"'),"&amp;E386&amp;");"</f>
        <v>INSERT INTO ESC_DICIONARIO_ITEM(CODIGO,TEXTO,FK_DICIONARIO,FK_IDIOMA) VALUES (2385,'ES Campo Descritivo não pode ser nulo', (SELECT CODIGO FROM ESC_DICIONARIO WHERE CODIGO_CHAR = 'DESCRITIVO_NULO'),3);</v>
      </c>
      <c r="G386" s="8">
        <v>42404</v>
      </c>
      <c r="H386" s="9"/>
      <c r="I386" s="10" t="s">
        <v>1399</v>
      </c>
      <c r="J386" s="10" t="s">
        <v>1399</v>
      </c>
      <c r="K386" s="10" t="s">
        <v>1399</v>
      </c>
      <c r="M386" s="4">
        <v>2385</v>
      </c>
      <c r="N386" s="4" t="s">
        <v>1162</v>
      </c>
      <c r="O386" s="4">
        <v>385</v>
      </c>
      <c r="P386" s="4">
        <f t="shared" ref="P386:P449" si="43">IF(M386=A386,1,0)</f>
        <v>1</v>
      </c>
      <c r="Q386" s="4">
        <f t="shared" ref="Q386:Q449" si="44">IF(N386=B386,1,0)</f>
        <v>1</v>
      </c>
      <c r="R386" s="4">
        <f t="shared" si="41"/>
        <v>1</v>
      </c>
      <c r="S386" s="23">
        <f t="shared" si="42"/>
        <v>3</v>
      </c>
    </row>
    <row r="387" spans="1:19" ht="15" customHeight="1" x14ac:dyDescent="0.2">
      <c r="A387" s="12">
        <f t="shared" ref="A387:D402" si="45">A386+1</f>
        <v>2386</v>
      </c>
      <c r="B387" s="12" t="s">
        <v>1163</v>
      </c>
      <c r="C387" s="12" t="str">
        <f>VLOOKUP(D387,Dicionario!$A$2:$B$505,2,FALSE)</f>
        <v>NOME_PERFIL</v>
      </c>
      <c r="D387" s="12">
        <f t="shared" ref="D387:D396" si="46">D386+1</f>
        <v>386</v>
      </c>
      <c r="E387" s="12">
        <f t="shared" ref="E387:E396" si="47">$E$2</f>
        <v>3</v>
      </c>
      <c r="F387" s="12" t="str">
        <f>"INSERT INTO "&amp;$F$1&amp;"("&amp;$A$1&amp;","&amp;SUBSTITUTE($B$1,"'","''")&amp;","&amp;$D$1&amp;","&amp;$E$1&amp;") VALUES ("&amp;A387&amp;",'"&amp;B387&amp;"', (SELECT " &amp;Dicionario!$A$1&amp; " FROM "&amp;Dicionario!$D$1&amp;" WHERE "&amp;Dicionario!$B$1&amp;" = '"&amp;C387&amp;"'),"&amp;E387&amp;");"</f>
        <v>INSERT INTO ESC_DICIONARIO_ITEM(CODIGO,TEXTO,FK_DICIONARIO,FK_IDIOMA) VALUES (2386,'ES Nome do Perfil deve ser informada', (SELECT CODIGO FROM ESC_DICIONARIO WHERE CODIGO_CHAR = 'NOME_PERFIL'),3);</v>
      </c>
      <c r="G387" s="8">
        <v>42404</v>
      </c>
      <c r="H387" s="9"/>
      <c r="I387" s="10" t="s">
        <v>1399</v>
      </c>
      <c r="J387" s="10" t="s">
        <v>1399</v>
      </c>
      <c r="K387" s="10" t="s">
        <v>1399</v>
      </c>
      <c r="M387" s="4">
        <v>2386</v>
      </c>
      <c r="N387" s="4" t="s">
        <v>1163</v>
      </c>
      <c r="O387" s="4">
        <v>386</v>
      </c>
      <c r="P387" s="4">
        <f t="shared" si="43"/>
        <v>1</v>
      </c>
      <c r="Q387" s="4">
        <f t="shared" si="44"/>
        <v>1</v>
      </c>
      <c r="R387" s="4">
        <f t="shared" ref="R387:R450" si="48">IF(O387=D387,1,0)</f>
        <v>1</v>
      </c>
      <c r="S387" s="23">
        <f t="shared" ref="S387:S450" si="49">SUM(P387:R387)</f>
        <v>3</v>
      </c>
    </row>
    <row r="388" spans="1:19" ht="15" customHeight="1" x14ac:dyDescent="0.2">
      <c r="A388" s="12">
        <f t="shared" si="45"/>
        <v>2387</v>
      </c>
      <c r="B388" s="12" t="s">
        <v>1164</v>
      </c>
      <c r="C388" s="12" t="str">
        <f>VLOOKUP(D388,Dicionario!$A$2:$B$505,2,FALSE)</f>
        <v>AVISO_MENSAGEM_INVALIDO</v>
      </c>
      <c r="D388" s="12">
        <f t="shared" si="46"/>
        <v>387</v>
      </c>
      <c r="E388" s="12">
        <f t="shared" si="47"/>
        <v>3</v>
      </c>
      <c r="F388" s="12" t="str">
        <f>"INSERT INTO "&amp;$F$1&amp;"("&amp;$A$1&amp;","&amp;SUBSTITUTE($B$1,"'","''")&amp;","&amp;$D$1&amp;","&amp;$E$1&amp;") VALUES ("&amp;A388&amp;",'"&amp;B388&amp;"', (SELECT " &amp;Dicionario!$A$1&amp; " FROM "&amp;Dicionario!$D$1&amp;" WHERE "&amp;Dicionario!$B$1&amp;" = '"&amp;C388&amp;"'),"&amp;E388&amp;");"</f>
        <v>INSERT INTO ESC_DICIONARIO_ITEM(CODIGO,TEXTO,FK_DICIONARIO,FK_IDIOMA) VALUES (2387,'ES Não foi possível inserir os parametros para a mensagem de um aviso', (SELECT CODIGO FROM ESC_DICIONARIO WHERE CODIGO_CHAR = 'AVISO_MENSAGEM_INVALIDO'),3);</v>
      </c>
      <c r="G388" s="8">
        <v>42404</v>
      </c>
      <c r="H388" s="9"/>
      <c r="I388" s="10" t="s">
        <v>1399</v>
      </c>
      <c r="J388" s="10" t="s">
        <v>1399</v>
      </c>
      <c r="K388" s="10" t="s">
        <v>1399</v>
      </c>
      <c r="M388" s="4">
        <v>2387</v>
      </c>
      <c r="N388" s="4" t="s">
        <v>1164</v>
      </c>
      <c r="O388" s="4">
        <v>387</v>
      </c>
      <c r="P388" s="4">
        <f t="shared" si="43"/>
        <v>1</v>
      </c>
      <c r="Q388" s="4">
        <f t="shared" si="44"/>
        <v>1</v>
      </c>
      <c r="R388" s="4">
        <f t="shared" si="48"/>
        <v>1</v>
      </c>
      <c r="S388" s="23">
        <f t="shared" si="49"/>
        <v>3</v>
      </c>
    </row>
    <row r="389" spans="1:19" ht="15" customHeight="1" x14ac:dyDescent="0.2">
      <c r="A389" s="12">
        <f t="shared" si="45"/>
        <v>2388</v>
      </c>
      <c r="B389" s="12" t="s">
        <v>1165</v>
      </c>
      <c r="C389" s="12" t="str">
        <f>VLOOKUP(D389,Dicionario!$A$2:$B$505,2,FALSE)</f>
        <v>ALIAS_NULO</v>
      </c>
      <c r="D389" s="12">
        <f t="shared" si="46"/>
        <v>388</v>
      </c>
      <c r="E389" s="12">
        <f t="shared" si="47"/>
        <v>3</v>
      </c>
      <c r="F389" s="12" t="str">
        <f>"INSERT INTO "&amp;$F$1&amp;"("&amp;$A$1&amp;","&amp;SUBSTITUTE($B$1,"'","''")&amp;","&amp;$D$1&amp;","&amp;$E$1&amp;") VALUES ("&amp;A389&amp;",'"&amp;B389&amp;"', (SELECT " &amp;Dicionario!$A$1&amp; " FROM "&amp;Dicionario!$D$1&amp;" WHERE "&amp;Dicionario!$B$1&amp;" = '"&amp;C389&amp;"'),"&amp;E389&amp;");"</f>
        <v>INSERT INTO ESC_DICIONARIO_ITEM(CODIGO,TEXTO,FK_DICIONARIO,FK_IDIOMA) VALUES (2388,'ES Alias das notificações não pode ser nulo', (SELECT CODIGO FROM ESC_DICIONARIO WHERE CODIGO_CHAR = 'ALIAS_NULO'),3);</v>
      </c>
      <c r="G389" s="8">
        <v>42404</v>
      </c>
      <c r="H389" s="9"/>
      <c r="I389" s="10" t="s">
        <v>1399</v>
      </c>
      <c r="J389" s="10" t="s">
        <v>1399</v>
      </c>
      <c r="K389" s="10" t="s">
        <v>1399</v>
      </c>
      <c r="M389" s="4">
        <v>2388</v>
      </c>
      <c r="N389" s="4" t="s">
        <v>1165</v>
      </c>
      <c r="O389" s="4">
        <v>388</v>
      </c>
      <c r="P389" s="4">
        <f t="shared" si="43"/>
        <v>1</v>
      </c>
      <c r="Q389" s="4">
        <f t="shared" si="44"/>
        <v>1</v>
      </c>
      <c r="R389" s="4">
        <f t="shared" si="48"/>
        <v>1</v>
      </c>
      <c r="S389" s="23">
        <f t="shared" si="49"/>
        <v>3</v>
      </c>
    </row>
    <row r="390" spans="1:19" ht="15" customHeight="1" x14ac:dyDescent="0.2">
      <c r="A390" s="12">
        <f t="shared" si="45"/>
        <v>2389</v>
      </c>
      <c r="B390" s="12" t="s">
        <v>1166</v>
      </c>
      <c r="C390" s="12" t="str">
        <f>VLOOKUP(D390,Dicionario!$A$2:$B$505,2,FALSE)</f>
        <v>PARAMETRO_NULO</v>
      </c>
      <c r="D390" s="12">
        <f t="shared" si="46"/>
        <v>389</v>
      </c>
      <c r="E390" s="12">
        <f t="shared" si="47"/>
        <v>3</v>
      </c>
      <c r="F390" s="12" t="str">
        <f>"INSERT INTO "&amp;$F$1&amp;"("&amp;$A$1&amp;","&amp;SUBSTITUTE($B$1,"'","''")&amp;","&amp;$D$1&amp;","&amp;$E$1&amp;") VALUES ("&amp;A390&amp;",'"&amp;B390&amp;"', (SELECT " &amp;Dicionario!$A$1&amp; " FROM "&amp;Dicionario!$D$1&amp;" WHERE "&amp;Dicionario!$B$1&amp;" = '"&amp;C390&amp;"'),"&amp;E390&amp;");"</f>
        <v>INSERT INTO ESC_DICIONARIO_ITEM(CODIGO,TEXTO,FK_DICIONARIO,FK_IDIOMA) VALUES (2389,'ES Parametros das notificações não pode ser nulo', (SELECT CODIGO FROM ESC_DICIONARIO WHERE CODIGO_CHAR = 'PARAMETRO_NULO'),3);</v>
      </c>
      <c r="G390" s="8">
        <v>42404</v>
      </c>
      <c r="H390" s="9"/>
      <c r="I390" s="10" t="s">
        <v>1399</v>
      </c>
      <c r="J390" s="10" t="s">
        <v>1399</v>
      </c>
      <c r="K390" s="10" t="s">
        <v>1399</v>
      </c>
      <c r="M390" s="4">
        <v>2389</v>
      </c>
      <c r="N390" s="4" t="s">
        <v>1166</v>
      </c>
      <c r="O390" s="4">
        <v>389</v>
      </c>
      <c r="P390" s="4">
        <f t="shared" si="43"/>
        <v>1</v>
      </c>
      <c r="Q390" s="4">
        <f t="shared" si="44"/>
        <v>1</v>
      </c>
      <c r="R390" s="4">
        <f t="shared" si="48"/>
        <v>1</v>
      </c>
      <c r="S390" s="23">
        <f t="shared" si="49"/>
        <v>3</v>
      </c>
    </row>
    <row r="391" spans="1:19" ht="15" customHeight="1" x14ac:dyDescent="0.2">
      <c r="A391" s="12">
        <f t="shared" si="45"/>
        <v>2390</v>
      </c>
      <c r="B391" s="12" t="s">
        <v>1167</v>
      </c>
      <c r="C391" s="12" t="str">
        <f>VLOOKUP(D391,Dicionario!$A$2:$B$505,2,FALSE)</f>
        <v>CODIGO_PERFIL</v>
      </c>
      <c r="D391" s="12">
        <f t="shared" si="46"/>
        <v>390</v>
      </c>
      <c r="E391" s="12">
        <f t="shared" si="47"/>
        <v>3</v>
      </c>
      <c r="F391" s="12" t="str">
        <f>"INSERT INTO "&amp;$F$1&amp;"("&amp;$A$1&amp;","&amp;SUBSTITUTE($B$1,"'","''")&amp;","&amp;$D$1&amp;","&amp;$E$1&amp;") VALUES ("&amp;A391&amp;",'"&amp;B391&amp;"', (SELECT " &amp;Dicionario!$A$1&amp; " FROM "&amp;Dicionario!$D$1&amp;" WHERE "&amp;Dicionario!$B$1&amp;" = '"&amp;C391&amp;"'),"&amp;E391&amp;");"</f>
        <v>INSERT INTO ESC_DICIONARIO_ITEM(CODIGO,TEXTO,FK_DICIONARIO,FK_IDIOMA) VALUES (2390,'ES Código do perfil não pode ser nulo', (SELECT CODIGO FROM ESC_DICIONARIO WHERE CODIGO_CHAR = 'CODIGO_PERFIL'),3);</v>
      </c>
      <c r="G391" s="8">
        <v>42404</v>
      </c>
      <c r="H391" s="9"/>
      <c r="I391" s="10" t="s">
        <v>1399</v>
      </c>
      <c r="J391" s="10" t="s">
        <v>1399</v>
      </c>
      <c r="K391" s="10" t="s">
        <v>1399</v>
      </c>
      <c r="M391" s="4">
        <v>2390</v>
      </c>
      <c r="N391" s="4" t="s">
        <v>1167</v>
      </c>
      <c r="O391" s="4">
        <v>390</v>
      </c>
      <c r="P391" s="4">
        <f t="shared" si="43"/>
        <v>1</v>
      </c>
      <c r="Q391" s="4">
        <f t="shared" si="44"/>
        <v>1</v>
      </c>
      <c r="R391" s="4">
        <f t="shared" si="48"/>
        <v>1</v>
      </c>
      <c r="S391" s="23">
        <f t="shared" si="49"/>
        <v>3</v>
      </c>
    </row>
    <row r="392" spans="1:19" ht="15" customHeight="1" x14ac:dyDescent="0.2">
      <c r="A392" s="12">
        <f t="shared" si="45"/>
        <v>2391</v>
      </c>
      <c r="B392" s="12" t="s">
        <v>1168</v>
      </c>
      <c r="C392" s="12" t="str">
        <f>VLOOKUP(D392,Dicionario!$A$2:$B$505,2,FALSE)</f>
        <v>NAO_EXISTE_PERFIL</v>
      </c>
      <c r="D392" s="12">
        <f t="shared" si="46"/>
        <v>391</v>
      </c>
      <c r="E392" s="12">
        <f t="shared" si="47"/>
        <v>3</v>
      </c>
      <c r="F392" s="12" t="str">
        <f>"INSERT INTO "&amp;$F$1&amp;"("&amp;$A$1&amp;","&amp;SUBSTITUTE($B$1,"'","''")&amp;","&amp;$D$1&amp;","&amp;$E$1&amp;") VALUES ("&amp;A392&amp;",'"&amp;B392&amp;"', (SELECT " &amp;Dicionario!$A$1&amp; " FROM "&amp;Dicionario!$D$1&amp;" WHERE "&amp;Dicionario!$B$1&amp;" = '"&amp;C392&amp;"'),"&amp;E392&amp;");"</f>
        <v>INSERT INTO ESC_DICIONARIO_ITEM(CODIGO,TEXTO,FK_DICIONARIO,FK_IDIOMA) VALUES (2391,'ES Não existe o perfil selecionado', (SELECT CODIGO FROM ESC_DICIONARIO WHERE CODIGO_CHAR = 'NAO_EXISTE_PERFIL'),3);</v>
      </c>
      <c r="G392" s="8">
        <v>42404</v>
      </c>
      <c r="H392" s="9"/>
      <c r="I392" s="10" t="s">
        <v>1399</v>
      </c>
      <c r="J392" s="10" t="s">
        <v>1399</v>
      </c>
      <c r="K392" s="10" t="s">
        <v>1399</v>
      </c>
      <c r="M392" s="4">
        <v>2391</v>
      </c>
      <c r="N392" s="4" t="s">
        <v>1168</v>
      </c>
      <c r="O392" s="4">
        <v>391</v>
      </c>
      <c r="P392" s="4">
        <f t="shared" si="43"/>
        <v>1</v>
      </c>
      <c r="Q392" s="4">
        <f t="shared" si="44"/>
        <v>1</v>
      </c>
      <c r="R392" s="4">
        <f t="shared" si="48"/>
        <v>1</v>
      </c>
      <c r="S392" s="23">
        <f t="shared" si="49"/>
        <v>3</v>
      </c>
    </row>
    <row r="393" spans="1:19" ht="15" customHeight="1" x14ac:dyDescent="0.2">
      <c r="A393" s="12">
        <f t="shared" si="45"/>
        <v>2392</v>
      </c>
      <c r="B393" s="12" t="s">
        <v>1169</v>
      </c>
      <c r="C393" s="12" t="str">
        <f>VLOOKUP(D393,Dicionario!$A$2:$B$505,2,FALSE)</f>
        <v>LOG_ID</v>
      </c>
      <c r="D393" s="12">
        <f t="shared" si="46"/>
        <v>392</v>
      </c>
      <c r="E393" s="12">
        <f t="shared" si="47"/>
        <v>3</v>
      </c>
      <c r="F393" s="12" t="str">
        <f>"INSERT INTO "&amp;$F$1&amp;"("&amp;$A$1&amp;","&amp;SUBSTITUTE($B$1,"'","''")&amp;","&amp;$D$1&amp;","&amp;$E$1&amp;") VALUES ("&amp;A393&amp;",'"&amp;B393&amp;"', (SELECT " &amp;Dicionario!$A$1&amp; " FROM "&amp;Dicionario!$D$1&amp;" WHERE "&amp;Dicionario!$B$1&amp;" = '"&amp;C393&amp;"'),"&amp;E393&amp;");"</f>
        <v>INSERT INTO ESC_DICIONARIO_ITEM(CODIGO,TEXTO,FK_DICIONARIO,FK_IDIOMA) VALUES (2392,'ES Código do log não pode ser nulo', (SELECT CODIGO FROM ESC_DICIONARIO WHERE CODIGO_CHAR = 'LOG_ID'),3);</v>
      </c>
      <c r="G393" s="8">
        <v>42404</v>
      </c>
      <c r="H393" s="9"/>
      <c r="I393" s="10" t="s">
        <v>1399</v>
      </c>
      <c r="J393" s="10" t="s">
        <v>1399</v>
      </c>
      <c r="K393" s="10" t="s">
        <v>1399</v>
      </c>
      <c r="M393" s="4">
        <v>2392</v>
      </c>
      <c r="N393" s="4" t="s">
        <v>1169</v>
      </c>
      <c r="O393" s="4">
        <v>392</v>
      </c>
      <c r="P393" s="4">
        <f t="shared" si="43"/>
        <v>1</v>
      </c>
      <c r="Q393" s="4">
        <f t="shared" si="44"/>
        <v>1</v>
      </c>
      <c r="R393" s="4">
        <f t="shared" si="48"/>
        <v>1</v>
      </c>
      <c r="S393" s="23">
        <f t="shared" si="49"/>
        <v>3</v>
      </c>
    </row>
    <row r="394" spans="1:19" ht="15" customHeight="1" x14ac:dyDescent="0.2">
      <c r="A394" s="12">
        <f t="shared" si="45"/>
        <v>2393</v>
      </c>
      <c r="B394" s="12" t="s">
        <v>1170</v>
      </c>
      <c r="C394" s="12" t="str">
        <f>VLOOKUP(D394,Dicionario!$A$2:$B$505,2,FALSE)</f>
        <v>TROCA_VALIDATE_INTERVALO_INVALIDO_CONTRATO</v>
      </c>
      <c r="D394" s="12">
        <f t="shared" si="46"/>
        <v>393</v>
      </c>
      <c r="E394" s="12">
        <f t="shared" si="47"/>
        <v>3</v>
      </c>
      <c r="F394" s="12" t="str">
        <f>"INSERT INTO "&amp;$F$1&amp;"("&amp;$A$1&amp;","&amp;SUBSTITUTE($B$1,"'","''")&amp;","&amp;$D$1&amp;","&amp;$E$1&amp;") VALUES ("&amp;A394&amp;",'"&amp;B394&amp;"', (SELECT " &amp;Dicionario!$A$1&amp; " FROM "&amp;Dicionario!$D$1&amp;" WHERE "&amp;Dicionario!$B$1&amp;" = '"&amp;C394&amp;"'),"&amp;E394&amp;");"</f>
        <v>INSERT INTO ESC_DICIONARIO_ITEM(CODIGO,TEXTO,FK_DICIONARIO,FK_IDIOMA) VALUES (2393,'ES Duração do intervalo do colaborador @1 está divergente do contrato na data @2', (SELECT CODIGO FROM ESC_DICIONARIO WHERE CODIGO_CHAR = 'TROCA_VALIDATE_INTERVALO_INVALIDO_CONTRATO'),3);</v>
      </c>
      <c r="G394" s="8">
        <v>42404</v>
      </c>
      <c r="H394" s="9"/>
      <c r="I394" s="10" t="s">
        <v>1399</v>
      </c>
      <c r="J394" s="10" t="s">
        <v>1399</v>
      </c>
      <c r="K394" s="10" t="s">
        <v>1399</v>
      </c>
      <c r="M394" s="4">
        <v>2393</v>
      </c>
      <c r="N394" s="4" t="s">
        <v>1170</v>
      </c>
      <c r="O394" s="4">
        <v>393</v>
      </c>
      <c r="P394" s="4">
        <f t="shared" si="43"/>
        <v>1</v>
      </c>
      <c r="Q394" s="4">
        <f t="shared" si="44"/>
        <v>1</v>
      </c>
      <c r="R394" s="4">
        <f t="shared" si="48"/>
        <v>1</v>
      </c>
      <c r="S394" s="23">
        <f t="shared" si="49"/>
        <v>3</v>
      </c>
    </row>
    <row r="395" spans="1:19" ht="15" customHeight="1" x14ac:dyDescent="0.2">
      <c r="A395" s="12">
        <f t="shared" si="45"/>
        <v>2394</v>
      </c>
      <c r="B395" s="12" t="s">
        <v>1171</v>
      </c>
      <c r="C395" s="12" t="str">
        <f>VLOOKUP(D395,Dicionario!$A$2:$B$505,2,FALSE)</f>
        <v>TROCA_VALIDATE_INTERVALO_REMUNERADO_INVALIDO_CONTR</v>
      </c>
      <c r="D395" s="12">
        <f t="shared" si="46"/>
        <v>394</v>
      </c>
      <c r="E395" s="12">
        <f t="shared" si="47"/>
        <v>3</v>
      </c>
      <c r="F395" s="12" t="str">
        <f>"INSERT INTO "&amp;$F$1&amp;"("&amp;$A$1&amp;","&amp;SUBSTITUTE($B$1,"'","''")&amp;","&amp;$D$1&amp;","&amp;$E$1&amp;") VALUES ("&amp;A395&amp;",'"&amp;B395&amp;"', (SELECT " &amp;Dicionario!$A$1&amp; " FROM "&amp;Dicionario!$D$1&amp;" WHERE "&amp;Dicionario!$B$1&amp;" = '"&amp;C395&amp;"'),"&amp;E395&amp;");"</f>
        <v>INSERT INTO ESC_DICIONARIO_ITEM(CODIGO,TEXTO,FK_DICIONARIO,FK_IDIOMA) VALUES (2394,'ES Duração do intervalo para descanso remunerado do colaborador @1 está divergente do contrato na data @2', (SELECT CODIGO FROM ESC_DICIONARIO WHERE CODIGO_CHAR = 'TROCA_VALIDATE_INTERVALO_REMUNERADO_INVALIDO_CONTR'),3);</v>
      </c>
      <c r="G395" s="8">
        <v>42404</v>
      </c>
      <c r="H395" s="16"/>
      <c r="I395" s="10" t="s">
        <v>1399</v>
      </c>
      <c r="J395" s="10" t="s">
        <v>1399</v>
      </c>
      <c r="K395" s="10" t="s">
        <v>1399</v>
      </c>
      <c r="M395" s="4">
        <v>2394</v>
      </c>
      <c r="N395" s="4" t="s">
        <v>1171</v>
      </c>
      <c r="O395" s="4">
        <v>394</v>
      </c>
      <c r="P395" s="4">
        <f t="shared" si="43"/>
        <v>1</v>
      </c>
      <c r="Q395" s="4">
        <f t="shared" si="44"/>
        <v>1</v>
      </c>
      <c r="R395" s="4">
        <f t="shared" si="48"/>
        <v>1</v>
      </c>
      <c r="S395" s="23">
        <f t="shared" si="49"/>
        <v>3</v>
      </c>
    </row>
    <row r="396" spans="1:19" ht="15" customHeight="1" x14ac:dyDescent="0.2">
      <c r="A396" s="12">
        <f t="shared" si="45"/>
        <v>2395</v>
      </c>
      <c r="B396" s="12" t="s">
        <v>1172</v>
      </c>
      <c r="C396" s="12" t="str">
        <f>VLOOKUP(D396,Dicionario!$A$2:$B$505,2,FALSE)</f>
        <v>TROCA_VALIDATE_INTERVALO_DURACAO_INVALIDO_CONTR</v>
      </c>
      <c r="D396" s="12">
        <f t="shared" si="46"/>
        <v>395</v>
      </c>
      <c r="E396" s="12">
        <f t="shared" si="47"/>
        <v>3</v>
      </c>
      <c r="F396" s="12" t="str">
        <f>"INSERT INTO "&amp;$F$1&amp;"("&amp;$A$1&amp;","&amp;SUBSTITUTE($B$1,"'","''")&amp;","&amp;$D$1&amp;","&amp;$E$1&amp;") VALUES ("&amp;A396&amp;",'"&amp;B396&amp;"', (SELECT " &amp;Dicionario!$A$1&amp; " FROM "&amp;Dicionario!$D$1&amp;" WHERE "&amp;Dicionario!$B$1&amp;" = '"&amp;C396&amp;"'),"&amp;E396&amp;");"</f>
        <v>INSERT INTO ESC_DICIONARIO_ITEM(CODIGO,TEXTO,FK_DICIONARIO,FK_IDIOMA) VALUES (2395,'ES Duração do trabalho do colaborador @1 até o intervalo está divergente do contrato na data @2', (SELECT CODIGO FROM ESC_DICIONARIO WHERE CODIGO_CHAR = 'TROCA_VALIDATE_INTERVALO_DURACAO_INVALIDO_CONTR'),3);</v>
      </c>
      <c r="G396" s="8">
        <v>42404</v>
      </c>
      <c r="H396" s="16"/>
      <c r="I396" s="10" t="s">
        <v>1399</v>
      </c>
      <c r="J396" s="10" t="s">
        <v>1399</v>
      </c>
      <c r="K396" s="10" t="s">
        <v>1399</v>
      </c>
      <c r="M396" s="4">
        <v>2395</v>
      </c>
      <c r="N396" s="4" t="s">
        <v>1172</v>
      </c>
      <c r="O396" s="4">
        <v>395</v>
      </c>
      <c r="P396" s="4">
        <f t="shared" si="43"/>
        <v>1</v>
      </c>
      <c r="Q396" s="4">
        <f t="shared" si="44"/>
        <v>1</v>
      </c>
      <c r="R396" s="4">
        <f t="shared" si="48"/>
        <v>1</v>
      </c>
      <c r="S396" s="23">
        <f t="shared" si="49"/>
        <v>3</v>
      </c>
    </row>
    <row r="397" spans="1:19" ht="15" customHeight="1" x14ac:dyDescent="0.2">
      <c r="A397" s="12">
        <f t="shared" si="45"/>
        <v>2396</v>
      </c>
      <c r="B397" s="12" t="s">
        <v>1173</v>
      </c>
      <c r="C397" s="12" t="str">
        <f>VLOOKUP(D397,Dicionario!$A$2:$B$505,2,FALSE)</f>
        <v>TROCA_NRO_DIAS_TRAB_SEMANA_LIMITES</v>
      </c>
      <c r="D397" s="12">
        <f t="shared" si="45"/>
        <v>396</v>
      </c>
      <c r="E397" s="12">
        <v>3</v>
      </c>
      <c r="F397" s="12" t="str">
        <f>"INSERT INTO "&amp;$F$1&amp;"("&amp;$A$1&amp;","&amp;SUBSTITUTE($B$1,"'","''")&amp;","&amp;$D$1&amp;","&amp;$E$1&amp;") VALUES ("&amp;A397&amp;",'"&amp;B397&amp;"', (SELECT " &amp;Dicionario!$A$1&amp; " FROM "&amp;Dicionario!$D$1&amp;" WHERE "&amp;Dicionario!$B$1&amp;" = '"&amp;C397&amp;"'),"&amp;E397&amp;");"</f>
        <v>INSERT INTO ESC_DICIONARIO_ITEM(CODIGO,TEXTO,FK_DICIONARIO,FK_IDIOMA) VALUES (2396,'ES Dias trabalhados do colaborador @1 está fora do limite permitido no contrato na data @2 . Deseja Continuar?', (SELECT CODIGO FROM ESC_DICIONARIO WHERE CODIGO_CHAR = 'TROCA_NRO_DIAS_TRAB_SEMANA_LIMITES'),3);</v>
      </c>
      <c r="G397" s="8">
        <v>42404</v>
      </c>
      <c r="H397" s="9"/>
      <c r="I397" s="10" t="s">
        <v>1399</v>
      </c>
      <c r="J397" s="10" t="s">
        <v>1399</v>
      </c>
      <c r="K397" s="10" t="s">
        <v>1399</v>
      </c>
      <c r="M397" s="4">
        <v>2396</v>
      </c>
      <c r="N397" s="4" t="s">
        <v>1173</v>
      </c>
      <c r="O397" s="4">
        <v>396</v>
      </c>
      <c r="P397" s="4">
        <f t="shared" si="43"/>
        <v>1</v>
      </c>
      <c r="Q397" s="4">
        <f t="shared" si="44"/>
        <v>1</v>
      </c>
      <c r="R397" s="4">
        <f t="shared" si="48"/>
        <v>1</v>
      </c>
      <c r="S397" s="23">
        <f t="shared" si="49"/>
        <v>3</v>
      </c>
    </row>
    <row r="398" spans="1:19" ht="15" customHeight="1" x14ac:dyDescent="0.2">
      <c r="A398" s="12">
        <f t="shared" si="45"/>
        <v>2397</v>
      </c>
      <c r="B398" s="12" t="s">
        <v>1431</v>
      </c>
      <c r="C398" s="12" t="str">
        <f>VLOOKUP(D398,Dicionario!$A$2:$B$505,2,FALSE)</f>
        <v>TROCA_NRO_DIAS_TRAB_SEMANA_FOLGAS_MAX</v>
      </c>
      <c r="D398" s="12">
        <f t="shared" si="45"/>
        <v>397</v>
      </c>
      <c r="E398" s="12">
        <v>3</v>
      </c>
      <c r="F398" s="12" t="str">
        <f>"INSERT INTO "&amp;$F$1&amp;"("&amp;$A$1&amp;","&amp;SUBSTITUTE($B$1,"'","''")&amp;","&amp;$D$1&amp;","&amp;$E$1&amp;") VALUES ("&amp;A398&amp;",'"&amp;B398&amp;"', (SELECT " &amp;Dicionario!$A$1&amp; " FROM "&amp;Dicionario!$D$1&amp;" WHERE "&amp;Dicionario!$B$1&amp;" = '"&amp;C398&amp;"'),"&amp;E398&amp;");"</f>
        <v>INSERT INTO ESC_DICIONARIO_ITEM(CODIGO,TEXTO,FK_DICIONARIO,FK_IDIOMA) VALUES (2397,'ES A Quantidade de folgas para o colaborador @1 está acima do contrato na data @2.', (SELECT CODIGO FROM ESC_DICIONARIO WHERE CODIGO_CHAR = 'TROCA_NRO_DIAS_TRAB_SEMANA_FOLGAS_MAX'),3);</v>
      </c>
      <c r="G398" s="8">
        <v>42433</v>
      </c>
      <c r="H398" s="9"/>
      <c r="I398" s="19">
        <v>42433</v>
      </c>
      <c r="J398" s="10" t="s">
        <v>1399</v>
      </c>
      <c r="K398" s="10" t="s">
        <v>1399</v>
      </c>
      <c r="M398" s="4">
        <v>2397</v>
      </c>
      <c r="N398" s="4" t="s">
        <v>1431</v>
      </c>
      <c r="O398" s="4">
        <v>397</v>
      </c>
      <c r="P398" s="4">
        <f t="shared" si="43"/>
        <v>1</v>
      </c>
      <c r="Q398" s="4">
        <f t="shared" si="44"/>
        <v>1</v>
      </c>
      <c r="R398" s="4">
        <f t="shared" si="48"/>
        <v>1</v>
      </c>
      <c r="S398" s="23">
        <f t="shared" si="49"/>
        <v>3</v>
      </c>
    </row>
    <row r="399" spans="1:19" ht="15" customHeight="1" x14ac:dyDescent="0.2">
      <c r="A399" s="12">
        <f t="shared" si="45"/>
        <v>2398</v>
      </c>
      <c r="B399" s="12" t="s">
        <v>1432</v>
      </c>
      <c r="C399" s="12" t="str">
        <f>VLOOKUP(D399,Dicionario!$A$2:$B$505,2,FALSE)</f>
        <v>TROCA_NRO_DIAS_TRAB_SEMANA_FOLGAS_MIN</v>
      </c>
      <c r="D399" s="12">
        <f t="shared" si="45"/>
        <v>398</v>
      </c>
      <c r="E399" s="12">
        <v>3</v>
      </c>
      <c r="F399" s="12" t="str">
        <f>"INSERT INTO "&amp;$F$1&amp;"("&amp;$A$1&amp;","&amp;SUBSTITUTE($B$1,"'","''")&amp;","&amp;$D$1&amp;","&amp;$E$1&amp;") VALUES ("&amp;A399&amp;",'"&amp;B399&amp;"', (SELECT " &amp;Dicionario!$A$1&amp; " FROM "&amp;Dicionario!$D$1&amp;" WHERE "&amp;Dicionario!$B$1&amp;" = '"&amp;C399&amp;"'),"&amp;E399&amp;");"</f>
        <v>INSERT INTO ESC_DICIONARIO_ITEM(CODIGO,TEXTO,FK_DICIONARIO,FK_IDIOMA) VALUES (2398,'ES A Quantidade de folgas para o colaborador @1 está abaixo do contrato na data @2.', (SELECT CODIGO FROM ESC_DICIONARIO WHERE CODIGO_CHAR = 'TROCA_NRO_DIAS_TRAB_SEMANA_FOLGAS_MIN'),3);</v>
      </c>
      <c r="G399" s="8">
        <v>42433</v>
      </c>
      <c r="H399" s="9"/>
      <c r="I399" s="19">
        <v>42433</v>
      </c>
      <c r="J399" s="10" t="s">
        <v>1399</v>
      </c>
      <c r="K399" s="10" t="s">
        <v>1399</v>
      </c>
      <c r="M399" s="4">
        <v>2398</v>
      </c>
      <c r="N399" s="4" t="s">
        <v>1432</v>
      </c>
      <c r="O399" s="4">
        <v>398</v>
      </c>
      <c r="P399" s="4">
        <f t="shared" si="43"/>
        <v>1</v>
      </c>
      <c r="Q399" s="4">
        <f t="shared" si="44"/>
        <v>1</v>
      </c>
      <c r="R399" s="4">
        <f t="shared" si="48"/>
        <v>1</v>
      </c>
      <c r="S399" s="23">
        <f t="shared" si="49"/>
        <v>3</v>
      </c>
    </row>
    <row r="400" spans="1:19" ht="15" customHeight="1" x14ac:dyDescent="0.2">
      <c r="A400" s="12">
        <f t="shared" si="45"/>
        <v>2399</v>
      </c>
      <c r="B400" s="12" t="s">
        <v>1174</v>
      </c>
      <c r="C400" s="12" t="str">
        <f>VLOOKUP(D400,Dicionario!$A$2:$B$505,2,FALSE)</f>
        <v>PROCESSO_ESCALA</v>
      </c>
      <c r="D400" s="12">
        <f t="shared" si="45"/>
        <v>399</v>
      </c>
      <c r="E400" s="12">
        <v>3</v>
      </c>
      <c r="F400" s="12" t="str">
        <f>"INSERT INTO "&amp;$F$1&amp;"("&amp;$A$1&amp;","&amp;SUBSTITUTE($B$1,"'","''")&amp;","&amp;$D$1&amp;","&amp;$E$1&amp;") VALUES ("&amp;A400&amp;",'"&amp;B400&amp;"', (SELECT " &amp;Dicionario!$A$1&amp; " FROM "&amp;Dicionario!$D$1&amp;" WHERE "&amp;Dicionario!$B$1&amp;" = '"&amp;C400&amp;"'),"&amp;E400&amp;");"</f>
        <v>INSERT INTO ESC_DICIONARIO_ITEM(CODIGO,TEXTO,FK_DICIONARIO,FK_IDIOMA) VALUES (2399,'ES Âmbito da Escala', (SELECT CODIGO FROM ESC_DICIONARIO WHERE CODIGO_CHAR = 'PROCESSO_ESCALA'),3);</v>
      </c>
      <c r="G400" s="8">
        <v>42404</v>
      </c>
      <c r="H400" s="9"/>
      <c r="I400" s="10" t="s">
        <v>1399</v>
      </c>
      <c r="J400" s="10" t="s">
        <v>1399</v>
      </c>
      <c r="K400" s="10" t="s">
        <v>1399</v>
      </c>
      <c r="M400" s="4">
        <v>2399</v>
      </c>
      <c r="N400" s="4" t="s">
        <v>1174</v>
      </c>
      <c r="O400" s="4">
        <v>399</v>
      </c>
      <c r="P400" s="4">
        <f t="shared" si="43"/>
        <v>1</v>
      </c>
      <c r="Q400" s="4">
        <f t="shared" si="44"/>
        <v>1</v>
      </c>
      <c r="R400" s="4">
        <f t="shared" si="48"/>
        <v>1</v>
      </c>
      <c r="S400" s="23">
        <f t="shared" si="49"/>
        <v>3</v>
      </c>
    </row>
    <row r="401" spans="1:19" ht="15" customHeight="1" x14ac:dyDescent="0.2">
      <c r="A401" s="12">
        <f t="shared" si="45"/>
        <v>2400</v>
      </c>
      <c r="B401" s="12" t="s">
        <v>1175</v>
      </c>
      <c r="C401" s="12" t="str">
        <f>VLOOKUP(D401,Dicionario!$A$2:$B$505,2,FALSE)</f>
        <v>PROCESSO_ESTIMATIVA</v>
      </c>
      <c r="D401" s="12">
        <f t="shared" si="45"/>
        <v>400</v>
      </c>
      <c r="E401" s="12">
        <v>3</v>
      </c>
      <c r="F401" s="12" t="str">
        <f>"INSERT INTO "&amp;$F$1&amp;"("&amp;$A$1&amp;","&amp;SUBSTITUTE($B$1,"'","''")&amp;","&amp;$D$1&amp;","&amp;$E$1&amp;") VALUES ("&amp;A401&amp;",'"&amp;B401&amp;"', (SELECT " &amp;Dicionario!$A$1&amp; " FROM "&amp;Dicionario!$D$1&amp;" WHERE "&amp;Dicionario!$B$1&amp;" = '"&amp;C401&amp;"'),"&amp;E401&amp;");"</f>
        <v>INSERT INTO ESC_DICIONARIO_ITEM(CODIGO,TEXTO,FK_DICIONARIO,FK_IDIOMA) VALUES (2400,'ES Âmbito da Estimativa', (SELECT CODIGO FROM ESC_DICIONARIO WHERE CODIGO_CHAR = 'PROCESSO_ESTIMATIVA'),3);</v>
      </c>
      <c r="G401" s="8">
        <v>42404</v>
      </c>
      <c r="H401" s="9"/>
      <c r="I401" s="10" t="s">
        <v>1399</v>
      </c>
      <c r="J401" s="10" t="s">
        <v>1399</v>
      </c>
      <c r="K401" s="10" t="s">
        <v>1399</v>
      </c>
      <c r="M401" s="4">
        <v>2400</v>
      </c>
      <c r="N401" s="4" t="s">
        <v>1175</v>
      </c>
      <c r="O401" s="4">
        <v>400</v>
      </c>
      <c r="P401" s="4">
        <f t="shared" si="43"/>
        <v>1</v>
      </c>
      <c r="Q401" s="4">
        <f t="shared" si="44"/>
        <v>1</v>
      </c>
      <c r="R401" s="4">
        <f t="shared" si="48"/>
        <v>1</v>
      </c>
      <c r="S401" s="23">
        <f t="shared" si="49"/>
        <v>3</v>
      </c>
    </row>
    <row r="402" spans="1:19" ht="15" customHeight="1" x14ac:dyDescent="0.2">
      <c r="A402" s="12">
        <f t="shared" si="45"/>
        <v>2401</v>
      </c>
      <c r="B402" s="12" t="s">
        <v>1176</v>
      </c>
      <c r="C402" s="12" t="str">
        <f>VLOOKUP(D402,Dicionario!$A$2:$B$505,2,FALSE)</f>
        <v>CICLO_MAX_NROSEMANAS</v>
      </c>
      <c r="D402" s="12">
        <f t="shared" si="45"/>
        <v>401</v>
      </c>
      <c r="E402" s="12">
        <f t="shared" ref="E402:E441" si="50">$E$2</f>
        <v>3</v>
      </c>
      <c r="F402" s="12" t="str">
        <f>"INSERT INTO "&amp;$F$1&amp;"("&amp;$A$1&amp;","&amp;SUBSTITUTE($B$1,"'","''")&amp;","&amp;$D$1&amp;","&amp;$E$1&amp;") VALUES ("&amp;A402&amp;",'"&amp;B402&amp;"', (SELECT " &amp;Dicionario!$A$1&amp; " FROM "&amp;Dicionario!$D$1&amp;" WHERE "&amp;Dicionario!$B$1&amp;" = '"&amp;C402&amp;"'),"&amp;E402&amp;");"</f>
        <v>INSERT INTO ESC_DICIONARIO_ITEM(CODIGO,TEXTO,FK_DICIONARIO,FK_IDIOMA) VALUES (2401,'ES O número de semanas para o ciclo ultrapassou o número máximo de @1 semanas.', (SELECT CODIGO FROM ESC_DICIONARIO WHERE CODIGO_CHAR = 'CICLO_MAX_NROSEMANAS'),3);</v>
      </c>
      <c r="G402" s="8">
        <v>42404</v>
      </c>
      <c r="H402" s="9"/>
      <c r="I402" s="10" t="s">
        <v>1399</v>
      </c>
      <c r="J402" s="10" t="s">
        <v>1399</v>
      </c>
      <c r="K402" s="10" t="s">
        <v>1399</v>
      </c>
      <c r="M402" s="4">
        <v>2401</v>
      </c>
      <c r="N402" s="4" t="s">
        <v>1176</v>
      </c>
      <c r="O402" s="4">
        <v>401</v>
      </c>
      <c r="P402" s="4">
        <f t="shared" si="43"/>
        <v>1</v>
      </c>
      <c r="Q402" s="4">
        <f t="shared" si="44"/>
        <v>1</v>
      </c>
      <c r="R402" s="4">
        <f t="shared" si="48"/>
        <v>1</v>
      </c>
      <c r="S402" s="23">
        <f t="shared" si="49"/>
        <v>3</v>
      </c>
    </row>
    <row r="403" spans="1:19" ht="15" customHeight="1" x14ac:dyDescent="0.2">
      <c r="A403" s="12">
        <f t="shared" ref="A403:D403" si="51">A402+1</f>
        <v>2402</v>
      </c>
      <c r="B403" s="12" t="s">
        <v>1177</v>
      </c>
      <c r="C403" s="12" t="str">
        <f>VLOOKUP(D403,Dicionario!$A$2:$B$505,2,FALSE)</f>
        <v>TROCA_VALIDA_POLIVALENCIA</v>
      </c>
      <c r="D403" s="12">
        <f t="shared" si="51"/>
        <v>402</v>
      </c>
      <c r="E403" s="12">
        <f t="shared" si="50"/>
        <v>3</v>
      </c>
      <c r="F403" s="12" t="str">
        <f>"INSERT INTO "&amp;$F$1&amp;"("&amp;$A$1&amp;","&amp;SUBSTITUTE($B$1,"'","''")&amp;","&amp;$D$1&amp;","&amp;$E$1&amp;") VALUES ("&amp;A403&amp;",'"&amp;B403&amp;"', (SELECT " &amp;Dicionario!$A$1&amp; " FROM "&amp;Dicionario!$D$1&amp;" WHERE "&amp;Dicionario!$B$1&amp;" = '"&amp;C403&amp;"'),"&amp;E403&amp;");"</f>
        <v>INSERT INTO ESC_DICIONARIO_ITEM(CODIGO,TEXTO,FK_DICIONARIO,FK_IDIOMA) VALUES (2402,'ES O colaborador @1 com polivalência na data @2. Possivel anulação da polivalência. Deseja Continuar?', (SELECT CODIGO FROM ESC_DICIONARIO WHERE CODIGO_CHAR = 'TROCA_VALIDA_POLIVALENCIA'),3);</v>
      </c>
      <c r="G403" s="8">
        <v>42404</v>
      </c>
      <c r="H403" s="9"/>
      <c r="I403" s="10" t="s">
        <v>1399</v>
      </c>
      <c r="J403" s="10" t="s">
        <v>1399</v>
      </c>
      <c r="K403" s="10" t="s">
        <v>1399</v>
      </c>
      <c r="M403" s="4">
        <v>2402</v>
      </c>
      <c r="N403" s="4" t="s">
        <v>1177</v>
      </c>
      <c r="O403" s="4">
        <v>402</v>
      </c>
      <c r="P403" s="4">
        <f t="shared" si="43"/>
        <v>1</v>
      </c>
      <c r="Q403" s="4">
        <f t="shared" si="44"/>
        <v>1</v>
      </c>
      <c r="R403" s="4">
        <f t="shared" si="48"/>
        <v>1</v>
      </c>
      <c r="S403" s="23">
        <f t="shared" si="49"/>
        <v>3</v>
      </c>
    </row>
    <row r="404" spans="1:19" ht="15" customHeight="1" x14ac:dyDescent="0.2">
      <c r="A404" s="12">
        <f t="shared" ref="A404" si="52">A403+1</f>
        <v>2403</v>
      </c>
      <c r="B404" s="12" t="s">
        <v>1343</v>
      </c>
      <c r="C404" s="12" t="str">
        <f>VLOOKUP(D404,Dicionario!$A$2:$B$505,2,FALSE)</f>
        <v>EXISTE_PROCESSO_GRU_EXCLUSAO_CANCELADA</v>
      </c>
      <c r="D404" s="12">
        <f t="shared" ref="D404" si="53">D403+1</f>
        <v>403</v>
      </c>
      <c r="E404" s="12">
        <f t="shared" si="50"/>
        <v>3</v>
      </c>
      <c r="F404" s="12" t="str">
        <f>"INSERT INTO "&amp;$F$1&amp;"("&amp;$A$1&amp;","&amp;SUBSTITUTE($B$1,"'","''")&amp;","&amp;$D$1&amp;","&amp;$E$1&amp;") VALUES ("&amp;A404&amp;",'"&amp;B404&amp;"', (SELECT " &amp;Dicionario!$A$1&amp; " FROM "&amp;Dicionario!$D$1&amp;" WHERE "&amp;Dicionario!$B$1&amp;" = '"&amp;C404&amp;"'),"&amp;E404&amp;");"</f>
        <v>INSERT INTO ESC_DICIONARIO_ITEM(CODIGO,TEXTO,FK_DICIONARIO,FK_IDIOMA) VALUES (2403,'ES Existem processos para o grupo: Apagar processos.', (SELECT CODIGO FROM ESC_DICIONARIO WHERE CODIGO_CHAR = 'EXISTE_PROCESSO_GRU_EXCLUSAO_CANCELADA'),3);</v>
      </c>
      <c r="G404" s="8">
        <v>42404</v>
      </c>
      <c r="H404" s="9"/>
      <c r="I404" s="10" t="s">
        <v>1399</v>
      </c>
      <c r="J404" s="10" t="s">
        <v>1399</v>
      </c>
      <c r="K404" s="10" t="s">
        <v>1399</v>
      </c>
      <c r="M404" s="4">
        <v>2403</v>
      </c>
      <c r="N404" s="4" t="s">
        <v>1343</v>
      </c>
      <c r="O404" s="4">
        <v>403</v>
      </c>
      <c r="P404" s="4">
        <f t="shared" si="43"/>
        <v>1</v>
      </c>
      <c r="Q404" s="4">
        <f t="shared" si="44"/>
        <v>1</v>
      </c>
      <c r="R404" s="4">
        <f t="shared" si="48"/>
        <v>1</v>
      </c>
      <c r="S404" s="23">
        <f t="shared" si="49"/>
        <v>3</v>
      </c>
    </row>
    <row r="405" spans="1:19" ht="15" customHeight="1" x14ac:dyDescent="0.2">
      <c r="A405" s="12">
        <f t="shared" ref="A405:A441" si="54">A404+1</f>
        <v>2404</v>
      </c>
      <c r="B405" s="12" t="s">
        <v>1178</v>
      </c>
      <c r="C405" s="12" t="str">
        <f>VLOOKUP(D405,Dicionario!$A$2:$B$505,2,FALSE)</f>
        <v>DIAS_SEMANA_INSUFICIENTES_CARGA</v>
      </c>
      <c r="D405" s="12">
        <f t="shared" ref="D405:D441" si="55">D404+1</f>
        <v>404</v>
      </c>
      <c r="E405" s="12">
        <f t="shared" si="50"/>
        <v>3</v>
      </c>
      <c r="F405" s="12" t="str">
        <f>"INSERT INTO "&amp;$F$1&amp;"("&amp;$A$1&amp;","&amp;SUBSTITUTE($B$1,"'","''")&amp;","&amp;$D$1&amp;","&amp;$E$1&amp;") VALUES ("&amp;A405&amp;",'"&amp;B405&amp;"', (SELECT " &amp;Dicionario!$A$1&amp; " FROM "&amp;Dicionario!$D$1&amp;" WHERE "&amp;Dicionario!$B$1&amp;" = '"&amp;C405&amp;"'),"&amp;E405&amp;");"</f>
        <v>INSERT INTO ESC_DICIONARIO_ITEM(CODIGO,TEXTO,FK_DICIONARIO,FK_IDIOMA) VALUES (2404,'ES Número mínimo de dias de trabalho por semana insuficiente para a carga horária informada', (SELECT CODIGO FROM ESC_DICIONARIO WHERE CODIGO_CHAR = 'DIAS_SEMANA_INSUFICIENTES_CARGA'),3);</v>
      </c>
      <c r="G405" s="8">
        <v>42404</v>
      </c>
      <c r="H405" s="9"/>
      <c r="I405" s="10" t="s">
        <v>1399</v>
      </c>
      <c r="J405" s="10" t="s">
        <v>1399</v>
      </c>
      <c r="K405" s="10" t="s">
        <v>1399</v>
      </c>
      <c r="M405" s="4">
        <v>2404</v>
      </c>
      <c r="N405" s="4" t="s">
        <v>1178</v>
      </c>
      <c r="O405" s="4">
        <v>404</v>
      </c>
      <c r="P405" s="4">
        <f t="shared" si="43"/>
        <v>1</v>
      </c>
      <c r="Q405" s="4">
        <f t="shared" si="44"/>
        <v>1</v>
      </c>
      <c r="R405" s="4">
        <f t="shared" si="48"/>
        <v>1</v>
      </c>
      <c r="S405" s="23">
        <f t="shared" si="49"/>
        <v>3</v>
      </c>
    </row>
    <row r="406" spans="1:19" ht="15" customHeight="1" x14ac:dyDescent="0.2">
      <c r="A406" s="12">
        <f t="shared" si="54"/>
        <v>2405</v>
      </c>
      <c r="B406" s="12" t="s">
        <v>1433</v>
      </c>
      <c r="C406" s="12" t="str">
        <f>VLOOKUP(D406,Dicionario!$A$2:$B$505,2,FALSE)</f>
        <v>TROCA_VALIDA_POSTO_SERVICO</v>
      </c>
      <c r="D406" s="12">
        <f t="shared" si="55"/>
        <v>405</v>
      </c>
      <c r="E406" s="12">
        <f t="shared" si="50"/>
        <v>3</v>
      </c>
      <c r="F406" s="12" t="str">
        <f>"INSERT INTO "&amp;$F$1&amp;"("&amp;$A$1&amp;","&amp;SUBSTITUTE($B$1,"'","''")&amp;","&amp;$D$1&amp;","&amp;$E$1&amp;") VALUES ("&amp;A406&amp;",'"&amp;B406&amp;"', (SELECT " &amp;Dicionario!$A$1&amp; " FROM "&amp;Dicionario!$D$1&amp;" WHERE "&amp;Dicionario!$B$1&amp;" = '"&amp;C406&amp;"'),"&amp;E406&amp;");"</f>
        <v>INSERT INTO ESC_DICIONARIO_ITEM(CODIGO,TEXTO,FK_DICIONARIO,FK_IDIOMA) VALUES (2405,'ES O posto de serviço será afetado para o colaborador @1.', (SELECT CODIGO FROM ESC_DICIONARIO WHERE CODIGO_CHAR = 'TROCA_VALIDA_POSTO_SERVICO'),3);</v>
      </c>
      <c r="G406" s="8">
        <v>42433</v>
      </c>
      <c r="H406" s="9"/>
      <c r="I406" s="19">
        <v>42433</v>
      </c>
      <c r="J406" s="10"/>
      <c r="K406" s="10"/>
      <c r="M406" s="4">
        <v>2405</v>
      </c>
      <c r="N406" s="4" t="s">
        <v>1433</v>
      </c>
      <c r="O406" s="4">
        <v>405</v>
      </c>
      <c r="P406" s="4">
        <f t="shared" si="43"/>
        <v>1</v>
      </c>
      <c r="Q406" s="4">
        <f t="shared" si="44"/>
        <v>1</v>
      </c>
      <c r="R406" s="4">
        <f t="shared" si="48"/>
        <v>1</v>
      </c>
      <c r="S406" s="23">
        <f t="shared" si="49"/>
        <v>3</v>
      </c>
    </row>
    <row r="407" spans="1:19" ht="15" customHeight="1" x14ac:dyDescent="0.2">
      <c r="A407" s="12">
        <f t="shared" si="54"/>
        <v>2406</v>
      </c>
      <c r="B407" s="12" t="s">
        <v>1181</v>
      </c>
      <c r="C407" s="12" t="str">
        <f>VLOOKUP(D407,Dicionario!$A$2:$B$505,2,FALSE)</f>
        <v>COPIA_FAIXA_HORARIO_SEM_DADOS</v>
      </c>
      <c r="D407" s="12">
        <f t="shared" si="55"/>
        <v>406</v>
      </c>
      <c r="E407" s="12">
        <f t="shared" si="50"/>
        <v>3</v>
      </c>
      <c r="F407" s="12" t="str">
        <f>"INSERT INTO "&amp;$F$1&amp;"("&amp;$A$1&amp;","&amp;SUBSTITUTE($B$1,"'","''")&amp;","&amp;$D$1&amp;","&amp;$E$1&amp;") VALUES ("&amp;A407&amp;",'"&amp;B407&amp;"', (SELECT " &amp;Dicionario!$A$1&amp; " FROM "&amp;Dicionario!$D$1&amp;" WHERE "&amp;Dicionario!$B$1&amp;" = '"&amp;C407&amp;"'),"&amp;E407&amp;");"</f>
        <v>INSERT INTO ESC_DICIONARIO_ITEM(CODIGO,TEXTO,FK_DICIONARIO,FK_IDIOMA) VALUES (2406,'ES Não existem faixas de horário para serem copiadas.', (SELECT CODIGO FROM ESC_DICIONARIO WHERE CODIGO_CHAR = 'COPIA_FAIXA_HORARIO_SEM_DADOS'),3);</v>
      </c>
      <c r="G407" s="8">
        <v>42404</v>
      </c>
      <c r="H407" s="9"/>
      <c r="I407" s="10" t="s">
        <v>1399</v>
      </c>
      <c r="J407" s="10" t="s">
        <v>1399</v>
      </c>
      <c r="K407" s="10" t="s">
        <v>1399</v>
      </c>
      <c r="M407" s="4">
        <v>2406</v>
      </c>
      <c r="N407" s="4" t="s">
        <v>1181</v>
      </c>
      <c r="O407" s="4">
        <v>406</v>
      </c>
      <c r="P407" s="4">
        <f t="shared" si="43"/>
        <v>1</v>
      </c>
      <c r="Q407" s="4">
        <f t="shared" si="44"/>
        <v>1</v>
      </c>
      <c r="R407" s="4">
        <f t="shared" si="48"/>
        <v>1</v>
      </c>
      <c r="S407" s="23">
        <f t="shared" si="49"/>
        <v>3</v>
      </c>
    </row>
    <row r="408" spans="1:19" ht="15" customHeight="1" x14ac:dyDescent="0.2">
      <c r="A408" s="12">
        <f t="shared" si="54"/>
        <v>2407</v>
      </c>
      <c r="B408" s="12" t="s">
        <v>1185</v>
      </c>
      <c r="C408" s="12" t="str">
        <f>VLOOKUP(D408,Dicionario!$A$2:$B$505,2,FALSE)</f>
        <v>PRIORIDADE_MENOR_INEXISTENTE</v>
      </c>
      <c r="D408" s="12">
        <f t="shared" si="55"/>
        <v>407</v>
      </c>
      <c r="E408" s="12">
        <f t="shared" si="50"/>
        <v>3</v>
      </c>
      <c r="F408" s="12" t="str">
        <f>"INSERT INTO "&amp;$F$1&amp;"("&amp;$A$1&amp;","&amp;SUBSTITUTE($B$1,"'","''")&amp;","&amp;$D$1&amp;","&amp;$E$1&amp;") VALUES ("&amp;A408&amp;",'"&amp;B408&amp;"', (SELECT " &amp;Dicionario!$A$1&amp; " FROM "&amp;Dicionario!$D$1&amp;" WHERE "&amp;Dicionario!$B$1&amp;" = '"&amp;C408&amp;"'),"&amp;E408&amp;");"</f>
        <v>INSERT INTO ESC_DICIONARIO_ITEM(CODIGO,TEXTO,FK_DICIONARIO,FK_IDIOMA) VALUES (2407,'ES Este colaborador não possui a polivalência @1 cadastrada.', (SELECT CODIGO FROM ESC_DICIONARIO WHERE CODIGO_CHAR = 'PRIORIDADE_MENOR_INEXISTENTE'),3);</v>
      </c>
      <c r="G408" s="8">
        <v>42404</v>
      </c>
      <c r="H408" s="9"/>
      <c r="I408" s="10" t="s">
        <v>1399</v>
      </c>
      <c r="J408" s="10" t="s">
        <v>1399</v>
      </c>
      <c r="K408" s="10" t="s">
        <v>1399</v>
      </c>
      <c r="M408" s="4">
        <v>2407</v>
      </c>
      <c r="N408" s="4" t="s">
        <v>1185</v>
      </c>
      <c r="O408" s="4">
        <v>407</v>
      </c>
      <c r="P408" s="4">
        <f t="shared" si="43"/>
        <v>1</v>
      </c>
      <c r="Q408" s="4">
        <f t="shared" si="44"/>
        <v>1</v>
      </c>
      <c r="R408" s="4">
        <f t="shared" si="48"/>
        <v>1</v>
      </c>
      <c r="S408" s="23">
        <f t="shared" si="49"/>
        <v>3</v>
      </c>
    </row>
    <row r="409" spans="1:19" ht="15" customHeight="1" x14ac:dyDescent="0.2">
      <c r="A409" s="12">
        <f t="shared" si="54"/>
        <v>2408</v>
      </c>
      <c r="B409" s="12" t="s">
        <v>1190</v>
      </c>
      <c r="C409" s="12" t="str">
        <f>VLOOKUP(D409,Dicionario!$A$2:$B$505,2,FALSE)</f>
        <v>TIPO_POSTO_PRIORIDADE_EXISTENTE</v>
      </c>
      <c r="D409" s="12">
        <f t="shared" si="55"/>
        <v>408</v>
      </c>
      <c r="E409" s="12">
        <f t="shared" si="50"/>
        <v>3</v>
      </c>
      <c r="F409" s="12" t="str">
        <f>"INSERT INTO "&amp;$F$1&amp;"("&amp;$A$1&amp;","&amp;SUBSTITUTE($B$1,"'","''")&amp;","&amp;$D$1&amp;","&amp;$E$1&amp;") VALUES ("&amp;A409&amp;",'"&amp;B409&amp;"', (SELECT " &amp;Dicionario!$A$1&amp; " FROM "&amp;Dicionario!$D$1&amp;" WHERE "&amp;Dicionario!$B$1&amp;" = '"&amp;C409&amp;"'),"&amp;E409&amp;");"</f>
        <v>INSERT INTO ESC_DICIONARIO_ITEM(CODIGO,TEXTO,FK_DICIONARIO,FK_IDIOMA) VALUES (2408,'ES Este colaborador já possui prioridade cadastrada para este tipo de posto.', (SELECT CODIGO FROM ESC_DICIONARIO WHERE CODIGO_CHAR = 'TIPO_POSTO_PRIORIDADE_EXISTENTE'),3);</v>
      </c>
      <c r="G409" s="8">
        <v>42404</v>
      </c>
      <c r="H409" s="9"/>
      <c r="I409" s="10" t="s">
        <v>1399</v>
      </c>
      <c r="J409" s="10" t="s">
        <v>1399</v>
      </c>
      <c r="K409" s="10" t="s">
        <v>1399</v>
      </c>
      <c r="M409" s="4">
        <v>2408</v>
      </c>
      <c r="N409" s="4" t="s">
        <v>1190</v>
      </c>
      <c r="O409" s="4">
        <v>408</v>
      </c>
      <c r="P409" s="4">
        <f t="shared" si="43"/>
        <v>1</v>
      </c>
      <c r="Q409" s="4">
        <f t="shared" si="44"/>
        <v>1</v>
      </c>
      <c r="R409" s="4">
        <f t="shared" si="48"/>
        <v>1</v>
      </c>
      <c r="S409" s="23">
        <f t="shared" si="49"/>
        <v>3</v>
      </c>
    </row>
    <row r="410" spans="1:19" ht="15" customHeight="1" x14ac:dyDescent="0.2">
      <c r="A410" s="12">
        <f t="shared" si="54"/>
        <v>2409</v>
      </c>
      <c r="B410" s="12" t="s">
        <v>1219</v>
      </c>
      <c r="C410" s="12" t="str">
        <f>VLOOKUP(D410,Dicionario!$A$2:$B$505,2,FALSE)</f>
        <v>GRUPO_ADAPTABILIDADE_INVALIDA</v>
      </c>
      <c r="D410" s="12">
        <f t="shared" si="55"/>
        <v>409</v>
      </c>
      <c r="E410" s="12">
        <f t="shared" si="50"/>
        <v>3</v>
      </c>
      <c r="F410" s="12" t="str">
        <f>"INSERT INTO "&amp;$F$1&amp;"("&amp;$A$1&amp;","&amp;SUBSTITUTE($B$1,"'","''")&amp;","&amp;$D$1&amp;","&amp;$E$1&amp;") VALUES ("&amp;A410&amp;",'"&amp;B410&amp;"', (SELECT " &amp;Dicionario!$A$1&amp; " FROM "&amp;Dicionario!$D$1&amp;" WHERE "&amp;Dicionario!$B$1&amp;" = '"&amp;C410&amp;"'),"&amp;E410&amp;");"</f>
        <v>INSERT INTO ESC_DICIONARIO_ITEM(CODIGO,TEXTO,FK_DICIONARIO,FK_IDIOMA) VALUES (2409,'ES O limite máximo da adaptabilidade que está configurada na unidade é {0}.', (SELECT CODIGO FROM ESC_DICIONARIO WHERE CODIGO_CHAR = 'GRUPO_ADAPTABILIDADE_INVALIDA'),3);</v>
      </c>
      <c r="G410" s="8">
        <v>42404</v>
      </c>
      <c r="H410" s="9"/>
      <c r="I410" s="10" t="s">
        <v>1399</v>
      </c>
      <c r="J410" s="10" t="s">
        <v>1399</v>
      </c>
      <c r="K410" s="10" t="s">
        <v>1399</v>
      </c>
      <c r="M410" s="4">
        <v>2409</v>
      </c>
      <c r="N410" s="4" t="s">
        <v>1219</v>
      </c>
      <c r="O410" s="4">
        <v>409</v>
      </c>
      <c r="P410" s="4">
        <f t="shared" si="43"/>
        <v>1</v>
      </c>
      <c r="Q410" s="4">
        <f t="shared" si="44"/>
        <v>1</v>
      </c>
      <c r="R410" s="4">
        <f t="shared" si="48"/>
        <v>1</v>
      </c>
      <c r="S410" s="23">
        <f t="shared" si="49"/>
        <v>3</v>
      </c>
    </row>
    <row r="411" spans="1:19" ht="15" customHeight="1" x14ac:dyDescent="0.2">
      <c r="A411" s="12">
        <f t="shared" si="54"/>
        <v>2410</v>
      </c>
      <c r="B411" s="12" t="s">
        <v>1194</v>
      </c>
      <c r="C411" s="12" t="str">
        <f>VLOOKUP(D411,Dicionario!$A$2:$B$505,2,FALSE)</f>
        <v>ACESSO_INVALIDO</v>
      </c>
      <c r="D411" s="12">
        <f t="shared" si="55"/>
        <v>410</v>
      </c>
      <c r="E411" s="12">
        <f t="shared" si="50"/>
        <v>3</v>
      </c>
      <c r="F411" s="12" t="str">
        <f>"INSERT INTO "&amp;$F$1&amp;"("&amp;$A$1&amp;","&amp;SUBSTITUTE($B$1,"'","''")&amp;","&amp;$D$1&amp;","&amp;$E$1&amp;") VALUES ("&amp;A411&amp;",'"&amp;B411&amp;"', (SELECT " &amp;Dicionario!$A$1&amp; " FROM "&amp;Dicionario!$D$1&amp;" WHERE "&amp;Dicionario!$B$1&amp;" = '"&amp;C411&amp;"'),"&amp;E411&amp;");"</f>
        <v>INSERT INTO ESC_DICIONARIO_ITEM(CODIGO,TEXTO,FK_DICIONARIO,FK_IDIOMA) VALUES (2410,'ES Utilizador sem acesso ao sistema.', (SELECT CODIGO FROM ESC_DICIONARIO WHERE CODIGO_CHAR = 'ACESSO_INVALIDO'),3);</v>
      </c>
      <c r="G411" s="8">
        <v>42404</v>
      </c>
      <c r="H411" s="9"/>
      <c r="I411" s="10" t="s">
        <v>1399</v>
      </c>
      <c r="J411" s="10" t="s">
        <v>1399</v>
      </c>
      <c r="K411" s="10" t="s">
        <v>1399</v>
      </c>
      <c r="M411" s="4">
        <v>2410</v>
      </c>
      <c r="N411" s="4" t="s">
        <v>1194</v>
      </c>
      <c r="O411" s="4">
        <v>410</v>
      </c>
      <c r="P411" s="4">
        <f t="shared" si="43"/>
        <v>1</v>
      </c>
      <c r="Q411" s="4">
        <f t="shared" si="44"/>
        <v>1</v>
      </c>
      <c r="R411" s="4">
        <f t="shared" si="48"/>
        <v>1</v>
      </c>
      <c r="S411" s="23">
        <f t="shared" si="49"/>
        <v>3</v>
      </c>
    </row>
    <row r="412" spans="1:19" ht="15" customHeight="1" x14ac:dyDescent="0.2">
      <c r="A412" s="12">
        <f t="shared" si="54"/>
        <v>2411</v>
      </c>
      <c r="B412" s="12" t="s">
        <v>1196</v>
      </c>
      <c r="C412" s="12" t="str">
        <f>VLOOKUP(D412,Dicionario!$A$2:$B$505,2,FALSE)</f>
        <v>ISENCAO_HORARIO_SIGLA</v>
      </c>
      <c r="D412" s="12">
        <f t="shared" si="55"/>
        <v>411</v>
      </c>
      <c r="E412" s="12">
        <f t="shared" si="50"/>
        <v>3</v>
      </c>
      <c r="F412" s="12" t="str">
        <f>"INSERT INTO "&amp;$F$1&amp;"("&amp;$A$1&amp;","&amp;SUBSTITUTE($B$1,"'","''")&amp;","&amp;$D$1&amp;","&amp;$E$1&amp;") VALUES ("&amp;A412&amp;",'"&amp;B412&amp;"', (SELECT " &amp;Dicionario!$A$1&amp; " FROM "&amp;Dicionario!$D$1&amp;" WHERE "&amp;Dicionario!$B$1&amp;" = '"&amp;C412&amp;"'),"&amp;E412&amp;");"</f>
        <v>INSERT INTO ESC_DICIONARIO_ITEM(CODIGO,TEXTO,FK_DICIONARIO,FK_IDIOMA) VALUES (2411,'ES IHT', (SELECT CODIGO FROM ESC_DICIONARIO WHERE CODIGO_CHAR = 'ISENCAO_HORARIO_SIGLA'),3);</v>
      </c>
      <c r="G412" s="8">
        <v>42404</v>
      </c>
      <c r="H412" s="9"/>
      <c r="I412" s="10" t="s">
        <v>1399</v>
      </c>
      <c r="J412" s="10" t="s">
        <v>1399</v>
      </c>
      <c r="K412" s="10" t="s">
        <v>1399</v>
      </c>
      <c r="M412" s="4">
        <v>2411</v>
      </c>
      <c r="N412" s="4" t="s">
        <v>1196</v>
      </c>
      <c r="O412" s="4">
        <v>411</v>
      </c>
      <c r="P412" s="4">
        <f t="shared" si="43"/>
        <v>1</v>
      </c>
      <c r="Q412" s="4">
        <f t="shared" si="44"/>
        <v>1</v>
      </c>
      <c r="R412" s="4">
        <f t="shared" si="48"/>
        <v>1</v>
      </c>
      <c r="S412" s="23">
        <f t="shared" si="49"/>
        <v>3</v>
      </c>
    </row>
    <row r="413" spans="1:19" ht="15" customHeight="1" x14ac:dyDescent="0.2">
      <c r="A413" s="12">
        <f t="shared" si="54"/>
        <v>2412</v>
      </c>
      <c r="B413" s="12" t="s">
        <v>1199</v>
      </c>
      <c r="C413" s="12" t="str">
        <f>VLOOKUP(D413,Dicionario!$A$2:$B$505,2,FALSE)</f>
        <v>UNIDADE_GRUPO_ADAPT_MAIOR</v>
      </c>
      <c r="D413" s="12">
        <f t="shared" si="55"/>
        <v>412</v>
      </c>
      <c r="E413" s="12">
        <f t="shared" si="50"/>
        <v>3</v>
      </c>
      <c r="F413" s="12" t="str">
        <f>"INSERT INTO "&amp;$F$1&amp;"("&amp;$A$1&amp;","&amp;SUBSTITUTE($B$1,"'","''")&amp;","&amp;$D$1&amp;","&amp;$E$1&amp;") VALUES ("&amp;A413&amp;",'"&amp;B413&amp;"', (SELECT " &amp;Dicionario!$A$1&amp; " FROM "&amp;Dicionario!$D$1&amp;" WHERE "&amp;Dicionario!$B$1&amp;" = '"&amp;C413&amp;"'),"&amp;E413&amp;");"</f>
        <v>INSERT INTO ESC_DICIONARIO_ITEM(CODIGO,TEXTO,FK_DICIONARIO,FK_IDIOMA) VALUES (2412,'ES Não é possível alterar número máximo de semanas, pois o grupo "{0}" tem adaptabilidade maior que o valor informado.', (SELECT CODIGO FROM ESC_DICIONARIO WHERE CODIGO_CHAR = 'UNIDADE_GRUPO_ADAPT_MAIOR'),3);</v>
      </c>
      <c r="G413" s="8">
        <v>42404</v>
      </c>
      <c r="H413" s="9"/>
      <c r="I413" s="10" t="s">
        <v>1399</v>
      </c>
      <c r="J413" s="10" t="s">
        <v>1399</v>
      </c>
      <c r="K413" s="10" t="s">
        <v>1399</v>
      </c>
      <c r="M413" s="4">
        <v>2412</v>
      </c>
      <c r="N413" s="4" t="s">
        <v>1199</v>
      </c>
      <c r="O413" s="4">
        <v>412</v>
      </c>
      <c r="P413" s="4">
        <f t="shared" si="43"/>
        <v>1</v>
      </c>
      <c r="Q413" s="4">
        <f t="shared" si="44"/>
        <v>1</v>
      </c>
      <c r="R413" s="4">
        <f t="shared" si="48"/>
        <v>1</v>
      </c>
      <c r="S413" s="23">
        <f t="shared" si="49"/>
        <v>3</v>
      </c>
    </row>
    <row r="414" spans="1:19" ht="15" customHeight="1" x14ac:dyDescent="0.2">
      <c r="A414" s="12">
        <f t="shared" si="54"/>
        <v>2413</v>
      </c>
      <c r="B414" s="12" t="s">
        <v>1202</v>
      </c>
      <c r="C414" s="12" t="str">
        <f>VLOOKUP(D414,Dicionario!$A$2:$B$505,2,FALSE)</f>
        <v>EXISTE_PROCESSO_COL_EXCLUSAO_CANCELADA</v>
      </c>
      <c r="D414" s="12">
        <f t="shared" si="55"/>
        <v>413</v>
      </c>
      <c r="E414" s="12">
        <f t="shared" si="50"/>
        <v>3</v>
      </c>
      <c r="F414" s="12" t="str">
        <f>"INSERT INTO "&amp;$F$1&amp;"("&amp;$A$1&amp;","&amp;SUBSTITUTE($B$1,"'","''")&amp;","&amp;$D$1&amp;","&amp;$E$1&amp;") VALUES ("&amp;A414&amp;",'"&amp;B414&amp;"', (SELECT " &amp;Dicionario!$A$1&amp; " FROM "&amp;Dicionario!$D$1&amp;" WHERE "&amp;Dicionario!$B$1&amp;" = '"&amp;C414&amp;"'),"&amp;E414&amp;");"</f>
        <v>INSERT INTO ESC_DICIONARIO_ITEM(CODIGO,TEXTO,FK_DICIONARIO,FK_IDIOMA) VALUES (2413,'ES Existem processos associados ao colaborador. Exclusão cancelada.', (SELECT CODIGO FROM ESC_DICIONARIO WHERE CODIGO_CHAR = 'EXISTE_PROCESSO_COL_EXCLUSAO_CANCELADA'),3);</v>
      </c>
      <c r="G414" s="8">
        <v>42404</v>
      </c>
      <c r="H414" s="9"/>
      <c r="I414" s="10" t="s">
        <v>1399</v>
      </c>
      <c r="J414" s="10" t="s">
        <v>1399</v>
      </c>
      <c r="K414" s="10" t="s">
        <v>1399</v>
      </c>
      <c r="M414" s="4">
        <v>2413</v>
      </c>
      <c r="N414" s="4" t="s">
        <v>1202</v>
      </c>
      <c r="O414" s="4">
        <v>413</v>
      </c>
      <c r="P414" s="4">
        <f t="shared" si="43"/>
        <v>1</v>
      </c>
      <c r="Q414" s="4">
        <f t="shared" si="44"/>
        <v>1</v>
      </c>
      <c r="R414" s="4">
        <f t="shared" si="48"/>
        <v>1</v>
      </c>
      <c r="S414" s="23">
        <f t="shared" si="49"/>
        <v>3</v>
      </c>
    </row>
    <row r="415" spans="1:19" ht="15" customHeight="1" x14ac:dyDescent="0.2">
      <c r="A415" s="12">
        <f t="shared" si="54"/>
        <v>2414</v>
      </c>
      <c r="B415" s="12" t="s">
        <v>1205</v>
      </c>
      <c r="C415" s="12" t="str">
        <f>VLOOKUP(D415,Dicionario!$A$2:$B$505,2,FALSE)</f>
        <v>FAIXA_HORAS_EXCEDEM_MAX</v>
      </c>
      <c r="D415" s="12">
        <f t="shared" si="55"/>
        <v>414</v>
      </c>
      <c r="E415" s="12">
        <f t="shared" si="50"/>
        <v>3</v>
      </c>
      <c r="F415" s="12" t="str">
        <f>"INSERT INTO "&amp;$F$1&amp;"("&amp;$A$1&amp;","&amp;SUBSTITUTE($B$1,"'","''")&amp;","&amp;$D$1&amp;","&amp;$E$1&amp;") VALUES ("&amp;A415&amp;",'"&amp;B415&amp;"', (SELECT " &amp;Dicionario!$A$1&amp; " FROM "&amp;Dicionario!$D$1&amp;" WHERE "&amp;Dicionario!$B$1&amp;" = '"&amp;C415&amp;"'),"&amp;E415&amp;");"</f>
        <v>INSERT INTO ESC_DICIONARIO_ITEM(CODIGO,TEXTO,FK_DICIONARIO,FK_IDIOMA) VALUES (2414,'ES A quantidade de horas informada deve ser igual ou inferior a {0}.', (SELECT CODIGO FROM ESC_DICIONARIO WHERE CODIGO_CHAR = 'FAIXA_HORAS_EXCEDEM_MAX'),3);</v>
      </c>
      <c r="G415" s="8">
        <v>42404</v>
      </c>
      <c r="H415" s="9"/>
      <c r="I415" s="10" t="s">
        <v>1399</v>
      </c>
      <c r="J415" s="10" t="s">
        <v>1399</v>
      </c>
      <c r="K415" s="10" t="s">
        <v>1399</v>
      </c>
      <c r="M415" s="4">
        <v>2414</v>
      </c>
      <c r="N415" s="4" t="s">
        <v>1205</v>
      </c>
      <c r="O415" s="4">
        <v>414</v>
      </c>
      <c r="P415" s="4">
        <f t="shared" si="43"/>
        <v>1</v>
      </c>
      <c r="Q415" s="4">
        <f t="shared" si="44"/>
        <v>1</v>
      </c>
      <c r="R415" s="4">
        <f t="shared" si="48"/>
        <v>1</v>
      </c>
      <c r="S415" s="23">
        <f t="shared" si="49"/>
        <v>3</v>
      </c>
    </row>
    <row r="416" spans="1:19" ht="15" customHeight="1" x14ac:dyDescent="0.2">
      <c r="A416" s="12">
        <f t="shared" si="54"/>
        <v>2415</v>
      </c>
      <c r="B416" s="12" t="s">
        <v>1208</v>
      </c>
      <c r="C416" s="12" t="str">
        <f>VLOOKUP(D416,Dicionario!$A$2:$B$505,2,FALSE)</f>
        <v>DATA_ADMISSAO_NULO</v>
      </c>
      <c r="D416" s="12">
        <f t="shared" si="55"/>
        <v>415</v>
      </c>
      <c r="E416" s="12">
        <f t="shared" si="50"/>
        <v>3</v>
      </c>
      <c r="F416" s="12" t="str">
        <f>"INSERT INTO "&amp;$F$1&amp;"("&amp;$A$1&amp;","&amp;SUBSTITUTE($B$1,"'","''")&amp;","&amp;$D$1&amp;","&amp;$E$1&amp;") VALUES ("&amp;A416&amp;",'"&amp;B416&amp;"', (SELECT " &amp;Dicionario!$A$1&amp; " FROM "&amp;Dicionario!$D$1&amp;" WHERE "&amp;Dicionario!$B$1&amp;" = '"&amp;C416&amp;"'),"&amp;E416&amp;");"</f>
        <v>INSERT INTO ESC_DICIONARIO_ITEM(CODIGO,TEXTO,FK_DICIONARIO,FK_IDIOMA) VALUES (2415,'Data de Admissão não pode ser nula.', (SELECT CODIGO FROM ESC_DICIONARIO WHERE CODIGO_CHAR = 'DATA_ADMISSAO_NULO'),3);</v>
      </c>
      <c r="G416" s="8">
        <v>42404</v>
      </c>
      <c r="H416" s="9"/>
      <c r="I416" s="10" t="s">
        <v>1399</v>
      </c>
      <c r="J416" s="10" t="s">
        <v>1399</v>
      </c>
      <c r="K416" s="10" t="s">
        <v>1399</v>
      </c>
      <c r="M416" s="4">
        <v>2415</v>
      </c>
      <c r="N416" s="4" t="s">
        <v>1208</v>
      </c>
      <c r="O416" s="4">
        <v>415</v>
      </c>
      <c r="P416" s="4">
        <f t="shared" si="43"/>
        <v>1</v>
      </c>
      <c r="Q416" s="4">
        <f t="shared" si="44"/>
        <v>1</v>
      </c>
      <c r="R416" s="4">
        <f t="shared" si="48"/>
        <v>1</v>
      </c>
      <c r="S416" s="23">
        <f t="shared" si="49"/>
        <v>3</v>
      </c>
    </row>
    <row r="417" spans="1:19" ht="15" customHeight="1" x14ac:dyDescent="0.2">
      <c r="A417" s="12">
        <f t="shared" si="54"/>
        <v>2416</v>
      </c>
      <c r="B417" s="12" t="s">
        <v>1209</v>
      </c>
      <c r="C417" s="12" t="str">
        <f>VLOOKUP(D417,Dicionario!$A$2:$B$505,2,FALSE)</f>
        <v>DATA_DEMISSAO_MENOR_DATA_ADMISSAO</v>
      </c>
      <c r="D417" s="12">
        <f t="shared" si="55"/>
        <v>416</v>
      </c>
      <c r="E417" s="12">
        <f t="shared" si="50"/>
        <v>3</v>
      </c>
      <c r="F417" s="12" t="str">
        <f>"INSERT INTO "&amp;$F$1&amp;"("&amp;$A$1&amp;","&amp;SUBSTITUTE($B$1,"'","''")&amp;","&amp;$D$1&amp;","&amp;$E$1&amp;") VALUES ("&amp;A417&amp;",'"&amp;B417&amp;"', (SELECT " &amp;Dicionario!$A$1&amp; " FROM "&amp;Dicionario!$D$1&amp;" WHERE "&amp;Dicionario!$B$1&amp;" = '"&amp;C417&amp;"'),"&amp;E417&amp;");"</f>
        <v>INSERT INTO ESC_DICIONARIO_ITEM(CODIGO,TEXTO,FK_DICIONARIO,FK_IDIOMA) VALUES (2416,'Data de Demissão não pode ser menor que a Data de Admissão.', (SELECT CODIGO FROM ESC_DICIONARIO WHERE CODIGO_CHAR = 'DATA_DEMISSAO_MENOR_DATA_ADMISSAO'),3);</v>
      </c>
      <c r="G417" s="8">
        <v>42404</v>
      </c>
      <c r="H417" s="9"/>
      <c r="I417" s="10" t="s">
        <v>1399</v>
      </c>
      <c r="J417" s="10" t="s">
        <v>1399</v>
      </c>
      <c r="K417" s="10" t="s">
        <v>1399</v>
      </c>
      <c r="M417" s="4">
        <v>2416</v>
      </c>
      <c r="N417" s="4" t="s">
        <v>1209</v>
      </c>
      <c r="O417" s="4">
        <v>416</v>
      </c>
      <c r="P417" s="4">
        <f t="shared" si="43"/>
        <v>1</v>
      </c>
      <c r="Q417" s="4">
        <f t="shared" si="44"/>
        <v>1</v>
      </c>
      <c r="R417" s="4">
        <f t="shared" si="48"/>
        <v>1</v>
      </c>
      <c r="S417" s="23">
        <f t="shared" si="49"/>
        <v>3</v>
      </c>
    </row>
    <row r="418" spans="1:19" ht="15" customHeight="1" x14ac:dyDescent="0.2">
      <c r="A418" s="12">
        <f t="shared" si="54"/>
        <v>2417</v>
      </c>
      <c r="B418" s="12" t="s">
        <v>1214</v>
      </c>
      <c r="C418" s="12" t="str">
        <f>VLOOKUP(D418,Dicionario!$A$2:$B$505,2,FALSE)</f>
        <v>GRUPO_MESMO_NOME</v>
      </c>
      <c r="D418" s="12">
        <f t="shared" si="55"/>
        <v>417</v>
      </c>
      <c r="E418" s="12">
        <f t="shared" si="50"/>
        <v>3</v>
      </c>
      <c r="F418" s="12" t="str">
        <f>"INSERT INTO "&amp;$F$1&amp;"("&amp;$A$1&amp;","&amp;SUBSTITUTE($B$1,"'","''")&amp;","&amp;$D$1&amp;","&amp;$E$1&amp;") VALUES ("&amp;A418&amp;",'"&amp;B418&amp;"', (SELECT " &amp;Dicionario!$A$1&amp; " FROM "&amp;Dicionario!$D$1&amp;" WHERE "&amp;Dicionario!$B$1&amp;" = '"&amp;C418&amp;"'),"&amp;E418&amp;");"</f>
        <v>INSERT INTO ESC_DICIONARIO_ITEM(CODIGO,TEXTO,FK_DICIONARIO,FK_IDIOMA) VALUES (2417,'ES Existe um grupo cadastrado com o mesmo nome para essa seção.', (SELECT CODIGO FROM ESC_DICIONARIO WHERE CODIGO_CHAR = 'GRUPO_MESMO_NOME'),3);</v>
      </c>
      <c r="G418" s="8">
        <v>42404</v>
      </c>
      <c r="H418" s="9"/>
      <c r="I418" s="10" t="s">
        <v>1399</v>
      </c>
      <c r="J418" s="10" t="s">
        <v>1399</v>
      </c>
      <c r="K418" s="10" t="s">
        <v>1399</v>
      </c>
      <c r="M418" s="4">
        <v>2417</v>
      </c>
      <c r="N418" s="4" t="s">
        <v>1214</v>
      </c>
      <c r="O418" s="4">
        <v>417</v>
      </c>
      <c r="P418" s="4">
        <f t="shared" si="43"/>
        <v>1</v>
      </c>
      <c r="Q418" s="4">
        <f t="shared" si="44"/>
        <v>1</v>
      </c>
      <c r="R418" s="4">
        <f t="shared" si="48"/>
        <v>1</v>
      </c>
      <c r="S418" s="23">
        <f t="shared" si="49"/>
        <v>3</v>
      </c>
    </row>
    <row r="419" spans="1:19" ht="15" customHeight="1" x14ac:dyDescent="0.2">
      <c r="A419" s="12">
        <f t="shared" si="54"/>
        <v>2418</v>
      </c>
      <c r="B419" s="12" t="s">
        <v>1217</v>
      </c>
      <c r="C419" s="12" t="str">
        <f>VLOOKUP(D419,Dicionario!$A$2:$B$505,2,FALSE)</f>
        <v>UNIDADE_ADAPT_ZERO</v>
      </c>
      <c r="D419" s="12">
        <f t="shared" si="55"/>
        <v>418</v>
      </c>
      <c r="E419" s="12">
        <f t="shared" si="50"/>
        <v>3</v>
      </c>
      <c r="F419" s="12" t="str">
        <f>"INSERT INTO "&amp;$F$1&amp;"("&amp;$A$1&amp;","&amp;SUBSTITUTE($B$1,"'","''")&amp;","&amp;$D$1&amp;","&amp;$E$1&amp;") VALUES ("&amp;A419&amp;",'"&amp;B419&amp;"', (SELECT " &amp;Dicionario!$A$1&amp; " FROM "&amp;Dicionario!$D$1&amp;" WHERE "&amp;Dicionario!$B$1&amp;" = '"&amp;C419&amp;"'),"&amp;E419&amp;");"</f>
        <v>INSERT INTO ESC_DICIONARIO_ITEM(CODIGO,TEXTO,FK_DICIONARIO,FK_IDIOMA) VALUES (2418,'ES Limite mínimo de Adaptabilidade deve ser 1.', (SELECT CODIGO FROM ESC_DICIONARIO WHERE CODIGO_CHAR = 'UNIDADE_ADAPT_ZERO'),3);</v>
      </c>
      <c r="G419" s="8">
        <v>42404</v>
      </c>
      <c r="H419" s="9"/>
      <c r="I419" s="10" t="s">
        <v>1399</v>
      </c>
      <c r="J419" s="10" t="s">
        <v>1399</v>
      </c>
      <c r="K419" s="10" t="s">
        <v>1399</v>
      </c>
      <c r="M419" s="4">
        <v>2418</v>
      </c>
      <c r="N419" s="4" t="s">
        <v>1217</v>
      </c>
      <c r="O419" s="4">
        <v>418</v>
      </c>
      <c r="P419" s="4">
        <f t="shared" si="43"/>
        <v>1</v>
      </c>
      <c r="Q419" s="4">
        <f t="shared" si="44"/>
        <v>1</v>
      </c>
      <c r="R419" s="4">
        <f t="shared" si="48"/>
        <v>1</v>
      </c>
      <c r="S419" s="23">
        <f t="shared" si="49"/>
        <v>3</v>
      </c>
    </row>
    <row r="420" spans="1:19" ht="15" customHeight="1" x14ac:dyDescent="0.2">
      <c r="A420" s="12">
        <f t="shared" si="54"/>
        <v>2419</v>
      </c>
      <c r="B420" s="12" t="s">
        <v>1222</v>
      </c>
      <c r="C420" s="12" t="str">
        <f>VLOOKUP(D420,Dicionario!$A$2:$B$505,2,FALSE)</f>
        <v>SEMANA_DE</v>
      </c>
      <c r="D420" s="12">
        <f t="shared" si="55"/>
        <v>419</v>
      </c>
      <c r="E420" s="12">
        <f t="shared" si="50"/>
        <v>3</v>
      </c>
      <c r="F420" s="12" t="str">
        <f>"INSERT INTO "&amp;$F$1&amp;"("&amp;$A$1&amp;","&amp;SUBSTITUTE($B$1,"'","''")&amp;","&amp;$D$1&amp;","&amp;$E$1&amp;") VALUES ("&amp;A420&amp;",'"&amp;B420&amp;"', (SELECT " &amp;Dicionario!$A$1&amp; " FROM "&amp;Dicionario!$D$1&amp;" WHERE "&amp;Dicionario!$B$1&amp;" = '"&amp;C420&amp;"'),"&amp;E420&amp;");"</f>
        <v>INSERT INTO ESC_DICIONARIO_ITEM(CODIGO,TEXTO,FK_DICIONARIO,FK_IDIOMA) VALUES (2419,'ES Semana de @1 a @2', (SELECT CODIGO FROM ESC_DICIONARIO WHERE CODIGO_CHAR = 'SEMANA_DE'),3);</v>
      </c>
      <c r="G420" s="8">
        <v>42404</v>
      </c>
      <c r="H420" s="9"/>
      <c r="I420" s="10" t="s">
        <v>1399</v>
      </c>
      <c r="J420" s="10" t="s">
        <v>1399</v>
      </c>
      <c r="K420" s="10" t="s">
        <v>1399</v>
      </c>
      <c r="M420" s="4">
        <v>2419</v>
      </c>
      <c r="N420" s="4" t="s">
        <v>1222</v>
      </c>
      <c r="O420" s="4">
        <v>419</v>
      </c>
      <c r="P420" s="4">
        <f t="shared" si="43"/>
        <v>1</v>
      </c>
      <c r="Q420" s="4">
        <f t="shared" si="44"/>
        <v>1</v>
      </c>
      <c r="R420" s="4">
        <f t="shared" si="48"/>
        <v>1</v>
      </c>
      <c r="S420" s="23">
        <f t="shared" si="49"/>
        <v>3</v>
      </c>
    </row>
    <row r="421" spans="1:19" ht="15" customHeight="1" x14ac:dyDescent="0.2">
      <c r="A421" s="12">
        <f t="shared" si="54"/>
        <v>2420</v>
      </c>
      <c r="B421" s="12" t="s">
        <v>1225</v>
      </c>
      <c r="C421" s="12" t="str">
        <f>VLOOKUP(D421,Dicionario!$A$2:$B$505,2,FALSE)</f>
        <v>TROCA_MESMO_HORARIO</v>
      </c>
      <c r="D421" s="12">
        <f t="shared" si="55"/>
        <v>420</v>
      </c>
      <c r="E421" s="12">
        <f t="shared" si="50"/>
        <v>3</v>
      </c>
      <c r="F421" s="12" t="str">
        <f>"INSERT INTO "&amp;$F$1&amp;"("&amp;$A$1&amp;","&amp;SUBSTITUTE($B$1,"'","''")&amp;","&amp;$D$1&amp;","&amp;$E$1&amp;") VALUES ("&amp;A421&amp;",'"&amp;B421&amp;"', (SELECT " &amp;Dicionario!$A$1&amp; " FROM "&amp;Dicionario!$D$1&amp;" WHERE "&amp;Dicionario!$B$1&amp;" = '"&amp;C421&amp;"'),"&amp;E421&amp;");"</f>
        <v>INSERT INTO ESC_DICIONARIO_ITEM(CODIGO,TEXTO,FK_DICIONARIO,FK_IDIOMA) VALUES (2420,'ES Não é necessário trocar pelo mesmo horário.', (SELECT CODIGO FROM ESC_DICIONARIO WHERE CODIGO_CHAR = 'TROCA_MESMO_HORARIO'),3);</v>
      </c>
      <c r="G421" s="8">
        <v>42404</v>
      </c>
      <c r="H421" s="9"/>
      <c r="I421" s="10" t="s">
        <v>1399</v>
      </c>
      <c r="J421" s="10" t="s">
        <v>1399</v>
      </c>
      <c r="K421" s="10" t="s">
        <v>1399</v>
      </c>
      <c r="M421" s="4">
        <v>2420</v>
      </c>
      <c r="N421" s="4" t="s">
        <v>1225</v>
      </c>
      <c r="O421" s="4">
        <v>420</v>
      </c>
      <c r="P421" s="4">
        <f t="shared" si="43"/>
        <v>1</v>
      </c>
      <c r="Q421" s="4">
        <f t="shared" si="44"/>
        <v>1</v>
      </c>
      <c r="R421" s="4">
        <f t="shared" si="48"/>
        <v>1</v>
      </c>
      <c r="S421" s="23">
        <f t="shared" si="49"/>
        <v>3</v>
      </c>
    </row>
    <row r="422" spans="1:19" ht="15" customHeight="1" x14ac:dyDescent="0.2">
      <c r="A422" s="12">
        <f t="shared" si="54"/>
        <v>2421</v>
      </c>
      <c r="B422" s="12" t="s">
        <v>1228</v>
      </c>
      <c r="C422" s="12" t="str">
        <f>VLOOKUP(D422,Dicionario!$A$2:$B$505,2,FALSE)</f>
        <v>COPIA_ESTIMATIVA_SEM_DADOS</v>
      </c>
      <c r="D422" s="12">
        <f t="shared" si="55"/>
        <v>421</v>
      </c>
      <c r="E422" s="12">
        <f t="shared" si="50"/>
        <v>3</v>
      </c>
      <c r="F422" s="12" t="str">
        <f>"INSERT INTO "&amp;$F$1&amp;"("&amp;$A$1&amp;","&amp;SUBSTITUTE($B$1,"'","''")&amp;","&amp;$D$1&amp;","&amp;$E$1&amp;") VALUES ("&amp;A422&amp;",'"&amp;B422&amp;"', (SELECT " &amp;Dicionario!$A$1&amp; " FROM "&amp;Dicionario!$D$1&amp;" WHERE "&amp;Dicionario!$B$1&amp;" = '"&amp;C422&amp;"'),"&amp;E422&amp;");"</f>
        <v>INSERT INTO ESC_DICIONARIO_ITEM(CODIGO,TEXTO,FK_DICIONARIO,FK_IDIOMA) VALUES (2421,'ES Não há dias válidos para a cópia. Verifique a data de origem e de destino dos dados.', (SELECT CODIGO FROM ESC_DICIONARIO WHERE CODIGO_CHAR = 'COPIA_ESTIMATIVA_SEM_DADOS'),3);</v>
      </c>
      <c r="G422" s="8">
        <v>42404</v>
      </c>
      <c r="H422" s="9"/>
      <c r="I422" s="10" t="s">
        <v>1399</v>
      </c>
      <c r="J422" s="10" t="s">
        <v>1399</v>
      </c>
      <c r="K422" s="10" t="s">
        <v>1399</v>
      </c>
      <c r="M422" s="4">
        <v>2421</v>
      </c>
      <c r="N422" s="4" t="s">
        <v>1228</v>
      </c>
      <c r="O422" s="4">
        <v>421</v>
      </c>
      <c r="P422" s="4">
        <f t="shared" si="43"/>
        <v>1</v>
      </c>
      <c r="Q422" s="4">
        <f t="shared" si="44"/>
        <v>1</v>
      </c>
      <c r="R422" s="4">
        <f t="shared" si="48"/>
        <v>1</v>
      </c>
      <c r="S422" s="23">
        <f t="shared" si="49"/>
        <v>3</v>
      </c>
    </row>
    <row r="423" spans="1:19" ht="15" customHeight="1" x14ac:dyDescent="0.2">
      <c r="A423" s="12">
        <f t="shared" si="54"/>
        <v>2422</v>
      </c>
      <c r="B423" s="12" t="s">
        <v>1401</v>
      </c>
      <c r="C423" s="12" t="str">
        <f>VLOOKUP(D423,Dicionario!$A$2:$B$505,2,FALSE)</f>
        <v>SEM_MATRICULA</v>
      </c>
      <c r="D423" s="12">
        <f t="shared" si="55"/>
        <v>422</v>
      </c>
      <c r="E423" s="12">
        <f t="shared" si="50"/>
        <v>3</v>
      </c>
      <c r="F423" s="12" t="str">
        <f>"INSERT INTO "&amp;$F$1&amp;"("&amp;$A$1&amp;","&amp;SUBSTITUTE($B$1,"'","''")&amp;","&amp;$D$1&amp;","&amp;$E$1&amp;") VALUES ("&amp;A423&amp;",'"&amp;B423&amp;"', (SELECT " &amp;Dicionario!$A$1&amp; " FROM "&amp;Dicionario!$D$1&amp;" WHERE "&amp;Dicionario!$B$1&amp;" = '"&amp;C423&amp;"'),"&amp;E423&amp;");"</f>
        <v>INSERT INTO ESC_DICIONARIO_ITEM(CODIGO,TEXTO,FK_DICIONARIO,FK_IDIOMA) VALUES (2422,'ES Sem nº mecanográfico', (SELECT CODIGO FROM ESC_DICIONARIO WHERE CODIGO_CHAR = 'SEM_MATRICULA'),3);</v>
      </c>
      <c r="G423" s="8" t="s">
        <v>1414</v>
      </c>
      <c r="H423" s="9"/>
      <c r="I423" s="10" t="s">
        <v>1399</v>
      </c>
      <c r="J423" s="10" t="s">
        <v>1399</v>
      </c>
      <c r="K423" s="10" t="s">
        <v>1399</v>
      </c>
      <c r="M423" s="4">
        <v>2422</v>
      </c>
      <c r="N423" s="4" t="s">
        <v>1401</v>
      </c>
      <c r="O423" s="4">
        <v>422</v>
      </c>
      <c r="P423" s="4">
        <f t="shared" si="43"/>
        <v>1</v>
      </c>
      <c r="Q423" s="4">
        <f t="shared" si="44"/>
        <v>1</v>
      </c>
      <c r="R423" s="4">
        <f t="shared" si="48"/>
        <v>1</v>
      </c>
      <c r="S423" s="23">
        <f t="shared" si="49"/>
        <v>3</v>
      </c>
    </row>
    <row r="424" spans="1:19" ht="15" customHeight="1" x14ac:dyDescent="0.2">
      <c r="A424" s="12">
        <f t="shared" si="54"/>
        <v>2423</v>
      </c>
      <c r="B424" s="12" t="s">
        <v>1233</v>
      </c>
      <c r="C424" s="12" t="str">
        <f>VLOOKUP(D424,Dicionario!$A$2:$B$505,2,FALSE)</f>
        <v>PAIS_NULO</v>
      </c>
      <c r="D424" s="12">
        <f t="shared" si="55"/>
        <v>423</v>
      </c>
      <c r="E424" s="12">
        <f t="shared" si="50"/>
        <v>3</v>
      </c>
      <c r="F424" s="12" t="str">
        <f>"INSERT INTO "&amp;$F$1&amp;"("&amp;$A$1&amp;","&amp;SUBSTITUTE($B$1,"'","''")&amp;","&amp;$D$1&amp;","&amp;$E$1&amp;") VALUES ("&amp;A424&amp;",'"&amp;B424&amp;"', (SELECT " &amp;Dicionario!$A$1&amp; " FROM "&amp;Dicionario!$D$1&amp;" WHERE "&amp;Dicionario!$B$1&amp;" = '"&amp;C424&amp;"'),"&amp;E424&amp;");"</f>
        <v>INSERT INTO ESC_DICIONARIO_ITEM(CODIGO,TEXTO,FK_DICIONARIO,FK_IDIOMA) VALUES (2423,'ES  País deve ser informado', (SELECT CODIGO FROM ESC_DICIONARIO WHERE CODIGO_CHAR = 'PAIS_NULO'),3);</v>
      </c>
      <c r="G424" s="8">
        <v>42404</v>
      </c>
      <c r="H424" s="9"/>
      <c r="I424" s="10" t="s">
        <v>1399</v>
      </c>
      <c r="J424" s="10" t="s">
        <v>1399</v>
      </c>
      <c r="K424" s="10" t="s">
        <v>1399</v>
      </c>
      <c r="M424" s="4">
        <v>2423</v>
      </c>
      <c r="N424" s="4" t="s">
        <v>1233</v>
      </c>
      <c r="O424" s="4">
        <v>423</v>
      </c>
      <c r="P424" s="4">
        <f t="shared" si="43"/>
        <v>1</v>
      </c>
      <c r="Q424" s="4">
        <f t="shared" si="44"/>
        <v>1</v>
      </c>
      <c r="R424" s="4">
        <f t="shared" si="48"/>
        <v>1</v>
      </c>
      <c r="S424" s="23">
        <f t="shared" si="49"/>
        <v>3</v>
      </c>
    </row>
    <row r="425" spans="1:19" ht="15" customHeight="1" x14ac:dyDescent="0.2">
      <c r="A425" s="12">
        <f t="shared" si="54"/>
        <v>2424</v>
      </c>
      <c r="B425" s="12" t="s">
        <v>1238</v>
      </c>
      <c r="C425" s="12" t="str">
        <f>VLOOKUP(D425,Dicionario!$A$2:$B$505,2,FALSE)</f>
        <v>ESTADO_NULO</v>
      </c>
      <c r="D425" s="12">
        <f t="shared" si="55"/>
        <v>424</v>
      </c>
      <c r="E425" s="12">
        <f t="shared" si="50"/>
        <v>3</v>
      </c>
      <c r="F425" s="12" t="str">
        <f>"INSERT INTO "&amp;$F$1&amp;"("&amp;$A$1&amp;","&amp;SUBSTITUTE($B$1,"'","''")&amp;","&amp;$D$1&amp;","&amp;$E$1&amp;") VALUES ("&amp;A425&amp;",'"&amp;B425&amp;"', (SELECT " &amp;Dicionario!$A$1&amp; " FROM "&amp;Dicionario!$D$1&amp;" WHERE "&amp;Dicionario!$B$1&amp;" = '"&amp;C425&amp;"'),"&amp;E425&amp;");"</f>
        <v>INSERT INTO ESC_DICIONARIO_ITEM(CODIGO,TEXTO,FK_DICIONARIO,FK_IDIOMA) VALUES (2424,'ES  Estado deve ser informado', (SELECT CODIGO FROM ESC_DICIONARIO WHERE CODIGO_CHAR = 'ESTADO_NULO'),3);</v>
      </c>
      <c r="G425" s="8">
        <v>42404</v>
      </c>
      <c r="H425" s="9"/>
      <c r="I425" s="10" t="s">
        <v>1399</v>
      </c>
      <c r="J425" s="10" t="s">
        <v>1399</v>
      </c>
      <c r="K425" s="10" t="s">
        <v>1399</v>
      </c>
      <c r="M425" s="4">
        <v>2424</v>
      </c>
      <c r="N425" s="4" t="s">
        <v>1238</v>
      </c>
      <c r="O425" s="4">
        <v>424</v>
      </c>
      <c r="P425" s="4">
        <f t="shared" si="43"/>
        <v>1</v>
      </c>
      <c r="Q425" s="4">
        <f t="shared" si="44"/>
        <v>1</v>
      </c>
      <c r="R425" s="4">
        <f t="shared" si="48"/>
        <v>1</v>
      </c>
      <c r="S425" s="23">
        <f t="shared" si="49"/>
        <v>3</v>
      </c>
    </row>
    <row r="426" spans="1:19" ht="15" customHeight="1" x14ac:dyDescent="0.2">
      <c r="A426" s="12">
        <f t="shared" si="54"/>
        <v>2425</v>
      </c>
      <c r="B426" s="12" t="s">
        <v>1239</v>
      </c>
      <c r="C426" s="12" t="str">
        <f>VLOOKUP(D426,Dicionario!$A$2:$B$505,2,FALSE)</f>
        <v>CIDADE_NULO</v>
      </c>
      <c r="D426" s="12">
        <f t="shared" si="55"/>
        <v>425</v>
      </c>
      <c r="E426" s="12">
        <f t="shared" si="50"/>
        <v>3</v>
      </c>
      <c r="F426" s="12" t="str">
        <f>"INSERT INTO "&amp;$F$1&amp;"("&amp;$A$1&amp;","&amp;SUBSTITUTE($B$1,"'","''")&amp;","&amp;$D$1&amp;","&amp;$E$1&amp;") VALUES ("&amp;A426&amp;",'"&amp;B426&amp;"', (SELECT " &amp;Dicionario!$A$1&amp; " FROM "&amp;Dicionario!$D$1&amp;" WHERE "&amp;Dicionario!$B$1&amp;" = '"&amp;C426&amp;"'),"&amp;E426&amp;");"</f>
        <v>INSERT INTO ESC_DICIONARIO_ITEM(CODIGO,TEXTO,FK_DICIONARIO,FK_IDIOMA) VALUES (2425,'ES  Cidade deve ser informada', (SELECT CODIGO FROM ESC_DICIONARIO WHERE CODIGO_CHAR = 'CIDADE_NULO'),3);</v>
      </c>
      <c r="G426" s="8">
        <v>42404</v>
      </c>
      <c r="H426" s="9"/>
      <c r="I426" s="10" t="s">
        <v>1399</v>
      </c>
      <c r="J426" s="10" t="s">
        <v>1399</v>
      </c>
      <c r="K426" s="10" t="s">
        <v>1399</v>
      </c>
      <c r="M426" s="4">
        <v>2425</v>
      </c>
      <c r="N426" s="4" t="s">
        <v>1239</v>
      </c>
      <c r="O426" s="4">
        <v>425</v>
      </c>
      <c r="P426" s="4">
        <f t="shared" si="43"/>
        <v>1</v>
      </c>
      <c r="Q426" s="4">
        <f t="shared" si="44"/>
        <v>1</v>
      </c>
      <c r="R426" s="4">
        <f t="shared" si="48"/>
        <v>1</v>
      </c>
      <c r="S426" s="23">
        <f t="shared" si="49"/>
        <v>3</v>
      </c>
    </row>
    <row r="427" spans="1:19" ht="15" customHeight="1" x14ac:dyDescent="0.2">
      <c r="A427" s="12">
        <f t="shared" si="54"/>
        <v>2426</v>
      </c>
      <c r="B427" s="12" t="s">
        <v>1248</v>
      </c>
      <c r="C427" s="12" t="str">
        <f>VLOOKUP(D427,Dicionario!$A$2:$B$505,2,FALSE)</f>
        <v>FERIADO_REPETIDO_PAIS</v>
      </c>
      <c r="D427" s="12">
        <f t="shared" si="55"/>
        <v>426</v>
      </c>
      <c r="E427" s="12">
        <f t="shared" si="50"/>
        <v>3</v>
      </c>
      <c r="F427" s="12" t="str">
        <f>"INSERT INTO "&amp;$F$1&amp;"("&amp;$A$1&amp;","&amp;SUBSTITUTE($B$1,"'","''")&amp;","&amp;$D$1&amp;","&amp;$E$1&amp;") VALUES ("&amp;A427&amp;",'"&amp;B427&amp;"', (SELECT " &amp;Dicionario!$A$1&amp; " FROM "&amp;Dicionario!$D$1&amp;" WHERE "&amp;Dicionario!$B$1&amp;" = '"&amp;C427&amp;"'),"&amp;E427&amp;");"</f>
        <v>INSERT INTO ESC_DICIONARIO_ITEM(CODIGO,TEXTO,FK_DICIONARIO,FK_IDIOMA) VALUES (2426,'ES Já existe feriado cadastrado nesta data para este país', (SELECT CODIGO FROM ESC_DICIONARIO WHERE CODIGO_CHAR = 'FERIADO_REPETIDO_PAIS'),3);</v>
      </c>
      <c r="G427" s="8">
        <v>42404</v>
      </c>
      <c r="H427" s="9"/>
      <c r="I427" s="10" t="s">
        <v>1399</v>
      </c>
      <c r="J427" s="10" t="s">
        <v>1399</v>
      </c>
      <c r="K427" s="10" t="s">
        <v>1399</v>
      </c>
      <c r="M427" s="4">
        <v>2426</v>
      </c>
      <c r="N427" s="4" t="s">
        <v>1248</v>
      </c>
      <c r="O427" s="4">
        <v>426</v>
      </c>
      <c r="P427" s="4">
        <f t="shared" si="43"/>
        <v>1</v>
      </c>
      <c r="Q427" s="4">
        <f t="shared" si="44"/>
        <v>1</v>
      </c>
      <c r="R427" s="4">
        <f t="shared" si="48"/>
        <v>1</v>
      </c>
      <c r="S427" s="23">
        <f t="shared" si="49"/>
        <v>3</v>
      </c>
    </row>
    <row r="428" spans="1:19" ht="15" customHeight="1" x14ac:dyDescent="0.2">
      <c r="A428" s="12">
        <f t="shared" si="54"/>
        <v>2427</v>
      </c>
      <c r="B428" s="12" t="s">
        <v>1249</v>
      </c>
      <c r="C428" s="12" t="str">
        <f>VLOOKUP(D428,Dicionario!$A$2:$B$505,2,FALSE)</f>
        <v>FERIADO_REPETIDO_ESTADO</v>
      </c>
      <c r="D428" s="12">
        <f t="shared" si="55"/>
        <v>427</v>
      </c>
      <c r="E428" s="12">
        <f t="shared" si="50"/>
        <v>3</v>
      </c>
      <c r="F428" s="12" t="str">
        <f>"INSERT INTO "&amp;$F$1&amp;"("&amp;$A$1&amp;","&amp;SUBSTITUTE($B$1,"'","''")&amp;","&amp;$D$1&amp;","&amp;$E$1&amp;") VALUES ("&amp;A428&amp;",'"&amp;B428&amp;"', (SELECT " &amp;Dicionario!$A$1&amp; " FROM "&amp;Dicionario!$D$1&amp;" WHERE "&amp;Dicionario!$B$1&amp;" = '"&amp;C428&amp;"'),"&amp;E428&amp;");"</f>
        <v>INSERT INTO ESC_DICIONARIO_ITEM(CODIGO,TEXTO,FK_DICIONARIO,FK_IDIOMA) VALUES (2427,'ES Já existe feriado cadastrado nesta data para este estado', (SELECT CODIGO FROM ESC_DICIONARIO WHERE CODIGO_CHAR = 'FERIADO_REPETIDO_ESTADO'),3);</v>
      </c>
      <c r="G428" s="8">
        <v>42404</v>
      </c>
      <c r="H428" s="9"/>
      <c r="I428" s="10" t="s">
        <v>1399</v>
      </c>
      <c r="J428" s="10" t="s">
        <v>1399</v>
      </c>
      <c r="K428" s="10" t="s">
        <v>1399</v>
      </c>
      <c r="M428" s="4">
        <v>2427</v>
      </c>
      <c r="N428" s="4" t="s">
        <v>1249</v>
      </c>
      <c r="O428" s="4">
        <v>427</v>
      </c>
      <c r="P428" s="4">
        <f t="shared" si="43"/>
        <v>1</v>
      </c>
      <c r="Q428" s="4">
        <f t="shared" si="44"/>
        <v>1</v>
      </c>
      <c r="R428" s="4">
        <f t="shared" si="48"/>
        <v>1</v>
      </c>
      <c r="S428" s="23">
        <f t="shared" si="49"/>
        <v>3</v>
      </c>
    </row>
    <row r="429" spans="1:19" ht="15" customHeight="1" x14ac:dyDescent="0.2">
      <c r="A429" s="12">
        <f t="shared" si="54"/>
        <v>2428</v>
      </c>
      <c r="B429" s="12" t="s">
        <v>1250</v>
      </c>
      <c r="C429" s="12" t="str">
        <f>VLOOKUP(D429,Dicionario!$A$2:$B$505,2,FALSE)</f>
        <v>FERIADO_REPETIDO_CIDADE</v>
      </c>
      <c r="D429" s="12">
        <f t="shared" si="55"/>
        <v>428</v>
      </c>
      <c r="E429" s="12">
        <f t="shared" si="50"/>
        <v>3</v>
      </c>
      <c r="F429" s="12" t="str">
        <f>"INSERT INTO "&amp;$F$1&amp;"("&amp;$A$1&amp;","&amp;SUBSTITUTE($B$1,"'","''")&amp;","&amp;$D$1&amp;","&amp;$E$1&amp;") VALUES ("&amp;A429&amp;",'"&amp;B429&amp;"', (SELECT " &amp;Dicionario!$A$1&amp; " FROM "&amp;Dicionario!$D$1&amp;" WHERE "&amp;Dicionario!$B$1&amp;" = '"&amp;C429&amp;"'),"&amp;E429&amp;");"</f>
        <v>INSERT INTO ESC_DICIONARIO_ITEM(CODIGO,TEXTO,FK_DICIONARIO,FK_IDIOMA) VALUES (2428,'ES Já existe feriado cadastrado nesta data para esta cidade', (SELECT CODIGO FROM ESC_DICIONARIO WHERE CODIGO_CHAR = 'FERIADO_REPETIDO_CIDADE'),3);</v>
      </c>
      <c r="G429" s="8">
        <v>42404</v>
      </c>
      <c r="H429" s="9"/>
      <c r="I429" s="10" t="s">
        <v>1399</v>
      </c>
      <c r="J429" s="10" t="s">
        <v>1399</v>
      </c>
      <c r="K429" s="10" t="s">
        <v>1399</v>
      </c>
      <c r="M429" s="4">
        <v>2428</v>
      </c>
      <c r="N429" s="4" t="s">
        <v>1250</v>
      </c>
      <c r="O429" s="4">
        <v>428</v>
      </c>
      <c r="P429" s="4">
        <f t="shared" si="43"/>
        <v>1</v>
      </c>
      <c r="Q429" s="4">
        <f t="shared" si="44"/>
        <v>1</v>
      </c>
      <c r="R429" s="4">
        <f t="shared" si="48"/>
        <v>1</v>
      </c>
      <c r="S429" s="23">
        <f t="shared" si="49"/>
        <v>3</v>
      </c>
    </row>
    <row r="430" spans="1:19" ht="15" customHeight="1" x14ac:dyDescent="0.2">
      <c r="A430" s="12">
        <f t="shared" si="54"/>
        <v>2429</v>
      </c>
      <c r="B430" s="12" t="s">
        <v>1253</v>
      </c>
      <c r="C430" s="12" t="str">
        <f>VLOOKUP(D430,Dicionario!$A$2:$B$505,2,FALSE)</f>
        <v>TIPO_POSTO_NAO_POLIVALENCIA</v>
      </c>
      <c r="D430" s="12">
        <f t="shared" si="55"/>
        <v>429</v>
      </c>
      <c r="E430" s="12">
        <f t="shared" si="50"/>
        <v>3</v>
      </c>
      <c r="F430" s="12" t="str">
        <f>"INSERT INTO "&amp;$F$1&amp;"("&amp;$A$1&amp;","&amp;SUBSTITUTE($B$1,"'","''")&amp;","&amp;$D$1&amp;","&amp;$E$1&amp;") VALUES ("&amp;A430&amp;",'"&amp;B430&amp;"', (SELECT " &amp;Dicionario!$A$1&amp; " FROM "&amp;Dicionario!$D$1&amp;" WHERE "&amp;Dicionario!$B$1&amp;" = '"&amp;C430&amp;"'),"&amp;E430&amp;");"</f>
        <v>INSERT INTO ESC_DICIONARIO_ITEM(CODIGO,TEXTO,FK_DICIONARIO,FK_IDIOMA) VALUES (2429,'ES O tipo de posto não permite polivalência', (SELECT CODIGO FROM ESC_DICIONARIO WHERE CODIGO_CHAR = 'TIPO_POSTO_NAO_POLIVALENCIA'),3);</v>
      </c>
      <c r="G430" s="8">
        <v>42404</v>
      </c>
      <c r="H430" s="9"/>
      <c r="I430" s="10" t="s">
        <v>1399</v>
      </c>
      <c r="J430" s="10" t="s">
        <v>1399</v>
      </c>
      <c r="K430" s="10" t="s">
        <v>1399</v>
      </c>
      <c r="M430" s="4">
        <v>2429</v>
      </c>
      <c r="N430" s="4" t="s">
        <v>1253</v>
      </c>
      <c r="O430" s="4">
        <v>429</v>
      </c>
      <c r="P430" s="4">
        <f t="shared" si="43"/>
        <v>1</v>
      </c>
      <c r="Q430" s="4">
        <f t="shared" si="44"/>
        <v>1</v>
      </c>
      <c r="R430" s="4">
        <f t="shared" si="48"/>
        <v>1</v>
      </c>
      <c r="S430" s="23">
        <f t="shared" si="49"/>
        <v>3</v>
      </c>
    </row>
    <row r="431" spans="1:19" ht="15" customHeight="1" x14ac:dyDescent="0.2">
      <c r="A431" s="12">
        <f t="shared" si="54"/>
        <v>2430</v>
      </c>
      <c r="B431" s="12" t="s">
        <v>1255</v>
      </c>
      <c r="C431" s="12" t="str">
        <f>VLOOKUP(D431,Dicionario!$A$2:$B$505,2,FALSE)</f>
        <v>TIPO_POSTO_TEM_COLAB_POLI</v>
      </c>
      <c r="D431" s="12">
        <f t="shared" si="55"/>
        <v>430</v>
      </c>
      <c r="E431" s="12">
        <f t="shared" si="50"/>
        <v>3</v>
      </c>
      <c r="F431" s="12" t="str">
        <f>"INSERT INTO "&amp;$F$1&amp;"("&amp;$A$1&amp;","&amp;SUBSTITUTE($B$1,"'","''")&amp;","&amp;$D$1&amp;","&amp;$E$1&amp;") VALUES ("&amp;A431&amp;",'"&amp;B431&amp;"', (SELECT " &amp;Dicionario!$A$1&amp; " FROM "&amp;Dicionario!$D$1&amp;" WHERE "&amp;Dicionario!$B$1&amp;" = '"&amp;C431&amp;"'),"&amp;E431&amp;");"</f>
        <v>INSERT INTO ESC_DICIONARIO_ITEM(CODIGO,TEXTO,FK_DICIONARIO,FK_IDIOMA) VALUES (2430,'ES Não é possível proibir polivalência pois já existem colaboradores polivalentes neste posto.', (SELECT CODIGO FROM ESC_DICIONARIO WHERE CODIGO_CHAR = 'TIPO_POSTO_TEM_COLAB_POLI'),3);</v>
      </c>
      <c r="G431" s="8">
        <v>42404</v>
      </c>
      <c r="H431" s="9"/>
      <c r="I431" s="10" t="s">
        <v>1399</v>
      </c>
      <c r="J431" s="10" t="s">
        <v>1399</v>
      </c>
      <c r="K431" s="10" t="s">
        <v>1399</v>
      </c>
      <c r="M431" s="4">
        <v>2430</v>
      </c>
      <c r="N431" s="4" t="s">
        <v>1255</v>
      </c>
      <c r="O431" s="4">
        <v>430</v>
      </c>
      <c r="P431" s="4">
        <f t="shared" si="43"/>
        <v>1</v>
      </c>
      <c r="Q431" s="4">
        <f t="shared" si="44"/>
        <v>1</v>
      </c>
      <c r="R431" s="4">
        <f t="shared" si="48"/>
        <v>1</v>
      </c>
      <c r="S431" s="23">
        <f t="shared" si="49"/>
        <v>3</v>
      </c>
    </row>
    <row r="432" spans="1:19" ht="15" customHeight="1" x14ac:dyDescent="0.2">
      <c r="A432" s="12">
        <f t="shared" si="54"/>
        <v>2431</v>
      </c>
      <c r="B432" s="12" t="s">
        <v>1259</v>
      </c>
      <c r="C432" s="12" t="str">
        <f>VLOOKUP(D432,Dicionario!$A$2:$B$505,2,FALSE)</f>
        <v>POLI_PRIOR_FORA_SECAO_ORIGEM</v>
      </c>
      <c r="D432" s="12">
        <f t="shared" si="55"/>
        <v>431</v>
      </c>
      <c r="E432" s="12">
        <f t="shared" si="50"/>
        <v>3</v>
      </c>
      <c r="F432" s="12" t="str">
        <f>"INSERT INTO "&amp;$F$1&amp;"("&amp;$A$1&amp;","&amp;SUBSTITUTE($B$1,"'","''")&amp;","&amp;$D$1&amp;","&amp;$E$1&amp;") VALUES ("&amp;A432&amp;",'"&amp;B432&amp;"', (SELECT " &amp;Dicionario!$A$1&amp; " FROM "&amp;Dicionario!$D$1&amp;" WHERE "&amp;Dicionario!$B$1&amp;" = '"&amp;C432&amp;"'),"&amp;E432&amp;");"</f>
        <v>INSERT INTO ESC_DICIONARIO_ITEM(CODIGO,TEXTO,FK_DICIONARIO,FK_IDIOMA) VALUES (2431,'ES Polivalência prioritária deve ser na seção de origem do colaborador.', (SELECT CODIGO FROM ESC_DICIONARIO WHERE CODIGO_CHAR = 'POLI_PRIOR_FORA_SECAO_ORIGEM'),3);</v>
      </c>
      <c r="G432" s="8">
        <v>42404</v>
      </c>
      <c r="H432" s="9"/>
      <c r="I432" s="10" t="s">
        <v>1399</v>
      </c>
      <c r="J432" s="10" t="s">
        <v>1399</v>
      </c>
      <c r="K432" s="10" t="s">
        <v>1399</v>
      </c>
      <c r="M432" s="4">
        <v>2431</v>
      </c>
      <c r="N432" s="4" t="s">
        <v>1259</v>
      </c>
      <c r="O432" s="4">
        <v>431</v>
      </c>
      <c r="P432" s="4">
        <f t="shared" si="43"/>
        <v>1</v>
      </c>
      <c r="Q432" s="4">
        <f t="shared" si="44"/>
        <v>1</v>
      </c>
      <c r="R432" s="4">
        <f t="shared" si="48"/>
        <v>1</v>
      </c>
      <c r="S432" s="23">
        <f t="shared" si="49"/>
        <v>3</v>
      </c>
    </row>
    <row r="433" spans="1:19" ht="15" customHeight="1" x14ac:dyDescent="0.2">
      <c r="A433" s="12">
        <f t="shared" si="54"/>
        <v>2432</v>
      </c>
      <c r="B433" s="12" t="s">
        <v>1434</v>
      </c>
      <c r="C433" s="12" t="str">
        <f>VLOOKUP(D433,Dicionario!$A$2:$B$505,2,FALSE)</f>
        <v>MAX_DOMINGO_TRABALHO_CONSECUTIVOS_INVALIDO</v>
      </c>
      <c r="D433" s="12">
        <f t="shared" si="55"/>
        <v>432</v>
      </c>
      <c r="E433" s="12">
        <f t="shared" si="50"/>
        <v>3</v>
      </c>
      <c r="F433" s="12" t="str">
        <f>"INSERT INTO "&amp;$F$1&amp;"("&amp;$A$1&amp;","&amp;SUBSTITUTE($B$1,"'","''")&amp;","&amp;$D$1&amp;","&amp;$E$1&amp;") VALUES ("&amp;A433&amp;",'"&amp;B433&amp;"', (SELECT " &amp;Dicionario!$A$1&amp; " FROM "&amp;Dicionario!$D$1&amp;" WHERE "&amp;Dicionario!$B$1&amp;" = '"&amp;C433&amp;"'),"&amp;E433&amp;");"</f>
        <v>INSERT INTO ESC_DICIONARIO_ITEM(CODIGO,TEXTO,FK_DICIONARIO,FK_IDIOMA) VALUES (2432,'ES O Número Máximo de Domingos Consecutivos de Trabalho para o colaborador @1 ultrapassa o maximo configurado no contrato na data @2.', (SELECT CODIGO FROM ESC_DICIONARIO WHERE CODIGO_CHAR = 'MAX_DOMINGO_TRABALHO_CONSECUTIVOS_INVALIDO'),3);</v>
      </c>
      <c r="G433" s="8">
        <v>42433</v>
      </c>
      <c r="H433" s="9"/>
      <c r="I433" s="19">
        <v>42433</v>
      </c>
      <c r="J433" s="10" t="s">
        <v>1399</v>
      </c>
      <c r="K433" s="10" t="s">
        <v>1399</v>
      </c>
      <c r="M433" s="4">
        <v>2432</v>
      </c>
      <c r="N433" s="4" t="s">
        <v>1434</v>
      </c>
      <c r="O433" s="4">
        <v>432</v>
      </c>
      <c r="P433" s="4">
        <f t="shared" si="43"/>
        <v>1</v>
      </c>
      <c r="Q433" s="4">
        <f t="shared" si="44"/>
        <v>1</v>
      </c>
      <c r="R433" s="4">
        <f t="shared" si="48"/>
        <v>1</v>
      </c>
      <c r="S433" s="23">
        <f t="shared" si="49"/>
        <v>3</v>
      </c>
    </row>
    <row r="434" spans="1:19" ht="15" customHeight="1" x14ac:dyDescent="0.2">
      <c r="A434" s="12">
        <f t="shared" si="54"/>
        <v>2433</v>
      </c>
      <c r="B434" s="12" t="s">
        <v>1435</v>
      </c>
      <c r="C434" s="12" t="str">
        <f>VLOOKUP(D434,Dicionario!$A$2:$B$505,2,FALSE)</f>
        <v>HORAS_ANTES_INTERVALO_INVALIDAS</v>
      </c>
      <c r="D434" s="12">
        <f t="shared" si="55"/>
        <v>433</v>
      </c>
      <c r="E434" s="12">
        <f t="shared" si="50"/>
        <v>3</v>
      </c>
      <c r="F434" s="12" t="str">
        <f>"INSERT INTO "&amp;$F$1&amp;"("&amp;$A$1&amp;","&amp;SUBSTITUTE($B$1,"'","''")&amp;","&amp;$D$1&amp;","&amp;$E$1&amp;") VALUES ("&amp;A434&amp;",'"&amp;B434&amp;"', (SELECT " &amp;Dicionario!$A$1&amp; " FROM "&amp;Dicionario!$D$1&amp;" WHERE "&amp;Dicionario!$B$1&amp;" = '"&amp;C434&amp;"'),"&amp;E434&amp;");"</f>
        <v>INSERT INTO ESC_DICIONARIO_ITEM(CODIGO,TEXTO,FK_DICIONARIO,FK_IDIOMA) VALUES (2433,'ES O período contínuo de trabalho para o colaborador @1 não está de acordo com o contrato vigente.', (SELECT CODIGO FROM ESC_DICIONARIO WHERE CODIGO_CHAR = 'HORAS_ANTES_INTERVALO_INVALIDAS'),3);</v>
      </c>
      <c r="G434" s="8">
        <v>42433</v>
      </c>
      <c r="H434" s="9"/>
      <c r="I434" s="19">
        <v>42433</v>
      </c>
      <c r="J434" s="10" t="s">
        <v>1399</v>
      </c>
      <c r="K434" s="10" t="s">
        <v>1399</v>
      </c>
      <c r="M434" s="4">
        <v>2433</v>
      </c>
      <c r="N434" s="4" t="s">
        <v>1435</v>
      </c>
      <c r="O434" s="4">
        <v>433</v>
      </c>
      <c r="P434" s="4">
        <f t="shared" si="43"/>
        <v>1</v>
      </c>
      <c r="Q434" s="4">
        <f t="shared" si="44"/>
        <v>1</v>
      </c>
      <c r="R434" s="4">
        <f t="shared" si="48"/>
        <v>1</v>
      </c>
      <c r="S434" s="23">
        <f t="shared" si="49"/>
        <v>3</v>
      </c>
    </row>
    <row r="435" spans="1:19" ht="15" customHeight="1" x14ac:dyDescent="0.2">
      <c r="A435" s="12">
        <f t="shared" si="54"/>
        <v>2434</v>
      </c>
      <c r="B435" s="12" t="s">
        <v>1436</v>
      </c>
      <c r="C435" s="12" t="str">
        <f>VLOOKUP(D435,Dicionario!$A$2:$B$505,2,FALSE)</f>
        <v>HORAS_INTERVALO_INVALIDAS</v>
      </c>
      <c r="D435" s="12">
        <f t="shared" si="55"/>
        <v>434</v>
      </c>
      <c r="E435" s="12">
        <f t="shared" si="50"/>
        <v>3</v>
      </c>
      <c r="F435" s="12" t="str">
        <f>"INSERT INTO "&amp;$F$1&amp;"("&amp;$A$1&amp;","&amp;SUBSTITUTE($B$1,"'","''")&amp;","&amp;$D$1&amp;","&amp;$E$1&amp;") VALUES ("&amp;A435&amp;",'"&amp;B435&amp;"', (SELECT " &amp;Dicionario!$A$1&amp; " FROM "&amp;Dicionario!$D$1&amp;" WHERE "&amp;Dicionario!$B$1&amp;" = '"&amp;C435&amp;"'),"&amp;E435&amp;");"</f>
        <v>INSERT INTO ESC_DICIONARIO_ITEM(CODIGO,TEXTO,FK_DICIONARIO,FK_IDIOMA) VALUES (2434,'ES A quantidade de horas de intervalo para o colaborador @1 não está de acordo com o contrato vigente.', (SELECT CODIGO FROM ESC_DICIONARIO WHERE CODIGO_CHAR = 'HORAS_INTERVALO_INVALIDAS'),3);</v>
      </c>
      <c r="G435" s="8">
        <v>42433</v>
      </c>
      <c r="H435" s="9"/>
      <c r="I435" s="19">
        <v>42433</v>
      </c>
      <c r="J435" s="10" t="s">
        <v>1399</v>
      </c>
      <c r="K435" s="10" t="s">
        <v>1399</v>
      </c>
      <c r="M435" s="4">
        <v>2434</v>
      </c>
      <c r="N435" s="4" t="s">
        <v>1436</v>
      </c>
      <c r="O435" s="4">
        <v>434</v>
      </c>
      <c r="P435" s="4">
        <f t="shared" si="43"/>
        <v>1</v>
      </c>
      <c r="Q435" s="4">
        <f t="shared" si="44"/>
        <v>1</v>
      </c>
      <c r="R435" s="4">
        <f t="shared" si="48"/>
        <v>1</v>
      </c>
      <c r="S435" s="23">
        <f t="shared" si="49"/>
        <v>3</v>
      </c>
    </row>
    <row r="436" spans="1:19" ht="15" customHeight="1" x14ac:dyDescent="0.2">
      <c r="A436" s="12">
        <f t="shared" si="54"/>
        <v>2435</v>
      </c>
      <c r="B436" s="12" t="s">
        <v>1269</v>
      </c>
      <c r="C436" s="12" t="str">
        <f>VLOOKUP(D436,Dicionario!$A$2:$B$505,2,FALSE)</f>
        <v>TRABALHO_DIARIO_INVALIDO</v>
      </c>
      <c r="D436" s="12">
        <f t="shared" si="55"/>
        <v>435</v>
      </c>
      <c r="E436" s="12">
        <f t="shared" si="50"/>
        <v>3</v>
      </c>
      <c r="F436" s="12" t="str">
        <f>"INSERT INTO "&amp;$F$1&amp;"("&amp;$A$1&amp;","&amp;SUBSTITUTE($B$1,"'","''")&amp;","&amp;$D$1&amp;","&amp;$E$1&amp;") VALUES ("&amp;A436&amp;",'"&amp;B436&amp;"', (SELECT " &amp;Dicionario!$A$1&amp; " FROM "&amp;Dicionario!$D$1&amp;" WHERE "&amp;Dicionario!$B$1&amp;" = '"&amp;C436&amp;"'),"&amp;E436&amp;");"</f>
        <v>INSERT INTO ESC_DICIONARIO_ITEM(CODIGO,TEXTO,FK_DICIONARIO,FK_IDIOMA) VALUES (2435,'ES A quantidade de horas de trabalho diário não está de acordo com o contrato vigente.', (SELECT CODIGO FROM ESC_DICIONARIO WHERE CODIGO_CHAR = 'TRABALHO_DIARIO_INVALIDO'),3);</v>
      </c>
      <c r="G436" s="8">
        <v>42404</v>
      </c>
      <c r="H436" s="9"/>
      <c r="I436" s="10" t="s">
        <v>1399</v>
      </c>
      <c r="J436" s="10" t="s">
        <v>1399</v>
      </c>
      <c r="K436" s="10" t="s">
        <v>1399</v>
      </c>
      <c r="M436" s="4">
        <v>2435</v>
      </c>
      <c r="N436" s="4" t="s">
        <v>1269</v>
      </c>
      <c r="O436" s="4">
        <v>435</v>
      </c>
      <c r="P436" s="4">
        <f t="shared" si="43"/>
        <v>1</v>
      </c>
      <c r="Q436" s="4">
        <f t="shared" si="44"/>
        <v>1</v>
      </c>
      <c r="R436" s="4">
        <f t="shared" si="48"/>
        <v>1</v>
      </c>
      <c r="S436" s="23">
        <f t="shared" si="49"/>
        <v>3</v>
      </c>
    </row>
    <row r="437" spans="1:19" ht="15" customHeight="1" x14ac:dyDescent="0.2">
      <c r="A437" s="12">
        <f t="shared" si="54"/>
        <v>2436</v>
      </c>
      <c r="B437" s="12" t="s">
        <v>1270</v>
      </c>
      <c r="C437" s="12" t="str">
        <f>VLOOKUP(D437,Dicionario!$A$2:$B$505,2,FALSE)</f>
        <v>HORAROS_INVALIDOS</v>
      </c>
      <c r="D437" s="12">
        <f t="shared" si="55"/>
        <v>436</v>
      </c>
      <c r="E437" s="12">
        <f t="shared" si="50"/>
        <v>3</v>
      </c>
      <c r="F437" s="12" t="str">
        <f>"INSERT INTO "&amp;$F$1&amp;"("&amp;$A$1&amp;","&amp;SUBSTITUTE($B$1,"'","''")&amp;","&amp;$D$1&amp;","&amp;$E$1&amp;") VALUES ("&amp;A437&amp;",'"&amp;B437&amp;"', (SELECT " &amp;Dicionario!$A$1&amp; " FROM "&amp;Dicionario!$D$1&amp;" WHERE "&amp;Dicionario!$B$1&amp;" = '"&amp;C437&amp;"'),"&amp;E437&amp;");"</f>
        <v>INSERT INTO ESC_DICIONARIO_ITEM(CODIGO,TEXTO,FK_DICIONARIO,FK_IDIOMA) VALUES (2436,'ES Configuração de Horários Inválida.', (SELECT CODIGO FROM ESC_DICIONARIO WHERE CODIGO_CHAR = 'HORAROS_INVALIDOS'),3);</v>
      </c>
      <c r="G437" s="8">
        <v>42404</v>
      </c>
      <c r="H437" s="9"/>
      <c r="I437" s="10" t="s">
        <v>1399</v>
      </c>
      <c r="J437" s="10" t="s">
        <v>1399</v>
      </c>
      <c r="K437" s="10" t="s">
        <v>1399</v>
      </c>
      <c r="M437" s="4">
        <v>2436</v>
      </c>
      <c r="N437" s="4" t="s">
        <v>1270</v>
      </c>
      <c r="O437" s="4">
        <v>436</v>
      </c>
      <c r="P437" s="4">
        <f t="shared" si="43"/>
        <v>1</v>
      </c>
      <c r="Q437" s="4">
        <f t="shared" si="44"/>
        <v>1</v>
      </c>
      <c r="R437" s="4">
        <f t="shared" si="48"/>
        <v>1</v>
      </c>
      <c r="S437" s="23">
        <f t="shared" si="49"/>
        <v>3</v>
      </c>
    </row>
    <row r="438" spans="1:19" ht="15" customHeight="1" x14ac:dyDescent="0.2">
      <c r="A438" s="12">
        <f t="shared" si="54"/>
        <v>2437</v>
      </c>
      <c r="B438" s="12" t="s">
        <v>1271</v>
      </c>
      <c r="C438" s="12" t="str">
        <f>VLOOKUP(D438,Dicionario!$A$2:$B$505,2,FALSE)</f>
        <v>CONTRATO_VIGENTE_DIFERENTE_ESCALADO</v>
      </c>
      <c r="D438" s="12">
        <f t="shared" si="55"/>
        <v>437</v>
      </c>
      <c r="E438" s="12">
        <f t="shared" si="50"/>
        <v>3</v>
      </c>
      <c r="F438" s="12" t="str">
        <f>"INSERT INTO "&amp;$F$1&amp;"("&amp;$A$1&amp;","&amp;SUBSTITUTE($B$1,"'","''")&amp;","&amp;$D$1&amp;","&amp;$E$1&amp;") VALUES ("&amp;A438&amp;",'"&amp;B438&amp;"', (SELECT " &amp;Dicionario!$A$1&amp; " FROM "&amp;Dicionario!$D$1&amp;" WHERE "&amp;Dicionario!$B$1&amp;" = '"&amp;C438&amp;"'),"&amp;E438&amp;");"</f>
        <v>INSERT INTO ESC_DICIONARIO_ITEM(CODIGO,TEXTO,FK_DICIONARIO,FK_IDIOMA) VALUES (2437,'ES Contrato vigente é diferente do contrato escalado.', (SELECT CODIGO FROM ESC_DICIONARIO WHERE CODIGO_CHAR = 'CONTRATO_VIGENTE_DIFERENTE_ESCALADO'),3);</v>
      </c>
      <c r="G438" s="8">
        <v>42404</v>
      </c>
      <c r="H438" s="9"/>
      <c r="I438" s="10" t="s">
        <v>1399</v>
      </c>
      <c r="J438" s="10" t="s">
        <v>1399</v>
      </c>
      <c r="K438" s="10" t="s">
        <v>1399</v>
      </c>
      <c r="M438" s="4">
        <v>2437</v>
      </c>
      <c r="N438" s="4" t="s">
        <v>1271</v>
      </c>
      <c r="O438" s="4">
        <v>437</v>
      </c>
      <c r="P438" s="4">
        <f t="shared" si="43"/>
        <v>1</v>
      </c>
      <c r="Q438" s="4">
        <f t="shared" si="44"/>
        <v>1</v>
      </c>
      <c r="R438" s="4">
        <f t="shared" si="48"/>
        <v>1</v>
      </c>
      <c r="S438" s="23">
        <f t="shared" si="49"/>
        <v>3</v>
      </c>
    </row>
    <row r="439" spans="1:19" ht="15" customHeight="1" x14ac:dyDescent="0.2">
      <c r="A439" s="12">
        <f t="shared" si="54"/>
        <v>2438</v>
      </c>
      <c r="B439" s="12" t="s">
        <v>1276</v>
      </c>
      <c r="C439" s="12" t="str">
        <f>VLOOKUP(D439,Dicionario!$A$2:$B$505,2,FALSE)</f>
        <v>CONVENCAO_ESTENDIDA</v>
      </c>
      <c r="D439" s="12">
        <f t="shared" si="55"/>
        <v>438</v>
      </c>
      <c r="E439" s="12">
        <f t="shared" si="50"/>
        <v>3</v>
      </c>
      <c r="F439" s="12" t="str">
        <f>"INSERT INTO "&amp;$F$1&amp;"("&amp;$A$1&amp;","&amp;SUBSTITUTE($B$1,"'","''")&amp;","&amp;$D$1&amp;","&amp;$E$1&amp;") VALUES ("&amp;A439&amp;",'"&amp;B439&amp;"', (SELECT " &amp;Dicionario!$A$1&amp; " FROM "&amp;Dicionario!$D$1&amp;" WHERE "&amp;Dicionario!$B$1&amp;" = '"&amp;C439&amp;"'),"&amp;E439&amp;");"</f>
        <v>INSERT INTO ESC_DICIONARIO_ITEM(CODIGO,TEXTO,FK_DICIONARIO,FK_IDIOMA) VALUES (2438,'ES Estendida', (SELECT CODIGO FROM ESC_DICIONARIO WHERE CODIGO_CHAR = 'CONVENCAO_ESTENDIDA'),3);</v>
      </c>
      <c r="G439" s="8">
        <v>42404</v>
      </c>
      <c r="H439" s="9"/>
      <c r="I439" s="10" t="s">
        <v>1399</v>
      </c>
      <c r="J439" s="10" t="s">
        <v>1399</v>
      </c>
      <c r="K439" s="10" t="s">
        <v>1399</v>
      </c>
      <c r="M439" s="4">
        <v>2438</v>
      </c>
      <c r="N439" s="4" t="s">
        <v>1276</v>
      </c>
      <c r="O439" s="4">
        <v>438</v>
      </c>
      <c r="P439" s="4">
        <f t="shared" si="43"/>
        <v>1</v>
      </c>
      <c r="Q439" s="4">
        <f t="shared" si="44"/>
        <v>1</v>
      </c>
      <c r="R439" s="4">
        <f t="shared" si="48"/>
        <v>1</v>
      </c>
      <c r="S439" s="23">
        <f t="shared" si="49"/>
        <v>3</v>
      </c>
    </row>
    <row r="440" spans="1:19" ht="15" customHeight="1" x14ac:dyDescent="0.2">
      <c r="A440" s="12">
        <f t="shared" si="54"/>
        <v>2439</v>
      </c>
      <c r="B440" s="12" t="s">
        <v>1277</v>
      </c>
      <c r="C440" s="12" t="str">
        <f>VLOOKUP(D440,Dicionario!$A$2:$B$505,2,FALSE)</f>
        <v>NENHUMA_CONVENCAO_UTILIZADA</v>
      </c>
      <c r="D440" s="12">
        <f t="shared" si="55"/>
        <v>439</v>
      </c>
      <c r="E440" s="12">
        <f t="shared" si="50"/>
        <v>3</v>
      </c>
      <c r="F440" s="12" t="str">
        <f>"INSERT INTO "&amp;$F$1&amp;"("&amp;$A$1&amp;","&amp;SUBSTITUTE($B$1,"'","''")&amp;","&amp;$D$1&amp;","&amp;$E$1&amp;") VALUES ("&amp;A440&amp;",'"&amp;B440&amp;"', (SELECT " &amp;Dicionario!$A$1&amp; " FROM "&amp;Dicionario!$D$1&amp;" WHERE "&amp;Dicionario!$B$1&amp;" = '"&amp;C440&amp;"'),"&amp;E440&amp;");"</f>
        <v>INSERT INTO ESC_DICIONARIO_ITEM(CODIGO,TEXTO,FK_DICIONARIO,FK_IDIOMA) VALUES (2439,'ES Não foi utilizada nenhuma conveção coletiva neste processamento.', (SELECT CODIGO FROM ESC_DICIONARIO WHERE CODIGO_CHAR = 'NENHUMA_CONVENCAO_UTILIZADA'),3);</v>
      </c>
      <c r="G440" s="8">
        <v>42404</v>
      </c>
      <c r="H440" s="9"/>
      <c r="I440" s="10" t="s">
        <v>1399</v>
      </c>
      <c r="J440" s="10" t="s">
        <v>1399</v>
      </c>
      <c r="K440" s="10" t="s">
        <v>1399</v>
      </c>
      <c r="M440" s="4">
        <v>2439</v>
      </c>
      <c r="N440" s="4" t="s">
        <v>1277</v>
      </c>
      <c r="O440" s="4">
        <v>439</v>
      </c>
      <c r="P440" s="4">
        <f t="shared" si="43"/>
        <v>1</v>
      </c>
      <c r="Q440" s="4">
        <f t="shared" si="44"/>
        <v>1</v>
      </c>
      <c r="R440" s="4">
        <f t="shared" si="48"/>
        <v>1</v>
      </c>
      <c r="S440" s="23">
        <f t="shared" si="49"/>
        <v>3</v>
      </c>
    </row>
    <row r="441" spans="1:19" ht="15" customHeight="1" x14ac:dyDescent="0.2">
      <c r="A441" s="12">
        <f t="shared" si="54"/>
        <v>2440</v>
      </c>
      <c r="B441" s="12" t="s">
        <v>1279</v>
      </c>
      <c r="C441" s="12" t="str">
        <f>VLOOKUP(D441,Dicionario!$A$2:$B$505,2,FALSE)</f>
        <v>TROCA_VALIDA_CARGA_SEMANAL</v>
      </c>
      <c r="D441" s="12">
        <f t="shared" si="55"/>
        <v>440</v>
      </c>
      <c r="E441" s="12">
        <f t="shared" si="50"/>
        <v>3</v>
      </c>
      <c r="F441" s="12" t="str">
        <f>"INSERT INTO "&amp;$F$1&amp;"("&amp;$A$1&amp;","&amp;SUBSTITUTE($B$1,"'","''")&amp;","&amp;$D$1&amp;","&amp;$E$1&amp;") VALUES ("&amp;A441&amp;",'"&amp;B441&amp;"', (SELECT " &amp;Dicionario!$A$1&amp; " FROM "&amp;Dicionario!$D$1&amp;" WHERE "&amp;Dicionario!$B$1&amp;" = '"&amp;C441&amp;"'),"&amp;E441&amp;");"</f>
        <v>INSERT INTO ESC_DICIONARIO_ITEM(CODIGO,TEXTO,FK_DICIONARIO,FK_IDIOMA) VALUES (2440,'ES Carga Horária Semanal não está de acordo com o configurado para o colaborador @1 na data @2 .Deseja Continuar?', (SELECT CODIGO FROM ESC_DICIONARIO WHERE CODIGO_CHAR = 'TROCA_VALIDA_CARGA_SEMANAL'),3);</v>
      </c>
      <c r="G441" s="8">
        <v>42404</v>
      </c>
      <c r="H441" s="9"/>
      <c r="I441" s="10" t="s">
        <v>1399</v>
      </c>
      <c r="J441" s="10" t="s">
        <v>1399</v>
      </c>
      <c r="K441" s="10" t="s">
        <v>1399</v>
      </c>
      <c r="M441" s="4">
        <v>2440</v>
      </c>
      <c r="N441" s="4" t="s">
        <v>1279</v>
      </c>
      <c r="O441" s="4">
        <v>440</v>
      </c>
      <c r="P441" s="4">
        <f t="shared" si="43"/>
        <v>1</v>
      </c>
      <c r="Q441" s="4">
        <f t="shared" si="44"/>
        <v>1</v>
      </c>
      <c r="R441" s="4">
        <f t="shared" si="48"/>
        <v>1</v>
      </c>
      <c r="S441" s="23">
        <f t="shared" si="49"/>
        <v>3</v>
      </c>
    </row>
    <row r="442" spans="1:19" ht="15" customHeight="1" x14ac:dyDescent="0.2">
      <c r="A442" s="12">
        <v>2441</v>
      </c>
      <c r="B442" s="12" t="s">
        <v>1437</v>
      </c>
      <c r="C442" s="12" t="str">
        <f>VLOOKUP(D442,Dicionario!$A$2:$B$505,2,FALSE)</f>
        <v>TROCA_BANDA_HORARIA_INVALIDA</v>
      </c>
      <c r="D442" s="12">
        <v>441</v>
      </c>
      <c r="E442" s="12">
        <v>3</v>
      </c>
      <c r="F442" s="12" t="str">
        <f>"INSERT INTO "&amp;$F$1&amp;"("&amp;$A$1&amp;","&amp;SUBSTITUTE($B$1,"'","''")&amp;","&amp;$D$1&amp;","&amp;$E$1&amp;") VALUES ("&amp;A442&amp;",'"&amp;B442&amp;"', (SELECT " &amp;Dicionario!$A$1&amp; " FROM "&amp;Dicionario!$D$1&amp;" WHERE "&amp;Dicionario!$B$1&amp;" = '"&amp;C442&amp;"'),"&amp;E442&amp;");"</f>
        <v>INSERT INTO ESC_DICIONARIO_ITEM(CODIGO,TEXTO,FK_DICIONARIO,FK_IDIOMA) VALUES (2441,'ES Banda Horária não está de acordo com o configurado para o colaborador @1 na data @2.', (SELECT CODIGO FROM ESC_DICIONARIO WHERE CODIGO_CHAR = 'TROCA_BANDA_HORARIA_INVALIDA'),3);</v>
      </c>
      <c r="G442" s="8">
        <v>42433</v>
      </c>
      <c r="H442" s="9"/>
      <c r="I442" s="19">
        <v>42433</v>
      </c>
      <c r="J442" s="10" t="s">
        <v>1399</v>
      </c>
      <c r="K442" s="10" t="s">
        <v>1399</v>
      </c>
      <c r="M442" s="4">
        <v>2441</v>
      </c>
      <c r="N442" s="4" t="s">
        <v>1437</v>
      </c>
      <c r="O442" s="4">
        <v>441</v>
      </c>
      <c r="P442" s="4">
        <f t="shared" si="43"/>
        <v>1</v>
      </c>
      <c r="Q442" s="4">
        <f t="shared" si="44"/>
        <v>1</v>
      </c>
      <c r="R442" s="4">
        <f t="shared" si="48"/>
        <v>1</v>
      </c>
      <c r="S442" s="23">
        <f t="shared" si="49"/>
        <v>3</v>
      </c>
    </row>
    <row r="443" spans="1:19" ht="15" customHeight="1" x14ac:dyDescent="0.2">
      <c r="A443" s="12">
        <v>2442</v>
      </c>
      <c r="B443" s="12" t="s">
        <v>1284</v>
      </c>
      <c r="C443" s="12" t="str">
        <f>VLOOKUP(D443,Dicionario!$A$2:$B$505,2,FALSE)</f>
        <v>PERIODO_ADAPTABILIDADE_INVALIDO</v>
      </c>
      <c r="D443" s="12">
        <v>442</v>
      </c>
      <c r="E443" s="12">
        <v>3</v>
      </c>
      <c r="F443" s="12" t="str">
        <f>"INSERT INTO "&amp;$F$1&amp;"("&amp;$A$1&amp;","&amp;SUBSTITUTE($B$1,"'","''")&amp;","&amp;$D$1&amp;","&amp;$E$1&amp;") VALUES ("&amp;A443&amp;",'"&amp;B443&amp;"', (SELECT " &amp;Dicionario!$A$1&amp; " FROM "&amp;Dicionario!$D$1&amp;" WHERE "&amp;Dicionario!$B$1&amp;" = '"&amp;C443&amp;"'),"&amp;E443&amp;");"</f>
        <v>INSERT INTO ESC_DICIONARIO_ITEM(CODIGO,TEXTO,FK_DICIONARIO,FK_IDIOMA) VALUES (2442,'El número de semanas para procesar es diferente del número de semanas del mínimo común múltiplo de adaptabilidad de los elementos seleccionados, no es posible procesar el rango para el período seleccionado . ¿Quieres tramitar el período para @? semanas?', (SELECT CODIGO FROM ESC_DICIONARIO WHERE CODIGO_CHAR = 'PERIODO_ADAPTABILIDADE_INVALIDO'),3);</v>
      </c>
      <c r="G443" s="8">
        <v>42404</v>
      </c>
      <c r="H443" s="9"/>
      <c r="I443" s="10" t="s">
        <v>1399</v>
      </c>
      <c r="J443" s="10" t="s">
        <v>1399</v>
      </c>
      <c r="K443" s="10" t="s">
        <v>1399</v>
      </c>
      <c r="M443" s="4">
        <v>2442</v>
      </c>
      <c r="N443" s="4" t="s">
        <v>1284</v>
      </c>
      <c r="O443" s="4">
        <v>442</v>
      </c>
      <c r="P443" s="4">
        <f t="shared" si="43"/>
        <v>1</v>
      </c>
      <c r="Q443" s="4">
        <f t="shared" si="44"/>
        <v>1</v>
      </c>
      <c r="R443" s="4">
        <f t="shared" si="48"/>
        <v>1</v>
      </c>
      <c r="S443" s="23">
        <f t="shared" si="49"/>
        <v>3</v>
      </c>
    </row>
    <row r="444" spans="1:19" ht="15" customHeight="1" x14ac:dyDescent="0.2">
      <c r="A444" s="12">
        <v>2443</v>
      </c>
      <c r="B444" s="12" t="s">
        <v>1287</v>
      </c>
      <c r="C444" s="12" t="str">
        <f>VLOOKUP(D444,Dicionario!$A$2:$B$505,2,FALSE)</f>
        <v>ERRO_APROVAR_MAPA_FOLGAS</v>
      </c>
      <c r="D444" s="12">
        <v>443</v>
      </c>
      <c r="E444" s="12">
        <v>3</v>
      </c>
      <c r="F444" s="12" t="str">
        <f>"INSERT INTO "&amp;$F$1&amp;"("&amp;$A$1&amp;","&amp;SUBSTITUTE($B$1,"'","''")&amp;","&amp;$D$1&amp;","&amp;$E$1&amp;") VALUES ("&amp;A444&amp;",'"&amp;B444&amp;"', (SELECT " &amp;Dicionario!$A$1&amp; " FROM "&amp;Dicionario!$D$1&amp;" WHERE "&amp;Dicionario!$B$1&amp;" = '"&amp;C444&amp;"'),"&amp;E444&amp;");"</f>
        <v>INSERT INTO ESC_DICIONARIO_ITEM(CODIGO,TEXTO,FK_DICIONARIO,FK_IDIOMA) VALUES (2443,'ES Ocorreu um erro ao aprovar o mapa de folgas do colaborador @1.', (SELECT CODIGO FROM ESC_DICIONARIO WHERE CODIGO_CHAR = 'ERRO_APROVAR_MAPA_FOLGAS'),3);</v>
      </c>
      <c r="G444" s="8">
        <v>42404</v>
      </c>
      <c r="H444" s="9"/>
      <c r="I444" s="10" t="s">
        <v>1399</v>
      </c>
      <c r="J444" s="10" t="s">
        <v>1399</v>
      </c>
      <c r="K444" s="10" t="s">
        <v>1399</v>
      </c>
      <c r="M444" s="4">
        <v>2443</v>
      </c>
      <c r="N444" s="4" t="s">
        <v>1287</v>
      </c>
      <c r="O444" s="4">
        <v>443</v>
      </c>
      <c r="P444" s="4">
        <f t="shared" si="43"/>
        <v>1</v>
      </c>
      <c r="Q444" s="4">
        <f t="shared" si="44"/>
        <v>1</v>
      </c>
      <c r="R444" s="4">
        <f t="shared" si="48"/>
        <v>1</v>
      </c>
      <c r="S444" s="23">
        <f t="shared" si="49"/>
        <v>3</v>
      </c>
    </row>
    <row r="445" spans="1:19" ht="15" customHeight="1" x14ac:dyDescent="0.2">
      <c r="A445" s="12">
        <v>2444</v>
      </c>
      <c r="B445" s="12" t="s">
        <v>1290</v>
      </c>
      <c r="C445" s="12" t="str">
        <f>VLOOKUP(D445,Dicionario!$A$2:$B$505,2,FALSE)</f>
        <v>MIN_TEMPO_POLIVALENCIA</v>
      </c>
      <c r="D445" s="12">
        <v>444</v>
      </c>
      <c r="E445" s="12">
        <v>3</v>
      </c>
      <c r="F445" s="12" t="str">
        <f>"INSERT INTO "&amp;$F$1&amp;"("&amp;$A$1&amp;","&amp;SUBSTITUTE($B$1,"'","''")&amp;","&amp;$D$1&amp;","&amp;$E$1&amp;") VALUES ("&amp;A445&amp;",'"&amp;B445&amp;"', (SELECT " &amp;Dicionario!$A$1&amp; " FROM "&amp;Dicionario!$D$1&amp;" WHERE "&amp;Dicionario!$B$1&amp;" = '"&amp;C445&amp;"'),"&amp;E445&amp;");"</f>
        <v>INSERT INTO ESC_DICIONARIO_ITEM(CODIGO,TEXTO,FK_DICIONARIO,FK_IDIOMA) VALUES (2444,'ES Tempo em polivalência é inferior ao permitido', (SELECT CODIGO FROM ESC_DICIONARIO WHERE CODIGO_CHAR = 'MIN_TEMPO_POLIVALENCIA'),3);</v>
      </c>
      <c r="G445" s="8">
        <v>42404</v>
      </c>
      <c r="H445" s="9"/>
      <c r="I445" s="10" t="s">
        <v>1399</v>
      </c>
      <c r="J445" s="10" t="s">
        <v>1399</v>
      </c>
      <c r="K445" s="10" t="s">
        <v>1399</v>
      </c>
      <c r="M445" s="4">
        <v>2444</v>
      </c>
      <c r="N445" s="4" t="s">
        <v>1290</v>
      </c>
      <c r="O445" s="4">
        <v>444</v>
      </c>
      <c r="P445" s="4">
        <f t="shared" si="43"/>
        <v>1</v>
      </c>
      <c r="Q445" s="4">
        <f t="shared" si="44"/>
        <v>1</v>
      </c>
      <c r="R445" s="4">
        <f t="shared" si="48"/>
        <v>1</v>
      </c>
      <c r="S445" s="23">
        <f t="shared" si="49"/>
        <v>3</v>
      </c>
    </row>
    <row r="446" spans="1:19" ht="15" customHeight="1" x14ac:dyDescent="0.2">
      <c r="A446" s="12">
        <v>2445</v>
      </c>
      <c r="B446" s="12" t="s">
        <v>1293</v>
      </c>
      <c r="C446" s="12" t="str">
        <f>VLOOKUP(D446,Dicionario!$A$2:$B$505,2,FALSE)</f>
        <v>COPIA_CICLO_SEM_DADOS</v>
      </c>
      <c r="D446" s="12">
        <v>445</v>
      </c>
      <c r="E446" s="12">
        <v>3</v>
      </c>
      <c r="F446" s="12" t="str">
        <f>"INSERT INTO "&amp;$F$1&amp;"("&amp;$A$1&amp;","&amp;SUBSTITUTE($B$1,"'","''")&amp;","&amp;$D$1&amp;","&amp;$E$1&amp;") VALUES ("&amp;A446&amp;",'"&amp;B446&amp;"', (SELECT " &amp;Dicionario!$A$1&amp; " FROM "&amp;Dicionario!$D$1&amp;" WHERE "&amp;Dicionario!$B$1&amp;" = '"&amp;C446&amp;"'),"&amp;E446&amp;");"</f>
        <v>INSERT INTO ESC_DICIONARIO_ITEM(CODIGO,TEXTO,FK_DICIONARIO,FK_IDIOMA) VALUES (2445,'ES Não existem ciclos de horário para serem copiados.', (SELECT CODIGO FROM ESC_DICIONARIO WHERE CODIGO_CHAR = 'COPIA_CICLO_SEM_DADOS'),3);</v>
      </c>
      <c r="G446" s="8">
        <v>42404</v>
      </c>
      <c r="H446" s="9"/>
      <c r="I446" s="10" t="s">
        <v>1399</v>
      </c>
      <c r="J446" s="10" t="s">
        <v>1399</v>
      </c>
      <c r="K446" s="10" t="s">
        <v>1399</v>
      </c>
      <c r="M446" s="4">
        <v>2445</v>
      </c>
      <c r="N446" s="4" t="s">
        <v>1293</v>
      </c>
      <c r="O446" s="4">
        <v>445</v>
      </c>
      <c r="P446" s="4">
        <f t="shared" si="43"/>
        <v>1</v>
      </c>
      <c r="Q446" s="4">
        <f t="shared" si="44"/>
        <v>1</v>
      </c>
      <c r="R446" s="4">
        <f t="shared" si="48"/>
        <v>1</v>
      </c>
      <c r="S446" s="23">
        <f t="shared" si="49"/>
        <v>3</v>
      </c>
    </row>
    <row r="447" spans="1:19" ht="15" customHeight="1" x14ac:dyDescent="0.2">
      <c r="A447" s="12">
        <v>2446</v>
      </c>
      <c r="B447" s="12" t="s">
        <v>1297</v>
      </c>
      <c r="C447" s="12" t="str">
        <f>VLOOKUP(D447,Dicionario!$A$2:$B$505,2,FALSE)</f>
        <v>SECAO_MESMO_NOME</v>
      </c>
      <c r="D447" s="12">
        <v>446</v>
      </c>
      <c r="E447" s="12">
        <v>3</v>
      </c>
      <c r="F447" s="12" t="str">
        <f>"INSERT INTO "&amp;$F$1&amp;"("&amp;$A$1&amp;","&amp;SUBSTITUTE($B$1,"'","''")&amp;","&amp;$D$1&amp;","&amp;$E$1&amp;") VALUES ("&amp;A447&amp;",'"&amp;B447&amp;"', (SELECT " &amp;Dicionario!$A$1&amp; " FROM "&amp;Dicionario!$D$1&amp;" WHERE "&amp;Dicionario!$B$1&amp;" = '"&amp;C447&amp;"'),"&amp;E447&amp;");"</f>
        <v>INSERT INTO ESC_DICIONARIO_ITEM(CODIGO,TEXTO,FK_DICIONARIO,FK_IDIOMA) VALUES (2446,'ES Existe uma seção com o mesmo nome para a unidade selecionada', (SELECT CODIGO FROM ESC_DICIONARIO WHERE CODIGO_CHAR = 'SECAO_MESMO_NOME'),3);</v>
      </c>
      <c r="G447" s="8">
        <v>42404</v>
      </c>
      <c r="H447" s="9"/>
      <c r="I447" s="10" t="s">
        <v>1399</v>
      </c>
      <c r="J447" s="10" t="s">
        <v>1399</v>
      </c>
      <c r="K447" s="10" t="s">
        <v>1399</v>
      </c>
      <c r="M447" s="4">
        <v>2446</v>
      </c>
      <c r="N447" s="4" t="s">
        <v>1297</v>
      </c>
      <c r="O447" s="4">
        <v>446</v>
      </c>
      <c r="P447" s="4">
        <f t="shared" si="43"/>
        <v>1</v>
      </c>
      <c r="Q447" s="4">
        <f t="shared" si="44"/>
        <v>1</v>
      </c>
      <c r="R447" s="4">
        <f t="shared" si="48"/>
        <v>1</v>
      </c>
      <c r="S447" s="23">
        <f t="shared" si="49"/>
        <v>3</v>
      </c>
    </row>
    <row r="448" spans="1:19" ht="15" customHeight="1" x14ac:dyDescent="0.2">
      <c r="A448" s="12">
        <v>2447</v>
      </c>
      <c r="B448" s="6" t="s">
        <v>1299</v>
      </c>
      <c r="C448" s="12" t="str">
        <f>VLOOKUP(D448,Dicionario!$A$2:$B$505,2,FALSE)</f>
        <v>ESCALAS_FUTURAS</v>
      </c>
      <c r="D448" s="12">
        <v>447</v>
      </c>
      <c r="E448" s="12">
        <v>3</v>
      </c>
      <c r="F448" s="12" t="str">
        <f>"INSERT INTO "&amp;$F$1&amp;"("&amp;$A$1&amp;","&amp;SUBSTITUTE($B$1,"'","''")&amp;","&amp;$D$1&amp;","&amp;$E$1&amp;") VALUES ("&amp;A448&amp;",'"&amp;B448&amp;"', (SELECT " &amp;Dicionario!$A$1&amp; " FROM "&amp;Dicionario!$D$1&amp;" WHERE "&amp;Dicionario!$B$1&amp;" = '"&amp;C448&amp;"'),"&amp;E448&amp;");"</f>
        <v>INSERT INTO ESC_DICIONARIO_ITEM(CODIGO,TEXTO,FK_DICIONARIO,FK_IDIOMA) VALUES (2447,'ES Vai apagar escalas futuras. Deseja continuar?', (SELECT CODIGO FROM ESC_DICIONARIO WHERE CODIGO_CHAR = 'ESCALAS_FUTURAS'),3);</v>
      </c>
      <c r="G448" s="8">
        <v>42404</v>
      </c>
      <c r="H448" s="9"/>
      <c r="I448" s="10" t="s">
        <v>1399</v>
      </c>
      <c r="J448" s="10" t="s">
        <v>1399</v>
      </c>
      <c r="K448" s="10" t="s">
        <v>1399</v>
      </c>
      <c r="M448" s="4">
        <v>2447</v>
      </c>
      <c r="N448" s="4" t="s">
        <v>1299</v>
      </c>
      <c r="O448" s="4">
        <v>447</v>
      </c>
      <c r="P448" s="4">
        <f t="shared" si="43"/>
        <v>1</v>
      </c>
      <c r="Q448" s="4">
        <f t="shared" si="44"/>
        <v>1</v>
      </c>
      <c r="R448" s="4">
        <f t="shared" si="48"/>
        <v>1</v>
      </c>
      <c r="S448" s="23">
        <f t="shared" si="49"/>
        <v>3</v>
      </c>
    </row>
    <row r="449" spans="1:19" ht="15" customHeight="1" x14ac:dyDescent="0.2">
      <c r="A449" s="12">
        <v>2448</v>
      </c>
      <c r="B449" s="11" t="s">
        <v>1302</v>
      </c>
      <c r="C449" s="12" t="str">
        <f>VLOOKUP(D449,Dicionario!$A$2:$B$505,2,FALSE)</f>
        <v>HORARIO_COLABO_INDEPEN_INVALIDO</v>
      </c>
      <c r="D449" s="12">
        <v>448</v>
      </c>
      <c r="E449" s="12">
        <v>3</v>
      </c>
      <c r="F449" s="12" t="str">
        <f>"INSERT INTO "&amp;$F$1&amp;"("&amp;$A$1&amp;","&amp;SUBSTITUTE($B$1,"'","''")&amp;","&amp;$D$1&amp;","&amp;$E$1&amp;") VALUES ("&amp;A449&amp;",'"&amp;B449&amp;"', (SELECT " &amp;Dicionario!$A$1&amp; " FROM "&amp;Dicionario!$D$1&amp;" WHERE "&amp;Dicionario!$B$1&amp;" = '"&amp;C449&amp;"'),"&amp;E449&amp;");"</f>
        <v>INSERT INTO ESC_DICIONARIO_ITEM(CODIGO,TEXTO,FK_DICIONARIO,FK_IDIOMA) VALUES (2448,'ES A disponibilidade está fora da faixa horária do grupo ou secções das polivalências do colaborador, deseja continuar?', (SELECT CODIGO FROM ESC_DICIONARIO WHERE CODIGO_CHAR = 'HORARIO_COLABO_INDEPEN_INVALIDO'),3);</v>
      </c>
      <c r="G449" s="8">
        <v>42404</v>
      </c>
      <c r="H449" s="9"/>
      <c r="I449" s="10" t="s">
        <v>1399</v>
      </c>
      <c r="J449" s="10" t="s">
        <v>1399</v>
      </c>
      <c r="K449" s="10" t="s">
        <v>1399</v>
      </c>
      <c r="M449" s="4">
        <v>2448</v>
      </c>
      <c r="N449" s="4" t="s">
        <v>1302</v>
      </c>
      <c r="O449" s="4">
        <v>448</v>
      </c>
      <c r="P449" s="4">
        <f t="shared" si="43"/>
        <v>1</v>
      </c>
      <c r="Q449" s="4">
        <f t="shared" si="44"/>
        <v>1</v>
      </c>
      <c r="R449" s="4">
        <f t="shared" si="48"/>
        <v>1</v>
      </c>
      <c r="S449" s="23">
        <f t="shared" si="49"/>
        <v>3</v>
      </c>
    </row>
    <row r="450" spans="1:19" ht="15" customHeight="1" x14ac:dyDescent="0.2">
      <c r="A450" s="12">
        <v>2449</v>
      </c>
      <c r="B450" s="12" t="s">
        <v>1310</v>
      </c>
      <c r="C450" s="12" t="str">
        <f>VLOOKUP(D450,Dicionario!$A$2:$B$505,2,FALSE)</f>
        <v>DISP_INF_TRAB_DIARIO</v>
      </c>
      <c r="D450" s="12">
        <v>449</v>
      </c>
      <c r="E450" s="12">
        <v>3</v>
      </c>
      <c r="F450" s="12" t="str">
        <f>"INSERT INTO "&amp;$F$1&amp;"("&amp;$A$1&amp;","&amp;SUBSTITUTE($B$1,"'","''")&amp;","&amp;$D$1&amp;","&amp;$E$1&amp;") VALUES ("&amp;A450&amp;",'"&amp;B450&amp;"', (SELECT " &amp;Dicionario!$A$1&amp; " FROM "&amp;Dicionario!$D$1&amp;" WHERE "&amp;Dicionario!$B$1&amp;" = '"&amp;C450&amp;"'),"&amp;E450&amp;");"</f>
        <v>INSERT INTO ESC_DICIONARIO_ITEM(CODIGO,TEXTO,FK_DICIONARIO,FK_IDIOMA) VALUES (2449,'ES Impossível garantir o cumprimento de todas as normas contratuais. Deverá assegurar que existem pelo menos @1 dias em que o periodo de disponibilidade diária é superior ao trabalho minimo diário (@2 horas e @3 minutos). Deseja continuar?', (SELECT CODIGO FROM ESC_DICIONARIO WHERE CODIGO_CHAR = 'DISP_INF_TRAB_DIARIO'),3);</v>
      </c>
      <c r="G450" s="8">
        <v>42404</v>
      </c>
      <c r="H450" s="9"/>
      <c r="I450" s="10" t="s">
        <v>1399</v>
      </c>
      <c r="J450" s="10" t="s">
        <v>1399</v>
      </c>
      <c r="K450" s="10" t="s">
        <v>1399</v>
      </c>
      <c r="M450" s="4">
        <v>2449</v>
      </c>
      <c r="N450" s="4" t="s">
        <v>1310</v>
      </c>
      <c r="O450" s="4">
        <v>449</v>
      </c>
      <c r="P450" s="4">
        <f t="shared" ref="P450:P489" si="56">IF(M450=A450,1,0)</f>
        <v>1</v>
      </c>
      <c r="Q450" s="4">
        <f t="shared" ref="Q450:Q489" si="57">IF(N450=B450,1,0)</f>
        <v>1</v>
      </c>
      <c r="R450" s="4">
        <f t="shared" si="48"/>
        <v>1</v>
      </c>
      <c r="S450" s="23">
        <f t="shared" si="49"/>
        <v>3</v>
      </c>
    </row>
    <row r="451" spans="1:19" ht="15" customHeight="1" x14ac:dyDescent="0.2">
      <c r="A451" s="12">
        <v>2450</v>
      </c>
      <c r="B451" s="12" t="s">
        <v>1311</v>
      </c>
      <c r="C451" s="12" t="str">
        <f>VLOOKUP(D451,Dicionario!$A$2:$B$505,2,FALSE)</f>
        <v>DISP_INF_TRAB_CONTINUO</v>
      </c>
      <c r="D451" s="12">
        <v>450</v>
      </c>
      <c r="E451" s="12">
        <v>3</v>
      </c>
      <c r="F451" s="12" t="str">
        <f>"INSERT INTO "&amp;$F$1&amp;"("&amp;$A$1&amp;","&amp;SUBSTITUTE($B$1,"'","''")&amp;","&amp;$D$1&amp;","&amp;$E$1&amp;") VALUES ("&amp;A451&amp;",'"&amp;B451&amp;"', (SELECT " &amp;Dicionario!$A$1&amp; " FROM "&amp;Dicionario!$D$1&amp;" WHERE "&amp;Dicionario!$B$1&amp;" = '"&amp;C451&amp;"'),"&amp;E451&amp;");"</f>
        <v>INSERT INTO ESC_DICIONARIO_ITEM(CODIGO,TEXTO,FK_DICIONARIO,FK_IDIOMA) VALUES (2450,'ES Impossível garantir o cumprimento de todas as normas contratuais. Deverá assegurar que existem pelo menos @1 dias em que o periodo de disponibilidade diária é superior ao trabalho minimo sem intervalo (@2 horas e @3 minutos). Deseja continuar?', (SELECT CODIGO FROM ESC_DICIONARIO WHERE CODIGO_CHAR = 'DISP_INF_TRAB_CONTINUO'),3);</v>
      </c>
      <c r="G451" s="8">
        <v>42404</v>
      </c>
      <c r="H451" s="9"/>
      <c r="I451" s="10" t="s">
        <v>1399</v>
      </c>
      <c r="J451" s="10" t="s">
        <v>1399</v>
      </c>
      <c r="K451" s="10" t="s">
        <v>1399</v>
      </c>
      <c r="M451" s="4">
        <v>2450</v>
      </c>
      <c r="N451" s="4" t="s">
        <v>1311</v>
      </c>
      <c r="O451" s="4">
        <v>450</v>
      </c>
      <c r="P451" s="4">
        <f t="shared" si="56"/>
        <v>1</v>
      </c>
      <c r="Q451" s="4">
        <f t="shared" si="57"/>
        <v>1</v>
      </c>
      <c r="R451" s="4">
        <f t="shared" ref="R451:R489" si="58">IF(O451=D451,1,0)</f>
        <v>1</v>
      </c>
      <c r="S451" s="23">
        <f t="shared" ref="S451:S489" si="59">SUM(P451:R451)</f>
        <v>3</v>
      </c>
    </row>
    <row r="452" spans="1:19" ht="15" customHeight="1" x14ac:dyDescent="0.2">
      <c r="A452" s="12">
        <v>2451</v>
      </c>
      <c r="B452" s="12" t="s">
        <v>1307</v>
      </c>
      <c r="C452" s="12" t="str">
        <f>VLOOKUP(D452,Dicionario!$A$2:$B$505,2,FALSE)</f>
        <v>DISP_CARGA_HORARIA</v>
      </c>
      <c r="D452" s="12">
        <v>451</v>
      </c>
      <c r="E452" s="12">
        <v>3</v>
      </c>
      <c r="F452" s="12" t="str">
        <f>"INSERT INTO "&amp;$F$1&amp;"("&amp;$A$1&amp;","&amp;SUBSTITUTE($B$1,"'","''")&amp;","&amp;$D$1&amp;","&amp;$E$1&amp;") VALUES ("&amp;A452&amp;",'"&amp;B452&amp;"', (SELECT " &amp;Dicionario!$A$1&amp; " FROM "&amp;Dicionario!$D$1&amp;" WHERE "&amp;Dicionario!$B$1&amp;" = '"&amp;C452&amp;"'),"&amp;E452&amp;");"</f>
        <v>INSERT INTO ESC_DICIONARIO_ITEM(CODIGO,TEXTO,FK_DICIONARIO,FK_IDIOMA) VALUES (2451,'ES Impossível garantir o cumprimento de todas as normas contratuais. Deverá assegurar que a disponibilidade atual (@1 horas e @2 minutos) possibilita o cumprimento da carga horária semanal (@3 horas). Deseja continuar?', (SELECT CODIGO FROM ESC_DICIONARIO WHERE CODIGO_CHAR = 'DISP_CARGA_HORARIA'),3);</v>
      </c>
      <c r="G452" s="8">
        <v>42404</v>
      </c>
      <c r="H452" s="9"/>
      <c r="I452" s="10" t="s">
        <v>1399</v>
      </c>
      <c r="J452" s="10" t="s">
        <v>1399</v>
      </c>
      <c r="K452" s="10" t="s">
        <v>1399</v>
      </c>
      <c r="M452" s="4">
        <v>2451</v>
      </c>
      <c r="N452" s="4" t="s">
        <v>1307</v>
      </c>
      <c r="O452" s="4">
        <v>451</v>
      </c>
      <c r="P452" s="4">
        <f t="shared" si="56"/>
        <v>1</v>
      </c>
      <c r="Q452" s="4">
        <f t="shared" si="57"/>
        <v>1</v>
      </c>
      <c r="R452" s="4">
        <f t="shared" si="58"/>
        <v>1</v>
      </c>
      <c r="S452" s="23">
        <f t="shared" si="59"/>
        <v>3</v>
      </c>
    </row>
    <row r="453" spans="1:19" ht="15" customHeight="1" x14ac:dyDescent="0.2">
      <c r="A453" s="12">
        <v>2452</v>
      </c>
      <c r="B453" s="12" t="s">
        <v>1318</v>
      </c>
      <c r="C453" s="12" t="str">
        <f>VLOOKUP(D453,Dicionario!$A$2:$B$505,2,FALSE)</f>
        <v>HORARIO_ABERTURA</v>
      </c>
      <c r="D453" s="12">
        <v>452</v>
      </c>
      <c r="E453" s="12">
        <v>3</v>
      </c>
      <c r="F453" s="12" t="str">
        <f>"INSERT INTO "&amp;$F$1&amp;"("&amp;$A$1&amp;","&amp;SUBSTITUTE($B$1,"'","''")&amp;","&amp;$D$1&amp;","&amp;$E$1&amp;") VALUES ("&amp;A453&amp;",'"&amp;B453&amp;"', (SELECT " &amp;Dicionario!$A$1&amp; " FROM "&amp;Dicionario!$D$1&amp;" WHERE "&amp;Dicionario!$B$1&amp;" = '"&amp;C453&amp;"'),"&amp;E453&amp;");"</f>
        <v>INSERT INTO ESC_DICIONARIO_ITEM(CODIGO,TEXTO,FK_DICIONARIO,FK_IDIOMA) VALUES (2452,'ES Horário de abertura de @1 inválido.', (SELECT CODIGO FROM ESC_DICIONARIO WHERE CODIGO_CHAR = 'HORARIO_ABERTURA'),3);</v>
      </c>
      <c r="G453" s="8">
        <v>42404</v>
      </c>
      <c r="H453" s="9"/>
      <c r="I453" s="10" t="s">
        <v>1399</v>
      </c>
      <c r="J453" s="10" t="s">
        <v>1399</v>
      </c>
      <c r="K453" s="10"/>
      <c r="M453" s="4">
        <v>2452</v>
      </c>
      <c r="N453" s="4" t="s">
        <v>1318</v>
      </c>
      <c r="O453" s="4">
        <v>452</v>
      </c>
      <c r="P453" s="4">
        <f t="shared" si="56"/>
        <v>1</v>
      </c>
      <c r="Q453" s="4">
        <f t="shared" si="57"/>
        <v>1</v>
      </c>
      <c r="R453" s="4">
        <f t="shared" si="58"/>
        <v>1</v>
      </c>
      <c r="S453" s="23">
        <f t="shared" si="59"/>
        <v>3</v>
      </c>
    </row>
    <row r="454" spans="1:19" ht="15" customHeight="1" x14ac:dyDescent="0.2">
      <c r="A454" s="12">
        <v>2453</v>
      </c>
      <c r="B454" s="12" t="s">
        <v>1319</v>
      </c>
      <c r="C454" s="12" t="str">
        <f>VLOOKUP(D454,Dicionario!$A$2:$B$505,2,FALSE)</f>
        <v>HORARIO_FECHO</v>
      </c>
      <c r="D454" s="12">
        <v>453</v>
      </c>
      <c r="E454" s="12">
        <v>3</v>
      </c>
      <c r="F454" s="12" t="str">
        <f>"INSERT INTO "&amp;$F$1&amp;"("&amp;$A$1&amp;","&amp;SUBSTITUTE($B$1,"'","''")&amp;","&amp;$D$1&amp;","&amp;$E$1&amp;") VALUES ("&amp;A454&amp;",'"&amp;B454&amp;"', (SELECT " &amp;Dicionario!$A$1&amp; " FROM "&amp;Dicionario!$D$1&amp;" WHERE "&amp;Dicionario!$B$1&amp;" = '"&amp;C454&amp;"'),"&amp;E454&amp;");"</f>
        <v>INSERT INTO ESC_DICIONARIO_ITEM(CODIGO,TEXTO,FK_DICIONARIO,FK_IDIOMA) VALUES (2453,'ES Horário de fecho de @1 inválido.', (SELECT CODIGO FROM ESC_DICIONARIO WHERE CODIGO_CHAR = 'HORARIO_FECHO'),3);</v>
      </c>
      <c r="G454" s="8">
        <v>42404</v>
      </c>
      <c r="H454" s="9"/>
      <c r="I454" s="10" t="s">
        <v>1399</v>
      </c>
      <c r="J454" s="10" t="s">
        <v>1399</v>
      </c>
      <c r="K454" s="10" t="s">
        <v>1399</v>
      </c>
      <c r="M454" s="4">
        <v>2453</v>
      </c>
      <c r="N454" s="4" t="s">
        <v>1319</v>
      </c>
      <c r="O454" s="4">
        <v>453</v>
      </c>
      <c r="P454" s="4">
        <f t="shared" si="56"/>
        <v>1</v>
      </c>
      <c r="Q454" s="4">
        <f t="shared" si="57"/>
        <v>1</v>
      </c>
      <c r="R454" s="4">
        <f t="shared" si="58"/>
        <v>1</v>
      </c>
      <c r="S454" s="23">
        <f t="shared" si="59"/>
        <v>3</v>
      </c>
    </row>
    <row r="455" spans="1:19" ht="15" customHeight="1" x14ac:dyDescent="0.2">
      <c r="A455" s="12">
        <v>2454</v>
      </c>
      <c r="B455" s="12" t="s">
        <v>1332</v>
      </c>
      <c r="C455" s="12" t="str">
        <f>VLOOKUP(D455,Dicionario!$A$2:$B$505,2,FALSE)</f>
        <v>APAGAR_GRUPO_ENTIDADES</v>
      </c>
      <c r="D455" s="12">
        <v>454</v>
      </c>
      <c r="E455" s="12">
        <v>3</v>
      </c>
      <c r="F455" s="12" t="str">
        <f>"INSERT INTO "&amp;$F$1&amp;"("&amp;$A$1&amp;","&amp;SUBSTITUTE($B$1,"'","''")&amp;","&amp;$D$1&amp;","&amp;$E$1&amp;") VALUES ("&amp;A455&amp;",'"&amp;B455&amp;"', (SELECT " &amp;Dicionario!$A$1&amp; " FROM "&amp;Dicionario!$D$1&amp;" WHERE "&amp;Dicionario!$B$1&amp;" = '"&amp;C455&amp;"'),"&amp;E455&amp;");"</f>
        <v>INSERT INTO ESC_DICIONARIO_ITEM(CODIGO,TEXTO,FK_DICIONARIO,FK_IDIOMA) VALUES (2454,'ES Para apagar o(s) grupo(s) as seguintes operações têm de ser feitas. Deseja continuar?', (SELECT CODIGO FROM ESC_DICIONARIO WHERE CODIGO_CHAR = 'APAGAR_GRUPO_ENTIDADES'),3);</v>
      </c>
      <c r="G455" s="8">
        <v>42404</v>
      </c>
      <c r="H455" s="9"/>
      <c r="I455" s="10" t="s">
        <v>1399</v>
      </c>
      <c r="J455" s="10" t="s">
        <v>1399</v>
      </c>
      <c r="K455" s="10" t="s">
        <v>1399</v>
      </c>
      <c r="M455" s="4">
        <v>2454</v>
      </c>
      <c r="N455" s="4" t="s">
        <v>1332</v>
      </c>
      <c r="O455" s="4">
        <v>454</v>
      </c>
      <c r="P455" s="4">
        <f t="shared" si="56"/>
        <v>1</v>
      </c>
      <c r="Q455" s="4">
        <f t="shared" si="57"/>
        <v>1</v>
      </c>
      <c r="R455" s="4">
        <f t="shared" si="58"/>
        <v>1</v>
      </c>
      <c r="S455" s="23">
        <f t="shared" si="59"/>
        <v>3</v>
      </c>
    </row>
    <row r="456" spans="1:19" ht="15" customHeight="1" x14ac:dyDescent="0.2">
      <c r="A456" s="12">
        <v>2455</v>
      </c>
      <c r="B456" s="12" t="s">
        <v>1356</v>
      </c>
      <c r="C456" s="12" t="str">
        <f>VLOOKUP(D456,Dicionario!$A$2:$B$505,2,FALSE)</f>
        <v>POLYVALENCE_GENERAL_MSG</v>
      </c>
      <c r="D456" s="12">
        <v>455</v>
      </c>
      <c r="E456" s="12">
        <v>3</v>
      </c>
      <c r="F456" s="12" t="str">
        <f>"INSERT INTO "&amp;$F$1&amp;"("&amp;$A$1&amp;","&amp;SUBSTITUTE($B$1,"'","''")&amp;","&amp;$D$1&amp;","&amp;$E$1&amp;") VALUES ("&amp;A456&amp;",'"&amp;B456&amp;"', (SELECT " &amp;Dicionario!$A$1&amp; " FROM "&amp;Dicionario!$D$1&amp;" WHERE "&amp;Dicionario!$B$1&amp;" = '"&amp;C456&amp;"'),"&amp;E456&amp;");"</f>
        <v>INSERT INTO ESC_DICIONARIO_ITEM(CODIGO,TEXTO,FK_DICIONARIO,FK_IDIOMA) VALUES (2455,'ES @1 - @2', (SELECT CODIGO FROM ESC_DICIONARIO WHERE CODIGO_CHAR = 'POLYVALENCE_GENERAL_MSG'),3);</v>
      </c>
      <c r="G456" s="8">
        <v>42404</v>
      </c>
      <c r="H456" s="9"/>
      <c r="I456" s="10" t="s">
        <v>1399</v>
      </c>
      <c r="J456" s="10" t="s">
        <v>1399</v>
      </c>
      <c r="K456" s="10" t="s">
        <v>1399</v>
      </c>
      <c r="M456" s="4">
        <v>2455</v>
      </c>
      <c r="N456" s="4" t="s">
        <v>1356</v>
      </c>
      <c r="O456" s="4">
        <v>455</v>
      </c>
      <c r="P456" s="4">
        <f t="shared" si="56"/>
        <v>1</v>
      </c>
      <c r="Q456" s="4">
        <f t="shared" si="57"/>
        <v>1</v>
      </c>
      <c r="R456" s="4">
        <f t="shared" si="58"/>
        <v>1</v>
      </c>
      <c r="S456" s="23">
        <f t="shared" si="59"/>
        <v>3</v>
      </c>
    </row>
    <row r="457" spans="1:19" ht="15" customHeight="1" x14ac:dyDescent="0.2">
      <c r="A457" s="12">
        <v>2456</v>
      </c>
      <c r="B457" s="12" t="s">
        <v>1357</v>
      </c>
      <c r="C457" s="12" t="str">
        <f>VLOOKUP(D457,Dicionario!$A$2:$B$505,2,FALSE)</f>
        <v>EXISTE_COLABORADOR_GRU_EXCLUSAO_CANCELADA_Q</v>
      </c>
      <c r="D457" s="12">
        <v>456</v>
      </c>
      <c r="E457" s="12">
        <v>3</v>
      </c>
      <c r="F457" s="12" t="str">
        <f>"INSERT INTO "&amp;$F$1&amp;"("&amp;$A$1&amp;","&amp;SUBSTITUTE($B$1,"'","''")&amp;","&amp;$D$1&amp;","&amp;$E$1&amp;") VALUES ("&amp;A457&amp;",'"&amp;B457&amp;"', (SELECT " &amp;Dicionario!$A$1&amp; " FROM "&amp;Dicionario!$D$1&amp;" WHERE "&amp;Dicionario!$B$1&amp;" = '"&amp;C457&amp;"'),"&amp;E457&amp;");"</f>
        <v>INSERT INTO ESC_DICIONARIO_ITEM(CODIGO,TEXTO,FK_DICIONARIO,FK_IDIOMA) VALUES (2456,'ES Existem colaboradores associados ao grupo @1. Deseja movê-los para o grupo Padrão?', (SELECT CODIGO FROM ESC_DICIONARIO WHERE CODIGO_CHAR = 'EXISTE_COLABORADOR_GRU_EXCLUSAO_CANCELADA_Q'),3);</v>
      </c>
      <c r="G457" s="8">
        <v>42404</v>
      </c>
      <c r="H457" s="9"/>
      <c r="I457" s="10" t="s">
        <v>1399</v>
      </c>
      <c r="J457" s="10" t="s">
        <v>1399</v>
      </c>
      <c r="K457" s="10" t="s">
        <v>1399</v>
      </c>
      <c r="M457" s="4">
        <v>2456</v>
      </c>
      <c r="N457" s="4" t="s">
        <v>1357</v>
      </c>
      <c r="O457" s="4">
        <v>456</v>
      </c>
      <c r="P457" s="4">
        <f t="shared" si="56"/>
        <v>1</v>
      </c>
      <c r="Q457" s="4">
        <f t="shared" si="57"/>
        <v>1</v>
      </c>
      <c r="R457" s="4">
        <f t="shared" si="58"/>
        <v>1</v>
      </c>
      <c r="S457" s="23">
        <f t="shared" si="59"/>
        <v>3</v>
      </c>
    </row>
    <row r="458" spans="1:19" ht="15" customHeight="1" x14ac:dyDescent="0.2">
      <c r="A458" s="12">
        <v>2457</v>
      </c>
      <c r="B458" s="12" t="s">
        <v>1358</v>
      </c>
      <c r="C458" s="12" t="str">
        <f>VLOOKUP(D458,Dicionario!$A$2:$B$505,2,FALSE)</f>
        <v>EXISTE_CICLO_GRUPO_EXCLUSAO_CANCELADA_Q</v>
      </c>
      <c r="D458" s="12">
        <v>457</v>
      </c>
      <c r="E458" s="12">
        <v>3</v>
      </c>
      <c r="F458" s="12" t="str">
        <f>"INSERT INTO "&amp;$F$1&amp;"("&amp;$A$1&amp;","&amp;SUBSTITUTE($B$1,"'","''")&amp;","&amp;$D$1&amp;","&amp;$E$1&amp;") VALUES ("&amp;A458&amp;",'"&amp;B458&amp;"', (SELECT " &amp;Dicionario!$A$1&amp; " FROM "&amp;Dicionario!$D$1&amp;" WHERE "&amp;Dicionario!$B$1&amp;" = '"&amp;C458&amp;"'),"&amp;E458&amp;");"</f>
        <v>INSERT INTO ESC_DICIONARIO_ITEM(CODIGO,TEXTO,FK_DICIONARIO,FK_IDIOMA) VALUES (2457,'ES Existem ciclos de horário associados ao grupo @1. Deseja apaga-los?', (SELECT CODIGO FROM ESC_DICIONARIO WHERE CODIGO_CHAR = 'EXISTE_CICLO_GRUPO_EXCLUSAO_CANCELADA_Q'),3);</v>
      </c>
      <c r="G458" s="8">
        <v>42404</v>
      </c>
      <c r="H458" s="9"/>
      <c r="I458" s="10" t="s">
        <v>1399</v>
      </c>
      <c r="J458" s="10" t="s">
        <v>1399</v>
      </c>
      <c r="K458" s="10" t="s">
        <v>1399</v>
      </c>
      <c r="M458" s="4">
        <v>2457</v>
      </c>
      <c r="N458" s="4" t="s">
        <v>1358</v>
      </c>
      <c r="O458" s="4">
        <v>457</v>
      </c>
      <c r="P458" s="4">
        <f t="shared" si="56"/>
        <v>1</v>
      </c>
      <c r="Q458" s="4">
        <f t="shared" si="57"/>
        <v>1</v>
      </c>
      <c r="R458" s="4">
        <f t="shared" si="58"/>
        <v>1</v>
      </c>
      <c r="S458" s="23">
        <f t="shared" si="59"/>
        <v>3</v>
      </c>
    </row>
    <row r="459" spans="1:19" ht="15" customHeight="1" x14ac:dyDescent="0.2">
      <c r="A459" s="12">
        <v>2458</v>
      </c>
      <c r="B459" s="12" t="s">
        <v>1359</v>
      </c>
      <c r="C459" s="12" t="str">
        <f>VLOOKUP(D459,Dicionario!$A$2:$B$505,2,FALSE)</f>
        <v>EXISTE_FAIXA_HORARIA_GRU_EXCLUSAO_CANCELADA_Q</v>
      </c>
      <c r="D459" s="12">
        <v>458</v>
      </c>
      <c r="E459" s="12">
        <v>3</v>
      </c>
      <c r="F459" s="12" t="str">
        <f>"INSERT INTO "&amp;$F$1&amp;"("&amp;$A$1&amp;","&amp;SUBSTITUTE($B$1,"'","''")&amp;","&amp;$D$1&amp;","&amp;$E$1&amp;") VALUES ("&amp;A459&amp;",'"&amp;B459&amp;"', (SELECT " &amp;Dicionario!$A$1&amp; " FROM "&amp;Dicionario!$D$1&amp;" WHERE "&amp;Dicionario!$B$1&amp;" = '"&amp;C459&amp;"'),"&amp;E459&amp;");"</f>
        <v>INSERT INTO ESC_DICIONARIO_ITEM(CODIGO,TEXTO,FK_DICIONARIO,FK_IDIOMA) VALUES (2458,'ES Existem faixas horárias associados ao grupo @1. Deseja apaga-las?', (SELECT CODIGO FROM ESC_DICIONARIO WHERE CODIGO_CHAR = 'EXISTE_FAIXA_HORARIA_GRU_EXCLUSAO_CANCELADA_Q'),3);</v>
      </c>
      <c r="G459" s="8">
        <v>42404</v>
      </c>
      <c r="H459" s="9"/>
      <c r="I459" s="10" t="s">
        <v>1399</v>
      </c>
      <c r="J459" s="10" t="s">
        <v>1399</v>
      </c>
      <c r="K459" s="10" t="s">
        <v>1399</v>
      </c>
      <c r="M459" s="4">
        <v>2458</v>
      </c>
      <c r="N459" s="4" t="s">
        <v>1359</v>
      </c>
      <c r="O459" s="4">
        <v>458</v>
      </c>
      <c r="P459" s="4">
        <f t="shared" si="56"/>
        <v>1</v>
      </c>
      <c r="Q459" s="4">
        <f t="shared" si="57"/>
        <v>1</v>
      </c>
      <c r="R459" s="4">
        <f t="shared" si="58"/>
        <v>1</v>
      </c>
      <c r="S459" s="23">
        <f t="shared" si="59"/>
        <v>3</v>
      </c>
    </row>
    <row r="460" spans="1:19" ht="15" customHeight="1" x14ac:dyDescent="0.2">
      <c r="A460" s="12">
        <v>2459</v>
      </c>
      <c r="B460" s="12" t="s">
        <v>1360</v>
      </c>
      <c r="C460" s="12" t="str">
        <f>VLOOKUP(D460,Dicionario!$A$2:$B$505,2,FALSE)</f>
        <v>EXISTE_GRUPO_GRU_EXCLUSAO_CANCELADA_Q</v>
      </c>
      <c r="D460" s="12">
        <v>459</v>
      </c>
      <c r="E460" s="12">
        <v>3</v>
      </c>
      <c r="F460" s="12" t="str">
        <f>"INSERT INTO "&amp;$F$1&amp;"("&amp;$A$1&amp;","&amp;SUBSTITUTE($B$1,"'","''")&amp;","&amp;$D$1&amp;","&amp;$E$1&amp;") VALUES ("&amp;A460&amp;",'"&amp;B460&amp;"', (SELECT " &amp;Dicionario!$A$1&amp; " FROM "&amp;Dicionario!$D$1&amp;" WHERE "&amp;Dicionario!$B$1&amp;" = '"&amp;C460&amp;"'),"&amp;E460&amp;");"</f>
        <v>INSERT INTO ESC_DICIONARIO_ITEM(CODIGO,TEXTO,FK_DICIONARIO,FK_IDIOMA) VALUES (2459,'ES Existem sub-grupos associados ao grupo @1. Deseja apaga-los?', (SELECT CODIGO FROM ESC_DICIONARIO WHERE CODIGO_CHAR = 'EXISTE_GRUPO_GRU_EXCLUSAO_CANCELADA_Q'),3);</v>
      </c>
      <c r="G460" s="8">
        <v>42404</v>
      </c>
      <c r="H460" s="9"/>
      <c r="I460" s="10" t="s">
        <v>1399</v>
      </c>
      <c r="J460" s="10" t="s">
        <v>1399</v>
      </c>
      <c r="K460" s="10" t="s">
        <v>1399</v>
      </c>
      <c r="M460" s="4">
        <v>2459</v>
      </c>
      <c r="N460" s="4" t="s">
        <v>1360</v>
      </c>
      <c r="O460" s="4">
        <v>459</v>
      </c>
      <c r="P460" s="4">
        <f t="shared" si="56"/>
        <v>1</v>
      </c>
      <c r="Q460" s="4">
        <f t="shared" si="57"/>
        <v>1</v>
      </c>
      <c r="R460" s="4">
        <f t="shared" si="58"/>
        <v>1</v>
      </c>
      <c r="S460" s="23">
        <f t="shared" si="59"/>
        <v>3</v>
      </c>
    </row>
    <row r="461" spans="1:19" ht="15" customHeight="1" x14ac:dyDescent="0.2">
      <c r="A461" s="12">
        <v>2460</v>
      </c>
      <c r="B461" s="12" t="s">
        <v>1361</v>
      </c>
      <c r="C461" s="12" t="str">
        <f>VLOOKUP(D461,Dicionario!$A$2:$B$505,2,FALSE)</f>
        <v>EXISTE_PROCESSO_GRU_EXCLUSAO_CANCELADA_Q</v>
      </c>
      <c r="D461" s="12">
        <v>460</v>
      </c>
      <c r="E461" s="12">
        <v>3</v>
      </c>
      <c r="F461" s="12" t="str">
        <f>"INSERT INTO "&amp;$F$1&amp;"("&amp;$A$1&amp;","&amp;SUBSTITUTE($B$1,"'","''")&amp;","&amp;$D$1&amp;","&amp;$E$1&amp;") VALUES ("&amp;A461&amp;",'"&amp;B461&amp;"', (SELECT " &amp;Dicionario!$A$1&amp; " FROM "&amp;Dicionario!$D$1&amp;" WHERE "&amp;Dicionario!$B$1&amp;" = '"&amp;C461&amp;"'),"&amp;E461&amp;");"</f>
        <v>INSERT INTO ESC_DICIONARIO_ITEM(CODIGO,TEXTO,FK_DICIONARIO,FK_IDIOMA) VALUES (2460,'ES Existem processos associados ao grupo @1. Deseja apaga-los?', (SELECT CODIGO FROM ESC_DICIONARIO WHERE CODIGO_CHAR = 'EXISTE_PROCESSO_GRU_EXCLUSAO_CANCELADA_Q'),3);</v>
      </c>
      <c r="G461" s="8">
        <v>42404</v>
      </c>
      <c r="H461" s="9"/>
      <c r="I461" s="10" t="s">
        <v>1399</v>
      </c>
      <c r="J461" s="10" t="s">
        <v>1399</v>
      </c>
      <c r="K461" s="10" t="s">
        <v>1399</v>
      </c>
      <c r="M461" s="4">
        <v>2460</v>
      </c>
      <c r="N461" s="4" t="s">
        <v>1361</v>
      </c>
      <c r="O461" s="4">
        <v>460</v>
      </c>
      <c r="P461" s="4">
        <f t="shared" si="56"/>
        <v>1</v>
      </c>
      <c r="Q461" s="4">
        <f t="shared" si="57"/>
        <v>1</v>
      </c>
      <c r="R461" s="4">
        <f t="shared" si="58"/>
        <v>1</v>
      </c>
      <c r="S461" s="23">
        <f t="shared" si="59"/>
        <v>3</v>
      </c>
    </row>
    <row r="462" spans="1:19" ht="15" customHeight="1" x14ac:dyDescent="0.2">
      <c r="A462" s="12">
        <v>2461</v>
      </c>
      <c r="B462" s="12" t="s">
        <v>1370</v>
      </c>
      <c r="C462" s="12" t="str">
        <f>VLOOKUP(D462,Dicionario!$A$2:$B$505,2,FALSE)</f>
        <v>NUM_DIAS_TRAB_SEM</v>
      </c>
      <c r="D462" s="12">
        <v>461</v>
      </c>
      <c r="E462" s="12">
        <v>3</v>
      </c>
      <c r="F462" s="12" t="str">
        <f>"INSERT INTO "&amp;$F$1&amp;"("&amp;$A$1&amp;","&amp;SUBSTITUTE($B$1,"'","''")&amp;","&amp;$D$1&amp;","&amp;$E$1&amp;") VALUES ("&amp;A462&amp;",'"&amp;B462&amp;"', (SELECT " &amp;Dicionario!$A$1&amp; " FROM "&amp;Dicionario!$D$1&amp;" WHERE "&amp;Dicionario!$B$1&amp;" = '"&amp;C462&amp;"'),"&amp;E462&amp;");"</f>
        <v>INSERT INTO ESC_DICIONARIO_ITEM(CODIGO,TEXTO,FK_DICIONARIO,FK_IDIOMA) VALUES (2461,'ES Numero de dias trabalho na semana não está de acordo com o contrato', (SELECT CODIGO FROM ESC_DICIONARIO WHERE CODIGO_CHAR = 'NUM_DIAS_TRAB_SEM'),3);</v>
      </c>
      <c r="G462" s="8" t="s">
        <v>1414</v>
      </c>
      <c r="H462" s="9"/>
      <c r="I462" s="10" t="s">
        <v>1399</v>
      </c>
      <c r="J462" s="10" t="s">
        <v>1399</v>
      </c>
      <c r="K462" s="10"/>
      <c r="M462" s="4">
        <v>2461</v>
      </c>
      <c r="N462" s="4" t="s">
        <v>1370</v>
      </c>
      <c r="O462" s="4">
        <v>461</v>
      </c>
      <c r="P462" s="4">
        <f t="shared" si="56"/>
        <v>1</v>
      </c>
      <c r="Q462" s="4">
        <f t="shared" si="57"/>
        <v>1</v>
      </c>
      <c r="R462" s="4">
        <f t="shared" si="58"/>
        <v>1</v>
      </c>
      <c r="S462" s="23">
        <f t="shared" si="59"/>
        <v>3</v>
      </c>
    </row>
    <row r="463" spans="1:19" ht="15" customHeight="1" x14ac:dyDescent="0.2">
      <c r="A463" s="12">
        <v>2462</v>
      </c>
      <c r="B463" s="12" t="s">
        <v>1412</v>
      </c>
      <c r="C463" s="12" t="str">
        <f>VLOOKUP(D463,Dicionario!$A$2:$B$505,2,FALSE)</f>
        <v>DIA_FERIADO_FECHADO</v>
      </c>
      <c r="D463" s="12">
        <v>462</v>
      </c>
      <c r="E463" s="12">
        <v>3</v>
      </c>
      <c r="F463" s="12" t="str">
        <f>"INSERT INTO "&amp;$F$1&amp;"("&amp;$A$1&amp;","&amp;SUBSTITUTE($B$1,"'","''")&amp;","&amp;$D$1&amp;","&amp;$E$1&amp;") VALUES ("&amp;A463&amp;",'"&amp;B463&amp;"', (SELECT " &amp;Dicionario!$A$1&amp; " FROM "&amp;Dicionario!$D$1&amp;" WHERE "&amp;Dicionario!$B$1&amp;" = '"&amp;C463&amp;"'),"&amp;E463&amp;");"</f>
        <v>INSERT INTO ESC_DICIONARIO_ITEM(CODIGO,TEXTO,FK_DICIONARIO,FK_IDIOMA) VALUES (2462,'ES O dia @1 é um feriado fechado.', (SELECT CODIGO FROM ESC_DICIONARIO WHERE CODIGO_CHAR = 'DIA_FERIADO_FECHADO'),3);</v>
      </c>
      <c r="G463" s="8">
        <v>42405</v>
      </c>
      <c r="H463" s="8">
        <v>42405</v>
      </c>
      <c r="I463" s="8">
        <v>42404</v>
      </c>
      <c r="J463" s="8">
        <v>42405</v>
      </c>
      <c r="K463" s="10"/>
      <c r="M463" s="4">
        <v>2462</v>
      </c>
      <c r="N463" s="4" t="s">
        <v>1412</v>
      </c>
      <c r="O463" s="4">
        <v>462</v>
      </c>
      <c r="P463" s="4">
        <f t="shared" si="56"/>
        <v>1</v>
      </c>
      <c r="Q463" s="4">
        <f t="shared" si="57"/>
        <v>1</v>
      </c>
      <c r="R463" s="4">
        <f t="shared" si="58"/>
        <v>1</v>
      </c>
      <c r="S463" s="23">
        <f t="shared" si="59"/>
        <v>3</v>
      </c>
    </row>
    <row r="464" spans="1:19" ht="15" customHeight="1" x14ac:dyDescent="0.2">
      <c r="A464" s="12">
        <v>2463</v>
      </c>
      <c r="B464" s="12" t="s">
        <v>1380</v>
      </c>
      <c r="C464" s="12" t="str">
        <f>VLOOKUP(D464,Dicionario!$A$2:$B$505,2,FALSE)</f>
        <v>TAMANHO_PERIODOS_DIFERENTES</v>
      </c>
      <c r="D464" s="12">
        <v>463</v>
      </c>
      <c r="E464" s="12">
        <v>3</v>
      </c>
      <c r="F464" s="12" t="str">
        <f>"INSERT INTO "&amp;$F$1&amp;"("&amp;$A$1&amp;","&amp;SUBSTITUTE($B$1,"'","''")&amp;","&amp;$D$1&amp;","&amp;$E$1&amp;") VALUES ("&amp;A464&amp;",'"&amp;B464&amp;"', (SELECT " &amp;Dicionario!$A$1&amp; " FROM "&amp;Dicionario!$D$1&amp;" WHERE "&amp;Dicionario!$B$1&amp;" = '"&amp;C464&amp;"'),"&amp;E464&amp;");"</f>
        <v>INSERT INTO ESC_DICIONARIO_ITEM(CODIGO,TEXTO,FK_DICIONARIO,FK_IDIOMA) VALUES (2463,'ES O tamanho dos periodos é diferente', (SELECT CODIGO FROM ESC_DICIONARIO WHERE CODIGO_CHAR = 'TAMANHO_PERIODOS_DIFERENTES'),3);</v>
      </c>
      <c r="G464" s="8">
        <v>42404</v>
      </c>
      <c r="H464" s="9"/>
      <c r="I464" s="10" t="s">
        <v>1399</v>
      </c>
      <c r="J464" s="10" t="s">
        <v>1399</v>
      </c>
      <c r="K464" s="10"/>
      <c r="M464" s="4">
        <v>2463</v>
      </c>
      <c r="N464" s="4" t="s">
        <v>1380</v>
      </c>
      <c r="O464" s="4">
        <v>463</v>
      </c>
      <c r="P464" s="4">
        <f t="shared" si="56"/>
        <v>1</v>
      </c>
      <c r="Q464" s="4">
        <f t="shared" si="57"/>
        <v>1</v>
      </c>
      <c r="R464" s="4">
        <f t="shared" si="58"/>
        <v>1</v>
      </c>
      <c r="S464" s="23">
        <f t="shared" si="59"/>
        <v>3</v>
      </c>
    </row>
    <row r="465" spans="1:19" ht="15" customHeight="1" x14ac:dyDescent="0.2">
      <c r="A465" s="12">
        <v>2464</v>
      </c>
      <c r="B465" s="12" t="s">
        <v>1381</v>
      </c>
      <c r="C465" s="12" t="str">
        <f>VLOOKUP(D465,Dicionario!$A$2:$B$505,2,FALSE)</f>
        <v>PERIODO_INTERSECCIONADO</v>
      </c>
      <c r="D465" s="12">
        <v>464</v>
      </c>
      <c r="E465" s="12">
        <v>3</v>
      </c>
      <c r="F465" s="12" t="str">
        <f>"INSERT INTO "&amp;$F$1&amp;"("&amp;$A$1&amp;","&amp;SUBSTITUTE($B$1,"'","''")&amp;","&amp;$D$1&amp;","&amp;$E$1&amp;") VALUES ("&amp;A465&amp;",'"&amp;B465&amp;"', (SELECT " &amp;Dicionario!$A$1&amp; " FROM "&amp;Dicionario!$D$1&amp;" WHERE "&amp;Dicionario!$B$1&amp;" = '"&amp;C465&amp;"'),"&amp;E465&amp;");"</f>
        <v>INSERT INTO ESC_DICIONARIO_ITEM(CODIGO,TEXTO,FK_DICIONARIO,FK_IDIOMA) VALUES (2464,'ES Os periodos intercetam-se', (SELECT CODIGO FROM ESC_DICIONARIO WHERE CODIGO_CHAR = 'PERIODO_INTERSECCIONADO'),3);</v>
      </c>
      <c r="G465" s="8">
        <v>42404</v>
      </c>
      <c r="H465" s="9"/>
      <c r="I465" s="10" t="s">
        <v>1399</v>
      </c>
      <c r="J465" s="10" t="s">
        <v>1399</v>
      </c>
      <c r="K465" s="10"/>
      <c r="M465" s="4">
        <v>2464</v>
      </c>
      <c r="N465" s="4" t="s">
        <v>1381</v>
      </c>
      <c r="O465" s="4">
        <v>464</v>
      </c>
      <c r="P465" s="4">
        <f t="shared" si="56"/>
        <v>1</v>
      </c>
      <c r="Q465" s="4">
        <f t="shared" si="57"/>
        <v>1</v>
      </c>
      <c r="R465" s="4">
        <f t="shared" si="58"/>
        <v>1</v>
      </c>
      <c r="S465" s="23">
        <f t="shared" si="59"/>
        <v>3</v>
      </c>
    </row>
    <row r="466" spans="1:19" ht="15" customHeight="1" x14ac:dyDescent="0.2">
      <c r="A466" s="12">
        <v>2465</v>
      </c>
      <c r="B466" s="12" t="s">
        <v>1382</v>
      </c>
      <c r="C466" s="12" t="str">
        <f>VLOOKUP(D466,Dicionario!$A$2:$B$505,2,FALSE)</f>
        <v>DATA_INICIAL_DESTINO_MENOR_FINAL</v>
      </c>
      <c r="D466" s="12">
        <v>465</v>
      </c>
      <c r="E466" s="12">
        <v>3</v>
      </c>
      <c r="F466" s="12" t="str">
        <f>"INSERT INTO "&amp;$F$1&amp;"("&amp;$A$1&amp;","&amp;SUBSTITUTE($B$1,"'","''")&amp;","&amp;$D$1&amp;","&amp;$E$1&amp;") VALUES ("&amp;A466&amp;",'"&amp;B466&amp;"', (SELECT " &amp;Dicionario!$A$1&amp; " FROM "&amp;Dicionario!$D$1&amp;" WHERE "&amp;Dicionario!$B$1&amp;" = '"&amp;C466&amp;"'),"&amp;E466&amp;");"</f>
        <v>INSERT INTO ESC_DICIONARIO_ITEM(CODIGO,TEXTO,FK_DICIONARIO,FK_IDIOMA) VALUES (2465,'ES Data final menor que data inicial', (SELECT CODIGO FROM ESC_DICIONARIO WHERE CODIGO_CHAR = 'DATA_INICIAL_DESTINO_MENOR_FINAL'),3);</v>
      </c>
      <c r="G466" s="8">
        <v>42404</v>
      </c>
      <c r="H466" s="9"/>
      <c r="I466" s="10" t="s">
        <v>1399</v>
      </c>
      <c r="J466" s="10" t="s">
        <v>1399</v>
      </c>
      <c r="K466" s="10"/>
      <c r="M466" s="4">
        <v>2465</v>
      </c>
      <c r="N466" s="4" t="s">
        <v>1382</v>
      </c>
      <c r="O466" s="4">
        <v>465</v>
      </c>
      <c r="P466" s="4">
        <f t="shared" si="56"/>
        <v>1</v>
      </c>
      <c r="Q466" s="4">
        <f t="shared" si="57"/>
        <v>1</v>
      </c>
      <c r="R466" s="4">
        <f t="shared" si="58"/>
        <v>1</v>
      </c>
      <c r="S466" s="23">
        <f t="shared" si="59"/>
        <v>3</v>
      </c>
    </row>
    <row r="467" spans="1:19" ht="15" customHeight="1" x14ac:dyDescent="0.2">
      <c r="A467" s="12">
        <v>2466</v>
      </c>
      <c r="B467" s="12" t="s">
        <v>1379</v>
      </c>
      <c r="C467" s="12" t="str">
        <f>VLOOKUP(D467,Dicionario!$A$2:$B$505,2,FALSE)</f>
        <v>ERRO_ESCALA_JA_APROVADA</v>
      </c>
      <c r="D467" s="12">
        <v>466</v>
      </c>
      <c r="E467" s="12">
        <v>3</v>
      </c>
      <c r="F467" s="12" t="str">
        <f>"INSERT INTO "&amp;$F$1&amp;"("&amp;$A$1&amp;","&amp;SUBSTITUTE($B$1,"'","''")&amp;","&amp;$D$1&amp;","&amp;$E$1&amp;") VALUES ("&amp;A467&amp;",'"&amp;B467&amp;"', (SELECT " &amp;Dicionario!$A$1&amp; " FROM "&amp;Dicionario!$D$1&amp;" WHERE "&amp;Dicionario!$B$1&amp;" = '"&amp;C467&amp;"'),"&amp;E467&amp;");"</f>
        <v>INSERT INTO ESC_DICIONARIO_ITEM(CODIGO,TEXTO,FK_DICIONARIO,FK_IDIOMA) VALUES (2466,'ES Escala já aprovada!', (SELECT CODIGO FROM ESC_DICIONARIO WHERE CODIGO_CHAR = 'ERRO_ESCALA_JA_APROVADA'),3);</v>
      </c>
      <c r="G467" s="8">
        <v>42404</v>
      </c>
      <c r="H467" s="9"/>
      <c r="I467" s="10" t="s">
        <v>1399</v>
      </c>
      <c r="J467" s="10" t="s">
        <v>1399</v>
      </c>
      <c r="K467" s="10"/>
      <c r="M467" s="4">
        <v>2466</v>
      </c>
      <c r="N467" s="4" t="s">
        <v>1379</v>
      </c>
      <c r="O467" s="4">
        <v>466</v>
      </c>
      <c r="P467" s="4">
        <f t="shared" si="56"/>
        <v>1</v>
      </c>
      <c r="Q467" s="4">
        <f t="shared" si="57"/>
        <v>1</v>
      </c>
      <c r="R467" s="4">
        <f t="shared" si="58"/>
        <v>1</v>
      </c>
      <c r="S467" s="23">
        <f t="shared" si="59"/>
        <v>3</v>
      </c>
    </row>
    <row r="468" spans="1:19" ht="15" customHeight="1" x14ac:dyDescent="0.2">
      <c r="A468" s="12">
        <v>2467</v>
      </c>
      <c r="B468" s="12" t="s">
        <v>1388</v>
      </c>
      <c r="C468" s="12" t="str">
        <f>VLOOKUP(D468,Dicionario!$A$2:$B$505,2,FALSE)</f>
        <v>ESCALA_EM_ESPERA</v>
      </c>
      <c r="D468" s="12">
        <v>467</v>
      </c>
      <c r="E468" s="12">
        <v>3</v>
      </c>
      <c r="F468" s="12" t="str">
        <f>"INSERT INTO "&amp;$F$1&amp;"("&amp;$A$1&amp;","&amp;SUBSTITUTE($B$1,"'","''")&amp;","&amp;$D$1&amp;","&amp;$E$1&amp;") VALUES ("&amp;A468&amp;",'"&amp;B468&amp;"', (SELECT " &amp;Dicionario!$A$1&amp; " FROM "&amp;Dicionario!$D$1&amp;" WHERE "&amp;Dicionario!$B$1&amp;" = '"&amp;C468&amp;"'),"&amp;E468&amp;");"</f>
        <v>INSERT INTO ESC_DICIONARIO_ITEM(CODIGO,TEXTO,FK_DICIONARIO,FK_IDIOMA) VALUES (2467,'ES Já existe Escala com os mesmos parâmetros em espera. Escala não lançada.', (SELECT CODIGO FROM ESC_DICIONARIO WHERE CODIGO_CHAR = 'ESCALA_EM_ESPERA'),3);</v>
      </c>
      <c r="G468" s="8">
        <v>42404</v>
      </c>
      <c r="H468" s="9"/>
      <c r="I468" s="10" t="s">
        <v>1399</v>
      </c>
      <c r="J468" s="10" t="s">
        <v>1399</v>
      </c>
      <c r="K468" s="10"/>
      <c r="M468" s="4">
        <v>2467</v>
      </c>
      <c r="N468" s="4" t="s">
        <v>1388</v>
      </c>
      <c r="O468" s="4">
        <v>467</v>
      </c>
      <c r="P468" s="4">
        <f t="shared" si="56"/>
        <v>1</v>
      </c>
      <c r="Q468" s="4">
        <f t="shared" si="57"/>
        <v>1</v>
      </c>
      <c r="R468" s="4">
        <f t="shared" si="58"/>
        <v>1</v>
      </c>
      <c r="S468" s="23">
        <f t="shared" si="59"/>
        <v>3</v>
      </c>
    </row>
    <row r="469" spans="1:19" ht="15" customHeight="1" x14ac:dyDescent="0.2">
      <c r="A469" s="12">
        <v>2468</v>
      </c>
      <c r="B469" s="12" t="s">
        <v>1393</v>
      </c>
      <c r="C469" s="12" t="str">
        <f>VLOOKUP(D469,Dicionario!$A$2:$B$505,2,FALSE)</f>
        <v>COPIA_POLIVALENCIA_SEM_DADOS</v>
      </c>
      <c r="D469" s="12">
        <v>468</v>
      </c>
      <c r="E469" s="12">
        <v>3</v>
      </c>
      <c r="F469" s="12" t="str">
        <f>"INSERT INTO "&amp;$F$1&amp;"("&amp;$A$1&amp;","&amp;SUBSTITUTE($B$1,"'","''")&amp;","&amp;$D$1&amp;","&amp;$E$1&amp;") VALUES ("&amp;A469&amp;",'"&amp;B469&amp;"', (SELECT " &amp;Dicionario!$A$1&amp; " FROM "&amp;Dicionario!$D$1&amp;" WHERE "&amp;Dicionario!$B$1&amp;" = '"&amp;C469&amp;"'),"&amp;E469&amp;");"</f>
        <v>INSERT INTO ESC_DICIONARIO_ITEM(CODIGO,TEXTO,FK_DICIONARIO,FK_IDIOMA) VALUES (2468,'ES Colaborador não tem polivalências associadas', (SELECT CODIGO FROM ESC_DICIONARIO WHERE CODIGO_CHAR = 'COPIA_POLIVALENCIA_SEM_DADOS'),3);</v>
      </c>
      <c r="G469" s="8">
        <v>42404</v>
      </c>
      <c r="H469" s="9"/>
      <c r="I469" s="10" t="s">
        <v>1399</v>
      </c>
      <c r="J469" s="10" t="s">
        <v>1399</v>
      </c>
      <c r="K469" s="10"/>
      <c r="M469" s="4">
        <v>2468</v>
      </c>
      <c r="N469" s="4" t="s">
        <v>1393</v>
      </c>
      <c r="O469" s="4">
        <v>468</v>
      </c>
      <c r="P469" s="4">
        <f t="shared" si="56"/>
        <v>1</v>
      </c>
      <c r="Q469" s="4">
        <f t="shared" si="57"/>
        <v>1</v>
      </c>
      <c r="R469" s="4">
        <f t="shared" si="58"/>
        <v>1</v>
      </c>
      <c r="S469" s="23">
        <f t="shared" si="59"/>
        <v>3</v>
      </c>
    </row>
    <row r="470" spans="1:19" ht="15" customHeight="1" x14ac:dyDescent="0.2">
      <c r="A470" s="12">
        <v>2469</v>
      </c>
      <c r="B470" s="12" t="s">
        <v>1404</v>
      </c>
      <c r="C470" s="12" t="str">
        <f>VLOOKUP(D470,Dicionario!$A$2:$B$505,2,FALSE)</f>
        <v>ERRO_ESCALA_NAO_APROVADA</v>
      </c>
      <c r="D470" s="12">
        <v>469</v>
      </c>
      <c r="E470" s="12">
        <v>3</v>
      </c>
      <c r="F470" s="12" t="str">
        <f>"INSERT INTO "&amp;$F$1&amp;"("&amp;$A$1&amp;","&amp;SUBSTITUTE($B$1,"'","''")&amp;","&amp;$D$1&amp;","&amp;$E$1&amp;") VALUES ("&amp;A470&amp;",'"&amp;B470&amp;"', (SELECT " &amp;Dicionario!$A$1&amp; " FROM "&amp;Dicionario!$D$1&amp;" WHERE "&amp;Dicionario!$B$1&amp;" = '"&amp;C470&amp;"'),"&amp;E470&amp;");"</f>
        <v>INSERT INTO ESC_DICIONARIO_ITEM(CODIGO,TEXTO,FK_DICIONARIO,FK_IDIOMA) VALUES (2469,'ES Horário não está aprovado para colaborador @1 no dia @2', (SELECT CODIGO FROM ESC_DICIONARIO WHERE CODIGO_CHAR = 'ERRO_ESCALA_NAO_APROVADA'),3);</v>
      </c>
      <c r="G470" s="8">
        <v>42404</v>
      </c>
      <c r="H470" s="9"/>
      <c r="I470" s="10" t="s">
        <v>1399</v>
      </c>
      <c r="J470" s="10"/>
      <c r="K470" s="10"/>
      <c r="M470" s="4">
        <v>2469</v>
      </c>
      <c r="N470" s="4" t="s">
        <v>1404</v>
      </c>
      <c r="O470" s="4">
        <v>469</v>
      </c>
      <c r="P470" s="4">
        <f t="shared" si="56"/>
        <v>1</v>
      </c>
      <c r="Q470" s="4">
        <f t="shared" si="57"/>
        <v>1</v>
      </c>
      <c r="R470" s="4">
        <f t="shared" si="58"/>
        <v>1</v>
      </c>
      <c r="S470" s="23">
        <f t="shared" si="59"/>
        <v>3</v>
      </c>
    </row>
    <row r="471" spans="1:19" ht="15" customHeight="1" x14ac:dyDescent="0.2">
      <c r="A471" s="12">
        <v>2470</v>
      </c>
      <c r="B471" s="12" t="s">
        <v>1409</v>
      </c>
      <c r="C471" s="12" t="str">
        <f>VLOOKUP(D471,Dicionario!$A$2:$B$505,2,FALSE)</f>
        <v>TROCA_COLAB_SEM_POLI</v>
      </c>
      <c r="D471" s="12">
        <v>470</v>
      </c>
      <c r="E471" s="12">
        <v>3</v>
      </c>
      <c r="F471" s="12" t="str">
        <f>"INSERT INTO "&amp;$F$1&amp;"("&amp;$A$1&amp;","&amp;SUBSTITUTE($B$1,"'","''")&amp;","&amp;$D$1&amp;","&amp;$E$1&amp;") VALUES ("&amp;A471&amp;",'"&amp;B471&amp;"', (SELECT " &amp;Dicionario!$A$1&amp; " FROM "&amp;Dicionario!$D$1&amp;" WHERE "&amp;Dicionario!$B$1&amp;" = '"&amp;C471&amp;"'),"&amp;E471&amp;");"</f>
        <v>INSERT INTO ESC_DICIONARIO_ITEM(CODIGO,TEXTO,FK_DICIONARIO,FK_IDIOMA) VALUES (2470,'ES O colaborador "@1" não tem polivalência "@2" para a troca pretendida. Deseja continuar?', (SELECT CODIGO FROM ESC_DICIONARIO WHERE CODIGO_CHAR = 'TROCA_COLAB_SEM_POLI'),3);</v>
      </c>
      <c r="G471" s="8">
        <v>42404</v>
      </c>
      <c r="H471" s="9"/>
      <c r="I471" s="10" t="s">
        <v>1399</v>
      </c>
      <c r="J471" s="10"/>
      <c r="K471" s="10"/>
      <c r="M471" s="4">
        <v>2470</v>
      </c>
      <c r="N471" s="4" t="s">
        <v>1409</v>
      </c>
      <c r="O471" s="4">
        <v>470</v>
      </c>
      <c r="P471" s="4">
        <f t="shared" si="56"/>
        <v>1</v>
      </c>
      <c r="Q471" s="4">
        <f t="shared" si="57"/>
        <v>1</v>
      </c>
      <c r="R471" s="4">
        <f t="shared" si="58"/>
        <v>1</v>
      </c>
      <c r="S471" s="23">
        <f t="shared" si="59"/>
        <v>3</v>
      </c>
    </row>
    <row r="472" spans="1:19" ht="15" customHeight="1" x14ac:dyDescent="0.2">
      <c r="A472" s="12">
        <v>2471</v>
      </c>
      <c r="B472" s="12" t="s">
        <v>2018</v>
      </c>
      <c r="C472" s="12" t="str">
        <f>VLOOKUP(D472,Dicionario!$A$2:$B$505,2,FALSE)</f>
        <v>TROCA_VALIDA_POSTO</v>
      </c>
      <c r="D472" s="12">
        <v>471</v>
      </c>
      <c r="E472" s="12">
        <v>3</v>
      </c>
      <c r="F472" s="12" t="str">
        <f>"INSERT INTO "&amp;$F$1&amp;"("&amp;$A$1&amp;","&amp;SUBSTITUTE($B$1,"'","''")&amp;","&amp;$D$1&amp;","&amp;$E$1&amp;") VALUES ("&amp;A472&amp;",'"&amp;B472&amp;"', (SELECT " &amp;Dicionario!$A$1&amp; " FROM "&amp;Dicionario!$D$1&amp;" WHERE "&amp;Dicionario!$B$1&amp;" = '"&amp;C472&amp;"'),"&amp;E472&amp;");"</f>
        <v>INSERT INTO ESC_DICIONARIO_ITEM(CODIGO,TEXTO,FK_DICIONARIO,FK_IDIOMA) VALUES (2471,'ES O colaborador @1 não tem polivalência para a troca pretendida.', (SELECT CODIGO FROM ESC_DICIONARIO WHERE CODIGO_CHAR = 'TROCA_VALIDA_POSTO'),3);</v>
      </c>
      <c r="G472" s="8">
        <v>42475</v>
      </c>
      <c r="H472" s="9"/>
      <c r="I472" s="8">
        <v>42475</v>
      </c>
      <c r="J472" s="8">
        <v>42475</v>
      </c>
      <c r="K472" s="10"/>
      <c r="M472" s="4">
        <v>2471</v>
      </c>
      <c r="N472" s="4" t="s">
        <v>1438</v>
      </c>
      <c r="O472" s="4">
        <v>471</v>
      </c>
      <c r="P472" s="4">
        <f t="shared" si="56"/>
        <v>1</v>
      </c>
      <c r="Q472" s="4">
        <f t="shared" si="57"/>
        <v>0</v>
      </c>
      <c r="R472" s="4">
        <f t="shared" si="58"/>
        <v>1</v>
      </c>
      <c r="S472" s="23">
        <f t="shared" si="59"/>
        <v>2</v>
      </c>
    </row>
    <row r="473" spans="1:19" ht="15" customHeight="1" x14ac:dyDescent="0.2">
      <c r="A473" s="12">
        <v>2472</v>
      </c>
      <c r="B473" s="12" t="s">
        <v>1439</v>
      </c>
      <c r="C473" s="12" t="str">
        <f>VLOOKUP(D473,Dicionario!$A$2:$B$505,2,FALSE)</f>
        <v>COLABORADOR_NAO_AUSENTE_DIA</v>
      </c>
      <c r="D473" s="12">
        <v>472</v>
      </c>
      <c r="E473" s="12">
        <v>3</v>
      </c>
      <c r="F473" s="12" t="str">
        <f>"INSERT INTO "&amp;$F$1&amp;"("&amp;$A$1&amp;","&amp;SUBSTITUTE($B$1,"'","''")&amp;","&amp;$D$1&amp;","&amp;$E$1&amp;") VALUES ("&amp;A473&amp;",'"&amp;B473&amp;"', (SELECT " &amp;Dicionario!$A$1&amp; " FROM "&amp;Dicionario!$D$1&amp;" WHERE "&amp;Dicionario!$B$1&amp;" = '"&amp;C473&amp;"'),"&amp;E473&amp;");"</f>
        <v>INSERT INTO ESC_DICIONARIO_ITEM(CODIGO,TEXTO,FK_DICIONARIO,FK_IDIOMA) VALUES (2472,'ES O Colaborador @1 não tem o dia @2 registado como ausência.', (SELECT CODIGO FROM ESC_DICIONARIO WHERE CODIGO_CHAR = 'COLABORADOR_NAO_AUSENTE_DIA'),3);</v>
      </c>
      <c r="G473" s="8">
        <v>42433</v>
      </c>
      <c r="H473" s="9"/>
      <c r="I473" s="19">
        <v>42433</v>
      </c>
      <c r="J473" s="10"/>
      <c r="K473" s="10"/>
      <c r="M473" s="4">
        <v>2472</v>
      </c>
      <c r="N473" s="4" t="s">
        <v>1439</v>
      </c>
      <c r="O473" s="4">
        <v>472</v>
      </c>
      <c r="P473" s="4">
        <f t="shared" si="56"/>
        <v>1</v>
      </c>
      <c r="Q473" s="4">
        <f t="shared" si="57"/>
        <v>1</v>
      </c>
      <c r="R473" s="4">
        <f t="shared" si="58"/>
        <v>1</v>
      </c>
      <c r="S473" s="23">
        <f t="shared" si="59"/>
        <v>3</v>
      </c>
    </row>
    <row r="474" spans="1:19" ht="15" customHeight="1" x14ac:dyDescent="0.2">
      <c r="A474" s="12">
        <v>2473</v>
      </c>
      <c r="B474" s="12" t="s">
        <v>1452</v>
      </c>
      <c r="C474" s="12" t="str">
        <f>VLOOKUP(D474,Dicionario!$A$2:$B$505,2,FALSE)</f>
        <v>MIN_WORK_DAY</v>
      </c>
      <c r="D474" s="12">
        <v>473</v>
      </c>
      <c r="E474" s="12">
        <v>3</v>
      </c>
      <c r="F474" s="12" t="str">
        <f>"INSERT INTO "&amp;$F$1&amp;"("&amp;$A$1&amp;","&amp;SUBSTITUTE($B$1,"'","''")&amp;","&amp;$D$1&amp;","&amp;$E$1&amp;") VALUES ("&amp;A474&amp;",'"&amp;B474&amp;"', (SELECT " &amp;Dicionario!$A$1&amp; " FROM "&amp;Dicionario!$D$1&amp;" WHERE "&amp;Dicionario!$B$1&amp;" = '"&amp;C474&amp;"'),"&amp;E474&amp;");"</f>
        <v>INSERT INTO ESC_DICIONARIO_ITEM(CODIGO,TEXTO,FK_DICIONARIO,FK_IDIOMA) VALUES (2473,'ES O trabalho mínimo para colaborador @1 na data @2 não está de acordo com o contrato.', (SELECT CODIGO FROM ESC_DICIONARIO WHERE CODIGO_CHAR = 'MIN_WORK_DAY'),3);</v>
      </c>
      <c r="G474" s="8">
        <v>42433</v>
      </c>
      <c r="H474" s="9"/>
      <c r="I474" s="19">
        <v>42433</v>
      </c>
      <c r="J474" s="10"/>
      <c r="K474" s="10"/>
      <c r="M474" s="4">
        <v>2473</v>
      </c>
      <c r="N474" s="4" t="s">
        <v>1452</v>
      </c>
      <c r="O474" s="4">
        <v>472</v>
      </c>
      <c r="P474" s="4">
        <f t="shared" si="56"/>
        <v>1</v>
      </c>
      <c r="Q474" s="4">
        <f t="shared" si="57"/>
        <v>1</v>
      </c>
      <c r="R474" s="4">
        <f t="shared" si="58"/>
        <v>0</v>
      </c>
      <c r="S474" s="23">
        <f t="shared" si="59"/>
        <v>2</v>
      </c>
    </row>
    <row r="475" spans="1:19" ht="15" customHeight="1" x14ac:dyDescent="0.2">
      <c r="A475" s="12">
        <v>2474</v>
      </c>
      <c r="B475" s="12" t="s">
        <v>1454</v>
      </c>
      <c r="C475" s="12" t="str">
        <f>VLOOKUP(D475,Dicionario!$A$2:$B$505,2,FALSE)</f>
        <v>MAX_WORK_DAY</v>
      </c>
      <c r="D475" s="12">
        <v>474</v>
      </c>
      <c r="E475" s="12">
        <v>3</v>
      </c>
      <c r="F475" s="12" t="str">
        <f>"INSERT INTO "&amp;$F$1&amp;"("&amp;$A$1&amp;","&amp;SUBSTITUTE($B$1,"'","''")&amp;","&amp;$D$1&amp;","&amp;$E$1&amp;") VALUES ("&amp;A475&amp;",'"&amp;B475&amp;"', (SELECT " &amp;Dicionario!$A$1&amp; " FROM "&amp;Dicionario!$D$1&amp;" WHERE "&amp;Dicionario!$B$1&amp;" = '"&amp;C475&amp;"'),"&amp;E475&amp;");"</f>
        <v>INSERT INTO ESC_DICIONARIO_ITEM(CODIGO,TEXTO,FK_DICIONARIO,FK_IDIOMA) VALUES (2474,'ES O trabalho máximo para colaborador @1 na data @2 não está de acordo com o contrato.', (SELECT CODIGO FROM ESC_DICIONARIO WHERE CODIGO_CHAR = 'MAX_WORK_DAY'),3);</v>
      </c>
      <c r="G475" s="8">
        <v>42433</v>
      </c>
      <c r="H475" s="9"/>
      <c r="I475" s="19">
        <v>42433</v>
      </c>
      <c r="J475" s="10"/>
      <c r="K475" s="10"/>
      <c r="M475" s="4">
        <v>2474</v>
      </c>
      <c r="N475" s="4" t="s">
        <v>1454</v>
      </c>
      <c r="O475" s="4">
        <v>472</v>
      </c>
      <c r="P475" s="4">
        <f t="shared" si="56"/>
        <v>1</v>
      </c>
      <c r="Q475" s="4">
        <f t="shared" si="57"/>
        <v>1</v>
      </c>
      <c r="R475" s="4">
        <f t="shared" si="58"/>
        <v>0</v>
      </c>
      <c r="S475" s="23">
        <f t="shared" si="59"/>
        <v>2</v>
      </c>
    </row>
    <row r="476" spans="1:19" ht="15" customHeight="1" x14ac:dyDescent="0.2">
      <c r="A476" s="12">
        <v>2475</v>
      </c>
      <c r="B476" s="12" t="s">
        <v>1456</v>
      </c>
      <c r="C476" s="12" t="str">
        <f>VLOOKUP(D476,Dicionario!$A$2:$B$505,2,FALSE)</f>
        <v>MIN_DAYSPERWEEK</v>
      </c>
      <c r="D476" s="12">
        <v>475</v>
      </c>
      <c r="E476" s="12">
        <v>3</v>
      </c>
      <c r="F476" s="12" t="str">
        <f>"INSERT INTO "&amp;$F$1&amp;"("&amp;$A$1&amp;","&amp;SUBSTITUTE($B$1,"'","''")&amp;","&amp;$D$1&amp;","&amp;$E$1&amp;") VALUES ("&amp;A476&amp;",'"&amp;B476&amp;"', (SELECT " &amp;Dicionario!$A$1&amp; " FROM "&amp;Dicionario!$D$1&amp;" WHERE "&amp;Dicionario!$B$1&amp;" = '"&amp;C476&amp;"'),"&amp;E476&amp;");"</f>
        <v>INSERT INTO ESC_DICIONARIO_ITEM(CODIGO,TEXTO,FK_DICIONARIO,FK_IDIOMA) VALUES (2475,'ES O número mínimo de dias de trabalho por semana para o colaborador @1 não está de acordo com o contrato.', (SELECT CODIGO FROM ESC_DICIONARIO WHERE CODIGO_CHAR = 'MIN_DAYSPERWEEK'),3);</v>
      </c>
      <c r="G476" s="8">
        <v>42433</v>
      </c>
      <c r="H476" s="9"/>
      <c r="I476" s="19">
        <v>42433</v>
      </c>
      <c r="J476" s="10"/>
      <c r="K476" s="10"/>
      <c r="M476" s="4">
        <v>2475</v>
      </c>
      <c r="N476" s="4" t="s">
        <v>1456</v>
      </c>
      <c r="O476" s="4">
        <v>472</v>
      </c>
      <c r="P476" s="4">
        <f t="shared" si="56"/>
        <v>1</v>
      </c>
      <c r="Q476" s="4">
        <f t="shared" si="57"/>
        <v>1</v>
      </c>
      <c r="R476" s="4">
        <f t="shared" si="58"/>
        <v>0</v>
      </c>
      <c r="S476" s="23">
        <f t="shared" si="59"/>
        <v>2</v>
      </c>
    </row>
    <row r="477" spans="1:19" ht="15" customHeight="1" x14ac:dyDescent="0.2">
      <c r="A477" s="12">
        <v>2476</v>
      </c>
      <c r="B477" s="12" t="s">
        <v>1458</v>
      </c>
      <c r="C477" s="12" t="str">
        <f>VLOOKUP(D477,Dicionario!$A$2:$B$505,2,FALSE)</f>
        <v>MAX_DAYSPERWEEK</v>
      </c>
      <c r="D477" s="12">
        <v>476</v>
      </c>
      <c r="E477" s="12">
        <v>3</v>
      </c>
      <c r="F477" s="12" t="str">
        <f>"INSERT INTO "&amp;$F$1&amp;"("&amp;$A$1&amp;","&amp;SUBSTITUTE($B$1,"'","''")&amp;","&amp;$D$1&amp;","&amp;$E$1&amp;") VALUES ("&amp;A477&amp;",'"&amp;B477&amp;"', (SELECT " &amp;Dicionario!$A$1&amp; " FROM "&amp;Dicionario!$D$1&amp;" WHERE "&amp;Dicionario!$B$1&amp;" = '"&amp;C477&amp;"'),"&amp;E477&amp;");"</f>
        <v>INSERT INTO ESC_DICIONARIO_ITEM(CODIGO,TEXTO,FK_DICIONARIO,FK_IDIOMA) VALUES (2476,'ES O número máximo de dias de trabalho por semana para o colaborador @1 não está de acordo com o contrato.', (SELECT CODIGO FROM ESC_DICIONARIO WHERE CODIGO_CHAR = 'MAX_DAYSPERWEEK'),3);</v>
      </c>
      <c r="G477" s="8">
        <v>42433</v>
      </c>
      <c r="H477" s="9"/>
      <c r="I477" s="19">
        <v>42433</v>
      </c>
      <c r="J477" s="10"/>
      <c r="K477" s="10"/>
      <c r="M477" s="4">
        <v>2476</v>
      </c>
      <c r="N477" s="4" t="s">
        <v>1458</v>
      </c>
      <c r="O477" s="4">
        <v>472</v>
      </c>
      <c r="P477" s="4">
        <f t="shared" si="56"/>
        <v>1</v>
      </c>
      <c r="Q477" s="4">
        <f t="shared" si="57"/>
        <v>1</v>
      </c>
      <c r="R477" s="4">
        <f t="shared" si="58"/>
        <v>0</v>
      </c>
      <c r="S477" s="23">
        <f t="shared" si="59"/>
        <v>2</v>
      </c>
    </row>
    <row r="478" spans="1:19" ht="15" customHeight="1" x14ac:dyDescent="0.2">
      <c r="A478" s="12">
        <v>2477</v>
      </c>
      <c r="B478" s="12" t="s">
        <v>1460</v>
      </c>
      <c r="C478" s="12" t="str">
        <f>VLOOKUP(D478,Dicionario!$A$2:$B$505,2,FALSE)</f>
        <v>DISPONIBILIDADE</v>
      </c>
      <c r="D478" s="12">
        <v>477</v>
      </c>
      <c r="E478" s="12">
        <v>3</v>
      </c>
      <c r="F478" s="12" t="str">
        <f>"INSERT INTO "&amp;$F$1&amp;"("&amp;$A$1&amp;","&amp;SUBSTITUTE($B$1,"'","''")&amp;","&amp;$D$1&amp;","&amp;$E$1&amp;") VALUES ("&amp;A478&amp;",'"&amp;B478&amp;"', (SELECT " &amp;Dicionario!$A$1&amp; " FROM "&amp;Dicionario!$D$1&amp;" WHERE "&amp;Dicionario!$B$1&amp;" = '"&amp;C478&amp;"'),"&amp;E478&amp;");"</f>
        <v>INSERT INTO ESC_DICIONARIO_ITEM(CODIGO,TEXTO,FK_DICIONARIO,FK_IDIOMA) VALUES (2477,'ES A disponibilidade do colaborador @1 na data @2 não está de acordo com o parametrizado.', (SELECT CODIGO FROM ESC_DICIONARIO WHERE CODIGO_CHAR = 'DISPONIBILIDADE'),3);</v>
      </c>
      <c r="G478" s="8">
        <v>42433</v>
      </c>
      <c r="H478" s="9"/>
      <c r="I478" s="19">
        <v>42433</v>
      </c>
      <c r="J478" s="10"/>
      <c r="K478" s="10"/>
      <c r="M478" s="4">
        <v>2477</v>
      </c>
      <c r="N478" s="4" t="s">
        <v>1460</v>
      </c>
      <c r="O478" s="4">
        <v>472</v>
      </c>
      <c r="P478" s="4">
        <f t="shared" si="56"/>
        <v>1</v>
      </c>
      <c r="Q478" s="4">
        <f t="shared" si="57"/>
        <v>1</v>
      </c>
      <c r="R478" s="4">
        <f t="shared" si="58"/>
        <v>0</v>
      </c>
      <c r="S478" s="23">
        <f t="shared" si="59"/>
        <v>2</v>
      </c>
    </row>
    <row r="479" spans="1:19" ht="15" customHeight="1" x14ac:dyDescent="0.2">
      <c r="A479" s="12">
        <v>2478</v>
      </c>
      <c r="B479" s="12" t="s">
        <v>1480</v>
      </c>
      <c r="C479" s="12" t="str">
        <f>VLOOKUP(D479,Dicionario!$A$2:$B$505,2,FALSE)</f>
        <v>MOVE_COLABOR_WARNING</v>
      </c>
      <c r="D479" s="12">
        <v>478</v>
      </c>
      <c r="E479" s="12">
        <v>3</v>
      </c>
      <c r="F479" s="12" t="str">
        <f>"INSERT INTO "&amp;$F$1&amp;"("&amp;$A$1&amp;","&amp;SUBSTITUTE($B$1,"'","''")&amp;","&amp;$D$1&amp;","&amp;$E$1&amp;") VALUES ("&amp;A479&amp;",'"&amp;B479&amp;"', (SELECT " &amp;Dicionario!$A$1&amp; " FROM "&amp;Dicionario!$D$1&amp;" WHERE "&amp;Dicionario!$B$1&amp;" = '"&amp;C479&amp;"'),"&amp;E479&amp;");"</f>
        <v>INSERT INTO ESC_DICIONARIO_ITEM(CODIGO,TEXTO,FK_DICIONARIO,FK_IDIOMA) VALUES (2478,'ES Atenção, existem as seguintes incoerências, prentende continuar na mesma?', (SELECT CODIGO FROM ESC_DICIONARIO WHERE CODIGO_CHAR = 'MOVE_COLABOR_WARNING'),3);</v>
      </c>
      <c r="G479" s="6" t="s">
        <v>1479</v>
      </c>
      <c r="H479" s="6"/>
      <c r="I479" s="19">
        <v>42433</v>
      </c>
      <c r="J479" s="19">
        <v>42433</v>
      </c>
      <c r="K479" s="7"/>
      <c r="M479" s="4">
        <v>2478</v>
      </c>
      <c r="N479" s="4" t="s">
        <v>1480</v>
      </c>
      <c r="O479" s="4">
        <v>472</v>
      </c>
      <c r="P479" s="4">
        <f t="shared" si="56"/>
        <v>1</v>
      </c>
      <c r="Q479" s="4">
        <f t="shared" si="57"/>
        <v>1</v>
      </c>
      <c r="R479" s="4">
        <f t="shared" si="58"/>
        <v>0</v>
      </c>
      <c r="S479" s="23">
        <f t="shared" si="59"/>
        <v>2</v>
      </c>
    </row>
    <row r="480" spans="1:19" ht="15" customHeight="1" x14ac:dyDescent="0.2">
      <c r="A480" s="12">
        <v>2479</v>
      </c>
      <c r="B480" s="7" t="s">
        <v>1481</v>
      </c>
      <c r="C480" s="12" t="str">
        <f>VLOOKUP(D480,Dicionario!$A$2:$B$505,2,FALSE)</f>
        <v>MOVE_COLABOR_FAIXA</v>
      </c>
      <c r="D480" s="12">
        <v>479</v>
      </c>
      <c r="E480" s="12">
        <v>3</v>
      </c>
      <c r="F480" s="12" t="str">
        <f>"INSERT INTO "&amp;$F$1&amp;"("&amp;$A$1&amp;","&amp;SUBSTITUTE($B$1,"'","''")&amp;","&amp;$D$1&amp;","&amp;$E$1&amp;") VALUES ("&amp;A480&amp;",'"&amp;B480&amp;"', (SELECT " &amp;Dicionario!$A$1&amp; " FROM "&amp;Dicionario!$D$1&amp;" WHERE "&amp;Dicionario!$B$1&amp;" = '"&amp;C480&amp;"'),"&amp;E480&amp;");"</f>
        <v>INSERT INTO ESC_DICIONARIO_ITEM(CODIGO,TEXTO,FK_DICIONARIO,FK_IDIOMA) VALUES (2479,'ES A faixa horária da secção de origem não está contida na faixa horária da secção destino', (SELECT CODIGO FROM ESC_DICIONARIO WHERE CODIGO_CHAR = 'MOVE_COLABOR_FAIXA'),3);</v>
      </c>
      <c r="G480" s="6" t="s">
        <v>1479</v>
      </c>
      <c r="H480" s="6"/>
      <c r="I480" s="19">
        <v>42433</v>
      </c>
      <c r="J480" s="19">
        <v>42433</v>
      </c>
      <c r="K480" s="7"/>
      <c r="M480" s="4">
        <v>2479</v>
      </c>
      <c r="N480" s="4" t="s">
        <v>1481</v>
      </c>
      <c r="O480" s="4">
        <v>472</v>
      </c>
      <c r="P480" s="4">
        <f t="shared" si="56"/>
        <v>1</v>
      </c>
      <c r="Q480" s="4">
        <f t="shared" si="57"/>
        <v>1</v>
      </c>
      <c r="R480" s="4">
        <f t="shared" si="58"/>
        <v>0</v>
      </c>
      <c r="S480" s="23">
        <f t="shared" si="59"/>
        <v>2</v>
      </c>
    </row>
    <row r="481" spans="1:19" ht="15" customHeight="1" x14ac:dyDescent="0.2">
      <c r="A481" s="12">
        <v>2480</v>
      </c>
      <c r="B481" s="7" t="s">
        <v>1482</v>
      </c>
      <c r="C481" s="12" t="str">
        <f>VLOOKUP(D481,Dicionario!$A$2:$B$505,2,FALSE)</f>
        <v>MOVE_COLABOR_POLIVALENCIA</v>
      </c>
      <c r="D481" s="12">
        <v>480</v>
      </c>
      <c r="E481" s="12">
        <v>3</v>
      </c>
      <c r="F481" s="12" t="str">
        <f>"INSERT INTO "&amp;$F$1&amp;"("&amp;$A$1&amp;","&amp;SUBSTITUTE($B$1,"'","''")&amp;","&amp;$D$1&amp;","&amp;$E$1&amp;") VALUES ("&amp;A481&amp;",'"&amp;B481&amp;"', (SELECT " &amp;Dicionario!$A$1&amp; " FROM "&amp;Dicionario!$D$1&amp;" WHERE "&amp;Dicionario!$B$1&amp;" = '"&amp;C481&amp;"'),"&amp;E481&amp;");"</f>
        <v>INSERT INTO ESC_DICIONARIO_ITEM(CODIGO,TEXTO,FK_DICIONARIO,FK_IDIOMA) VALUES (2480,'ES Os grupos de origem e destino não têm a mesma adaptabilidade', (SELECT CODIGO FROM ESC_DICIONARIO WHERE CODIGO_CHAR = 'MOVE_COLABOR_POLIVALENCIA'),3);</v>
      </c>
      <c r="G481" s="6" t="s">
        <v>1479</v>
      </c>
      <c r="H481" s="6"/>
      <c r="I481" s="19">
        <v>42433</v>
      </c>
      <c r="J481" s="19">
        <v>42433</v>
      </c>
      <c r="K481" s="7"/>
      <c r="M481" s="4">
        <v>2480</v>
      </c>
      <c r="N481" s="4" t="s">
        <v>1482</v>
      </c>
      <c r="O481" s="4">
        <v>472</v>
      </c>
      <c r="P481" s="4">
        <f t="shared" si="56"/>
        <v>1</v>
      </c>
      <c r="Q481" s="4">
        <f t="shared" si="57"/>
        <v>1</v>
      </c>
      <c r="R481" s="4">
        <f t="shared" si="58"/>
        <v>0</v>
      </c>
      <c r="S481" s="23">
        <f t="shared" si="59"/>
        <v>2</v>
      </c>
    </row>
    <row r="482" spans="1:19" ht="15" customHeight="1" x14ac:dyDescent="0.2">
      <c r="A482" s="12">
        <v>2481</v>
      </c>
      <c r="B482" s="7" t="s">
        <v>1483</v>
      </c>
      <c r="C482" s="12" t="str">
        <f>VLOOKUP(D482,Dicionario!$A$2:$B$505,2,FALSE)</f>
        <v>ERROR_EMPTY_FIELDS</v>
      </c>
      <c r="D482" s="12">
        <v>481</v>
      </c>
      <c r="E482" s="12">
        <v>3</v>
      </c>
      <c r="F482" s="12" t="str">
        <f>"INSERT INTO "&amp;$F$1&amp;"("&amp;$A$1&amp;","&amp;SUBSTITUTE($B$1,"'","''")&amp;","&amp;$D$1&amp;","&amp;$E$1&amp;") VALUES ("&amp;A482&amp;",'"&amp;B482&amp;"', (SELECT " &amp;Dicionario!$A$1&amp; " FROM "&amp;Dicionario!$D$1&amp;" WHERE "&amp;Dicionario!$B$1&amp;" = '"&amp;C482&amp;"'),"&amp;E482&amp;");"</f>
        <v>INSERT INTO ESC_DICIONARIO_ITEM(CODIGO,TEXTO,FK_DICIONARIO,FK_IDIOMA) VALUES (2481,'ES Existem campos obrigatórios por preencher', (SELECT CODIGO FROM ESC_DICIONARIO WHERE CODIGO_CHAR = 'ERROR_EMPTY_FIELDS'),3);</v>
      </c>
      <c r="G482" s="6" t="s">
        <v>1479</v>
      </c>
      <c r="H482" s="6"/>
      <c r="I482" s="19">
        <v>42433</v>
      </c>
      <c r="J482" s="19">
        <v>42433</v>
      </c>
      <c r="K482" s="7"/>
      <c r="M482" s="4">
        <v>2481</v>
      </c>
      <c r="N482" s="4" t="s">
        <v>1483</v>
      </c>
      <c r="O482" s="4">
        <v>472</v>
      </c>
      <c r="P482" s="4">
        <f t="shared" si="56"/>
        <v>1</v>
      </c>
      <c r="Q482" s="4">
        <f t="shared" si="57"/>
        <v>1</v>
      </c>
      <c r="R482" s="4">
        <f t="shared" si="58"/>
        <v>0</v>
      </c>
      <c r="S482" s="23">
        <f t="shared" si="59"/>
        <v>2</v>
      </c>
    </row>
    <row r="483" spans="1:19" ht="15" customHeight="1" x14ac:dyDescent="0.2">
      <c r="A483" s="12">
        <v>2482</v>
      </c>
      <c r="B483" s="7" t="s">
        <v>1484</v>
      </c>
      <c r="C483" s="12" t="str">
        <f>VLOOKUP(D483,Dicionario!$A$2:$B$505,2,FALSE)</f>
        <v>ERROR_MOVE_WAIT</v>
      </c>
      <c r="D483" s="12">
        <v>482</v>
      </c>
      <c r="E483" s="12">
        <v>3</v>
      </c>
      <c r="F483" s="12" t="str">
        <f>"INSERT INTO "&amp;$F$1&amp;"("&amp;$A$1&amp;","&amp;SUBSTITUTE($B$1,"'","''")&amp;","&amp;$D$1&amp;","&amp;$E$1&amp;") VALUES ("&amp;A483&amp;",'"&amp;B483&amp;"', (SELECT " &amp;Dicionario!$A$1&amp; " FROM "&amp;Dicionario!$D$1&amp;" WHERE "&amp;Dicionario!$B$1&amp;" = '"&amp;C483&amp;"'),"&amp;E483&amp;");"</f>
        <v>INSERT INTO ESC_DICIONARIO_ITEM(CODIGO,TEXTO,FK_DICIONARIO,FK_IDIOMA) VALUES (2482,'ES Já existe um pedido pendente para este colaborador com data de activação @1', (SELECT CODIGO FROM ESC_DICIONARIO WHERE CODIGO_CHAR = 'ERROR_MOVE_WAIT'),3);</v>
      </c>
      <c r="G483" s="6" t="s">
        <v>1479</v>
      </c>
      <c r="H483" s="6"/>
      <c r="I483" s="19">
        <v>42433</v>
      </c>
      <c r="J483" s="19">
        <v>42433</v>
      </c>
      <c r="K483" s="7"/>
      <c r="M483" s="4">
        <v>2482</v>
      </c>
      <c r="N483" s="4" t="s">
        <v>1484</v>
      </c>
      <c r="O483" s="4">
        <v>472</v>
      </c>
      <c r="P483" s="4">
        <f t="shared" si="56"/>
        <v>1</v>
      </c>
      <c r="Q483" s="4">
        <f t="shared" si="57"/>
        <v>1</v>
      </c>
      <c r="R483" s="4">
        <f t="shared" si="58"/>
        <v>0</v>
      </c>
      <c r="S483" s="23">
        <f t="shared" si="59"/>
        <v>2</v>
      </c>
    </row>
    <row r="484" spans="1:19" ht="15" customHeight="1" x14ac:dyDescent="0.2">
      <c r="A484" s="12">
        <v>2483</v>
      </c>
      <c r="B484" s="7" t="s">
        <v>1485</v>
      </c>
      <c r="C484" s="12" t="str">
        <f>VLOOKUP(D484,Dicionario!$A$2:$B$505,2,FALSE)</f>
        <v>ERROR_MOVE_TROCA</v>
      </c>
      <c r="D484" s="12">
        <v>483</v>
      </c>
      <c r="E484" s="12">
        <v>3</v>
      </c>
      <c r="F484" s="12" t="str">
        <f>"INSERT INTO "&amp;$F$1&amp;"("&amp;$A$1&amp;","&amp;SUBSTITUTE($B$1,"'","''")&amp;","&amp;$D$1&amp;","&amp;$E$1&amp;") VALUES ("&amp;A484&amp;",'"&amp;B484&amp;"', (SELECT " &amp;Dicionario!$A$1&amp; " FROM "&amp;Dicionario!$D$1&amp;" WHERE "&amp;Dicionario!$B$1&amp;" = '"&amp;C484&amp;"'),"&amp;E484&amp;");"</f>
        <v>INSERT INTO ESC_DICIONARIO_ITEM(CODIGO,TEXTO,FK_DICIONARIO,FK_IDIOMA) VALUES (2483,'ES Existe troca(s) pendente(s) para esse Colaborador. Operação cancelada.', (SELECT CODIGO FROM ESC_DICIONARIO WHERE CODIGO_CHAR = 'ERROR_MOVE_TROCA'),3);</v>
      </c>
      <c r="G484" s="6" t="s">
        <v>1479</v>
      </c>
      <c r="H484" s="6"/>
      <c r="I484" s="19">
        <v>42433</v>
      </c>
      <c r="J484" s="19">
        <v>42433</v>
      </c>
      <c r="K484" s="7"/>
      <c r="M484" s="4">
        <v>2483</v>
      </c>
      <c r="N484" s="4" t="s">
        <v>1485</v>
      </c>
      <c r="O484" s="4">
        <v>472</v>
      </c>
      <c r="P484" s="4">
        <f t="shared" si="56"/>
        <v>1</v>
      </c>
      <c r="Q484" s="4">
        <f t="shared" si="57"/>
        <v>1</v>
      </c>
      <c r="R484" s="4">
        <f t="shared" si="58"/>
        <v>0</v>
      </c>
      <c r="S484" s="23">
        <f t="shared" si="59"/>
        <v>2</v>
      </c>
    </row>
    <row r="485" spans="1:19" ht="15" customHeight="1" x14ac:dyDescent="0.2">
      <c r="A485" s="12">
        <v>2484</v>
      </c>
      <c r="B485" s="7" t="s">
        <v>1486</v>
      </c>
      <c r="C485" s="12" t="str">
        <f>VLOOKUP(D485,Dicionario!$A$2:$B$505,2,FALSE)</f>
        <v>ERROR_MOVE_RUNNING</v>
      </c>
      <c r="D485" s="12">
        <v>484</v>
      </c>
      <c r="E485" s="12">
        <v>3</v>
      </c>
      <c r="F485" s="12" t="str">
        <f>"INSERT INTO "&amp;$F$1&amp;"("&amp;$A$1&amp;","&amp;SUBSTITUTE($B$1,"'","''")&amp;","&amp;$D$1&amp;","&amp;$E$1&amp;") VALUES ("&amp;A485&amp;",'"&amp;B485&amp;"', (SELECT " &amp;Dicionario!$A$1&amp; " FROM "&amp;Dicionario!$D$1&amp;" WHERE "&amp;Dicionario!$B$1&amp;" = '"&amp;C485&amp;"'),"&amp;E485&amp;");"</f>
        <v>INSERT INTO ESC_DICIONARIO_ITEM(CODIGO,TEXTO,FK_DICIONARIO,FK_IDIOMA) VALUES (2484,'ES O pedido já se encontra em processamento', (SELECT CODIGO FROM ESC_DICIONARIO WHERE CODIGO_CHAR = 'ERROR_MOVE_RUNNING'),3);</v>
      </c>
      <c r="G485" s="6" t="s">
        <v>1479</v>
      </c>
      <c r="H485" s="6"/>
      <c r="I485" s="19">
        <v>42433</v>
      </c>
      <c r="J485" s="19">
        <v>42433</v>
      </c>
      <c r="K485" s="7"/>
      <c r="M485" s="4">
        <v>2484</v>
      </c>
      <c r="N485" s="4" t="s">
        <v>1486</v>
      </c>
      <c r="O485" s="4">
        <v>472</v>
      </c>
      <c r="P485" s="4">
        <f t="shared" si="56"/>
        <v>1</v>
      </c>
      <c r="Q485" s="4">
        <f t="shared" si="57"/>
        <v>1</v>
      </c>
      <c r="R485" s="4">
        <f t="shared" si="58"/>
        <v>0</v>
      </c>
      <c r="S485" s="23">
        <f t="shared" si="59"/>
        <v>2</v>
      </c>
    </row>
    <row r="486" spans="1:19" ht="15" customHeight="1" x14ac:dyDescent="0.2">
      <c r="A486" s="12">
        <v>2485</v>
      </c>
      <c r="B486" s="7" t="s">
        <v>1487</v>
      </c>
      <c r="C486" s="12" t="str">
        <f>VLOOKUP(D486,Dicionario!$A$2:$B$505,2,FALSE)</f>
        <v>MOVE_PROCESS_WARNING</v>
      </c>
      <c r="D486" s="12">
        <v>485</v>
      </c>
      <c r="E486" s="12">
        <v>3</v>
      </c>
      <c r="F486" s="12" t="str">
        <f>"INSERT INTO "&amp;$F$1&amp;"("&amp;$A$1&amp;","&amp;SUBSTITUTE($B$1,"'","''")&amp;","&amp;$D$1&amp;","&amp;$E$1&amp;") VALUES ("&amp;A486&amp;",'"&amp;B486&amp;"', (SELECT " &amp;Dicionario!$A$1&amp; " FROM "&amp;Dicionario!$D$1&amp;" WHERE "&amp;Dicionario!$B$1&amp;" = '"&amp;C486&amp;"'),"&amp;E486&amp;");"</f>
        <v>INSERT INTO ESC_DICIONARIO_ITEM(CODIGO,TEXTO,FK_DICIONARIO,FK_IDIOMA) VALUES (2485,'ES Este colaborador existe em escalas que estão em processamento. Pretende gravar pedido para ser processado no batch nocturno?', (SELECT CODIGO FROM ESC_DICIONARIO WHERE CODIGO_CHAR = 'MOVE_PROCESS_WARNING'),3);</v>
      </c>
      <c r="G486" s="6" t="s">
        <v>1479</v>
      </c>
      <c r="H486" s="6"/>
      <c r="I486" s="19">
        <v>42433</v>
      </c>
      <c r="J486" s="19">
        <v>42433</v>
      </c>
      <c r="K486" s="7"/>
      <c r="M486" s="4">
        <v>2485</v>
      </c>
      <c r="N486" s="4" t="s">
        <v>1487</v>
      </c>
      <c r="O486" s="4">
        <v>472</v>
      </c>
      <c r="P486" s="4">
        <f t="shared" si="56"/>
        <v>1</v>
      </c>
      <c r="Q486" s="4">
        <f t="shared" si="57"/>
        <v>1</v>
      </c>
      <c r="R486" s="4">
        <f t="shared" si="58"/>
        <v>0</v>
      </c>
      <c r="S486" s="23">
        <f t="shared" si="59"/>
        <v>2</v>
      </c>
    </row>
    <row r="487" spans="1:19" ht="15" customHeight="1" x14ac:dyDescent="0.2">
      <c r="A487" s="12">
        <v>2486</v>
      </c>
      <c r="B487" s="7" t="s">
        <v>2030</v>
      </c>
      <c r="C487" s="12" t="str">
        <f>VLOOKUP(D487,Dicionario!$A$2:$B$505,2,FALSE)</f>
        <v>ERROR_MOVE_WORKSTATION</v>
      </c>
      <c r="D487" s="12">
        <v>486</v>
      </c>
      <c r="E487" s="12">
        <v>3</v>
      </c>
      <c r="F487" s="12" t="str">
        <f>"INSERT INTO "&amp;$F$1&amp;"("&amp;$A$1&amp;","&amp;SUBSTITUTE($B$1,"'","''")&amp;","&amp;$D$1&amp;","&amp;$E$1&amp;") VALUES ("&amp;A487&amp;",'"&amp;B487&amp;"', (SELECT " &amp;Dicionario!$A$1&amp; " FROM "&amp;Dicionario!$D$1&amp;" WHERE "&amp;Dicionario!$B$1&amp;" = '"&amp;C487&amp;"'),"&amp;E487&amp;");"</f>
        <v>INSERT INTO ESC_DICIONARIO_ITEM(CODIGO,TEXTO,FK_DICIONARIO,FK_IDIOMA) VALUES (2486,'ES Existem escalas para mover. É necessário preencher a Polivalência Destino', (SELECT CODIGO FROM ESC_DICIONARIO WHERE CODIGO_CHAR = 'ERROR_MOVE_WORKSTATION'),3);</v>
      </c>
      <c r="G487" s="6" t="s">
        <v>1479</v>
      </c>
      <c r="H487" s="6"/>
      <c r="I487" s="19">
        <v>42433</v>
      </c>
      <c r="J487" s="19">
        <v>42433</v>
      </c>
      <c r="K487" s="7"/>
      <c r="M487" s="4">
        <v>2486</v>
      </c>
      <c r="N487" s="4" t="s">
        <v>1488</v>
      </c>
      <c r="O487" s="4">
        <v>472</v>
      </c>
      <c r="P487" s="4">
        <f t="shared" si="56"/>
        <v>1</v>
      </c>
      <c r="Q487" s="4">
        <f t="shared" si="57"/>
        <v>0</v>
      </c>
      <c r="R487" s="4">
        <f t="shared" si="58"/>
        <v>0</v>
      </c>
      <c r="S487" s="23">
        <f t="shared" si="59"/>
        <v>1</v>
      </c>
    </row>
    <row r="488" spans="1:19" ht="15" customHeight="1" x14ac:dyDescent="0.2">
      <c r="A488" s="12">
        <v>2487</v>
      </c>
      <c r="B488" s="7" t="s">
        <v>1500</v>
      </c>
      <c r="C488" s="12" t="str">
        <f>VLOOKUP(D488,Dicionario!$A$2:$B$505,2,FALSE)</f>
        <v>REP_RODAPE_AUSENCIA</v>
      </c>
      <c r="D488" s="12">
        <v>487</v>
      </c>
      <c r="E488" s="12">
        <v>3</v>
      </c>
      <c r="F488" s="12" t="str">
        <f>"INSERT INTO "&amp;$F$1&amp;"("&amp;$A$1&amp;","&amp;SUBSTITUTE($B$1,"'","''")&amp;","&amp;$D$1&amp;","&amp;$E$1&amp;") VALUES ("&amp;A488&amp;",'"&amp;B488&amp;"', (SELECT " &amp;Dicionario!$A$1&amp; " FROM "&amp;Dicionario!$D$1&amp;" WHERE "&amp;Dicionario!$B$1&amp;" = '"&amp;C488&amp;"'),"&amp;E488&amp;");"</f>
        <v>INSERT INTO ESC_DICIONARIO_ITEM(CODIGO,TEXTO,FK_DICIONARIO,FK_IDIOMA) VALUES (2487,'ES * O horário do colaborador é igual ao último dia trabalhado com carga diária igual à carga média semanal', (SELECT CODIGO FROM ESC_DICIONARIO WHERE CODIGO_CHAR = 'REP_RODAPE_AUSENCIA'),3);</v>
      </c>
      <c r="G488" s="6" t="s">
        <v>1479</v>
      </c>
      <c r="H488" s="6"/>
      <c r="I488" s="19">
        <v>42433</v>
      </c>
      <c r="J488" s="19">
        <v>42433</v>
      </c>
      <c r="K488" s="7"/>
      <c r="M488" s="4">
        <v>2487</v>
      </c>
      <c r="N488" s="4" t="s">
        <v>1500</v>
      </c>
      <c r="O488" s="4">
        <v>472</v>
      </c>
      <c r="P488" s="4">
        <f t="shared" si="56"/>
        <v>1</v>
      </c>
      <c r="Q488" s="4">
        <f t="shared" si="57"/>
        <v>1</v>
      </c>
      <c r="R488" s="4">
        <f t="shared" si="58"/>
        <v>0</v>
      </c>
      <c r="S488" s="23">
        <f t="shared" si="59"/>
        <v>2</v>
      </c>
    </row>
    <row r="489" spans="1:19" ht="15" customHeight="1" x14ac:dyDescent="0.2">
      <c r="A489" s="12">
        <v>2488</v>
      </c>
      <c r="B489" s="7" t="s">
        <v>1501</v>
      </c>
      <c r="C489" s="12" t="str">
        <f>VLOOKUP(D489,Dicionario!$A$2:$B$505,2,FALSE)</f>
        <v>REP_RODAPE_IHT</v>
      </c>
      <c r="D489" s="12">
        <v>488</v>
      </c>
      <c r="E489" s="12">
        <v>3</v>
      </c>
      <c r="F489" s="12" t="str">
        <f>"INSERT INTO "&amp;$F$1&amp;"("&amp;$A$1&amp;","&amp;SUBSTITUTE($B$1,"'","''")&amp;","&amp;$D$1&amp;","&amp;$E$1&amp;") VALUES ("&amp;A489&amp;",'"&amp;B489&amp;"', (SELECT " &amp;Dicionario!$A$1&amp; " FROM "&amp;Dicionario!$D$1&amp;" WHERE "&amp;Dicionario!$B$1&amp;" = '"&amp;C489&amp;"'),"&amp;E489&amp;");"</f>
        <v>INSERT INTO ESC_DICIONARIO_ITEM(CODIGO,TEXTO,FK_DICIONARIO,FK_IDIOMA) VALUES (2488,'ES ** Colaborador com IHT', (SELECT CODIGO FROM ESC_DICIONARIO WHERE CODIGO_CHAR = 'REP_RODAPE_IHT'),3);</v>
      </c>
      <c r="G489" s="6" t="s">
        <v>1479</v>
      </c>
      <c r="H489" s="6"/>
      <c r="I489" s="19">
        <v>42433</v>
      </c>
      <c r="J489" s="19">
        <v>42433</v>
      </c>
      <c r="K489" s="7"/>
      <c r="M489" s="4">
        <v>2488</v>
      </c>
      <c r="N489" s="4" t="s">
        <v>1501</v>
      </c>
      <c r="O489" s="4">
        <v>472</v>
      </c>
      <c r="P489" s="4">
        <f t="shared" si="56"/>
        <v>1</v>
      </c>
      <c r="Q489" s="4">
        <f t="shared" si="57"/>
        <v>1</v>
      </c>
      <c r="R489" s="4">
        <f t="shared" si="58"/>
        <v>0</v>
      </c>
      <c r="S489" s="23">
        <f t="shared" si="59"/>
        <v>2</v>
      </c>
    </row>
    <row r="490" spans="1:19" ht="15" customHeight="1" x14ac:dyDescent="0.2">
      <c r="A490" s="12">
        <v>2489</v>
      </c>
      <c r="B490" s="6" t="s">
        <v>1970</v>
      </c>
      <c r="C490" s="12" t="str">
        <f>VLOOKUP(D490,Dicionario!$A$2:$B$505,2,FALSE)</f>
        <v>PARAMETER_NOT_EXISTS</v>
      </c>
      <c r="D490" s="5">
        <f t="shared" ref="D490:D494" si="60">D489+1</f>
        <v>489</v>
      </c>
      <c r="E490" s="12">
        <v>3</v>
      </c>
      <c r="F490" s="12" t="str">
        <f>"INSERT INTO "&amp;$F$1&amp;"("&amp;$A$1&amp;","&amp;SUBSTITUTE($B$1,"'","''")&amp;","&amp;$D$1&amp;","&amp;$E$1&amp;") VALUES ("&amp;A490&amp;",'"&amp;B490&amp;"', (SELECT " &amp;Dicionario!$A$1&amp; " FROM "&amp;Dicionario!$D$1&amp;" WHERE "&amp;Dicionario!$B$1&amp;" = '"&amp;C490&amp;"'),"&amp;E490&amp;");"</f>
        <v>INSERT INTO ESC_DICIONARIO_ITEM(CODIGO,TEXTO,FK_DICIONARIO,FK_IDIOMA) VALUES (2489,'ES Parâmetro de sistema não definido: @1', (SELECT CODIGO FROM ESC_DICIONARIO WHERE CODIGO_CHAR = 'PARAMETER_NOT_EXISTS'),3);</v>
      </c>
      <c r="G490" s="6" t="s">
        <v>1479</v>
      </c>
      <c r="H490" s="6"/>
      <c r="I490" s="19">
        <v>42443</v>
      </c>
      <c r="J490" s="19">
        <v>42451</v>
      </c>
      <c r="K490" s="7"/>
      <c r="N490" s="4" t="s">
        <v>1503</v>
      </c>
    </row>
    <row r="491" spans="1:19" ht="15" customHeight="1" x14ac:dyDescent="0.2">
      <c r="A491" s="12">
        <v>2490</v>
      </c>
      <c r="B491" s="6" t="s">
        <v>1968</v>
      </c>
      <c r="C491" s="12" t="str">
        <f>VLOOKUP(D491,Dicionario!$A$2:$B$505,2,FALSE)</f>
        <v>DATA_INICIO_MES_FECHADO</v>
      </c>
      <c r="D491" s="5">
        <f t="shared" si="60"/>
        <v>490</v>
      </c>
      <c r="E491" s="12">
        <v>3</v>
      </c>
      <c r="F491" s="12" t="str">
        <f>"INSERT INTO "&amp;$F$1&amp;"("&amp;$A$1&amp;","&amp;SUBSTITUTE($B$1,"'","''")&amp;","&amp;$D$1&amp;","&amp;$E$1&amp;") VALUES ("&amp;A491&amp;",'"&amp;B491&amp;"', (SELECT " &amp;Dicionario!$A$1&amp; " FROM "&amp;Dicionario!$D$1&amp;" WHERE "&amp;Dicionario!$B$1&amp;" = '"&amp;C491&amp;"'),"&amp;E491&amp;");"</f>
        <v>INSERT INTO ESC_DICIONARIO_ITEM(CODIGO,TEXTO,FK_DICIONARIO,FK_IDIOMA) VALUES (2490,'ES Data Inicio inválida, o mês já se encontra fechado.', (SELECT CODIGO FROM ESC_DICIONARIO WHERE CODIGO_CHAR = 'DATA_INICIO_MES_FECHADO'),3);</v>
      </c>
      <c r="G491" s="6" t="s">
        <v>1479</v>
      </c>
      <c r="H491" s="6"/>
      <c r="I491" s="19">
        <v>42443</v>
      </c>
      <c r="J491" s="19">
        <v>42451</v>
      </c>
      <c r="K491" s="7"/>
    </row>
    <row r="492" spans="1:19" ht="15" customHeight="1" x14ac:dyDescent="0.2">
      <c r="A492" s="12">
        <v>2491</v>
      </c>
      <c r="B492" s="6" t="s">
        <v>1967</v>
      </c>
      <c r="C492" s="12" t="str">
        <f>VLOOKUP(D492,Dicionario!$A$2:$B$505,2,FALSE)</f>
        <v>DATA_FIM_MES_FECHADO</v>
      </c>
      <c r="D492" s="5">
        <f t="shared" si="60"/>
        <v>491</v>
      </c>
      <c r="E492" s="12">
        <v>3</v>
      </c>
      <c r="F492" s="12" t="str">
        <f>"INSERT INTO "&amp;$F$1&amp;"("&amp;$A$1&amp;","&amp;SUBSTITUTE($B$1,"'","''")&amp;","&amp;$D$1&amp;","&amp;$E$1&amp;") VALUES ("&amp;A492&amp;",'"&amp;B492&amp;"', (SELECT " &amp;Dicionario!$A$1&amp; " FROM "&amp;Dicionario!$D$1&amp;" WHERE "&amp;Dicionario!$B$1&amp;" = '"&amp;C492&amp;"'),"&amp;E492&amp;");"</f>
        <v>INSERT INTO ESC_DICIONARIO_ITEM(CODIGO,TEXTO,FK_DICIONARIO,FK_IDIOMA) VALUES (2491,'ES Data Fim inválida, o mês já se encontra fechado.', (SELECT CODIGO FROM ESC_DICIONARIO WHERE CODIGO_CHAR = 'DATA_FIM_MES_FECHADO'),3);</v>
      </c>
      <c r="G492" s="6" t="s">
        <v>1479</v>
      </c>
      <c r="H492" s="6"/>
      <c r="I492" s="19">
        <v>42443</v>
      </c>
      <c r="J492" s="19">
        <v>42451</v>
      </c>
      <c r="K492" s="7"/>
    </row>
    <row r="493" spans="1:19" ht="15" customHeight="1" x14ac:dyDescent="0.2">
      <c r="A493" s="12">
        <v>2492</v>
      </c>
      <c r="B493" s="6" t="s">
        <v>1976</v>
      </c>
      <c r="C493" s="12" t="str">
        <f>VLOOKUP(D493,Dicionario!$A$2:$B$505,2,FALSE)</f>
        <v>MIN_DAYS_WITH_INT</v>
      </c>
      <c r="D493" s="5">
        <f t="shared" si="60"/>
        <v>492</v>
      </c>
      <c r="E493" s="12">
        <v>3</v>
      </c>
      <c r="F493" s="12" t="str">
        <f>"INSERT INTO "&amp;$F$1&amp;"("&amp;$A$1&amp;","&amp;SUBSTITUTE($B$1,"'","''")&amp;","&amp;$D$1&amp;","&amp;$E$1&amp;") VALUES ("&amp;A493&amp;",'"&amp;B493&amp;"', (SELECT " &amp;Dicionario!$A$1&amp; " FROM "&amp;Dicionario!$D$1&amp;" WHERE "&amp;Dicionario!$B$1&amp;" = '"&amp;C493&amp;"'),"&amp;E493&amp;");"</f>
        <v>INSERT INTO ESC_DICIONARIO_ITEM(CODIGO,TEXTO,FK_DICIONARIO,FK_IDIOMA) VALUES (2492,'ES O número mínimo de dias com intervalo para o colaborador @1 na data @2 não está de acordo com o contrato.', (SELECT CODIGO FROM ESC_DICIONARIO WHERE CODIGO_CHAR = 'MIN_DAYS_WITH_INT'),3);</v>
      </c>
      <c r="G493" s="19">
        <v>42447</v>
      </c>
      <c r="H493" s="6"/>
      <c r="I493" s="19">
        <v>42447</v>
      </c>
      <c r="J493" s="19">
        <v>42451</v>
      </c>
      <c r="K493" s="7"/>
    </row>
    <row r="494" spans="1:19" ht="15" customHeight="1" x14ac:dyDescent="0.2">
      <c r="A494" s="12">
        <v>2493</v>
      </c>
      <c r="B494" s="6" t="s">
        <v>1999</v>
      </c>
      <c r="C494" s="12" t="str">
        <f>VLOOKUP(D494,Dicionario!$A$2:$B$505,2,FALSE)</f>
        <v>MAX_DAYS_WITH_INT</v>
      </c>
      <c r="D494" s="5">
        <f t="shared" si="60"/>
        <v>493</v>
      </c>
      <c r="E494" s="12">
        <v>3</v>
      </c>
      <c r="F494" s="12" t="str">
        <f>"INSERT INTO "&amp;$F$1&amp;"("&amp;$A$1&amp;","&amp;SUBSTITUTE($B$1,"'","''")&amp;","&amp;$D$1&amp;","&amp;$E$1&amp;") VALUES ("&amp;A494&amp;",'"&amp;B494&amp;"', (SELECT " &amp;Dicionario!$A$1&amp; " FROM "&amp;Dicionario!$D$1&amp;" WHERE "&amp;Dicionario!$B$1&amp;" = '"&amp;C494&amp;"'),"&amp;E494&amp;");"</f>
        <v>INSERT INTO ESC_DICIONARIO_ITEM(CODIGO,TEXTO,FK_DICIONARIO,FK_IDIOMA) VALUES (2493,'ES O número máximo de dias com intervalo para o colaborador @1 na data @2 não está de acordo com o contrato.', (SELECT CODIGO FROM ESC_DICIONARIO WHERE CODIGO_CHAR = 'MAX_DAYS_WITH_INT'),3);</v>
      </c>
      <c r="G494" s="19">
        <v>42459</v>
      </c>
      <c r="H494" s="6"/>
      <c r="I494" s="19">
        <v>42459</v>
      </c>
      <c r="J494" s="19">
        <v>42459</v>
      </c>
      <c r="K494" s="7"/>
    </row>
    <row r="495" spans="1:19" ht="15" customHeight="1" x14ac:dyDescent="0.2">
      <c r="A495" s="12">
        <v>2494</v>
      </c>
      <c r="B495" s="6" t="s">
        <v>1990</v>
      </c>
      <c r="C495" s="12" t="str">
        <f>VLOOKUP(D495,Dicionario!$A$2:$B$505,2,FALSE)</f>
        <v>CONTINGENTE_DATA_INI_INVALIDA</v>
      </c>
      <c r="D495" s="5">
        <v>494</v>
      </c>
      <c r="E495" s="12">
        <v>3</v>
      </c>
      <c r="F495" s="12" t="str">
        <f>"INSERT INTO "&amp;$F$1&amp;"("&amp;$A$1&amp;","&amp;SUBSTITUTE($B$1,"'","''")&amp;","&amp;$D$1&amp;","&amp;$E$1&amp;") VALUES ("&amp;A495&amp;",'"&amp;B495&amp;"', (SELECT " &amp;Dicionario!$A$1&amp; " FROM "&amp;Dicionario!$D$1&amp;" WHERE "&amp;Dicionario!$B$1&amp;" = '"&amp;C495&amp;"'),"&amp;E495&amp;");"</f>
        <v>INSERT INTO ESC_DICIONARIO_ITEM(CODIGO,TEXTO,FK_DICIONARIO,FK_IDIOMA) VALUES (2494,'ES Data Inicio não é válida para o Intervalo de Vigência do Contingente.', (SELECT CODIGO FROM ESC_DICIONARIO WHERE CODIGO_CHAR = 'CONTINGENTE_DATA_INI_INVALIDA'),3);</v>
      </c>
      <c r="G495" s="19" t="s">
        <v>1479</v>
      </c>
      <c r="H495" s="6"/>
      <c r="I495" s="19">
        <v>42447</v>
      </c>
      <c r="J495" s="19">
        <v>42451</v>
      </c>
      <c r="K495" s="7"/>
    </row>
    <row r="496" spans="1:19" ht="15" customHeight="1" x14ac:dyDescent="0.2">
      <c r="A496" s="12">
        <v>2495</v>
      </c>
      <c r="B496" s="6" t="s">
        <v>1991</v>
      </c>
      <c r="C496" s="12" t="str">
        <f>VLOOKUP(D496,Dicionario!$A$2:$B$505,2,FALSE)</f>
        <v>CONTINGENTE_DATA_FIM_INVALIDA</v>
      </c>
      <c r="D496" s="5">
        <v>495</v>
      </c>
      <c r="E496" s="12">
        <v>3</v>
      </c>
      <c r="F496" s="12" t="str">
        <f>"INSERT INTO "&amp;$F$1&amp;"("&amp;$A$1&amp;","&amp;SUBSTITUTE($B$1,"'","''")&amp;","&amp;$D$1&amp;","&amp;$E$1&amp;") VALUES ("&amp;A496&amp;",'"&amp;B496&amp;"', (SELECT " &amp;Dicionario!$A$1&amp; " FROM "&amp;Dicionario!$D$1&amp;" WHERE "&amp;Dicionario!$B$1&amp;" = '"&amp;C496&amp;"'),"&amp;E496&amp;");"</f>
        <v>INSERT INTO ESC_DICIONARIO_ITEM(CODIGO,TEXTO,FK_DICIONARIO,FK_IDIOMA) VALUES (2495,'ES Data Fim não é válida para o Intervalo de Vigência do Contingente.', (SELECT CODIGO FROM ESC_DICIONARIO WHERE CODIGO_CHAR = 'CONTINGENTE_DATA_FIM_INVALIDA'),3);</v>
      </c>
      <c r="G496" s="19" t="s">
        <v>1479</v>
      </c>
      <c r="H496" s="6"/>
      <c r="I496" s="19">
        <v>42447</v>
      </c>
      <c r="J496" s="19">
        <v>42451</v>
      </c>
      <c r="K496" s="7"/>
    </row>
    <row r="497" spans="1:11" ht="15" customHeight="1" x14ac:dyDescent="0.2">
      <c r="A497" s="12">
        <v>2496</v>
      </c>
      <c r="B497" s="6" t="s">
        <v>1992</v>
      </c>
      <c r="C497" s="12" t="str">
        <f>VLOOKUP(D497,Dicionario!$A$2:$B$505,2,FALSE)</f>
        <v>CONTINGENTE_SALDO_INSUFICIENTE</v>
      </c>
      <c r="D497" s="5">
        <v>496</v>
      </c>
      <c r="E497" s="12">
        <v>3</v>
      </c>
      <c r="F497" s="12" t="str">
        <f>"INSERT INTO "&amp;$F$1&amp;"("&amp;$A$1&amp;","&amp;SUBSTITUTE($B$1,"'","''")&amp;","&amp;$D$1&amp;","&amp;$E$1&amp;") VALUES ("&amp;A497&amp;",'"&amp;B497&amp;"', (SELECT " &amp;Dicionario!$A$1&amp; " FROM "&amp;Dicionario!$D$1&amp;" WHERE "&amp;Dicionario!$B$1&amp;" = '"&amp;C497&amp;"'),"&amp;E497&amp;");"</f>
        <v>INSERT INTO ESC_DICIONARIO_ITEM(CODIGO,TEXTO,FK_DICIONARIO,FK_IDIOMA) VALUES (2496,'ES Saldo Insuficiente.', (SELECT CODIGO FROM ESC_DICIONARIO WHERE CODIGO_CHAR = 'CONTINGENTE_SALDO_INSUFICIENTE'),3);</v>
      </c>
      <c r="G497" s="19" t="s">
        <v>1479</v>
      </c>
      <c r="H497" s="6"/>
      <c r="I497" s="19">
        <v>42447</v>
      </c>
      <c r="J497" s="19">
        <v>42451</v>
      </c>
      <c r="K497" s="7"/>
    </row>
    <row r="498" spans="1:11" ht="15" customHeight="1" x14ac:dyDescent="0.2">
      <c r="A498" s="12">
        <v>2497</v>
      </c>
      <c r="B498" s="6" t="s">
        <v>1993</v>
      </c>
      <c r="C498" s="12" t="str">
        <f>VLOOKUP(D498,Dicionario!$A$2:$B$505,2,FALSE)</f>
        <v>CONTINGENTE_INVALIDO</v>
      </c>
      <c r="D498" s="5">
        <v>497</v>
      </c>
      <c r="E498" s="12">
        <v>3</v>
      </c>
      <c r="F498" s="12" t="str">
        <f>"INSERT INTO "&amp;$F$1&amp;"("&amp;$A$1&amp;","&amp;SUBSTITUTE($B$1,"'","''")&amp;","&amp;$D$1&amp;","&amp;$E$1&amp;") VALUES ("&amp;A498&amp;",'"&amp;B498&amp;"', (SELECT " &amp;Dicionario!$A$1&amp; " FROM "&amp;Dicionario!$D$1&amp;" WHERE "&amp;Dicionario!$B$1&amp;" = '"&amp;C498&amp;"'),"&amp;E498&amp;");"</f>
        <v>INSERT INTO ESC_DICIONARIO_ITEM(CODIGO,TEXTO,FK_DICIONARIO,FK_IDIOMA) VALUES (2497,'ES Contingente inválido.', (SELECT CODIGO FROM ESC_DICIONARIO WHERE CODIGO_CHAR = 'CONTINGENTE_INVALIDO'),3);</v>
      </c>
      <c r="G498" s="19" t="s">
        <v>1479</v>
      </c>
      <c r="H498" s="6"/>
      <c r="I498" s="19">
        <v>42447</v>
      </c>
      <c r="J498" s="19">
        <v>42451</v>
      </c>
      <c r="K498" s="7"/>
    </row>
    <row r="499" spans="1:11" ht="15" customHeight="1" x14ac:dyDescent="0.2">
      <c r="A499" s="12">
        <v>2498</v>
      </c>
      <c r="B499" s="6" t="s">
        <v>1997</v>
      </c>
      <c r="C499" s="12" t="str">
        <f>VLOOKUP(D499,Dicionario!$A$2:$B$505,2,FALSE)</f>
        <v>REGRA_AUSENCIA_INVALIDA</v>
      </c>
      <c r="D499" s="5">
        <v>498</v>
      </c>
      <c r="E499" s="12">
        <v>3</v>
      </c>
      <c r="F499" s="12" t="str">
        <f>"INSERT INTO "&amp;$F$1&amp;"("&amp;$A$1&amp;","&amp;SUBSTITUTE($B$1,"'","''")&amp;","&amp;$D$1&amp;","&amp;$E$1&amp;") VALUES ("&amp;A499&amp;",'"&amp;B499&amp;"', (SELECT " &amp;Dicionario!$A$1&amp; " FROM "&amp;Dicionario!$D$1&amp;" WHERE "&amp;Dicionario!$B$1&amp;" = '"&amp;C499&amp;"'),"&amp;E499&amp;");"</f>
        <v>INSERT INTO ESC_DICIONARIO_ITEM(CODIGO,TEXTO,FK_DICIONARIO,FK_IDIOMA) VALUES (2498,'ES Regra de ausência Inválida', (SELECT CODIGO FROM ESC_DICIONARIO WHERE CODIGO_CHAR = 'REGRA_AUSENCIA_INVALIDA'),3);</v>
      </c>
      <c r="G499" s="19" t="s">
        <v>1479</v>
      </c>
      <c r="H499" s="6"/>
      <c r="I499" s="19">
        <v>42451</v>
      </c>
      <c r="J499" s="19">
        <v>42451</v>
      </c>
      <c r="K499" s="7"/>
    </row>
    <row r="500" spans="1:11" ht="15" customHeight="1" x14ac:dyDescent="0.2">
      <c r="A500" s="12">
        <v>2499</v>
      </c>
      <c r="B500" s="6" t="s">
        <v>2002</v>
      </c>
      <c r="C500" s="12" t="str">
        <f>VLOOKUP(D500,Dicionario!$A$2:$B$505,2,FALSE)</f>
        <v>COLABORADOR_SEM_HORARIO</v>
      </c>
      <c r="D500" s="5">
        <v>499</v>
      </c>
      <c r="E500" s="12">
        <v>3</v>
      </c>
      <c r="F500" s="12" t="str">
        <f>"INSERT INTO "&amp;$F$1&amp;"("&amp;$A$1&amp;","&amp;SUBSTITUTE($B$1,"'","''")&amp;","&amp;$D$1&amp;","&amp;$E$1&amp;") VALUES ("&amp;A500&amp;",'"&amp;B500&amp;"', (SELECT " &amp;Dicionario!$A$1&amp; " FROM "&amp;Dicionario!$D$1&amp;" WHERE "&amp;Dicionario!$B$1&amp;" = '"&amp;C500&amp;"'),"&amp;E500&amp;");"</f>
        <v>INSERT INTO ESC_DICIONARIO_ITEM(CODIGO,TEXTO,FK_DICIONARIO,FK_IDIOMA) VALUES (2499,'ES O colaborador ainda não tem horário gerado para a data @1.', (SELECT CODIGO FROM ESC_DICIONARIO WHERE CODIGO_CHAR = 'COLABORADOR_SEM_HORARIO'),3);</v>
      </c>
      <c r="G500" s="19" t="s">
        <v>1479</v>
      </c>
      <c r="H500" s="6"/>
      <c r="I500" s="19">
        <v>42451</v>
      </c>
      <c r="J500" s="19">
        <v>42451</v>
      </c>
      <c r="K500" s="7"/>
    </row>
    <row r="501" spans="1:11" ht="15" customHeight="1" x14ac:dyDescent="0.2">
      <c r="A501" s="7">
        <v>2500</v>
      </c>
      <c r="B501" s="7" t="s">
        <v>2006</v>
      </c>
      <c r="C501" s="12" t="str">
        <f>VLOOKUP(D501,Dicionario!$A$2:$B$505,2,FALSE)</f>
        <v>ERRO_NAO_EXISTE_FAIXA_SECAO</v>
      </c>
      <c r="D501" s="7">
        <v>500</v>
      </c>
      <c r="E501" s="7">
        <v>3</v>
      </c>
      <c r="F501" s="12" t="str">
        <f>"INSERT INTO "&amp;$F$1&amp;"("&amp;$A$1&amp;","&amp;SUBSTITUTE($B$1,"'","''")&amp;","&amp;$D$1&amp;","&amp;$E$1&amp;") VALUES ("&amp;A501&amp;",'"&amp;B501&amp;"', (SELECT " &amp;Dicionario!$A$1&amp; " FROM "&amp;Dicionario!$D$1&amp;" WHERE "&amp;Dicionario!$B$1&amp;" = '"&amp;C501&amp;"'),"&amp;E501&amp;");"</f>
        <v>INSERT INTO ESC_DICIONARIO_ITEM(CODIGO,TEXTO,FK_DICIONARIO,FK_IDIOMA) VALUES (2500,'ES Não existe faixa horária para a secção @1.', (SELECT CODIGO FROM ESC_DICIONARIO WHERE CODIGO_CHAR = 'ERRO_NAO_EXISTE_FAIXA_SECAO'),3);</v>
      </c>
      <c r="G501" s="6"/>
      <c r="H501" s="6"/>
      <c r="I501" s="19">
        <v>42459</v>
      </c>
      <c r="J501" s="19">
        <v>42472</v>
      </c>
      <c r="K501" s="7"/>
    </row>
    <row r="502" spans="1:11" ht="15" customHeight="1" x14ac:dyDescent="0.2">
      <c r="A502" s="12">
        <v>2501</v>
      </c>
      <c r="B502" s="7" t="s">
        <v>2010</v>
      </c>
      <c r="C502" s="12" t="str">
        <f>VLOOKUP(D502,Dicionario!$A$2:$B$505,2,FALSE)</f>
        <v>ERROR_CLOSE_MONTH</v>
      </c>
      <c r="D502" s="12">
        <v>501</v>
      </c>
      <c r="E502" s="12">
        <v>3</v>
      </c>
      <c r="F502" s="12" t="str">
        <f>"INSERT INTO "&amp;$F$1&amp;"("&amp;$A$1&amp;","&amp;SUBSTITUTE($B$1,"'","''")&amp;","&amp;$D$1&amp;","&amp;$E$1&amp;") VALUES ("&amp;A502&amp;",'"&amp;B502&amp;"', (SELECT " &amp;Dicionario!$A$1&amp; " FROM "&amp;Dicionario!$D$1&amp;" WHERE "&amp;Dicionario!$B$1&amp;" = '"&amp;C502&amp;"'),"&amp;E502&amp;");"</f>
        <v>INSERT INTO ESC_DICIONARIO_ITEM(CODIGO,TEXTO,FK_DICIONARIO,FK_IDIOMA) VALUES (2501,'ES Data(s) contida(s) num mês/ano já fechado', (SELECT CODIGO FROM ESC_DICIONARIO WHERE CODIGO_CHAR = 'ERROR_CLOSE_MONTH'),3);</v>
      </c>
      <c r="G502" s="6"/>
      <c r="H502" s="6"/>
      <c r="I502" s="28">
        <v>42471</v>
      </c>
      <c r="J502" s="19">
        <v>42472</v>
      </c>
      <c r="K502" s="7"/>
    </row>
    <row r="503" spans="1:11" ht="15" customHeight="1" x14ac:dyDescent="0.2">
      <c r="A503" s="12">
        <v>2502</v>
      </c>
      <c r="B503" s="6" t="s">
        <v>2015</v>
      </c>
      <c r="C503" s="12" t="str">
        <f>VLOOKUP(D503,Dicionario!$A$2:$B$505,2,FALSE)</f>
        <v>AJUSTE_DATA_PASSADO</v>
      </c>
      <c r="D503" s="5">
        <v>502</v>
      </c>
      <c r="E503" s="12">
        <v>3</v>
      </c>
      <c r="F503" s="12" t="str">
        <f>"INSERT INTO "&amp;$F$1&amp;"("&amp;$A$1&amp;","&amp;SUBSTITUTE($B$1,"'","''")&amp;","&amp;$D$1&amp;","&amp;$E$1&amp;") VALUES ("&amp;A503&amp;",'"&amp;B503&amp;"', (SELECT " &amp;Dicionario!$A$1&amp; " FROM "&amp;Dicionario!$D$1&amp;" WHERE "&amp;Dicionario!$B$1&amp;" = '"&amp;C503&amp;"'),"&amp;E503&amp;");"</f>
        <v>INSERT INTO ESC_DICIONARIO_ITEM(CODIGO,TEXTO,FK_DICIONARIO,FK_IDIOMA) VALUES (2502,'ES Não é possível realizar ajustes para datas no passado', (SELECT CODIGO FROM ESC_DICIONARIO WHERE CODIGO_CHAR = 'AJUSTE_DATA_PASSADO'),3);</v>
      </c>
      <c r="G503" s="29" t="s">
        <v>2013</v>
      </c>
      <c r="H503" s="6"/>
      <c r="I503" s="29" t="s">
        <v>2013</v>
      </c>
      <c r="J503" s="29" t="s">
        <v>2013</v>
      </c>
      <c r="K503" s="7"/>
    </row>
    <row r="504" spans="1:11" ht="15" customHeight="1" x14ac:dyDescent="0.2">
      <c r="A504" s="12">
        <v>2503</v>
      </c>
      <c r="B504" s="6" t="s">
        <v>2023</v>
      </c>
      <c r="C504" s="12" t="str">
        <f>VLOOKUP(D504,Dicionario!$A$2:$B$505,2,FALSE)</f>
        <v>TROCA_DIA_VAZIO</v>
      </c>
      <c r="D504" s="5">
        <v>503</v>
      </c>
      <c r="E504" s="12">
        <v>3</v>
      </c>
      <c r="F504" s="12" t="str">
        <f>"INSERT INTO "&amp;$F$1&amp;"("&amp;$A$1&amp;","&amp;SUBSTITUTE($B$1,"'","''")&amp;","&amp;$D$1&amp;","&amp;$E$1&amp;") VALUES ("&amp;A504&amp;",'"&amp;B504&amp;"', (SELECT " &amp;Dicionario!$A$1&amp; " FROM "&amp;Dicionario!$D$1&amp;" WHERE "&amp;Dicionario!$B$1&amp;" = '"&amp;C504&amp;"'),"&amp;E504&amp;");"</f>
        <v>INSERT INTO ESC_DICIONARIO_ITEM(CODIGO,TEXTO,FK_DICIONARIO,FK_IDIOMA) VALUES (2503,'ES Não é possível realizar trocas com dias vazios/não escalados', (SELECT CODIGO FROM ESC_DICIONARIO WHERE CODIGO_CHAR = 'TROCA_DIA_VAZIO'),3);</v>
      </c>
      <c r="G504" s="29" t="s">
        <v>2021</v>
      </c>
      <c r="H504" s="6"/>
      <c r="I504" s="29" t="s">
        <v>2021</v>
      </c>
      <c r="J504" s="29" t="s">
        <v>2021</v>
      </c>
      <c r="K504" s="7"/>
    </row>
    <row r="505" spans="1:11" ht="15" customHeight="1" x14ac:dyDescent="0.2">
      <c r="A505" s="12">
        <v>2504</v>
      </c>
      <c r="B505" s="14" t="s">
        <v>2027</v>
      </c>
      <c r="C505" s="14" t="str">
        <f>VLOOKUP(D505,Dicionario!$A$2:$B$505,2,FALSE)</f>
        <v>ERRO_GRUPO_TAREFA</v>
      </c>
      <c r="D505" s="14">
        <v>504</v>
      </c>
      <c r="E505" s="14">
        <v>3</v>
      </c>
      <c r="F505" s="14" t="str">
        <f>"INSERT INTO "&amp;$F$1&amp;"("&amp;$A$1&amp;","&amp;SUBSTITUTE($B$1,"'","''")&amp;","&amp;$D$1&amp;","&amp;$E$1&amp;") VALUES ("&amp;A505&amp;",'"&amp;B505&amp;"', (SELECT " &amp;Dicionario!$A$1&amp; " FROM "&amp;Dicionario!$D$1&amp;" WHERE "&amp;Dicionario!$B$1&amp;" = '"&amp;C505&amp;"'),"&amp;E505&amp;");"</f>
        <v>INSERT INTO ESC_DICIONARIO_ITEM(CODIGO,TEXTO,FK_DICIONARIO,FK_IDIOMA) VALUES (2504,'ES Não é possível selecionar um grupo tarefa', (SELECT CODIGO FROM ESC_DICIONARIO WHERE CODIGO_CHAR = 'ERRO_GRUPO_TAREFA'),3);</v>
      </c>
      <c r="H505" s="31"/>
      <c r="I505" s="32" t="s">
        <v>2021</v>
      </c>
      <c r="J505" s="32" t="s">
        <v>2021</v>
      </c>
      <c r="K505" s="18"/>
    </row>
    <row r="506" spans="1:11" ht="15" customHeight="1" x14ac:dyDescent="0.2">
      <c r="A506" s="12">
        <v>2505</v>
      </c>
      <c r="B506" s="7" t="s">
        <v>2035</v>
      </c>
      <c r="C506" s="6" t="s">
        <v>2033</v>
      </c>
      <c r="D506" s="7"/>
      <c r="E506" s="7">
        <v>3</v>
      </c>
      <c r="F506" s="12" t="str">
        <f>"INSERT INTO "&amp;$F$1&amp;"("&amp;$A$1&amp;","&amp;SUBSTITUTE($B$1,"'","''")&amp;","&amp;$D$1&amp;","&amp;$E$1&amp;") VALUES ("&amp;A506&amp;",'"&amp;B506&amp;"', (SELECT " &amp;Dicionario!$A$1&amp; " FROM "&amp;Dicionario!$D$1&amp;" WHERE "&amp;Dicionario!$B$1&amp;" = '"&amp;C506&amp;"'),"&amp;E506&amp;");"</f>
        <v>INSERT INTO ESC_DICIONARIO_ITEM(CODIGO,TEXTO,FK_DICIONARIO,FK_IDIOMA) VALUES (2505,'ES (a) Jornada Contínua', (SELECT CODIGO FROM ESC_DICIONARIO WHERE CODIGO_CHAR = 'REP_RODAPE_JORN'),3);</v>
      </c>
      <c r="G506" s="6"/>
      <c r="H506" s="6"/>
      <c r="I506" s="7"/>
      <c r="J506" s="28">
        <v>42534</v>
      </c>
      <c r="K506" s="7"/>
    </row>
    <row r="507" spans="1:11" ht="15" customHeight="1" x14ac:dyDescent="0.2">
      <c r="A507" s="12">
        <v>2506</v>
      </c>
      <c r="B507" s="7" t="s">
        <v>2040</v>
      </c>
      <c r="C507" s="6" t="s">
        <v>2037</v>
      </c>
      <c r="D507" s="7"/>
      <c r="E507" s="7">
        <v>3</v>
      </c>
      <c r="F507" s="12" t="str">
        <f>"INSERT INTO "&amp;$F$1&amp;"("&amp;$A$1&amp;","&amp;SUBSTITUTE($B$1,"'","''")&amp;","&amp;$D$1&amp;","&amp;$E$1&amp;") VALUES ("&amp;A507&amp;",'"&amp;B507&amp;"', (SELECT " &amp;Dicionario!$A$1&amp; " FROM "&amp;Dicionario!$D$1&amp;" WHERE "&amp;Dicionario!$B$1&amp;" = '"&amp;C507&amp;"'),"&amp;E507&amp;");"</f>
        <v>INSERT INTO ESC_DICIONARIO_ITEM(CODIGO,TEXTO,FK_DICIONARIO,FK_IDIOMA) VALUES (2506,'ES Reenvio inválido: existem horários por aprovar', (SELECT CODIGO FROM ESC_DICIONARIO WHERE CODIGO_CHAR = 'REENVIO_INVALIDO'),3);</v>
      </c>
      <c r="G507" s="6"/>
      <c r="H507" s="6"/>
      <c r="I507" s="7"/>
      <c r="J507" s="28">
        <v>42583</v>
      </c>
      <c r="K507" s="7"/>
    </row>
    <row r="508" spans="1:11" ht="15" customHeight="1" x14ac:dyDescent="0.2">
      <c r="A508" s="12">
        <f>A507+1</f>
        <v>2507</v>
      </c>
      <c r="B508" s="7" t="s">
        <v>2054</v>
      </c>
      <c r="C508" s="6" t="s">
        <v>2041</v>
      </c>
      <c r="D508" s="12">
        <v>485</v>
      </c>
      <c r="E508" s="12">
        <v>3</v>
      </c>
      <c r="F508" s="12" t="str">
        <f>"INSERT INTO "&amp;$F$1&amp;"("&amp;$A$1&amp;","&amp;SUBSTITUTE($B$1,"'","''")&amp;","&amp;$D$1&amp;","&amp;$E$1&amp;") VALUES ("&amp;A508&amp;",'"&amp;B508&amp;"', (SELECT " &amp;Dicionario!$A$1&amp; " FROM "&amp;Dicionario!$D$1&amp;" WHERE "&amp;Dicionario!$B$1&amp;" = '"&amp;C508&amp;"'),"&amp;E508&amp;");"</f>
        <v>INSERT INTO ESC_DICIONARIO_ITEM(CODIGO,TEXTO,FK_DICIONARIO,FK_IDIOMA) VALUES (2507,'ES Data final da vigência inserida é maior que data inicio do registo ativo.', (SELECT CODIGO FROM ESC_DICIONARIO WHERE CODIGO_CHAR = 'ENDDATE_BIGGER'),3);</v>
      </c>
    </row>
    <row r="509" spans="1:11" ht="15" customHeight="1" x14ac:dyDescent="0.2">
      <c r="A509" s="12">
        <f t="shared" ref="A509:A519" si="61">A508+1</f>
        <v>2508</v>
      </c>
      <c r="B509" s="7" t="s">
        <v>2055</v>
      </c>
      <c r="C509" s="6" t="s">
        <v>2042</v>
      </c>
      <c r="D509" s="12">
        <v>485</v>
      </c>
      <c r="E509" s="12">
        <v>3</v>
      </c>
      <c r="F509" s="12" t="str">
        <f>"INSERT INTO "&amp;$F$1&amp;"("&amp;$A$1&amp;","&amp;SUBSTITUTE($B$1,"'","''")&amp;","&amp;$D$1&amp;","&amp;$E$1&amp;") VALUES ("&amp;A509&amp;",'"&amp;B509&amp;"', (SELECT " &amp;Dicionario!$A$1&amp; " FROM "&amp;Dicionario!$D$1&amp;" WHERE "&amp;Dicionario!$B$1&amp;" = '"&amp;C509&amp;"'),"&amp;E509&amp;");"</f>
        <v>INSERT INTO ESC_DICIONARIO_ITEM(CODIGO,TEXTO,FK_DICIONARIO,FK_IDIOMA) VALUES (2508,'ES Data inicial da vigência é igual a do registo ativo.', (SELECT CODIGO FROM ESC_DICIONARIO WHERE CODIGO_CHAR = 'STARTDATE_EQUALS'),3);</v>
      </c>
    </row>
    <row r="510" spans="1:11" ht="15" customHeight="1" x14ac:dyDescent="0.2">
      <c r="A510" s="12">
        <f t="shared" si="61"/>
        <v>2509</v>
      </c>
      <c r="B510" s="7" t="s">
        <v>2056</v>
      </c>
      <c r="C510" s="6" t="s">
        <v>2043</v>
      </c>
      <c r="D510" s="12">
        <v>485</v>
      </c>
      <c r="E510" s="12">
        <v>3</v>
      </c>
      <c r="F510" s="12" t="str">
        <f>"INSERT INTO "&amp;$F$1&amp;"("&amp;$A$1&amp;","&amp;SUBSTITUTE($B$1,"'","''")&amp;","&amp;$D$1&amp;","&amp;$E$1&amp;") VALUES ("&amp;A510&amp;",'"&amp;B510&amp;"', (SELECT " &amp;Dicionario!$A$1&amp; " FROM "&amp;Dicionario!$D$1&amp;" WHERE "&amp;Dicionario!$B$1&amp;" = '"&amp;C510&amp;"'),"&amp;E510&amp;");"</f>
        <v>INSERT INTO ESC_DICIONARIO_ITEM(CODIGO,TEXTO,FK_DICIONARIO,FK_IDIOMA) VALUES (2509,'ES Registo importado não pode ser alterado.', (SELECT CODIGO FROM ESC_DICIONARIO WHERE CODIGO_CHAR = 'IS_IMPORTED'),3);</v>
      </c>
    </row>
    <row r="511" spans="1:11" ht="15" customHeight="1" x14ac:dyDescent="0.2">
      <c r="A511" s="12">
        <f t="shared" si="61"/>
        <v>2510</v>
      </c>
      <c r="B511" s="7" t="s">
        <v>2057</v>
      </c>
      <c r="C511" s="6" t="s">
        <v>2044</v>
      </c>
      <c r="D511" s="12">
        <v>485</v>
      </c>
      <c r="E511" s="12">
        <v>3</v>
      </c>
      <c r="F511" s="12" t="str">
        <f>"INSERT INTO "&amp;$F$1&amp;"("&amp;$A$1&amp;","&amp;SUBSTITUTE($B$1,"'","''")&amp;","&amp;$D$1&amp;","&amp;$E$1&amp;") VALUES ("&amp;A511&amp;",'"&amp;B511&amp;"', (SELECT " &amp;Dicionario!$A$1&amp; " FROM "&amp;Dicionario!$D$1&amp;" WHERE "&amp;Dicionario!$B$1&amp;" = '"&amp;C511&amp;"'),"&amp;E511&amp;");"</f>
        <v>INSERT INTO ESC_DICIONARIO_ITEM(CODIGO,TEXTO,FK_DICIONARIO,FK_IDIOMA) VALUES (2510,'ES Cartão inválido.', (SELECT CODIGO FROM ESC_DICIONARIO WHERE CODIGO_CHAR = 'CARDNUMBER_NULL'),3);</v>
      </c>
    </row>
    <row r="512" spans="1:11" ht="15" customHeight="1" x14ac:dyDescent="0.2">
      <c r="A512" s="12">
        <f t="shared" si="61"/>
        <v>2511</v>
      </c>
      <c r="B512" s="18" t="s">
        <v>2058</v>
      </c>
      <c r="C512" s="6" t="s">
        <v>2045</v>
      </c>
      <c r="D512" s="12">
        <v>485</v>
      </c>
      <c r="E512" s="12">
        <v>3</v>
      </c>
      <c r="F512" s="12" t="str">
        <f>"INSERT INTO "&amp;$F$1&amp;"("&amp;$A$1&amp;","&amp;SUBSTITUTE($B$1,"'","''")&amp;","&amp;$D$1&amp;","&amp;$E$1&amp;") VALUES ("&amp;A512&amp;",'"&amp;B512&amp;"', (SELECT " &amp;Dicionario!$A$1&amp; " FROM "&amp;Dicionario!$D$1&amp;" WHERE "&amp;Dicionario!$B$1&amp;" = '"&amp;C512&amp;"'),"&amp;E512&amp;");"</f>
        <v>INSERT INTO ESC_DICIONARIO_ITEM(CODIGO,TEXTO,FK_DICIONARIO,FK_IDIOMA) VALUES (2511,'ES Cartão se econtra em uso.', (SELECT CODIGO FROM ESC_DICIONARIO WHERE CODIGO_CHAR = 'IS_CARD_ALREADY'),3);</v>
      </c>
    </row>
    <row r="513" spans="1:6" ht="15" customHeight="1" x14ac:dyDescent="0.2">
      <c r="A513" s="12">
        <f t="shared" si="61"/>
        <v>2512</v>
      </c>
      <c r="B513" s="12" t="s">
        <v>2074</v>
      </c>
      <c r="C513" s="6" t="s">
        <v>2064</v>
      </c>
      <c r="E513" s="12">
        <v>3</v>
      </c>
      <c r="F513" s="12" t="str">
        <f>"INSERT INTO "&amp;$F$1&amp;"("&amp;$A$1&amp;","&amp;SUBSTITUTE($B$1,"'","''")&amp;","&amp;$D$1&amp;","&amp;$E$1&amp;") VALUES ("&amp;A513&amp;",'"&amp;B513&amp;"', (SELECT " &amp;Dicionario!$A$1&amp; " FROM "&amp;Dicionario!$D$1&amp;" WHERE "&amp;Dicionario!$B$1&amp;" = '"&amp;C513&amp;"'),"&amp;E513&amp;");"</f>
        <v>INSERT INTO ESC_DICIONARIO_ITEM(CODIGO,TEXTO,FK_DICIONARIO,FK_IDIOMA) VALUES (2512,'Error de Integración de SAP.', (SELECT CODIGO FROM ESC_DICIONARIO WHERE CODIGO_CHAR = 'INTEGRATION_SAP_EXCEPTION_ERROR'),3);</v>
      </c>
    </row>
    <row r="514" spans="1:6" ht="15" customHeight="1" x14ac:dyDescent="0.2">
      <c r="A514" s="12">
        <f t="shared" si="61"/>
        <v>2513</v>
      </c>
      <c r="B514" s="12" t="s">
        <v>2075</v>
      </c>
      <c r="C514" s="6" t="s">
        <v>2065</v>
      </c>
      <c r="E514" s="12">
        <v>3</v>
      </c>
      <c r="F514" s="12" t="str">
        <f>"INSERT INTO "&amp;$F$1&amp;"("&amp;$A$1&amp;","&amp;SUBSTITUTE($B$1,"'","''")&amp;","&amp;$D$1&amp;","&amp;$E$1&amp;") VALUES ("&amp;A514&amp;",'"&amp;B514&amp;"', (SELECT " &amp;Dicionario!$A$1&amp; " FROM "&amp;Dicionario!$D$1&amp;" WHERE "&amp;Dicionario!$B$1&amp;" = '"&amp;C514&amp;"'),"&amp;E514&amp;");"</f>
        <v>INSERT INTO ESC_DICIONARIO_ITEM(CODIGO,TEXTO,FK_DICIONARIO,FK_IDIOMA) VALUES (2513,'Sección sin grupo predeterminado.', (SELECT CODIGO FROM ESC_DICIONARIO WHERE CODIGO_CHAR = 'SECAO_SEM_GRUPO'),3);</v>
      </c>
    </row>
    <row r="515" spans="1:6" ht="15" customHeight="1" x14ac:dyDescent="0.2">
      <c r="A515" s="12">
        <f t="shared" si="61"/>
        <v>2514</v>
      </c>
      <c r="B515" s="12" t="s">
        <v>2081</v>
      </c>
      <c r="C515" s="6" t="s">
        <v>2066</v>
      </c>
      <c r="E515" s="12">
        <v>3</v>
      </c>
      <c r="F515" s="12" t="str">
        <f>"INSERT INTO "&amp;$F$1&amp;"("&amp;$A$1&amp;","&amp;SUBSTITUTE($B$1,"'","''")&amp;","&amp;$D$1&amp;","&amp;$E$1&amp;") VALUES ("&amp;A515&amp;",'"&amp;B515&amp;"', (SELECT " &amp;Dicionario!$A$1&amp; " FROM "&amp;Dicionario!$D$1&amp;" WHERE "&amp;Dicionario!$B$1&amp;" = '"&amp;C515&amp;"'),"&amp;E515&amp;");"</f>
        <v>INSERT INTO ESC_DICIONARIO_ITEM(CODIGO,TEXTO,FK_DICIONARIO,FK_IDIOMA) VALUES (2514,'Error de Excepción en la Integración de la Tarjeta de Empleado.', (SELECT CODIGO FROM ESC_DICIONARIO WHERE CODIGO_CHAR = 'EMPLOYEE_CARD_ERROR'),3);</v>
      </c>
    </row>
    <row r="516" spans="1:6" ht="15" customHeight="1" x14ac:dyDescent="0.2">
      <c r="A516" s="12">
        <f t="shared" si="61"/>
        <v>2515</v>
      </c>
      <c r="B516" s="12" t="s">
        <v>2082</v>
      </c>
      <c r="C516" s="6" t="s">
        <v>2067</v>
      </c>
      <c r="E516" s="12">
        <v>3</v>
      </c>
      <c r="F516" s="12" t="str">
        <f>"INSERT INTO "&amp;$F$1&amp;"("&amp;$A$1&amp;","&amp;SUBSTITUTE($B$1,"'","''")&amp;","&amp;$D$1&amp;","&amp;$E$1&amp;") VALUES ("&amp;A516&amp;",'"&amp;B516&amp;"', (SELECT " &amp;Dicionario!$A$1&amp; " FROM "&amp;Dicionario!$D$1&amp;" WHERE "&amp;Dicionario!$B$1&amp;" = '"&amp;C516&amp;"'),"&amp;E516&amp;");"</f>
        <v>INSERT INTO ESC_DICIONARIO_ITEM(CODIGO,TEXTO,FK_DICIONARIO,FK_IDIOMA) VALUES (2515,'Error de Excepción en la Integración de Banco de Tiempo de Empleado.', (SELECT CODIGO FROM ESC_DICIONARIO WHERE CODIGO_CHAR = 'EMPLOYEE_TIMEBANK_ERROR'),3);</v>
      </c>
    </row>
    <row r="517" spans="1:6" ht="15" customHeight="1" x14ac:dyDescent="0.2">
      <c r="A517" s="12">
        <f t="shared" si="61"/>
        <v>2516</v>
      </c>
      <c r="B517" s="12" t="s">
        <v>2083</v>
      </c>
      <c r="C517" s="6" t="s">
        <v>2068</v>
      </c>
      <c r="E517" s="12">
        <v>3</v>
      </c>
      <c r="F517" s="12" t="str">
        <f>"INSERT INTO "&amp;$F$1&amp;"("&amp;$A$1&amp;","&amp;SUBSTITUTE($B$1,"'","''")&amp;","&amp;$D$1&amp;","&amp;$E$1&amp;") VALUES ("&amp;A517&amp;",'"&amp;B517&amp;"', (SELECT " &amp;Dicionario!$A$1&amp; " FROM "&amp;Dicionario!$D$1&amp;" WHERE "&amp;Dicionario!$B$1&amp;" = '"&amp;C517&amp;"'),"&amp;E517&amp;");"</f>
        <v>INSERT INTO ESC_DICIONARIO_ITEM(CODIGO,TEXTO,FK_DICIONARIO,FK_IDIOMA) VALUES (2516,'Error de Excepción en la Integración de Trabajo Nocturno de Empleado.', (SELECT CODIGO FROM ESC_DICIONARIO WHERE CODIGO_CHAR = 'EMPLOYEE_NIGHTWORK_ERROR'),3);</v>
      </c>
    </row>
    <row r="518" spans="1:6" ht="15" customHeight="1" x14ac:dyDescent="0.2">
      <c r="A518" s="12">
        <f t="shared" si="61"/>
        <v>2517</v>
      </c>
      <c r="B518" s="12" t="s">
        <v>2096</v>
      </c>
      <c r="C518" s="6" t="s">
        <v>2069</v>
      </c>
      <c r="E518" s="12">
        <v>3</v>
      </c>
      <c r="F518" s="12" t="str">
        <f>"INSERT INTO "&amp;$F$1&amp;"("&amp;$A$1&amp;","&amp;SUBSTITUTE($B$1,"'","''")&amp;","&amp;$D$1&amp;","&amp;$E$1&amp;") VALUES ("&amp;A518&amp;",'"&amp;B518&amp;"', (SELECT " &amp;Dicionario!$A$1&amp; " FROM "&amp;Dicionario!$D$1&amp;" WHERE "&amp;Dicionario!$B$1&amp;" = '"&amp;C518&amp;"'),"&amp;E518&amp;");"</f>
        <v>INSERT INTO ESC_DICIONARIO_ITEM(CODIGO,TEXTO,FK_DICIONARIO,FK_IDIOMA) VALUES (2517,'ES Erro de Excepção na Integração do Subsídio de Turno do Colaborador.', (SELECT CODIGO FROM ESC_DICIONARIO WHERE CODIGO_CHAR = 'EMPLOYEE_NW_PAY_ERROR'),3);</v>
      </c>
    </row>
    <row r="519" spans="1:6" ht="15" customHeight="1" x14ac:dyDescent="0.2">
      <c r="A519" s="12">
        <f t="shared" si="61"/>
        <v>2518</v>
      </c>
      <c r="B519" s="12" t="s">
        <v>2094</v>
      </c>
      <c r="C519" s="31" t="s">
        <v>2088</v>
      </c>
      <c r="E519" s="14">
        <v>3</v>
      </c>
      <c r="F519" s="12" t="str">
        <f>"INSERT INTO "&amp;$F$1&amp;"("&amp;$A$1&amp;","&amp;SUBSTITUTE($B$1,"'","''")&amp;","&amp;$D$1&amp;","&amp;$E$1&amp;") VALUES ("&amp;A519&amp;",'"&amp;B519&amp;"', (SELECT " &amp;Dicionario!$A$1&amp; " FROM "&amp;Dicionario!$D$1&amp;" WHERE "&amp;Dicionario!$B$1&amp;" = '"&amp;C519&amp;"'),"&amp;E519&amp;");"</f>
        <v>INSERT INTO ESC_DICIONARIO_ITEM(CODIGO,TEXTO,FK_DICIONARIO,FK_IDIOMA) VALUES (2518,'ES Descrição do Motivo de Ausencia Inválida.', (SELECT CODIGO FROM ESC_DICIONARIO WHERE CODIGO_CHAR = 'DESCRICAO_MOT_AP_INVALIDA'),3);</v>
      </c>
    </row>
    <row r="520" spans="1:6" ht="15" customHeight="1" x14ac:dyDescent="0.2">
      <c r="A520" s="12">
        <v>2519</v>
      </c>
      <c r="B520" s="41" t="s">
        <v>2095</v>
      </c>
      <c r="C520" s="12" t="s">
        <v>2091</v>
      </c>
      <c r="D520" s="12"/>
      <c r="E520" s="12">
        <v>3</v>
      </c>
      <c r="F520" s="12" t="str">
        <f>"INSERT INTO "&amp;$F$1&amp;"("&amp;$A$1&amp;","&amp;SUBSTITUTE($B$1,"'","''")&amp;","&amp;$D$1&amp;","&amp;$E$1&amp;") VALUES ("&amp;A520&amp;",'"&amp;B520&amp;"', (SELECT " &amp;Dicionario!$A$1&amp; " FROM "&amp;Dicionario!$D$1&amp;" WHERE "&amp;Dicionario!$B$1&amp;" = '"&amp;C520&amp;"'),"&amp;E520&amp;");"</f>
        <v>INSERT INTO ESC_DICIONARIO_ITEM(CODIGO,TEXTO,FK_DICIONARIO,FK_IDIOMA) VALUES (2519,'Es O Colaborador tem Isenção de Horário de Trabalho.', (SELECT CODIGO FROM ESC_DICIONARIO WHERE CODIGO_CHAR = 'HAS_IHT'),3);</v>
      </c>
    </row>
  </sheetData>
  <autoFilter ref="A1:K51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0"/>
  <sheetViews>
    <sheetView zoomScale="80" zoomScaleNormal="80" workbookViewId="0">
      <pane xSplit="2" ySplit="1" topLeftCell="E503" activePane="bottomRight" state="frozen"/>
      <selection pane="topRight" activeCell="C1" sqref="C1"/>
      <selection pane="bottomLeft" activeCell="A2" sqref="A2"/>
      <selection pane="bottomRight" activeCell="F532" sqref="F532"/>
    </sheetView>
  </sheetViews>
  <sheetFormatPr defaultColWidth="9.140625" defaultRowHeight="15" customHeight="1" x14ac:dyDescent="0.2"/>
  <cols>
    <col min="1" max="1" width="9.140625" style="23"/>
    <col min="2" max="3" width="89.7109375" style="23" customWidth="1"/>
    <col min="4" max="4" width="15.140625" style="23" hidden="1" customWidth="1"/>
    <col min="5" max="5" width="11" style="23" bestFit="1" customWidth="1"/>
    <col min="6" max="6" width="211.85546875" style="23" customWidth="1"/>
    <col min="7" max="7" width="13.5703125" style="20" bestFit="1" customWidth="1"/>
    <col min="8" max="8" width="12.42578125" style="20" bestFit="1" customWidth="1"/>
    <col min="9" max="9" width="13.42578125" style="4" bestFit="1" customWidth="1"/>
    <col min="10" max="10" width="12.7109375" style="4" bestFit="1" customWidth="1"/>
    <col min="11" max="11" width="12.140625" style="4" bestFit="1" customWidth="1"/>
    <col min="12" max="12" width="9.140625" style="4"/>
    <col min="13" max="15" width="12.7109375" style="4" customWidth="1"/>
    <col min="16" max="16384" width="9.140625" style="23"/>
  </cols>
  <sheetData>
    <row r="1" spans="1:18" ht="15" customHeight="1" x14ac:dyDescent="0.2">
      <c r="A1" s="12" t="s">
        <v>688</v>
      </c>
      <c r="B1" s="12" t="s">
        <v>693</v>
      </c>
      <c r="C1" s="12" t="s">
        <v>2032</v>
      </c>
      <c r="D1" s="12" t="s">
        <v>694</v>
      </c>
      <c r="E1" s="12" t="s">
        <v>695</v>
      </c>
      <c r="F1" s="12" t="s">
        <v>696</v>
      </c>
      <c r="G1" s="21" t="s">
        <v>1413</v>
      </c>
      <c r="H1" s="21" t="s">
        <v>1395</v>
      </c>
      <c r="I1" s="22" t="s">
        <v>1396</v>
      </c>
      <c r="J1" s="22" t="s">
        <v>1397</v>
      </c>
      <c r="K1" s="22" t="s">
        <v>1398</v>
      </c>
    </row>
    <row r="2" spans="1:18" ht="15" customHeight="1" x14ac:dyDescent="0.2">
      <c r="A2" s="12">
        <v>3001</v>
      </c>
      <c r="B2" s="12" t="s">
        <v>1504</v>
      </c>
      <c r="C2" s="12" t="str">
        <f>VLOOKUP(D2,Dicionario!$A$2:$B$505,2,FALSE)</f>
        <v>GRUPO_TAREFA_INVALIDO</v>
      </c>
      <c r="D2" s="12">
        <v>1</v>
      </c>
      <c r="E2" s="12">
        <v>4</v>
      </c>
      <c r="F2" s="12" t="str">
        <f>"INSERT INTO "&amp;$F$1&amp;"("&amp;$A$1&amp;","&amp;SUBSTITUTE($B$1,"'","''")&amp;","&amp;$D$1&amp;","&amp;$E$1&amp;") VALUES ("&amp;A2&amp;",'"&amp;B2&amp;"', (SELECT " &amp;Dicionario!$A$1&amp; " FROM "&amp;Dicionario!$D$1&amp;" WHERE "&amp;Dicionario!$B$1&amp;" = '"&amp;C2&amp;"'),"&amp;E2&amp;");"</f>
        <v>INSERT INTO ESC_DICIONARIO_ITEM(CODIGO,TEXTO,FK_DICIONARIO,FK_IDIOMA) VALUES (3001,'Task group must be provided. (Y/N)', (SELECT CODIGO FROM ESC_DICIONARIO WHERE CODIGO_CHAR = 'GRUPO_TAREFA_INVALIDO'),4);</v>
      </c>
      <c r="G2" s="8">
        <v>42404</v>
      </c>
      <c r="H2" s="9"/>
      <c r="I2" s="10" t="s">
        <v>1399</v>
      </c>
      <c r="J2" s="19">
        <v>42439</v>
      </c>
      <c r="K2" s="10" t="s">
        <v>1399</v>
      </c>
      <c r="P2" s="4"/>
      <c r="Q2" s="4"/>
      <c r="R2" s="4"/>
    </row>
    <row r="3" spans="1:18" ht="15" customHeight="1" x14ac:dyDescent="0.2">
      <c r="A3" s="12">
        <f>A2+1</f>
        <v>3002</v>
      </c>
      <c r="B3" s="12" t="s">
        <v>1505</v>
      </c>
      <c r="C3" s="12" t="str">
        <f>VLOOKUP(D3,Dicionario!$A$2:$B$505,2,FALSE)</f>
        <v>HORA_FINAL_NULO</v>
      </c>
      <c r="D3" s="12">
        <f>D2+1</f>
        <v>2</v>
      </c>
      <c r="E3" s="12">
        <f t="shared" ref="E3:E66" si="0">$E$2</f>
        <v>4</v>
      </c>
      <c r="F3" s="12" t="str">
        <f>"INSERT INTO "&amp;$F$1&amp;"("&amp;$A$1&amp;","&amp;SUBSTITUTE($B$1,"'","''")&amp;","&amp;$D$1&amp;","&amp;$E$1&amp;") VALUES ("&amp;A3&amp;",'"&amp;B3&amp;"', (SELECT " &amp;Dicionario!$A$1&amp; " FROM "&amp;Dicionario!$D$1&amp;" WHERE "&amp;Dicionario!$B$1&amp;" = '"&amp;C3&amp;"'),"&amp;E3&amp;");"</f>
        <v>INSERT INTO ESC_DICIONARIO_ITEM(CODIGO,TEXTO,FK_DICIONARIO,FK_IDIOMA) VALUES (3002,'End time must be provided.', (SELECT CODIGO FROM ESC_DICIONARIO WHERE CODIGO_CHAR = 'HORA_FINAL_NULO'),4);</v>
      </c>
      <c r="G3" s="8">
        <v>42404</v>
      </c>
      <c r="H3" s="9"/>
      <c r="I3" s="10" t="s">
        <v>1399</v>
      </c>
      <c r="J3" s="19">
        <v>42439</v>
      </c>
      <c r="K3" s="10" t="s">
        <v>1399</v>
      </c>
      <c r="P3" s="4"/>
      <c r="Q3" s="4"/>
      <c r="R3" s="4"/>
    </row>
    <row r="4" spans="1:18" ht="15" customHeight="1" x14ac:dyDescent="0.2">
      <c r="A4" s="12">
        <f t="shared" ref="A4:A67" si="1">A3+1</f>
        <v>3003</v>
      </c>
      <c r="B4" s="12" t="s">
        <v>1506</v>
      </c>
      <c r="C4" s="12" t="str">
        <f>VLOOKUP(D4,Dicionario!$A$2:$B$505,2,FALSE)</f>
        <v>HORA_FINAL_INTERVALO</v>
      </c>
      <c r="D4" s="12">
        <f t="shared" ref="D4:D67" si="2">D3+1</f>
        <v>3</v>
      </c>
      <c r="E4" s="12">
        <f t="shared" si="0"/>
        <v>4</v>
      </c>
      <c r="F4" s="12" t="str">
        <f>"INSERT INTO "&amp;$F$1&amp;"("&amp;$A$1&amp;","&amp;SUBSTITUTE($B$1,"'","''")&amp;","&amp;$D$1&amp;","&amp;$E$1&amp;") VALUES ("&amp;A4&amp;",'"&amp;B4&amp;"', (SELECT " &amp;Dicionario!$A$1&amp; " FROM "&amp;Dicionario!$D$1&amp;" WHERE "&amp;Dicionario!$B$1&amp;" = '"&amp;C4&amp;"'),"&amp;E4&amp;");"</f>
        <v>INSERT INTO ESC_DICIONARIO_ITEM(CODIGO,TEXTO,FK_DICIONARIO,FK_IDIOMA) VALUES (3003,'End time of the break must be provided.', (SELECT CODIGO FROM ESC_DICIONARIO WHERE CODIGO_CHAR = 'HORA_FINAL_INTERVALO'),4);</v>
      </c>
      <c r="G4" s="8">
        <v>42404</v>
      </c>
      <c r="H4" s="9"/>
      <c r="I4" s="10" t="s">
        <v>1399</v>
      </c>
      <c r="J4" s="19">
        <v>42439</v>
      </c>
      <c r="K4" s="10" t="s">
        <v>1399</v>
      </c>
      <c r="P4" s="4"/>
      <c r="Q4" s="4"/>
      <c r="R4" s="4"/>
    </row>
    <row r="5" spans="1:18" ht="15" customHeight="1" x14ac:dyDescent="0.2">
      <c r="A5" s="12">
        <f t="shared" si="1"/>
        <v>3004</v>
      </c>
      <c r="B5" s="12" t="s">
        <v>1507</v>
      </c>
      <c r="C5" s="12" t="str">
        <f>VLOOKUP(D5,Dicionario!$A$2:$B$505,2,FALSE)</f>
        <v>HORA_INICIAL_NULO</v>
      </c>
      <c r="D5" s="12">
        <f t="shared" si="2"/>
        <v>4</v>
      </c>
      <c r="E5" s="12">
        <f t="shared" si="0"/>
        <v>4</v>
      </c>
      <c r="F5" s="12" t="str">
        <f>"INSERT INTO "&amp;$F$1&amp;"("&amp;$A$1&amp;","&amp;SUBSTITUTE($B$1,"'","''")&amp;","&amp;$D$1&amp;","&amp;$E$1&amp;") VALUES ("&amp;A5&amp;",'"&amp;B5&amp;"', (SELECT " &amp;Dicionario!$A$1&amp; " FROM "&amp;Dicionario!$D$1&amp;" WHERE "&amp;Dicionario!$B$1&amp;" = '"&amp;C5&amp;"'),"&amp;E5&amp;");"</f>
        <v>INSERT INTO ESC_DICIONARIO_ITEM(CODIGO,TEXTO,FK_DICIONARIO,FK_IDIOMA) VALUES (3004,'Start time must be provided.', (SELECT CODIGO FROM ESC_DICIONARIO WHERE CODIGO_CHAR = 'HORA_INICIAL_NULO'),4);</v>
      </c>
      <c r="G5" s="8">
        <v>42404</v>
      </c>
      <c r="H5" s="9"/>
      <c r="I5" s="10" t="s">
        <v>1399</v>
      </c>
      <c r="J5" s="19">
        <v>42439</v>
      </c>
      <c r="K5" s="10" t="s">
        <v>1399</v>
      </c>
      <c r="P5" s="4"/>
      <c r="Q5" s="4"/>
      <c r="R5" s="4"/>
    </row>
    <row r="6" spans="1:18" ht="15" customHeight="1" x14ac:dyDescent="0.2">
      <c r="A6" s="12">
        <f t="shared" si="1"/>
        <v>3005</v>
      </c>
      <c r="B6" s="12" t="s">
        <v>1508</v>
      </c>
      <c r="C6" s="12" t="str">
        <f>VLOOKUP(D6,Dicionario!$A$2:$B$505,2,FALSE)</f>
        <v>HORA_INICIAL_MENOR_FINAL</v>
      </c>
      <c r="D6" s="12">
        <f t="shared" si="2"/>
        <v>5</v>
      </c>
      <c r="E6" s="12">
        <f t="shared" si="0"/>
        <v>4</v>
      </c>
      <c r="F6" s="12" t="str">
        <f>"INSERT INTO "&amp;$F$1&amp;"("&amp;$A$1&amp;","&amp;SUBSTITUTE($B$1,"'","''")&amp;","&amp;$D$1&amp;","&amp;$E$1&amp;") VALUES ("&amp;A6&amp;",'"&amp;B6&amp;"', (SELECT " &amp;Dicionario!$A$1&amp; " FROM "&amp;Dicionario!$D$1&amp;" WHERE "&amp;Dicionario!$B$1&amp;" = '"&amp;C6&amp;"'),"&amp;E6&amp;");"</f>
        <v>INSERT INTO ESC_DICIONARIO_ITEM(CODIGO,TEXTO,FK_DICIONARIO,FK_IDIOMA) VALUES (3005,'Start time must be smaller than end time.', (SELECT CODIGO FROM ESC_DICIONARIO WHERE CODIGO_CHAR = 'HORA_INICIAL_MENOR_FINAL'),4);</v>
      </c>
      <c r="G6" s="8">
        <v>42404</v>
      </c>
      <c r="H6" s="9"/>
      <c r="I6" s="10" t="s">
        <v>1399</v>
      </c>
      <c r="J6" s="19">
        <v>42439</v>
      </c>
      <c r="K6" s="10" t="s">
        <v>1399</v>
      </c>
      <c r="P6" s="4"/>
      <c r="Q6" s="4"/>
      <c r="R6" s="4"/>
    </row>
    <row r="7" spans="1:18" ht="15" customHeight="1" x14ac:dyDescent="0.2">
      <c r="A7" s="12">
        <f t="shared" si="1"/>
        <v>3006</v>
      </c>
      <c r="B7" s="12" t="s">
        <v>1509</v>
      </c>
      <c r="C7" s="12" t="str">
        <f>VLOOKUP(D7,Dicionario!$A$2:$B$505,2,FALSE)</f>
        <v>HORA_INICIAL_INTERVALO</v>
      </c>
      <c r="D7" s="12">
        <f t="shared" si="2"/>
        <v>6</v>
      </c>
      <c r="E7" s="12">
        <f t="shared" si="0"/>
        <v>4</v>
      </c>
      <c r="F7" s="12" t="str">
        <f>"INSERT INTO "&amp;$F$1&amp;"("&amp;$A$1&amp;","&amp;SUBSTITUTE($B$1,"'","''")&amp;","&amp;$D$1&amp;","&amp;$E$1&amp;") VALUES ("&amp;A7&amp;",'"&amp;B7&amp;"', (SELECT " &amp;Dicionario!$A$1&amp; " FROM "&amp;Dicionario!$D$1&amp;" WHERE "&amp;Dicionario!$B$1&amp;" = '"&amp;C7&amp;"'),"&amp;E7&amp;");"</f>
        <v>INSERT INTO ESC_DICIONARIO_ITEM(CODIGO,TEXTO,FK_DICIONARIO,FK_IDIOMA) VALUES (3006,'Start time of the break must be provided.', (SELECT CODIGO FROM ESC_DICIONARIO WHERE CODIGO_CHAR = 'HORA_INICIAL_INTERVALO'),4);</v>
      </c>
      <c r="G7" s="8">
        <v>42404</v>
      </c>
      <c r="H7" s="9"/>
      <c r="I7" s="10" t="s">
        <v>1399</v>
      </c>
      <c r="J7" s="19">
        <v>42439</v>
      </c>
      <c r="K7" s="10" t="s">
        <v>1399</v>
      </c>
      <c r="P7" s="4"/>
      <c r="Q7" s="4"/>
      <c r="R7" s="4"/>
    </row>
    <row r="8" spans="1:18" ht="15" customHeight="1" x14ac:dyDescent="0.2">
      <c r="A8" s="12">
        <f t="shared" si="1"/>
        <v>3007</v>
      </c>
      <c r="B8" s="12" t="s">
        <v>1510</v>
      </c>
      <c r="C8" s="12" t="str">
        <f>VLOOKUP(D8,Dicionario!$A$2:$B$505,2,FALSE)</f>
        <v>HORA_INICIAL_FINAL_FAIXA_HORARIA_INVALIDO</v>
      </c>
      <c r="D8" s="12">
        <f t="shared" si="2"/>
        <v>7</v>
      </c>
      <c r="E8" s="12">
        <f t="shared" si="0"/>
        <v>4</v>
      </c>
      <c r="F8" s="12" t="str">
        <f>"INSERT INTO "&amp;$F$1&amp;"("&amp;$A$1&amp;","&amp;SUBSTITUTE($B$1,"'","''")&amp;","&amp;$D$1&amp;","&amp;$E$1&amp;") VALUES ("&amp;A8&amp;",'"&amp;B8&amp;"', (SELECT " &amp;Dicionario!$A$1&amp; " FROM "&amp;Dicionario!$D$1&amp;" WHERE "&amp;Dicionario!$B$1&amp;" = '"&amp;C8&amp;"'),"&amp;E8&amp;");"</f>
        <v>INSERT INTO ESC_DICIONARIO_ITEM(CODIGO,TEXTO,FK_DICIONARIO,FK_IDIOMA) VALUES (3007,'The start and end time of the break must me within the start and end time of the work shift.', (SELECT CODIGO FROM ESC_DICIONARIO WHERE CODIGO_CHAR = 'HORA_INICIAL_FINAL_FAIXA_HORARIA_INVALIDO'),4);</v>
      </c>
      <c r="G8" s="8">
        <v>42404</v>
      </c>
      <c r="H8" s="9"/>
      <c r="I8" s="10" t="s">
        <v>1399</v>
      </c>
      <c r="J8" s="19">
        <v>42439</v>
      </c>
      <c r="K8" s="10" t="s">
        <v>1399</v>
      </c>
      <c r="P8" s="4"/>
      <c r="Q8" s="4"/>
      <c r="R8" s="4"/>
    </row>
    <row r="9" spans="1:18" ht="15" customHeight="1" x14ac:dyDescent="0.2">
      <c r="A9" s="12">
        <f t="shared" si="1"/>
        <v>3008</v>
      </c>
      <c r="B9" s="12" t="s">
        <v>1511</v>
      </c>
      <c r="C9" s="12" t="str">
        <f>VLOOKUP(D9,Dicionario!$A$2:$B$505,2,FALSE)</f>
        <v>HORARIO_ENTRADA_DIA_INVALIDO</v>
      </c>
      <c r="D9" s="12">
        <f t="shared" si="2"/>
        <v>8</v>
      </c>
      <c r="E9" s="12">
        <f t="shared" si="0"/>
        <v>4</v>
      </c>
      <c r="F9" s="12" t="str">
        <f>"INSERT INTO "&amp;$F$1&amp;"("&amp;$A$1&amp;","&amp;SUBSTITUTE($B$1,"'","''")&amp;","&amp;$D$1&amp;","&amp;$E$1&amp;") VALUES ("&amp;A9&amp;",'"&amp;B9&amp;"', (SELECT " &amp;Dicionario!$A$1&amp; " FROM "&amp;Dicionario!$D$1&amp;" WHERE "&amp;Dicionario!$B$1&amp;" = '"&amp;C9&amp;"'),"&amp;E9&amp;");"</f>
        <v>INSERT INTO ESC_DICIONARIO_ITEM(CODIGO,TEXTO,FK_DICIONARIO,FK_IDIOMA) VALUES (3008,'Entry schedule must comply with the minimum break between work shifts as defined in the labour contract! @1 @2', (SELECT CODIGO FROM ESC_DICIONARIO WHERE CODIGO_CHAR = 'HORARIO_ENTRADA_DIA_INVALIDO'),4);</v>
      </c>
      <c r="G9" s="8">
        <v>42404</v>
      </c>
      <c r="H9" s="9"/>
      <c r="I9" s="10" t="s">
        <v>1399</v>
      </c>
      <c r="J9" s="19">
        <v>42439</v>
      </c>
      <c r="K9" s="10" t="s">
        <v>1399</v>
      </c>
      <c r="P9" s="4"/>
      <c r="Q9" s="4"/>
      <c r="R9" s="4"/>
    </row>
    <row r="10" spans="1:18" ht="15" customHeight="1" x14ac:dyDescent="0.2">
      <c r="A10" s="12">
        <f t="shared" si="1"/>
        <v>3009</v>
      </c>
      <c r="B10" s="12" t="s">
        <v>1512</v>
      </c>
      <c r="C10" s="12" t="str">
        <f>VLOOKUP(D10,Dicionario!$A$2:$B$505,2,FALSE)</f>
        <v>HORARIO_NULO</v>
      </c>
      <c r="D10" s="12">
        <f t="shared" si="2"/>
        <v>9</v>
      </c>
      <c r="E10" s="12">
        <f t="shared" si="0"/>
        <v>4</v>
      </c>
      <c r="F10" s="12" t="str">
        <f>"INSERT INTO "&amp;$F$1&amp;"("&amp;$A$1&amp;","&amp;SUBSTITUTE($B$1,"'","''")&amp;","&amp;$D$1&amp;","&amp;$E$1&amp;") VALUES ("&amp;A10&amp;",'"&amp;B10&amp;"', (SELECT " &amp;Dicionario!$A$1&amp; " FROM "&amp;Dicionario!$D$1&amp;" WHERE "&amp;Dicionario!$B$1&amp;" = '"&amp;C10&amp;"'),"&amp;E10&amp;");"</f>
        <v>INSERT INTO ESC_DICIONARIO_ITEM(CODIGO,TEXTO,FK_DICIONARIO,FK_IDIOMA) VALUES (3009,'Schedule must be provided.', (SELECT CODIGO FROM ESC_DICIONARIO WHERE CODIGO_CHAR = 'HORARIO_NULO'),4);</v>
      </c>
      <c r="G10" s="8">
        <v>42404</v>
      </c>
      <c r="H10" s="9"/>
      <c r="I10" s="10" t="s">
        <v>1399</v>
      </c>
      <c r="J10" s="19">
        <v>42439</v>
      </c>
      <c r="K10" s="10" t="s">
        <v>1399</v>
      </c>
      <c r="P10" s="4"/>
      <c r="Q10" s="4"/>
      <c r="R10" s="4"/>
    </row>
    <row r="11" spans="1:18" ht="15" customHeight="1" x14ac:dyDescent="0.2">
      <c r="A11" s="12">
        <f t="shared" si="1"/>
        <v>3010</v>
      </c>
      <c r="B11" s="12" t="s">
        <v>1513</v>
      </c>
      <c r="C11" s="12" t="str">
        <f>VLOOKUP(D11,Dicionario!$A$2:$B$505,2,FALSE)</f>
        <v>HORARIO_COLABORADOR_INVALIDO</v>
      </c>
      <c r="D11" s="12">
        <f t="shared" si="2"/>
        <v>10</v>
      </c>
      <c r="E11" s="12">
        <f t="shared" si="0"/>
        <v>4</v>
      </c>
      <c r="F11" s="12" t="str">
        <f>"INSERT INTO "&amp;$F$1&amp;"("&amp;$A$1&amp;","&amp;SUBSTITUTE($B$1,"'","''")&amp;","&amp;$D$1&amp;","&amp;$E$1&amp;") VALUES ("&amp;A11&amp;",'"&amp;B11&amp;"', (SELECT " &amp;Dicionario!$A$1&amp; " FROM "&amp;Dicionario!$D$1&amp;" WHERE "&amp;Dicionario!$B$1&amp;" = '"&amp;C11&amp;"'),"&amp;E11&amp;");"</f>
        <v>INSERT INTO ESC_DICIONARIO_ITEM(CODIGO,TEXTO,FK_DICIONARIO,FK_IDIOMA) VALUES (3010,'Employee’s schedule does not coincide with the provided schedule.', (SELECT CODIGO FROM ESC_DICIONARIO WHERE CODIGO_CHAR = 'HORARIO_COLABORADOR_INVALIDO'),4);</v>
      </c>
      <c r="G11" s="8">
        <v>42404</v>
      </c>
      <c r="H11" s="9"/>
      <c r="I11" s="10" t="s">
        <v>1399</v>
      </c>
      <c r="J11" s="19">
        <v>42439</v>
      </c>
      <c r="K11" s="10" t="s">
        <v>1399</v>
      </c>
      <c r="P11" s="4"/>
      <c r="Q11" s="4"/>
      <c r="R11" s="4"/>
    </row>
    <row r="12" spans="1:18" ht="15" customHeight="1" x14ac:dyDescent="0.2">
      <c r="A12" s="12">
        <f t="shared" si="1"/>
        <v>3011</v>
      </c>
      <c r="B12" s="12" t="s">
        <v>1514</v>
      </c>
      <c r="C12" s="12" t="str">
        <f>VLOOKUP(D12,Dicionario!$A$2:$B$505,2,FALSE)</f>
        <v>HORARIO_GRUPO_INVALIDO</v>
      </c>
      <c r="D12" s="12">
        <f t="shared" si="2"/>
        <v>11</v>
      </c>
      <c r="E12" s="12">
        <f t="shared" si="0"/>
        <v>4</v>
      </c>
      <c r="F12" s="12" t="str">
        <f>"INSERT INTO "&amp;$F$1&amp;"("&amp;$A$1&amp;","&amp;SUBSTITUTE($B$1,"'","''")&amp;","&amp;$D$1&amp;","&amp;$E$1&amp;") VALUES ("&amp;A12&amp;",'"&amp;B12&amp;"', (SELECT " &amp;Dicionario!$A$1&amp; " FROM "&amp;Dicionario!$D$1&amp;" WHERE "&amp;Dicionario!$B$1&amp;" = '"&amp;C12&amp;"'),"&amp;E12&amp;");"</f>
        <v>INSERT INTO ESC_DICIONARIO_ITEM(CODIGO,TEXTO,FK_DICIONARIO,FK_IDIOMA) VALUES (3011,'Group/employee schedule does not match with the provided schedule', (SELECT CODIGO FROM ESC_DICIONARIO WHERE CODIGO_CHAR = 'HORARIO_GRUPO_INVALIDO'),4);</v>
      </c>
      <c r="G12" s="8">
        <v>42404</v>
      </c>
      <c r="H12" s="9"/>
      <c r="I12" s="10" t="s">
        <v>1399</v>
      </c>
      <c r="J12" s="19">
        <v>42439</v>
      </c>
      <c r="K12" s="10" t="s">
        <v>1399</v>
      </c>
      <c r="P12" s="4"/>
      <c r="Q12" s="4"/>
      <c r="R12" s="4"/>
    </row>
    <row r="13" spans="1:18" ht="15" customHeight="1" x14ac:dyDescent="0.2">
      <c r="A13" s="12">
        <f t="shared" si="1"/>
        <v>3012</v>
      </c>
      <c r="B13" s="12" t="s">
        <v>1515</v>
      </c>
      <c r="C13" s="12" t="str">
        <f>VLOOKUP(D13,Dicionario!$A$2:$B$505,2,FALSE)</f>
        <v>HORARIO_SUBGRUPO_INVALIDO</v>
      </c>
      <c r="D13" s="12">
        <f t="shared" si="2"/>
        <v>12</v>
      </c>
      <c r="E13" s="12">
        <f t="shared" si="0"/>
        <v>4</v>
      </c>
      <c r="F13" s="12" t="str">
        <f>"INSERT INTO "&amp;$F$1&amp;"("&amp;$A$1&amp;","&amp;SUBSTITUTE($B$1,"'","''")&amp;","&amp;$D$1&amp;","&amp;$E$1&amp;") VALUES ("&amp;A13&amp;",'"&amp;B13&amp;"', (SELECT " &amp;Dicionario!$A$1&amp; " FROM "&amp;Dicionario!$D$1&amp;" WHERE "&amp;Dicionario!$B$1&amp;" = '"&amp;C13&amp;"'),"&amp;E13&amp;");"</f>
        <v>INSERT INTO ESC_DICIONARIO_ITEM(CODIGO,TEXTO,FK_DICIONARIO,FK_IDIOMA) VALUES (3012,'Sub-group/employee schedule does not match with the provided schedule', (SELECT CODIGO FROM ESC_DICIONARIO WHERE CODIGO_CHAR = 'HORARIO_SUBGRUPO_INVALIDO'),4);</v>
      </c>
      <c r="G13" s="8">
        <v>42404</v>
      </c>
      <c r="H13" s="9"/>
      <c r="I13" s="10" t="s">
        <v>1399</v>
      </c>
      <c r="J13" s="19">
        <v>42439</v>
      </c>
      <c r="K13" s="10" t="s">
        <v>1399</v>
      </c>
      <c r="P13" s="4"/>
      <c r="Q13" s="4"/>
      <c r="R13" s="4"/>
    </row>
    <row r="14" spans="1:18" ht="15" customHeight="1" x14ac:dyDescent="0.2">
      <c r="A14" s="12">
        <f t="shared" si="1"/>
        <v>3013</v>
      </c>
      <c r="B14" s="12" t="s">
        <v>1516</v>
      </c>
      <c r="C14" s="12" t="str">
        <f>VLOOKUP(D14,Dicionario!$A$2:$B$505,2,FALSE)</f>
        <v>HORARIO_SECAO_INVALIDO</v>
      </c>
      <c r="D14" s="12">
        <f t="shared" si="2"/>
        <v>13</v>
      </c>
      <c r="E14" s="12">
        <f t="shared" si="0"/>
        <v>4</v>
      </c>
      <c r="F14" s="12" t="str">
        <f>"INSERT INTO "&amp;$F$1&amp;"("&amp;$A$1&amp;","&amp;SUBSTITUTE($B$1,"'","''")&amp;","&amp;$D$1&amp;","&amp;$E$1&amp;") VALUES ("&amp;A14&amp;",'"&amp;B14&amp;"', (SELECT " &amp;Dicionario!$A$1&amp; " FROM "&amp;Dicionario!$D$1&amp;" WHERE "&amp;Dicionario!$B$1&amp;" = '"&amp;C14&amp;"'),"&amp;E14&amp;");"</f>
        <v>INSERT INTO ESC_DICIONARIO_ITEM(CODIGO,TEXTO,FK_DICIONARIO,FK_IDIOMA) VALUES (3013,'The provided schedule must comply with the department schedule range.', (SELECT CODIGO FROM ESC_DICIONARIO WHERE CODIGO_CHAR = 'HORARIO_SECAO_INVALIDO'),4);</v>
      </c>
      <c r="G14" s="8">
        <v>42404</v>
      </c>
      <c r="H14" s="9"/>
      <c r="I14" s="10" t="s">
        <v>1399</v>
      </c>
      <c r="J14" s="19">
        <v>42439</v>
      </c>
      <c r="K14" s="10" t="s">
        <v>1399</v>
      </c>
      <c r="P14" s="4"/>
      <c r="Q14" s="4"/>
      <c r="R14" s="4"/>
    </row>
    <row r="15" spans="1:18" ht="15" customHeight="1" x14ac:dyDescent="0.2">
      <c r="A15" s="12">
        <f t="shared" si="1"/>
        <v>3014</v>
      </c>
      <c r="B15" s="12" t="s">
        <v>1517</v>
      </c>
      <c r="C15" s="12" t="str">
        <f>VLOOKUP(D15,Dicionario!$A$2:$B$505,2,FALSE)</f>
        <v>HORARIO_GRUPO_SUPERIOR_INVALIDO</v>
      </c>
      <c r="D15" s="12">
        <f t="shared" si="2"/>
        <v>14</v>
      </c>
      <c r="E15" s="12">
        <f t="shared" si="0"/>
        <v>4</v>
      </c>
      <c r="F15" s="12" t="str">
        <f>"INSERT INTO "&amp;$F$1&amp;"("&amp;$A$1&amp;","&amp;SUBSTITUTE($B$1,"'","''")&amp;","&amp;$D$1&amp;","&amp;$E$1&amp;") VALUES ("&amp;A15&amp;",'"&amp;B15&amp;"', (SELECT " &amp;Dicionario!$A$1&amp; " FROM "&amp;Dicionario!$D$1&amp;" WHERE "&amp;Dicionario!$B$1&amp;" = '"&amp;C15&amp;"'),"&amp;E15&amp;");"</f>
        <v>INSERT INTO ESC_DICIONARIO_ITEM(CODIGO,TEXTO,FK_DICIONARIO,FK_IDIOMA) VALUES (3014,'provided schedule must abide by the schedule range of the parent group and department', (SELECT CODIGO FROM ESC_DICIONARIO WHERE CODIGO_CHAR = 'HORARIO_GRUPO_SUPERIOR_INVALIDO'),4);</v>
      </c>
      <c r="G15" s="8">
        <v>42404</v>
      </c>
      <c r="H15" s="9"/>
      <c r="I15" s="10" t="s">
        <v>1399</v>
      </c>
      <c r="J15" s="19">
        <v>42439</v>
      </c>
      <c r="K15" s="10" t="s">
        <v>1399</v>
      </c>
      <c r="P15" s="4"/>
      <c r="Q15" s="4"/>
      <c r="R15" s="4"/>
    </row>
    <row r="16" spans="1:18" ht="15" customHeight="1" x14ac:dyDescent="0.2">
      <c r="A16" s="12">
        <f t="shared" si="1"/>
        <v>3015</v>
      </c>
      <c r="B16" s="12" t="s">
        <v>1518</v>
      </c>
      <c r="C16" s="12" t="str">
        <f>VLOOKUP(D16,Dicionario!$A$2:$B$505,2,FALSE)</f>
        <v>HORARIO_INICIAL_MENOR_FINAL</v>
      </c>
      <c r="D16" s="12">
        <f t="shared" si="2"/>
        <v>15</v>
      </c>
      <c r="E16" s="12">
        <f t="shared" si="0"/>
        <v>4</v>
      </c>
      <c r="F16" s="12" t="str">
        <f>"INSERT INTO "&amp;$F$1&amp;"("&amp;$A$1&amp;","&amp;SUBSTITUTE($B$1,"'","''")&amp;","&amp;$D$1&amp;","&amp;$E$1&amp;") VALUES ("&amp;A16&amp;",'"&amp;B16&amp;"', (SELECT " &amp;Dicionario!$A$1&amp; " FROM "&amp;Dicionario!$D$1&amp;" WHERE "&amp;Dicionario!$B$1&amp;" = '"&amp;C16&amp;"'),"&amp;E16&amp;");"</f>
        <v>INSERT INTO ESC_DICIONARIO_ITEM(CODIGO,TEXTO,FK_DICIONARIO,FK_IDIOMA) VALUES (3015,'Initial schedule must be smaller than the final schedule.', (SELECT CODIGO FROM ESC_DICIONARIO WHERE CODIGO_CHAR = 'HORARIO_INICIAL_MENOR_FINAL'),4);</v>
      </c>
      <c r="G16" s="8">
        <v>42404</v>
      </c>
      <c r="H16" s="9"/>
      <c r="I16" s="10" t="s">
        <v>1399</v>
      </c>
      <c r="J16" s="19">
        <v>42439</v>
      </c>
      <c r="K16" s="10" t="s">
        <v>1399</v>
      </c>
      <c r="P16" s="4"/>
      <c r="Q16" s="4"/>
      <c r="R16" s="4"/>
    </row>
    <row r="17" spans="1:18" ht="15" customHeight="1" x14ac:dyDescent="0.2">
      <c r="A17" s="12">
        <f t="shared" si="1"/>
        <v>3016</v>
      </c>
      <c r="B17" s="12" t="s">
        <v>1519</v>
      </c>
      <c r="C17" s="12" t="str">
        <f>VLOOKUP(D17,Dicionario!$A$2:$B$505,2,FALSE)</f>
        <v>HORARIO_INVALIDO</v>
      </c>
      <c r="D17" s="12">
        <f t="shared" si="2"/>
        <v>16</v>
      </c>
      <c r="E17" s="12">
        <f t="shared" si="0"/>
        <v>4</v>
      </c>
      <c r="F17" s="12" t="str">
        <f>"INSERT INTO "&amp;$F$1&amp;"("&amp;$A$1&amp;","&amp;SUBSTITUTE($B$1,"'","''")&amp;","&amp;$D$1&amp;","&amp;$E$1&amp;") VALUES ("&amp;A17&amp;",'"&amp;B17&amp;"', (SELECT " &amp;Dicionario!$A$1&amp; " FROM "&amp;Dicionario!$D$1&amp;" WHERE "&amp;Dicionario!$B$1&amp;" = '"&amp;C17&amp;"'),"&amp;E17&amp;");"</f>
        <v>INSERT INTO ESC_DICIONARIO_ITEM(CODIGO,TEXTO,FK_DICIONARIO,FK_IDIOMA) VALUES (3016,'Invalid schedule.', (SELECT CODIGO FROM ESC_DICIONARIO WHERE CODIGO_CHAR = 'HORARIO_INVALIDO'),4);</v>
      </c>
      <c r="G17" s="8">
        <v>42404</v>
      </c>
      <c r="H17" s="9"/>
      <c r="I17" s="10" t="s">
        <v>1399</v>
      </c>
      <c r="J17" s="19">
        <v>42439</v>
      </c>
      <c r="K17" s="10" t="s">
        <v>1399</v>
      </c>
      <c r="P17" s="4"/>
      <c r="Q17" s="4"/>
      <c r="R17" s="4"/>
    </row>
    <row r="18" spans="1:18" ht="15" customHeight="1" x14ac:dyDescent="0.2">
      <c r="A18" s="12">
        <f t="shared" si="1"/>
        <v>3017</v>
      </c>
      <c r="B18" s="12" t="s">
        <v>1520</v>
      </c>
      <c r="C18" s="12" t="str">
        <f>VLOOKUP(D18,Dicionario!$A$2:$B$505,2,FALSE)</f>
        <v>HORARIOS_ENTRADA_SAIDA_NULO</v>
      </c>
      <c r="D18" s="12">
        <f t="shared" si="2"/>
        <v>17</v>
      </c>
      <c r="E18" s="12">
        <f t="shared" si="0"/>
        <v>4</v>
      </c>
      <c r="F18" s="12" t="str">
        <f>"INSERT INTO "&amp;$F$1&amp;"("&amp;$A$1&amp;","&amp;SUBSTITUTE($B$1,"'","''")&amp;","&amp;$D$1&amp;","&amp;$E$1&amp;") VALUES ("&amp;A18&amp;",'"&amp;B18&amp;"', (SELECT " &amp;Dicionario!$A$1&amp; " FROM "&amp;Dicionario!$D$1&amp;" WHERE "&amp;Dicionario!$B$1&amp;" = '"&amp;C18&amp;"'),"&amp;E18&amp;");"</f>
        <v>INSERT INTO ESC_DICIONARIO_ITEM(CODIGO,TEXTO,FK_DICIONARIO,FK_IDIOMA) VALUES (3017,'Entry and exit schedules must be provided.', (SELECT CODIGO FROM ESC_DICIONARIO WHERE CODIGO_CHAR = 'HORARIOS_ENTRADA_SAIDA_NULO'),4);</v>
      </c>
      <c r="G18" s="8">
        <v>42404</v>
      </c>
      <c r="H18" s="9"/>
      <c r="I18" s="10" t="s">
        <v>1399</v>
      </c>
      <c r="J18" s="19">
        <v>42439</v>
      </c>
      <c r="K18" s="10" t="s">
        <v>1399</v>
      </c>
      <c r="P18" s="4"/>
      <c r="Q18" s="4"/>
      <c r="R18" s="4"/>
    </row>
    <row r="19" spans="1:18" ht="15" customHeight="1" x14ac:dyDescent="0.2">
      <c r="A19" s="12">
        <f t="shared" si="1"/>
        <v>3018</v>
      </c>
      <c r="B19" s="12" t="s">
        <v>1521</v>
      </c>
      <c r="C19" s="12" t="str">
        <f>VLOOKUP(D19,Dicionario!$A$2:$B$505,2,FALSE)</f>
        <v>IDIOMA_INVALIDO</v>
      </c>
      <c r="D19" s="12">
        <f t="shared" si="2"/>
        <v>18</v>
      </c>
      <c r="E19" s="12">
        <f t="shared" si="0"/>
        <v>4</v>
      </c>
      <c r="F19" s="12" t="str">
        <f>"INSERT INTO "&amp;$F$1&amp;"("&amp;$A$1&amp;","&amp;SUBSTITUTE($B$1,"'","''")&amp;","&amp;$D$1&amp;","&amp;$E$1&amp;") VALUES ("&amp;A19&amp;",'"&amp;B19&amp;"', (SELECT " &amp;Dicionario!$A$1&amp; " FROM "&amp;Dicionario!$D$1&amp;" WHERE "&amp;Dicionario!$B$1&amp;" = '"&amp;C19&amp;"'),"&amp;E19&amp;");"</f>
        <v>INSERT INTO ESC_DICIONARIO_ITEM(CODIGO,TEXTO,FK_DICIONARIO,FK_IDIOMA) VALUES (3018,'Invalid language.', (SELECT CODIGO FROM ESC_DICIONARIO WHERE CODIGO_CHAR = 'IDIOMA_INVALIDO'),4);</v>
      </c>
      <c r="G19" s="8">
        <v>42404</v>
      </c>
      <c r="H19" s="9"/>
      <c r="I19" s="10" t="s">
        <v>1399</v>
      </c>
      <c r="J19" s="19">
        <v>42439</v>
      </c>
      <c r="K19" s="10" t="s">
        <v>1399</v>
      </c>
      <c r="P19" s="4"/>
      <c r="Q19" s="4"/>
      <c r="R19" s="4"/>
    </row>
    <row r="20" spans="1:18" ht="15" customHeight="1" x14ac:dyDescent="0.2">
      <c r="A20" s="12">
        <f t="shared" si="1"/>
        <v>3019</v>
      </c>
      <c r="B20" s="12" t="s">
        <v>1522</v>
      </c>
      <c r="C20" s="12" t="str">
        <f>VLOOKUP(D20,Dicionario!$A$2:$B$505,2,FALSE)</f>
        <v>IND_HORARIO_PRE_DEFINIDO_NULO</v>
      </c>
      <c r="D20" s="12">
        <f t="shared" si="2"/>
        <v>19</v>
      </c>
      <c r="E20" s="12">
        <f t="shared" si="0"/>
        <v>4</v>
      </c>
      <c r="F20" s="12" t="str">
        <f>"INSERT INTO "&amp;$F$1&amp;"("&amp;$A$1&amp;","&amp;SUBSTITUTE($B$1,"'","''")&amp;","&amp;$D$1&amp;","&amp;$E$1&amp;") VALUES ("&amp;A20&amp;",'"&amp;B20&amp;"', (SELECT " &amp;Dicionario!$A$1&amp; " FROM "&amp;Dicionario!$D$1&amp;" WHERE "&amp;Dicionario!$B$1&amp;" = '"&amp;C20&amp;"'),"&amp;E20&amp;");"</f>
        <v>INSERT INTO ESC_DICIONARIO_ITEM(CODIGO,TEXTO,FK_DICIONARIO,FK_IDIOMA) VALUES (3019,'Indication of predefined schedule must be provided.', (SELECT CODIGO FROM ESC_DICIONARIO WHERE CODIGO_CHAR = 'IND_HORARIO_PRE_DEFINIDO_NULO'),4);</v>
      </c>
      <c r="G20" s="8">
        <v>42404</v>
      </c>
      <c r="H20" s="9"/>
      <c r="I20" s="10" t="s">
        <v>1399</v>
      </c>
      <c r="J20" s="19">
        <v>42439</v>
      </c>
      <c r="K20" s="10" t="s">
        <v>1399</v>
      </c>
      <c r="P20" s="4"/>
      <c r="Q20" s="4"/>
      <c r="R20" s="4"/>
    </row>
    <row r="21" spans="1:18" ht="15" customHeight="1" x14ac:dyDescent="0.2">
      <c r="A21" s="12">
        <f t="shared" si="1"/>
        <v>3020</v>
      </c>
      <c r="B21" s="12" t="s">
        <v>1523</v>
      </c>
      <c r="C21" s="12" t="str">
        <f>VLOOKUP(D21,Dicionario!$A$2:$B$505,2,FALSE)</f>
        <v>REQUERIDO_NULO</v>
      </c>
      <c r="D21" s="12">
        <f t="shared" si="2"/>
        <v>20</v>
      </c>
      <c r="E21" s="12">
        <f t="shared" si="0"/>
        <v>4</v>
      </c>
      <c r="F21" s="12" t="str">
        <f>"INSERT INTO "&amp;$F$1&amp;"("&amp;$A$1&amp;","&amp;SUBSTITUTE($B$1,"'","''")&amp;","&amp;$D$1&amp;","&amp;$E$1&amp;") VALUES ("&amp;A21&amp;",'"&amp;B21&amp;"', (SELECT " &amp;Dicionario!$A$1&amp; " FROM "&amp;Dicionario!$D$1&amp;" WHERE "&amp;Dicionario!$B$1&amp;" = '"&amp;C21&amp;"'),"&amp;E21&amp;");"</f>
        <v>INSERT INTO ESC_DICIONARIO_ITEM(CODIGO,TEXTO,FK_DICIONARIO,FK_IDIOMA) VALUES (3020,'Requirement indication must be provided.', (SELECT CODIGO FROM ESC_DICIONARIO WHERE CODIGO_CHAR = 'REQUERIDO_NULO'),4);</v>
      </c>
      <c r="G21" s="8">
        <v>42404</v>
      </c>
      <c r="H21" s="9"/>
      <c r="I21" s="10" t="s">
        <v>1399</v>
      </c>
      <c r="J21" s="19">
        <v>42439</v>
      </c>
      <c r="K21" s="10" t="s">
        <v>1399</v>
      </c>
      <c r="P21" s="4"/>
      <c r="Q21" s="4"/>
      <c r="R21" s="4"/>
    </row>
    <row r="22" spans="1:18" ht="15" customHeight="1" x14ac:dyDescent="0.2">
      <c r="A22" s="12">
        <f t="shared" si="1"/>
        <v>3021</v>
      </c>
      <c r="B22" s="12" t="s">
        <v>1524</v>
      </c>
      <c r="C22" s="12" t="str">
        <f>VLOOKUP(D22,Dicionario!$A$2:$B$505,2,FALSE)</f>
        <v>DATA_FERIADO</v>
      </c>
      <c r="D22" s="12">
        <f t="shared" si="2"/>
        <v>21</v>
      </c>
      <c r="E22" s="12">
        <f t="shared" si="0"/>
        <v>4</v>
      </c>
      <c r="F22" s="12" t="str">
        <f>"INSERT INTO "&amp;$F$1&amp;"("&amp;$A$1&amp;","&amp;SUBSTITUTE($B$1,"'","''")&amp;","&amp;$D$1&amp;","&amp;$E$1&amp;") VALUES ("&amp;A22&amp;",'"&amp;B22&amp;"', (SELECT " &amp;Dicionario!$A$1&amp; " FROM "&amp;Dicionario!$D$1&amp;" WHERE "&amp;Dicionario!$B$1&amp;" = '"&amp;C22&amp;"'),"&amp;E22&amp;");"</f>
        <v>INSERT INTO ESC_DICIONARIO_ITEM(CODIGO,TEXTO,FK_DICIONARIO,FK_IDIOMA) VALUES (3021,'Enter the bank holiday date.', (SELECT CODIGO FROM ESC_DICIONARIO WHERE CODIGO_CHAR = 'DATA_FERIADO'),4);</v>
      </c>
      <c r="G22" s="8">
        <v>42404</v>
      </c>
      <c r="H22" s="9"/>
      <c r="I22" s="10" t="s">
        <v>1399</v>
      </c>
      <c r="J22" s="19">
        <v>42439</v>
      </c>
      <c r="K22" s="10" t="s">
        <v>1399</v>
      </c>
      <c r="P22" s="4"/>
      <c r="Q22" s="4"/>
      <c r="R22" s="4"/>
    </row>
    <row r="23" spans="1:18" ht="15" customHeight="1" x14ac:dyDescent="0.2">
      <c r="A23" s="12">
        <f t="shared" si="1"/>
        <v>3022</v>
      </c>
      <c r="B23" s="12" t="s">
        <v>1525</v>
      </c>
      <c r="C23" s="12" t="str">
        <f>VLOOKUP(D23,Dicionario!$A$2:$B$505,2,FALSE)</f>
        <v>SIGLA_TIPO_POSTO_NULO</v>
      </c>
      <c r="D23" s="12">
        <f t="shared" si="2"/>
        <v>22</v>
      </c>
      <c r="E23" s="12">
        <f t="shared" si="0"/>
        <v>4</v>
      </c>
      <c r="F23" s="12" t="str">
        <f>"INSERT INTO "&amp;$F$1&amp;"("&amp;$A$1&amp;","&amp;SUBSTITUTE($B$1,"'","''")&amp;","&amp;$D$1&amp;","&amp;$E$1&amp;") VALUES ("&amp;A23&amp;",'"&amp;B23&amp;"', (SELECT " &amp;Dicionario!$A$1&amp; " FROM "&amp;Dicionario!$D$1&amp;" WHERE "&amp;Dicionario!$B$1&amp;" = '"&amp;C23&amp;"'),"&amp;E23&amp;");"</f>
        <v>INSERT INTO ESC_DICIONARIO_ITEM(CODIGO,TEXTO,FK_DICIONARIO,FK_IDIOMA) VALUES (3022,'Enter the workstation initials.', (SELECT CODIGO FROM ESC_DICIONARIO WHERE CODIGO_CHAR = 'SIGLA_TIPO_POSTO_NULO'),4);</v>
      </c>
      <c r="G23" s="8">
        <v>42404</v>
      </c>
      <c r="H23" s="9"/>
      <c r="I23" s="10" t="s">
        <v>1399</v>
      </c>
      <c r="J23" s="19">
        <v>42439</v>
      </c>
      <c r="K23" s="10" t="s">
        <v>1399</v>
      </c>
      <c r="P23" s="4"/>
      <c r="Q23" s="4"/>
      <c r="R23" s="4"/>
    </row>
    <row r="24" spans="1:18" ht="15" customHeight="1" x14ac:dyDescent="0.2">
      <c r="A24" s="12">
        <f t="shared" si="1"/>
        <v>3023</v>
      </c>
      <c r="B24" s="12" t="s">
        <v>1526</v>
      </c>
      <c r="C24" s="12" t="str">
        <f>VLOOKUP(D24,Dicionario!$A$2:$B$505,2,FALSE)</f>
        <v>TRADUCAO_TERMO</v>
      </c>
      <c r="D24" s="12">
        <f t="shared" si="2"/>
        <v>23</v>
      </c>
      <c r="E24" s="12">
        <f t="shared" si="0"/>
        <v>4</v>
      </c>
      <c r="F24" s="12" t="str">
        <f>"INSERT INTO "&amp;$F$1&amp;"("&amp;$A$1&amp;","&amp;SUBSTITUTE($B$1,"'","''")&amp;","&amp;$D$1&amp;","&amp;$E$1&amp;") VALUES ("&amp;A24&amp;",'"&amp;B24&amp;"', (SELECT " &amp;Dicionario!$A$1&amp; " FROM "&amp;Dicionario!$D$1&amp;" WHERE "&amp;Dicionario!$B$1&amp;" = '"&amp;C24&amp;"'),"&amp;E24&amp;");"</f>
        <v>INSERT INTO ESC_DICIONARIO_ITEM(CODIGO,TEXTO,FK_DICIONARIO,FK_IDIOMA) VALUES (3023,'Enter the Translation of the term.', (SELECT CODIGO FROM ESC_DICIONARIO WHERE CODIGO_CHAR = 'TRADUCAO_TERMO'),4);</v>
      </c>
      <c r="G24" s="8">
        <v>42404</v>
      </c>
      <c r="H24" s="9"/>
      <c r="I24" s="10" t="s">
        <v>1399</v>
      </c>
      <c r="J24" s="19">
        <v>42439</v>
      </c>
      <c r="K24" s="10" t="s">
        <v>1399</v>
      </c>
      <c r="P24" s="4"/>
      <c r="Q24" s="4"/>
      <c r="R24" s="4"/>
    </row>
    <row r="25" spans="1:18" ht="15" customHeight="1" x14ac:dyDescent="0.2">
      <c r="A25" s="12">
        <f t="shared" si="1"/>
        <v>3024</v>
      </c>
      <c r="B25" s="12" t="s">
        <v>1527</v>
      </c>
      <c r="C25" s="12" t="str">
        <f>VLOOKUP(D25,Dicionario!$A$2:$B$505,2,FALSE)</f>
        <v>CODIGO_CARGO</v>
      </c>
      <c r="D25" s="12">
        <f t="shared" si="2"/>
        <v>24</v>
      </c>
      <c r="E25" s="12">
        <f t="shared" si="0"/>
        <v>4</v>
      </c>
      <c r="F25" s="12" t="str">
        <f>"INSERT INTO "&amp;$F$1&amp;"("&amp;$A$1&amp;","&amp;SUBSTITUTE($B$1,"'","''")&amp;","&amp;$D$1&amp;","&amp;$E$1&amp;") VALUES ("&amp;A25&amp;",'"&amp;B25&amp;"', (SELECT " &amp;Dicionario!$A$1&amp; " FROM "&amp;Dicionario!$D$1&amp;" WHERE "&amp;Dicionario!$B$1&amp;" = '"&amp;C25&amp;"'),"&amp;E25&amp;");"</f>
        <v>INSERT INTO ESC_DICIONARIO_ITEM(CODIGO,TEXTO,FK_DICIONARIO,FK_IDIOMA) VALUES (3024,'Enter the code of the position.', (SELECT CODIGO FROM ESC_DICIONARIO WHERE CODIGO_CHAR = 'CODIGO_CARGO'),4);</v>
      </c>
      <c r="G25" s="8">
        <v>42404</v>
      </c>
      <c r="H25" s="9"/>
      <c r="I25" s="10" t="s">
        <v>1399</v>
      </c>
      <c r="J25" s="19">
        <v>42439</v>
      </c>
      <c r="K25" s="10" t="s">
        <v>1399</v>
      </c>
      <c r="P25" s="4"/>
      <c r="Q25" s="4"/>
      <c r="R25" s="4"/>
    </row>
    <row r="26" spans="1:18" ht="15" customHeight="1" x14ac:dyDescent="0.2">
      <c r="A26" s="12">
        <f t="shared" si="1"/>
        <v>3025</v>
      </c>
      <c r="B26" s="12" t="s">
        <v>1528</v>
      </c>
      <c r="C26" s="12" t="str">
        <f>VLOOKUP(D26,Dicionario!$A$2:$B$505,2,FALSE)</f>
        <v>CODIGO_COLABORADOR</v>
      </c>
      <c r="D26" s="12">
        <f t="shared" si="2"/>
        <v>25</v>
      </c>
      <c r="E26" s="12">
        <f t="shared" si="0"/>
        <v>4</v>
      </c>
      <c r="F26" s="12" t="str">
        <f>"INSERT INTO "&amp;$F$1&amp;"("&amp;$A$1&amp;","&amp;SUBSTITUTE($B$1,"'","''")&amp;","&amp;$D$1&amp;","&amp;$E$1&amp;") VALUES ("&amp;A26&amp;",'"&amp;B26&amp;"', (SELECT " &amp;Dicionario!$A$1&amp; " FROM "&amp;Dicionario!$D$1&amp;" WHERE "&amp;Dicionario!$B$1&amp;" = '"&amp;C26&amp;"'),"&amp;E26&amp;");"</f>
        <v>INSERT INTO ESC_DICIONARIO_ITEM(CODIGO,TEXTO,FK_DICIONARIO,FK_IDIOMA) VALUES (3025,'Enter the code of the employee.', (SELECT CODIGO FROM ESC_DICIONARIO WHERE CODIGO_CHAR = 'CODIGO_COLABORADOR'),4);</v>
      </c>
      <c r="G26" s="8">
        <v>42404</v>
      </c>
      <c r="H26" s="9"/>
      <c r="I26" s="10" t="s">
        <v>1399</v>
      </c>
      <c r="J26" s="19">
        <v>42439</v>
      </c>
      <c r="K26" s="10" t="s">
        <v>1399</v>
      </c>
      <c r="P26" s="4"/>
      <c r="Q26" s="4"/>
      <c r="R26" s="4"/>
    </row>
    <row r="27" spans="1:18" ht="15" customHeight="1" x14ac:dyDescent="0.2">
      <c r="A27" s="12">
        <f t="shared" si="1"/>
        <v>3026</v>
      </c>
      <c r="B27" s="12" t="s">
        <v>1529</v>
      </c>
      <c r="C27" s="12" t="str">
        <f>VLOOKUP(D27,Dicionario!$A$2:$B$505,2,FALSE)</f>
        <v>CODIGO_DICIONARIO</v>
      </c>
      <c r="D27" s="12">
        <f t="shared" si="2"/>
        <v>26</v>
      </c>
      <c r="E27" s="12">
        <f t="shared" si="0"/>
        <v>4</v>
      </c>
      <c r="F27" s="12" t="str">
        <f>"INSERT INTO "&amp;$F$1&amp;"("&amp;$A$1&amp;","&amp;SUBSTITUTE($B$1,"'","''")&amp;","&amp;$D$1&amp;","&amp;$E$1&amp;") VALUES ("&amp;A27&amp;",'"&amp;B27&amp;"', (SELECT " &amp;Dicionario!$A$1&amp; " FROM "&amp;Dicionario!$D$1&amp;" WHERE "&amp;Dicionario!$B$1&amp;" = '"&amp;C27&amp;"'),"&amp;E27&amp;");"</f>
        <v>INSERT INTO ESC_DICIONARIO_ITEM(CODIGO,TEXTO,FK_DICIONARIO,FK_IDIOMA) VALUES (3026,'Enter the code of the dictionary.', (SELECT CODIGO FROM ESC_DICIONARIO WHERE CODIGO_CHAR = 'CODIGO_DICIONARIO'),4);</v>
      </c>
      <c r="G27" s="8">
        <v>42404</v>
      </c>
      <c r="H27" s="9"/>
      <c r="I27" s="10" t="s">
        <v>1399</v>
      </c>
      <c r="J27" s="19">
        <v>42439</v>
      </c>
      <c r="K27" s="10" t="s">
        <v>1399</v>
      </c>
      <c r="P27" s="4"/>
      <c r="Q27" s="4"/>
      <c r="R27" s="4"/>
    </row>
    <row r="28" spans="1:18" ht="15" customHeight="1" x14ac:dyDescent="0.2">
      <c r="A28" s="12">
        <f t="shared" si="1"/>
        <v>3027</v>
      </c>
      <c r="B28" s="12" t="s">
        <v>1530</v>
      </c>
      <c r="C28" s="12" t="str">
        <f>VLOOKUP(D28,Dicionario!$A$2:$B$505,2,FALSE)</f>
        <v>CODIGO_IDIOMA</v>
      </c>
      <c r="D28" s="12">
        <f t="shared" si="2"/>
        <v>27</v>
      </c>
      <c r="E28" s="12">
        <f t="shared" si="0"/>
        <v>4</v>
      </c>
      <c r="F28" s="12" t="str">
        <f>"INSERT INTO "&amp;$F$1&amp;"("&amp;$A$1&amp;","&amp;SUBSTITUTE($B$1,"'","''")&amp;","&amp;$D$1&amp;","&amp;$E$1&amp;") VALUES ("&amp;A28&amp;",'"&amp;B28&amp;"', (SELECT " &amp;Dicionario!$A$1&amp; " FROM "&amp;Dicionario!$D$1&amp;" WHERE "&amp;Dicionario!$B$1&amp;" = '"&amp;C28&amp;"'),"&amp;E28&amp;");"</f>
        <v>INSERT INTO ESC_DICIONARIO_ITEM(CODIGO,TEXTO,FK_DICIONARIO,FK_IDIOMA) VALUES (3027,'Enter the code of the language.', (SELECT CODIGO FROM ESC_DICIONARIO WHERE CODIGO_CHAR = 'CODIGO_IDIOMA'),4);</v>
      </c>
      <c r="G28" s="8">
        <v>42404</v>
      </c>
      <c r="H28" s="9"/>
      <c r="I28" s="10" t="s">
        <v>1399</v>
      </c>
      <c r="J28" s="19">
        <v>42439</v>
      </c>
      <c r="K28" s="10" t="s">
        <v>1399</v>
      </c>
      <c r="P28" s="4"/>
      <c r="Q28" s="4"/>
      <c r="R28" s="4"/>
    </row>
    <row r="29" spans="1:18" ht="15" customHeight="1" x14ac:dyDescent="0.2">
      <c r="A29" s="12">
        <f t="shared" si="1"/>
        <v>3028</v>
      </c>
      <c r="B29" s="12" t="s">
        <v>1531</v>
      </c>
      <c r="C29" s="12" t="str">
        <f>VLOOKUP(D29,Dicionario!$A$2:$B$505,2,FALSE)</f>
        <v>INFORME_CODIGO</v>
      </c>
      <c r="D29" s="12">
        <f t="shared" si="2"/>
        <v>28</v>
      </c>
      <c r="E29" s="12">
        <f t="shared" si="0"/>
        <v>4</v>
      </c>
      <c r="F29" s="12" t="str">
        <f>"INSERT INTO "&amp;$F$1&amp;"("&amp;$A$1&amp;","&amp;SUBSTITUTE($B$1,"'","''")&amp;","&amp;$D$1&amp;","&amp;$E$1&amp;") VALUES ("&amp;A29&amp;",'"&amp;B29&amp;"', (SELECT " &amp;Dicionario!$A$1&amp; " FROM "&amp;Dicionario!$D$1&amp;" WHERE "&amp;Dicionario!$B$1&amp;" = '"&amp;C29&amp;"'),"&amp;E29&amp;");"</f>
        <v>INSERT INTO ESC_DICIONARIO_ITEM(CODIGO,TEXTO,FK_DICIONARIO,FK_IDIOMA) VALUES (3028,'Enter the code.', (SELECT CODIGO FROM ESC_DICIONARIO WHERE CODIGO_CHAR = 'INFORME_CODIGO'),4);</v>
      </c>
      <c r="G29" s="8">
        <v>42404</v>
      </c>
      <c r="H29" s="9"/>
      <c r="I29" s="10" t="s">
        <v>1399</v>
      </c>
      <c r="J29" s="19">
        <v>42439</v>
      </c>
      <c r="K29" s="10" t="s">
        <v>1399</v>
      </c>
      <c r="P29" s="4"/>
      <c r="Q29" s="4"/>
      <c r="R29" s="4"/>
    </row>
    <row r="30" spans="1:18" ht="15" customHeight="1" x14ac:dyDescent="0.2">
      <c r="A30" s="12">
        <f t="shared" si="1"/>
        <v>3029</v>
      </c>
      <c r="B30" s="12" t="s">
        <v>1532</v>
      </c>
      <c r="C30" s="12" t="str">
        <f>VLOOKUP(D30,Dicionario!$A$2:$B$505,2,FALSE)</f>
        <v>IDENTIFICADOR_UNICO_IDIOMA</v>
      </c>
      <c r="D30" s="12">
        <f t="shared" si="2"/>
        <v>29</v>
      </c>
      <c r="E30" s="12">
        <f t="shared" si="0"/>
        <v>4</v>
      </c>
      <c r="F30" s="12" t="str">
        <f>"INSERT INTO "&amp;$F$1&amp;"("&amp;$A$1&amp;","&amp;SUBSTITUTE($B$1,"'","''")&amp;","&amp;$D$1&amp;","&amp;$E$1&amp;") VALUES ("&amp;A30&amp;",'"&amp;B30&amp;"', (SELECT " &amp;Dicionario!$A$1&amp; " FROM "&amp;Dicionario!$D$1&amp;" WHERE "&amp;Dicionario!$B$1&amp;" = '"&amp;C30&amp;"'),"&amp;E30&amp;");"</f>
        <v>INSERT INTO ESC_DICIONARIO_ITEM(CODIGO,TEXTO,FK_DICIONARIO,FK_IDIOMA) VALUES (3029,' Enter the unique identifier and sequential of the language.', (SELECT CODIGO FROM ESC_DICIONARIO WHERE CODIGO_CHAR = 'IDENTIFICADOR_UNICO_IDIOMA'),4);</v>
      </c>
      <c r="G30" s="8">
        <v>42404</v>
      </c>
      <c r="H30" s="9"/>
      <c r="I30" s="10" t="s">
        <v>1399</v>
      </c>
      <c r="J30" s="19">
        <v>42439</v>
      </c>
      <c r="K30" s="10" t="s">
        <v>1399</v>
      </c>
      <c r="P30" s="4"/>
      <c r="Q30" s="4"/>
      <c r="R30" s="4"/>
    </row>
    <row r="31" spans="1:18" ht="15" customHeight="1" x14ac:dyDescent="0.2">
      <c r="A31" s="12">
        <f t="shared" si="1"/>
        <v>3030</v>
      </c>
      <c r="B31" s="12" t="s">
        <v>1532</v>
      </c>
      <c r="C31" s="12" t="str">
        <f>VLOOKUP(D31,Dicionario!$A$2:$B$505,2,FALSE)</f>
        <v>IDENTIFICADOR_UNICO_TERMO</v>
      </c>
      <c r="D31" s="12">
        <f t="shared" si="2"/>
        <v>30</v>
      </c>
      <c r="E31" s="12">
        <f t="shared" si="0"/>
        <v>4</v>
      </c>
      <c r="F31" s="12" t="str">
        <f>"INSERT INTO "&amp;$F$1&amp;"("&amp;$A$1&amp;","&amp;SUBSTITUTE($B$1,"'","''")&amp;","&amp;$D$1&amp;","&amp;$E$1&amp;") VALUES ("&amp;A31&amp;",'"&amp;B31&amp;"', (SELECT " &amp;Dicionario!$A$1&amp; " FROM "&amp;Dicionario!$D$1&amp;" WHERE "&amp;Dicionario!$B$1&amp;" = '"&amp;C31&amp;"'),"&amp;E31&amp;");"</f>
        <v>INSERT INTO ESC_DICIONARIO_ITEM(CODIGO,TEXTO,FK_DICIONARIO,FK_IDIOMA) VALUES (3030,' Enter the unique identifier and sequential of the language.', (SELECT CODIGO FROM ESC_DICIONARIO WHERE CODIGO_CHAR = 'IDENTIFICADOR_UNICO_TERMO'),4);</v>
      </c>
      <c r="G31" s="8">
        <v>42404</v>
      </c>
      <c r="H31" s="9"/>
      <c r="I31" s="10" t="s">
        <v>1399</v>
      </c>
      <c r="J31" s="19">
        <v>42439</v>
      </c>
      <c r="K31" s="10" t="s">
        <v>1399</v>
      </c>
      <c r="P31" s="4"/>
      <c r="Q31" s="4"/>
      <c r="R31" s="4"/>
    </row>
    <row r="32" spans="1:18" ht="15" customHeight="1" x14ac:dyDescent="0.2">
      <c r="A32" s="12">
        <f t="shared" si="1"/>
        <v>3031</v>
      </c>
      <c r="B32" s="12" t="s">
        <v>1533</v>
      </c>
      <c r="C32" s="12" t="str">
        <f>VLOOKUP(D32,Dicionario!$A$2:$B$505,2,FALSE)</f>
        <v>NOME_CARGO</v>
      </c>
      <c r="D32" s="12">
        <f t="shared" si="2"/>
        <v>31</v>
      </c>
      <c r="E32" s="12">
        <f t="shared" si="0"/>
        <v>4</v>
      </c>
      <c r="F32" s="12" t="str">
        <f>"INSERT INTO "&amp;$F$1&amp;"("&amp;$A$1&amp;","&amp;SUBSTITUTE($B$1,"'","''")&amp;","&amp;$D$1&amp;","&amp;$E$1&amp;") VALUES ("&amp;A32&amp;",'"&amp;B32&amp;"', (SELECT " &amp;Dicionario!$A$1&amp; " FROM "&amp;Dicionario!$D$1&amp;" WHERE "&amp;Dicionario!$B$1&amp;" = '"&amp;C32&amp;"'),"&amp;E32&amp;");"</f>
        <v>INSERT INTO ESC_DICIONARIO_ITEM(CODIGO,TEXTO,FK_DICIONARIO,FK_IDIOMA) VALUES (3031,'Enter the name of the position.', (SELECT CODIGO FROM ESC_DICIONARIO WHERE CODIGO_CHAR = 'NOME_CARGO'),4);</v>
      </c>
      <c r="G32" s="8">
        <v>42404</v>
      </c>
      <c r="H32" s="9"/>
      <c r="I32" s="10" t="s">
        <v>1399</v>
      </c>
      <c r="J32" s="19">
        <v>42439</v>
      </c>
      <c r="K32" s="10" t="s">
        <v>1399</v>
      </c>
      <c r="P32" s="4"/>
      <c r="Q32" s="4"/>
      <c r="R32" s="4"/>
    </row>
    <row r="33" spans="1:18" ht="15" customHeight="1" x14ac:dyDescent="0.2">
      <c r="A33" s="12">
        <f t="shared" si="1"/>
        <v>3032</v>
      </c>
      <c r="B33" s="12" t="s">
        <v>1534</v>
      </c>
      <c r="C33" s="12" t="str">
        <f>VLOOKUP(D33,Dicionario!$A$2:$B$505,2,FALSE)</f>
        <v>QUANTIDADE_FOLGA_OBRIGATORIA_NULO</v>
      </c>
      <c r="D33" s="12">
        <f t="shared" si="2"/>
        <v>32</v>
      </c>
      <c r="E33" s="12">
        <f t="shared" si="0"/>
        <v>4</v>
      </c>
      <c r="F33" s="12" t="str">
        <f>"INSERT INTO "&amp;$F$1&amp;"("&amp;$A$1&amp;","&amp;SUBSTITUTE($B$1,"'","''")&amp;","&amp;$D$1&amp;","&amp;$E$1&amp;") VALUES ("&amp;A33&amp;",'"&amp;B33&amp;"', (SELECT " &amp;Dicionario!$A$1&amp; " FROM "&amp;Dicionario!$D$1&amp;" WHERE "&amp;Dicionario!$B$1&amp;" = '"&amp;C33&amp;"'),"&amp;E33&amp;");"</f>
        <v>INSERT INTO ESC_DICIONARIO_ITEM(CODIGO,TEXTO,FK_DICIONARIO,FK_IDIOMA) VALUES (3032,'Enter the number of days off in the week.', (SELECT CODIGO FROM ESC_DICIONARIO WHERE CODIGO_CHAR = 'QUANTIDADE_FOLGA_OBRIGATORIA_NULO'),4);</v>
      </c>
      <c r="G33" s="8">
        <v>42404</v>
      </c>
      <c r="H33" s="9"/>
      <c r="I33" s="10" t="s">
        <v>1399</v>
      </c>
      <c r="J33" s="19">
        <v>42439</v>
      </c>
      <c r="K33" s="10" t="s">
        <v>1399</v>
      </c>
      <c r="P33" s="4"/>
      <c r="Q33" s="4"/>
      <c r="R33" s="4"/>
    </row>
    <row r="34" spans="1:18" ht="15" customHeight="1" x14ac:dyDescent="0.2">
      <c r="A34" s="12">
        <f t="shared" si="1"/>
        <v>3033</v>
      </c>
      <c r="B34" s="12" t="s">
        <v>1535</v>
      </c>
      <c r="C34" s="12" t="str">
        <f>VLOOKUP(D34,Dicionario!$A$2:$B$505,2,FALSE)</f>
        <v>NR_LIMITE_SEMANAS</v>
      </c>
      <c r="D34" s="12">
        <f t="shared" si="2"/>
        <v>33</v>
      </c>
      <c r="E34" s="12">
        <f t="shared" si="0"/>
        <v>4</v>
      </c>
      <c r="F34" s="12" t="str">
        <f>"INSERT INTO "&amp;$F$1&amp;"("&amp;$A$1&amp;","&amp;SUBSTITUTE($B$1,"'","''")&amp;","&amp;$D$1&amp;","&amp;$E$1&amp;") VALUES ("&amp;A34&amp;",'"&amp;B34&amp;"', (SELECT " &amp;Dicionario!$A$1&amp; " FROM "&amp;Dicionario!$D$1&amp;" WHERE "&amp;Dicionario!$B$1&amp;" = '"&amp;C34&amp;"'),"&amp;E34&amp;");"</f>
        <v>INSERT INTO ESC_DICIONARIO_ITEM(CODIGO,TEXTO,FK_DICIONARIO,FK_IDIOMA) VALUES (3033,'Enter the maximum limit number of weeks.', (SELECT CODIGO FROM ESC_DICIONARIO WHERE CODIGO_CHAR = 'NR_LIMITE_SEMANAS'),4);</v>
      </c>
      <c r="G34" s="8">
        <v>42404</v>
      </c>
      <c r="H34" s="9"/>
      <c r="I34" s="10" t="s">
        <v>1399</v>
      </c>
      <c r="J34" s="19">
        <v>42439</v>
      </c>
      <c r="K34" s="10" t="s">
        <v>1399</v>
      </c>
      <c r="P34" s="4"/>
      <c r="Q34" s="4"/>
      <c r="R34" s="4"/>
    </row>
    <row r="35" spans="1:18" ht="15" customHeight="1" x14ac:dyDescent="0.2">
      <c r="A35" s="12">
        <f t="shared" si="1"/>
        <v>3034</v>
      </c>
      <c r="B35" s="12" t="s">
        <v>1536</v>
      </c>
      <c r="C35" s="12" t="str">
        <f>VLOOKUP(D35,Dicionario!$A$2:$B$505,2,FALSE)</f>
        <v>QUANTIDADE_DIA_MAXIMO_CINTERVALO_NULO</v>
      </c>
      <c r="D35" s="12">
        <f t="shared" si="2"/>
        <v>34</v>
      </c>
      <c r="E35" s="12">
        <f t="shared" si="0"/>
        <v>4</v>
      </c>
      <c r="F35" s="12" t="str">
        <f>"INSERT INTO "&amp;$F$1&amp;"("&amp;$A$1&amp;","&amp;SUBSTITUTE($B$1,"'","''")&amp;","&amp;$D$1&amp;","&amp;$E$1&amp;") VALUES ("&amp;A35&amp;",'"&amp;B35&amp;"', (SELECT " &amp;Dicionario!$A$1&amp; " FROM "&amp;Dicionario!$D$1&amp;" WHERE "&amp;Dicionario!$B$1&amp;" = '"&amp;C35&amp;"'),"&amp;E35&amp;");"</f>
        <v>INSERT INTO ESC_DICIONARIO_ITEM(CODIGO,TEXTO,FK_DICIONARIO,FK_IDIOMA) VALUES (3034,'Enter the maximum number of days with break.', (SELECT CODIGO FROM ESC_DICIONARIO WHERE CODIGO_CHAR = 'QUANTIDADE_DIA_MAXIMO_CINTERVALO_NULO'),4);</v>
      </c>
      <c r="G35" s="8">
        <v>42404</v>
      </c>
      <c r="H35" s="9"/>
      <c r="I35" s="10" t="s">
        <v>1399</v>
      </c>
      <c r="J35" s="19">
        <v>42439</v>
      </c>
      <c r="K35" s="10" t="s">
        <v>1399</v>
      </c>
      <c r="P35" s="4"/>
      <c r="Q35" s="4"/>
      <c r="R35" s="4"/>
    </row>
    <row r="36" spans="1:18" ht="15" customHeight="1" x14ac:dyDescent="0.2">
      <c r="A36" s="12">
        <f t="shared" si="1"/>
        <v>3035</v>
      </c>
      <c r="B36" s="12" t="s">
        <v>1537</v>
      </c>
      <c r="C36" s="12" t="str">
        <f>VLOOKUP(D36,Dicionario!$A$2:$B$505,2,FALSE)</f>
        <v>TEMPO_NUMERO_MAXIMO_DIA_CONSECUTIVOS</v>
      </c>
      <c r="D36" s="12">
        <f t="shared" si="2"/>
        <v>35</v>
      </c>
      <c r="E36" s="12">
        <f t="shared" si="0"/>
        <v>4</v>
      </c>
      <c r="F36" s="12" t="str">
        <f>"INSERT INTO "&amp;$F$1&amp;"("&amp;$A$1&amp;","&amp;SUBSTITUTE($B$1,"'","''")&amp;","&amp;$D$1&amp;","&amp;$E$1&amp;") VALUES ("&amp;A36&amp;",'"&amp;B36&amp;"', (SELECT " &amp;Dicionario!$A$1&amp; " FROM "&amp;Dicionario!$D$1&amp;" WHERE "&amp;Dicionario!$B$1&amp;" = '"&amp;C36&amp;"'),"&amp;E36&amp;");"</f>
        <v>INSERT INTO ESC_DICIONARIO_ITEM(CODIGO,TEXTO,FK_DICIONARIO,FK_IDIOMA) VALUES (3035,'Enter the maximum number of consecutive work days.', (SELECT CODIGO FROM ESC_DICIONARIO WHERE CODIGO_CHAR = 'TEMPO_NUMERO_MAXIMO_DIA_CONSECUTIVOS'),4);</v>
      </c>
      <c r="G36" s="8">
        <v>42404</v>
      </c>
      <c r="H36" s="9"/>
      <c r="I36" s="10" t="s">
        <v>1399</v>
      </c>
      <c r="J36" s="19">
        <v>42439</v>
      </c>
      <c r="K36" s="10" t="s">
        <v>1399</v>
      </c>
      <c r="P36" s="4"/>
      <c r="Q36" s="4"/>
      <c r="R36" s="4"/>
    </row>
    <row r="37" spans="1:18" ht="15" customHeight="1" x14ac:dyDescent="0.2">
      <c r="A37" s="12">
        <f t="shared" si="1"/>
        <v>3036</v>
      </c>
      <c r="B37" s="12" t="s">
        <v>1538</v>
      </c>
      <c r="C37" s="12" t="str">
        <f>VLOOKUP(D37,Dicionario!$A$2:$B$505,2,FALSE)</f>
        <v>QUANTIDADE_MAXIMO_DIA_TRABALHO_NULO</v>
      </c>
      <c r="D37" s="12">
        <f t="shared" si="2"/>
        <v>36</v>
      </c>
      <c r="E37" s="12">
        <f t="shared" si="0"/>
        <v>4</v>
      </c>
      <c r="F37" s="12" t="str">
        <f>"INSERT INTO "&amp;$F$1&amp;"("&amp;$A$1&amp;","&amp;SUBSTITUTE($B$1,"'","''")&amp;","&amp;$D$1&amp;","&amp;$E$1&amp;") VALUES ("&amp;A37&amp;",'"&amp;B37&amp;"', (SELECT " &amp;Dicionario!$A$1&amp; " FROM "&amp;Dicionario!$D$1&amp;" WHERE "&amp;Dicionario!$B$1&amp;" = '"&amp;C37&amp;"'),"&amp;E37&amp;");"</f>
        <v>INSERT INTO ESC_DICIONARIO_ITEM(CODIGO,TEXTO,FK_DICIONARIO,FK_IDIOMA) VALUES (3036,'Enter the maximum number of days worked in the week.', (SELECT CODIGO FROM ESC_DICIONARIO WHERE CODIGO_CHAR = 'QUANTIDADE_MAXIMO_DIA_TRABALHO_NULO'),4);</v>
      </c>
      <c r="G37" s="8">
        <v>42404</v>
      </c>
      <c r="H37" s="9"/>
      <c r="I37" s="10" t="s">
        <v>1399</v>
      </c>
      <c r="J37" s="19">
        <v>42439</v>
      </c>
      <c r="K37" s="10" t="s">
        <v>1399</v>
      </c>
      <c r="P37" s="4"/>
      <c r="Q37" s="4"/>
      <c r="R37" s="4"/>
    </row>
    <row r="38" spans="1:18" ht="15" customHeight="1" x14ac:dyDescent="0.2">
      <c r="A38" s="12">
        <f t="shared" si="1"/>
        <v>3037</v>
      </c>
      <c r="B38" s="12" t="s">
        <v>1539</v>
      </c>
      <c r="C38" s="12" t="str">
        <f>VLOOKUP(D38,Dicionario!$A$2:$B$505,2,FALSE)</f>
        <v>TEMPO_MAXIMO_HORAS_ANO_TRAB_SUPLEMENTAR_NULO</v>
      </c>
      <c r="D38" s="12">
        <f t="shared" si="2"/>
        <v>37</v>
      </c>
      <c r="E38" s="12">
        <f t="shared" si="0"/>
        <v>4</v>
      </c>
      <c r="F38" s="12" t="str">
        <f>"INSERT INTO "&amp;$F$1&amp;"("&amp;$A$1&amp;","&amp;SUBSTITUTE($B$1,"'","''")&amp;","&amp;$D$1&amp;","&amp;$E$1&amp;") VALUES ("&amp;A38&amp;",'"&amp;B38&amp;"', (SELECT " &amp;Dicionario!$A$1&amp; " FROM "&amp;Dicionario!$D$1&amp;" WHERE "&amp;Dicionario!$B$1&amp;" = '"&amp;C38&amp;"'),"&amp;E38&amp;");"</f>
        <v>INSERT INTO ESC_DICIONARIO_ITEM(CODIGO,TEXTO,FK_DICIONARIO,FK_IDIOMA) VALUES (3037,'Enter the maximum number of Annual overtime.', (SELECT CODIGO FROM ESC_DICIONARIO WHERE CODIGO_CHAR = 'TEMPO_MAXIMO_HORAS_ANO_TRAB_SUPLEMENTAR_NULO'),4);</v>
      </c>
      <c r="G38" s="8">
        <v>42404</v>
      </c>
      <c r="H38" s="9"/>
      <c r="I38" s="10" t="s">
        <v>1399</v>
      </c>
      <c r="J38" s="19">
        <v>42439</v>
      </c>
      <c r="K38" s="10" t="s">
        <v>1399</v>
      </c>
      <c r="P38" s="4"/>
      <c r="Q38" s="4"/>
      <c r="R38" s="4"/>
    </row>
    <row r="39" spans="1:18" ht="15" customHeight="1" x14ac:dyDescent="0.2">
      <c r="A39" s="12">
        <f t="shared" si="1"/>
        <v>3038</v>
      </c>
      <c r="B39" s="12" t="s">
        <v>1540</v>
      </c>
      <c r="C39" s="12" t="str">
        <f>VLOOKUP(D39,Dicionario!$A$2:$B$505,2,FALSE)</f>
        <v>TEMPO_MAXIMO_HORAS_DIAO_TRAB_SUPLEMENTAR_NULO</v>
      </c>
      <c r="D39" s="12">
        <f t="shared" si="2"/>
        <v>38</v>
      </c>
      <c r="E39" s="12">
        <f t="shared" si="0"/>
        <v>4</v>
      </c>
      <c r="F39" s="12" t="str">
        <f>"INSERT INTO "&amp;$F$1&amp;"("&amp;$A$1&amp;","&amp;SUBSTITUTE($B$1,"'","''")&amp;","&amp;$D$1&amp;","&amp;$E$1&amp;") VALUES ("&amp;A39&amp;",'"&amp;B39&amp;"', (SELECT " &amp;Dicionario!$A$1&amp; " FROM "&amp;Dicionario!$D$1&amp;" WHERE "&amp;Dicionario!$B$1&amp;" = '"&amp;C39&amp;"'),"&amp;E39&amp;");"</f>
        <v>INSERT INTO ESC_DICIONARIO_ITEM(CODIGO,TEXTO,FK_DICIONARIO,FK_IDIOMA) VALUES (3038,'Enter the maximum number of hours of daily overtime.', (SELECT CODIGO FROM ESC_DICIONARIO WHERE CODIGO_CHAR = 'TEMPO_MAXIMO_HORAS_DIAO_TRAB_SUPLEMENTAR_NULO'),4);</v>
      </c>
      <c r="G39" s="8">
        <v>42404</v>
      </c>
      <c r="H39" s="9"/>
      <c r="I39" s="10" t="s">
        <v>1399</v>
      </c>
      <c r="J39" s="19">
        <v>42439</v>
      </c>
      <c r="K39" s="10" t="s">
        <v>1399</v>
      </c>
      <c r="P39" s="4"/>
      <c r="Q39" s="4"/>
      <c r="R39" s="4"/>
    </row>
    <row r="40" spans="1:18" ht="15" customHeight="1" x14ac:dyDescent="0.2">
      <c r="A40" s="12">
        <f t="shared" si="1"/>
        <v>3039</v>
      </c>
      <c r="B40" s="12" t="s">
        <v>1541</v>
      </c>
      <c r="C40" s="12" t="str">
        <f>VLOOKUP(D40,Dicionario!$A$2:$B$505,2,FALSE)</f>
        <v>TEMPO_MAXIMO_HORAS_SEM_TRAB_SUPLEMENTAR_NULO</v>
      </c>
      <c r="D40" s="12">
        <f t="shared" si="2"/>
        <v>39</v>
      </c>
      <c r="E40" s="12">
        <f t="shared" si="0"/>
        <v>4</v>
      </c>
      <c r="F40" s="12" t="str">
        <f>"INSERT INTO "&amp;$F$1&amp;"("&amp;$A$1&amp;","&amp;SUBSTITUTE($B$1,"'","''")&amp;","&amp;$D$1&amp;","&amp;$E$1&amp;") VALUES ("&amp;A40&amp;",'"&amp;B40&amp;"', (SELECT " &amp;Dicionario!$A$1&amp; " FROM "&amp;Dicionario!$D$1&amp;" WHERE "&amp;Dicionario!$B$1&amp;" = '"&amp;C40&amp;"'),"&amp;E40&amp;");"</f>
        <v>INSERT INTO ESC_DICIONARIO_ITEM(CODIGO,TEXTO,FK_DICIONARIO,FK_IDIOMA) VALUES (3039,'Enter the maximum number of hours of weekly overtime.', (SELECT CODIGO FROM ESC_DICIONARIO WHERE CODIGO_CHAR = 'TEMPO_MAXIMO_HORAS_SEM_TRAB_SUPLEMENTAR_NULO'),4);</v>
      </c>
      <c r="G40" s="8">
        <v>42404</v>
      </c>
      <c r="H40" s="9"/>
      <c r="I40" s="10" t="s">
        <v>1399</v>
      </c>
      <c r="J40" s="19">
        <v>42439</v>
      </c>
      <c r="K40" s="10" t="s">
        <v>1399</v>
      </c>
      <c r="P40" s="4"/>
      <c r="Q40" s="4"/>
      <c r="R40" s="4"/>
    </row>
    <row r="41" spans="1:18" ht="15" customHeight="1" x14ac:dyDescent="0.2">
      <c r="A41" s="12">
        <f t="shared" si="1"/>
        <v>3040</v>
      </c>
      <c r="B41" s="12" t="s">
        <v>1542</v>
      </c>
      <c r="C41" s="12" t="str">
        <f>VLOOKUP(D41,Dicionario!$A$2:$B$505,2,FALSE)</f>
        <v>TEMPO_MAXIMO_ATE_INTERVALO_NULO</v>
      </c>
      <c r="D41" s="12">
        <f t="shared" si="2"/>
        <v>40</v>
      </c>
      <c r="E41" s="12">
        <f t="shared" si="0"/>
        <v>4</v>
      </c>
      <c r="F41" s="12" t="str">
        <f>"INSERT INTO "&amp;$F$1&amp;"("&amp;$A$1&amp;","&amp;SUBSTITUTE($B$1,"'","''")&amp;","&amp;$D$1&amp;","&amp;$E$1&amp;") VALUES ("&amp;A41&amp;",'"&amp;B41&amp;"', (SELECT " &amp;Dicionario!$A$1&amp; " FROM "&amp;Dicionario!$D$1&amp;" WHERE "&amp;Dicionario!$B$1&amp;" = '"&amp;C41&amp;"'),"&amp;E41&amp;");"</f>
        <v>INSERT INTO ESC_DICIONARIO_ITEM(CODIGO,TEXTO,FK_DICIONARIO,FK_IDIOMA) VALUES (3040,'Enter the maximum number of hours worked until the break.', (SELECT CODIGO FROM ESC_DICIONARIO WHERE CODIGO_CHAR = 'TEMPO_MAXIMO_ATE_INTERVALO_NULO'),4);</v>
      </c>
      <c r="G41" s="8">
        <v>42404</v>
      </c>
      <c r="H41" s="9"/>
      <c r="I41" s="10" t="s">
        <v>1399</v>
      </c>
      <c r="J41" s="19">
        <v>42439</v>
      </c>
      <c r="K41" s="10" t="s">
        <v>1399</v>
      </c>
      <c r="P41" s="4"/>
      <c r="Q41" s="4"/>
      <c r="R41" s="4"/>
    </row>
    <row r="42" spans="1:18" ht="15" customHeight="1" x14ac:dyDescent="0.2">
      <c r="A42" s="12">
        <f t="shared" si="1"/>
        <v>3041</v>
      </c>
      <c r="B42" s="12" t="s">
        <v>1543</v>
      </c>
      <c r="C42" s="12" t="str">
        <f>VLOOKUP(D42,Dicionario!$A$2:$B$505,2,FALSE)</f>
        <v>QUANTIDADE_DIA_MINIMO_CINTERVALO_NULO</v>
      </c>
      <c r="D42" s="12">
        <f t="shared" si="2"/>
        <v>41</v>
      </c>
      <c r="E42" s="12">
        <f t="shared" si="0"/>
        <v>4</v>
      </c>
      <c r="F42" s="12" t="str">
        <f>"INSERT INTO "&amp;$F$1&amp;"("&amp;$A$1&amp;","&amp;SUBSTITUTE($B$1,"'","''")&amp;","&amp;$D$1&amp;","&amp;$E$1&amp;") VALUES ("&amp;A42&amp;",'"&amp;B42&amp;"', (SELECT " &amp;Dicionario!$A$1&amp; " FROM "&amp;Dicionario!$D$1&amp;" WHERE "&amp;Dicionario!$B$1&amp;" = '"&amp;C42&amp;"'),"&amp;E42&amp;");"</f>
        <v>INSERT INTO ESC_DICIONARIO_ITEM(CODIGO,TEXTO,FK_DICIONARIO,FK_IDIOMA) VALUES (3041,'Enter the minimum number of days with break.', (SELECT CODIGO FROM ESC_DICIONARIO WHERE CODIGO_CHAR = 'QUANTIDADE_DIA_MINIMO_CINTERVALO_NULO'),4);</v>
      </c>
      <c r="G42" s="8">
        <v>42404</v>
      </c>
      <c r="H42" s="9"/>
      <c r="I42" s="10" t="s">
        <v>1399</v>
      </c>
      <c r="J42" s="19">
        <v>42439</v>
      </c>
      <c r="K42" s="10" t="s">
        <v>1399</v>
      </c>
      <c r="P42" s="4"/>
      <c r="Q42" s="4"/>
      <c r="R42" s="4"/>
    </row>
    <row r="43" spans="1:18" ht="15" customHeight="1" x14ac:dyDescent="0.2">
      <c r="A43" s="12">
        <f t="shared" si="1"/>
        <v>3042</v>
      </c>
      <c r="B43" s="12" t="s">
        <v>1544</v>
      </c>
      <c r="C43" s="12" t="str">
        <f>VLOOKUP(D43,Dicionario!$A$2:$B$505,2,FALSE)</f>
        <v>QUANTIDADE_MINIMO_DIA_TRABALHO_NULO</v>
      </c>
      <c r="D43" s="12">
        <f t="shared" si="2"/>
        <v>42</v>
      </c>
      <c r="E43" s="12">
        <f t="shared" si="0"/>
        <v>4</v>
      </c>
      <c r="F43" s="12" t="str">
        <f>"INSERT INTO "&amp;$F$1&amp;"("&amp;$A$1&amp;","&amp;SUBSTITUTE($B$1,"'","''")&amp;","&amp;$D$1&amp;","&amp;$E$1&amp;") VALUES ("&amp;A43&amp;",'"&amp;B43&amp;"', (SELECT " &amp;Dicionario!$A$1&amp; " FROM "&amp;Dicionario!$D$1&amp;" WHERE "&amp;Dicionario!$B$1&amp;" = '"&amp;C43&amp;"'),"&amp;E43&amp;");"</f>
        <v>INSERT INTO ESC_DICIONARIO_ITEM(CODIGO,TEXTO,FK_DICIONARIO,FK_IDIOMA) VALUES (3042,'Enter the minimum number of days worked in the week.', (SELECT CODIGO FROM ESC_DICIONARIO WHERE CODIGO_CHAR = 'QUANTIDADE_MINIMO_DIA_TRABALHO_NULO'),4);</v>
      </c>
      <c r="G43" s="8">
        <v>42404</v>
      </c>
      <c r="H43" s="9"/>
      <c r="I43" s="10" t="s">
        <v>1399</v>
      </c>
      <c r="J43" s="19">
        <v>42439</v>
      </c>
      <c r="K43" s="10" t="s">
        <v>1399</v>
      </c>
      <c r="P43" s="4"/>
      <c r="Q43" s="4"/>
      <c r="R43" s="4"/>
    </row>
    <row r="44" spans="1:18" ht="15" customHeight="1" x14ac:dyDescent="0.2">
      <c r="A44" s="12">
        <f t="shared" si="1"/>
        <v>3043</v>
      </c>
      <c r="B44" s="12" t="s">
        <v>1545</v>
      </c>
      <c r="C44" s="12" t="str">
        <f>VLOOKUP(D44,Dicionario!$A$2:$B$505,2,FALSE)</f>
        <v>TEMPO_MINIMO_ATE_INTERVALO_NULO</v>
      </c>
      <c r="D44" s="12">
        <f t="shared" si="2"/>
        <v>43</v>
      </c>
      <c r="E44" s="12">
        <f t="shared" si="0"/>
        <v>4</v>
      </c>
      <c r="F44" s="12" t="str">
        <f>"INSERT INTO "&amp;$F$1&amp;"("&amp;$A$1&amp;","&amp;SUBSTITUTE($B$1,"'","''")&amp;","&amp;$D$1&amp;","&amp;$E$1&amp;") VALUES ("&amp;A44&amp;",'"&amp;B44&amp;"', (SELECT " &amp;Dicionario!$A$1&amp; " FROM "&amp;Dicionario!$D$1&amp;" WHERE "&amp;Dicionario!$B$1&amp;" = '"&amp;C44&amp;"'),"&amp;E44&amp;");"</f>
        <v>INSERT INTO ESC_DICIONARIO_ITEM(CODIGO,TEXTO,FK_DICIONARIO,FK_IDIOMA) VALUES (3043,'Enter the minimum number of hours worked until the break.', (SELECT CODIGO FROM ESC_DICIONARIO WHERE CODIGO_CHAR = 'TEMPO_MINIMO_ATE_INTERVALO_NULO'),4);</v>
      </c>
      <c r="G44" s="8">
        <v>42404</v>
      </c>
      <c r="H44" s="9"/>
      <c r="I44" s="10" t="s">
        <v>1399</v>
      </c>
      <c r="J44" s="19">
        <v>42439</v>
      </c>
      <c r="K44" s="10" t="s">
        <v>1399</v>
      </c>
      <c r="P44" s="4"/>
      <c r="Q44" s="4"/>
      <c r="R44" s="4"/>
    </row>
    <row r="45" spans="1:18" ht="15" customHeight="1" x14ac:dyDescent="0.2">
      <c r="A45" s="12">
        <f t="shared" si="1"/>
        <v>3044</v>
      </c>
      <c r="B45" s="12" t="s">
        <v>1546</v>
      </c>
      <c r="C45" s="12" t="str">
        <f>VLOOKUP(D45,Dicionario!$A$2:$B$505,2,FALSE)</f>
        <v>DESCANSO_OBRIGATORIO_ENTRE_JORNADAS_NULO</v>
      </c>
      <c r="D45" s="12">
        <f t="shared" si="2"/>
        <v>44</v>
      </c>
      <c r="E45" s="12">
        <f t="shared" si="0"/>
        <v>4</v>
      </c>
      <c r="F45" s="12" t="str">
        <f>"INSERT INTO "&amp;$F$1&amp;"("&amp;$A$1&amp;","&amp;SUBSTITUTE($B$1,"'","''")&amp;","&amp;$D$1&amp;","&amp;$E$1&amp;") VALUES ("&amp;A45&amp;",'"&amp;B45&amp;"', (SELECT " &amp;Dicionario!$A$1&amp; " FROM "&amp;Dicionario!$D$1&amp;" WHERE "&amp;Dicionario!$B$1&amp;" = '"&amp;C45&amp;"'),"&amp;E45&amp;");"</f>
        <v>INSERT INTO ESC_DICIONARIO_ITEM(CODIGO,TEXTO,FK_DICIONARIO,FK_IDIOMA) VALUES (3044,'Enter the mandatory period of rest between work shifts.', (SELECT CODIGO FROM ESC_DICIONARIO WHERE CODIGO_CHAR = 'DESCANSO_OBRIGATORIO_ENTRE_JORNADAS_NULO'),4);</v>
      </c>
      <c r="G45" s="8">
        <v>42404</v>
      </c>
      <c r="H45" s="9"/>
      <c r="I45" s="10" t="s">
        <v>1399</v>
      </c>
      <c r="J45" s="19">
        <v>42439</v>
      </c>
      <c r="K45" s="10" t="s">
        <v>1399</v>
      </c>
      <c r="P45" s="4"/>
      <c r="Q45" s="4"/>
      <c r="R45" s="4"/>
    </row>
    <row r="46" spans="1:18" ht="15" customHeight="1" x14ac:dyDescent="0.2">
      <c r="A46" s="12">
        <f t="shared" si="1"/>
        <v>3045</v>
      </c>
      <c r="B46" s="12" t="s">
        <v>1547</v>
      </c>
      <c r="C46" s="12" t="str">
        <f>VLOOKUP(D46,Dicionario!$A$2:$B$505,2,FALSE)</f>
        <v>TEMPO_INTERVALO_REM_NULO</v>
      </c>
      <c r="D46" s="12">
        <f t="shared" si="2"/>
        <v>45</v>
      </c>
      <c r="E46" s="12">
        <f t="shared" si="0"/>
        <v>4</v>
      </c>
      <c r="F46" s="12" t="str">
        <f>"INSERT INTO "&amp;$F$1&amp;"("&amp;$A$1&amp;","&amp;SUBSTITUTE($B$1,"'","''")&amp;","&amp;$D$1&amp;","&amp;$E$1&amp;") VALUES ("&amp;A46&amp;",'"&amp;B46&amp;"', (SELECT " &amp;Dicionario!$A$1&amp; " FROM "&amp;Dicionario!$D$1&amp;" WHERE "&amp;Dicionario!$B$1&amp;" = '"&amp;C46&amp;"'),"&amp;E46&amp;");"</f>
        <v>INSERT INTO ESC_DICIONARIO_ITEM(CODIGO,TEXTO,FK_DICIONARIO,FK_IDIOMA) VALUES (3045,'Enter the paid break Time.', (SELECT CODIGO FROM ESC_DICIONARIO WHERE CODIGO_CHAR = 'TEMPO_INTERVALO_REM_NULO'),4);</v>
      </c>
      <c r="G46" s="8">
        <v>42404</v>
      </c>
      <c r="H46" s="9"/>
      <c r="I46" s="10" t="s">
        <v>1399</v>
      </c>
      <c r="J46" s="19">
        <v>42439</v>
      </c>
      <c r="K46" s="10" t="s">
        <v>1399</v>
      </c>
      <c r="P46" s="4"/>
      <c r="Q46" s="4"/>
      <c r="R46" s="4"/>
    </row>
    <row r="47" spans="1:18" ht="15" customHeight="1" x14ac:dyDescent="0.2">
      <c r="A47" s="12">
        <f t="shared" si="1"/>
        <v>3046</v>
      </c>
      <c r="B47" s="12" t="s">
        <v>1548</v>
      </c>
      <c r="C47" s="12" t="str">
        <f>VLOOKUP(D47,Dicionario!$A$2:$B$505,2,FALSE)</f>
        <v>TEMPO_MAXIMO_NREM_NULO</v>
      </c>
      <c r="D47" s="12">
        <f t="shared" si="2"/>
        <v>46</v>
      </c>
      <c r="E47" s="12">
        <f t="shared" si="0"/>
        <v>4</v>
      </c>
      <c r="F47" s="12" t="str">
        <f>"INSERT INTO "&amp;$F$1&amp;"("&amp;$A$1&amp;","&amp;SUBSTITUTE($B$1,"'","''")&amp;","&amp;$D$1&amp;","&amp;$E$1&amp;") VALUES ("&amp;A47&amp;",'"&amp;B47&amp;"', (SELECT " &amp;Dicionario!$A$1&amp; " FROM "&amp;Dicionario!$D$1&amp;" WHERE "&amp;Dicionario!$B$1&amp;" = '"&amp;C47&amp;"'),"&amp;E47&amp;");"</f>
        <v>INSERT INTO ESC_DICIONARIO_ITEM(CODIGO,TEXTO,FK_DICIONARIO,FK_IDIOMA) VALUES (3046,'Enter the maximum unpaid break Time.', (SELECT CODIGO FROM ESC_DICIONARIO WHERE CODIGO_CHAR = 'TEMPO_MAXIMO_NREM_NULO'),4);</v>
      </c>
      <c r="G47" s="8">
        <v>42404</v>
      </c>
      <c r="H47" s="9"/>
      <c r="I47" s="10" t="s">
        <v>1399</v>
      </c>
      <c r="J47" s="19">
        <v>42439</v>
      </c>
      <c r="K47" s="10" t="s">
        <v>1399</v>
      </c>
      <c r="P47" s="4"/>
      <c r="Q47" s="4"/>
      <c r="R47" s="4"/>
    </row>
    <row r="48" spans="1:18" ht="15" customHeight="1" x14ac:dyDescent="0.2">
      <c r="A48" s="12">
        <f t="shared" si="1"/>
        <v>3047</v>
      </c>
      <c r="B48" s="12" t="s">
        <v>1549</v>
      </c>
      <c r="C48" s="12" t="str">
        <f>VLOOKUP(D48,Dicionario!$A$2:$B$505,2,FALSE)</f>
        <v>INFORME_TEXTO</v>
      </c>
      <c r="D48" s="12">
        <f t="shared" si="2"/>
        <v>47</v>
      </c>
      <c r="E48" s="12">
        <f t="shared" si="0"/>
        <v>4</v>
      </c>
      <c r="F48" s="12" t="str">
        <f>"INSERT INTO "&amp;$F$1&amp;"("&amp;$A$1&amp;","&amp;SUBSTITUTE($B$1,"'","''")&amp;","&amp;$D$1&amp;","&amp;$E$1&amp;") VALUES ("&amp;A48&amp;",'"&amp;B48&amp;"', (SELECT " &amp;Dicionario!$A$1&amp; " FROM "&amp;Dicionario!$D$1&amp;" WHERE "&amp;Dicionario!$B$1&amp;" = '"&amp;C48&amp;"'),"&amp;E48&amp;");"</f>
        <v>INSERT INTO ESC_DICIONARIO_ITEM(CODIGO,TEXTO,FK_DICIONARIO,FK_IDIOMA) VALUES (3047,'Enter the text.', (SELECT CODIGO FROM ESC_DICIONARIO WHERE CODIGO_CHAR = 'INFORME_TEXTO'),4);</v>
      </c>
      <c r="G48" s="8">
        <v>42404</v>
      </c>
      <c r="H48" s="9"/>
      <c r="I48" s="10" t="s">
        <v>1399</v>
      </c>
      <c r="J48" s="19">
        <v>42439</v>
      </c>
      <c r="K48" s="10" t="s">
        <v>1399</v>
      </c>
      <c r="P48" s="4"/>
      <c r="Q48" s="4"/>
      <c r="R48" s="4"/>
    </row>
    <row r="49" spans="1:18" ht="15" customHeight="1" x14ac:dyDescent="0.2">
      <c r="A49" s="12">
        <f t="shared" si="1"/>
        <v>3048</v>
      </c>
      <c r="B49" s="12" t="s">
        <v>1550</v>
      </c>
      <c r="C49" s="12" t="str">
        <f>VLOOKUP(D49,Dicionario!$A$2:$B$505,2,FALSE)</f>
        <v>TIPO_FERIADO</v>
      </c>
      <c r="D49" s="12">
        <f t="shared" si="2"/>
        <v>48</v>
      </c>
      <c r="E49" s="12">
        <f t="shared" si="0"/>
        <v>4</v>
      </c>
      <c r="F49" s="12" t="str">
        <f>"INSERT INTO "&amp;$F$1&amp;"("&amp;$A$1&amp;","&amp;SUBSTITUTE($B$1,"'","''")&amp;","&amp;$D$1&amp;","&amp;$E$1&amp;") VALUES ("&amp;A49&amp;",'"&amp;B49&amp;"', (SELECT " &amp;Dicionario!$A$1&amp; " FROM "&amp;Dicionario!$D$1&amp;" WHERE "&amp;Dicionario!$B$1&amp;" = '"&amp;C49&amp;"'),"&amp;E49&amp;");"</f>
        <v>INSERT INTO ESC_DICIONARIO_ITEM(CODIGO,TEXTO,FK_DICIONARIO,FK_IDIOMA) VALUES (3048,'Enter the type of bank holiday.', (SELECT CODIGO FROM ESC_DICIONARIO WHERE CODIGO_CHAR = 'TIPO_FERIADO'),4);</v>
      </c>
      <c r="G49" s="8">
        <v>42404</v>
      </c>
      <c r="H49" s="9"/>
      <c r="I49" s="10" t="s">
        <v>1399</v>
      </c>
      <c r="J49" s="19">
        <v>42439</v>
      </c>
      <c r="K49" s="10" t="s">
        <v>1399</v>
      </c>
      <c r="P49" s="4"/>
      <c r="Q49" s="4"/>
      <c r="R49" s="4"/>
    </row>
    <row r="50" spans="1:18" ht="15" customHeight="1" x14ac:dyDescent="0.2">
      <c r="A50" s="12">
        <f t="shared" si="1"/>
        <v>3049</v>
      </c>
      <c r="B50" s="12" t="s">
        <v>1551</v>
      </c>
      <c r="C50" s="12" t="str">
        <f>VLOOKUP(D50,Dicionario!$A$2:$B$505,2,FALSE)</f>
        <v>PARAMETRO_GERAL</v>
      </c>
      <c r="D50" s="12">
        <f t="shared" si="2"/>
        <v>49</v>
      </c>
      <c r="E50" s="12">
        <f t="shared" si="0"/>
        <v>4</v>
      </c>
      <c r="F50" s="12" t="str">
        <f>"INSERT INTO "&amp;$F$1&amp;"("&amp;$A$1&amp;","&amp;SUBSTITUTE($B$1,"'","''")&amp;","&amp;$D$1&amp;","&amp;$E$1&amp;") VALUES ("&amp;A50&amp;",'"&amp;B50&amp;"', (SELECT " &amp;Dicionario!$A$1&amp; " FROM "&amp;Dicionario!$D$1&amp;" WHERE "&amp;Dicionario!$B$1&amp;" = '"&amp;C50&amp;"'),"&amp;E50&amp;");"</f>
        <v>INSERT INTO ESC_DICIONARIO_ITEM(CODIGO,TEXTO,FK_DICIONARIO,FK_IDIOMA) VALUES (3049,'Enter if the parameter is general. ( Y/N).', (SELECT CODIGO FROM ESC_DICIONARIO WHERE CODIGO_CHAR = 'PARAMETRO_GERAL'),4);</v>
      </c>
      <c r="G50" s="8">
        <v>42404</v>
      </c>
      <c r="H50" s="9"/>
      <c r="I50" s="10" t="s">
        <v>1399</v>
      </c>
      <c r="J50" s="19">
        <v>42439</v>
      </c>
      <c r="K50" s="10" t="s">
        <v>1399</v>
      </c>
      <c r="P50" s="4"/>
      <c r="Q50" s="4"/>
      <c r="R50" s="4"/>
    </row>
    <row r="51" spans="1:18" ht="15" customHeight="1" x14ac:dyDescent="0.2">
      <c r="A51" s="12">
        <f t="shared" si="1"/>
        <v>3050</v>
      </c>
      <c r="B51" s="12" t="s">
        <v>1552</v>
      </c>
      <c r="C51" s="12" t="str">
        <f>VLOOKUP(D51,Dicionario!$A$2:$B$505,2,FALSE)</f>
        <v>PERFIL_ATIVO</v>
      </c>
      <c r="D51" s="12">
        <f t="shared" si="2"/>
        <v>50</v>
      </c>
      <c r="E51" s="12">
        <f t="shared" si="0"/>
        <v>4</v>
      </c>
      <c r="F51" s="12" t="str">
        <f>"INSERT INTO "&amp;$F$1&amp;"("&amp;$A$1&amp;","&amp;SUBSTITUTE($B$1,"'","''")&amp;","&amp;$D$1&amp;","&amp;$E$1&amp;") VALUES ("&amp;A51&amp;",'"&amp;B51&amp;"', (SELECT " &amp;Dicionario!$A$1&amp; " FROM "&amp;Dicionario!$D$1&amp;" WHERE "&amp;Dicionario!$B$1&amp;" = '"&amp;C51&amp;"'),"&amp;E51&amp;");"</f>
        <v>INSERT INTO ESC_DICIONARIO_ITEM(CODIGO,TEXTO,FK_DICIONARIO,FK_IDIOMA) VALUES (3050,'Enter if the profile is active. ( Y/N).', (SELECT CODIGO FROM ESC_DICIONARIO WHERE CODIGO_CHAR = 'PERFIL_ATIVO'),4);</v>
      </c>
      <c r="G51" s="8">
        <v>42404</v>
      </c>
      <c r="H51" s="9"/>
      <c r="I51" s="10" t="s">
        <v>1399</v>
      </c>
      <c r="J51" s="19">
        <v>42439</v>
      </c>
      <c r="K51" s="10" t="s">
        <v>1399</v>
      </c>
      <c r="P51" s="4"/>
      <c r="Q51" s="4"/>
      <c r="R51" s="4"/>
    </row>
    <row r="52" spans="1:18" ht="15" customHeight="1" x14ac:dyDescent="0.2">
      <c r="A52" s="12">
        <f t="shared" si="1"/>
        <v>3051</v>
      </c>
      <c r="B52" s="12" t="s">
        <v>1553</v>
      </c>
      <c r="C52" s="12" t="str">
        <f>VLOOKUP(D52,Dicionario!$A$2:$B$505,2,FALSE)</f>
        <v>HORARIOS_ENTRADA_SAIDA_INVALIDO</v>
      </c>
      <c r="D52" s="12">
        <f t="shared" si="2"/>
        <v>51</v>
      </c>
      <c r="E52" s="12">
        <f t="shared" si="0"/>
        <v>4</v>
      </c>
      <c r="F52" s="12" t="str">
        <f>"INSERT INTO "&amp;$F$1&amp;"("&amp;$A$1&amp;","&amp;SUBSTITUTE($B$1,"'","''")&amp;","&amp;$D$1&amp;","&amp;$E$1&amp;") VALUES ("&amp;A52&amp;",'"&amp;B52&amp;"', (SELECT " &amp;Dicionario!$A$1&amp; " FROM "&amp;Dicionario!$D$1&amp;" WHERE "&amp;Dicionario!$B$1&amp;" = '"&amp;C52&amp;"'),"&amp;E52&amp;");"</f>
        <v>INSERT INTO ESC_DICIONARIO_ITEM(CODIGO,TEXTO,FK_DICIONARIO,FK_IDIOMA) VALUES (3051,'Enter all entry and exit schedules.', (SELECT CODIGO FROM ESC_DICIONARIO WHERE CODIGO_CHAR = 'HORARIOS_ENTRADA_SAIDA_INVALIDO'),4);</v>
      </c>
      <c r="G52" s="8">
        <v>42404</v>
      </c>
      <c r="H52" s="9"/>
      <c r="I52" s="10" t="s">
        <v>1399</v>
      </c>
      <c r="J52" s="19">
        <v>42439</v>
      </c>
      <c r="K52" s="10" t="s">
        <v>1399</v>
      </c>
      <c r="P52" s="4"/>
      <c r="Q52" s="4"/>
      <c r="R52" s="4"/>
    </row>
    <row r="53" spans="1:18" ht="15" customHeight="1" x14ac:dyDescent="0.2">
      <c r="A53" s="12">
        <f t="shared" si="1"/>
        <v>3052</v>
      </c>
      <c r="B53" s="12" t="s">
        <v>1554</v>
      </c>
      <c r="C53" s="12" t="str">
        <f>VLOOKUP(D53,Dicionario!$A$2:$B$505,2,FALSE)</f>
        <v>INSIGNIA_NULO</v>
      </c>
      <c r="D53" s="12">
        <f t="shared" si="2"/>
        <v>52</v>
      </c>
      <c r="E53" s="12">
        <f t="shared" si="0"/>
        <v>4</v>
      </c>
      <c r="F53" s="12" t="str">
        <f>"INSERT INTO "&amp;$F$1&amp;"("&amp;$A$1&amp;","&amp;SUBSTITUTE($B$1,"'","''")&amp;","&amp;$D$1&amp;","&amp;$E$1&amp;") VALUES ("&amp;A53&amp;",'"&amp;B53&amp;"', (SELECT " &amp;Dicionario!$A$1&amp; " FROM "&amp;Dicionario!$D$1&amp;" WHERE "&amp;Dicionario!$B$1&amp;" = '"&amp;C53&amp;"'),"&amp;E53&amp;");"</f>
        <v>INSERT INTO ESC_DICIONARIO_ITEM(CODIGO,TEXTO,FK_DICIONARIO,FK_IDIOMA) VALUES (3052,'Brand must be provided', (SELECT CODIGO FROM ESC_DICIONARIO WHERE CODIGO_CHAR = 'INSIGNIA_NULO'),4);</v>
      </c>
      <c r="G53" s="8">
        <v>42404</v>
      </c>
      <c r="H53" s="9"/>
      <c r="I53" s="10" t="s">
        <v>1399</v>
      </c>
      <c r="J53" s="19">
        <v>42439</v>
      </c>
      <c r="K53" s="10" t="s">
        <v>1399</v>
      </c>
      <c r="P53" s="4"/>
      <c r="Q53" s="4"/>
      <c r="R53" s="4"/>
    </row>
    <row r="54" spans="1:18" ht="15" customHeight="1" x14ac:dyDescent="0.2">
      <c r="A54" s="12">
        <f t="shared" si="1"/>
        <v>3053</v>
      </c>
      <c r="B54" s="12" t="s">
        <v>1555</v>
      </c>
      <c r="C54" s="12" t="str">
        <f>VLOOKUP(D54,Dicionario!$A$2:$B$505,2,FALSE)</f>
        <v>INSIGNIA_INVALIDA</v>
      </c>
      <c r="D54" s="12">
        <f t="shared" si="2"/>
        <v>53</v>
      </c>
      <c r="E54" s="12">
        <f t="shared" si="0"/>
        <v>4</v>
      </c>
      <c r="F54" s="12" t="str">
        <f>"INSERT INTO "&amp;$F$1&amp;"("&amp;$A$1&amp;","&amp;SUBSTITUTE($B$1,"'","''")&amp;","&amp;$D$1&amp;","&amp;$E$1&amp;") VALUES ("&amp;A54&amp;",'"&amp;B54&amp;"', (SELECT " &amp;Dicionario!$A$1&amp; " FROM "&amp;Dicionario!$D$1&amp;" WHERE "&amp;Dicionario!$B$1&amp;" = '"&amp;C54&amp;"'),"&amp;E54&amp;");"</f>
        <v>INSERT INTO ESC_DICIONARIO_ITEM(CODIGO,TEXTO,FK_DICIONARIO,FK_IDIOMA) VALUES (3053,'Invalid insignia.', (SELECT CODIGO FROM ESC_DICIONARIO WHERE CODIGO_CHAR = 'INSIGNIA_INVALIDA'),4);</v>
      </c>
      <c r="G54" s="8">
        <v>42404</v>
      </c>
      <c r="H54" s="9"/>
      <c r="I54" s="10" t="s">
        <v>1399</v>
      </c>
      <c r="J54" s="19">
        <v>42439</v>
      </c>
      <c r="K54" s="10" t="s">
        <v>1399</v>
      </c>
      <c r="P54" s="4"/>
      <c r="Q54" s="4"/>
      <c r="R54" s="4"/>
    </row>
    <row r="55" spans="1:18" ht="15" customHeight="1" x14ac:dyDescent="0.2">
      <c r="A55" s="12">
        <f t="shared" si="1"/>
        <v>3054</v>
      </c>
      <c r="B55" s="12" t="s">
        <v>1556</v>
      </c>
      <c r="C55" s="12" t="str">
        <f>VLOOKUP(D55,Dicionario!$A$2:$B$505,2,FALSE)</f>
        <v>HORARIO_INTERVALO_INVALIDO</v>
      </c>
      <c r="D55" s="12">
        <f t="shared" si="2"/>
        <v>54</v>
      </c>
      <c r="E55" s="12">
        <f t="shared" si="0"/>
        <v>4</v>
      </c>
      <c r="F55" s="12" t="str">
        <f>"INSERT INTO "&amp;$F$1&amp;"("&amp;$A$1&amp;","&amp;SUBSTITUTE($B$1,"'","''")&amp;","&amp;$D$1&amp;","&amp;$E$1&amp;") VALUES ("&amp;A55&amp;",'"&amp;B55&amp;"', (SELECT " &amp;Dicionario!$A$1&amp; " FROM "&amp;Dicionario!$D$1&amp;" WHERE "&amp;Dicionario!$B$1&amp;" = '"&amp;C55&amp;"'),"&amp;E55&amp;");"</f>
        <v>INSERT INTO ESC_DICIONARIO_ITEM(CODIGO,TEXTO,FK_DICIONARIO,FK_IDIOMA) VALUES (3054,'Invalid schedule break.', (SELECT CODIGO FROM ESC_DICIONARIO WHERE CODIGO_CHAR = 'HORARIO_INTERVALO_INVALIDO'),4);</v>
      </c>
      <c r="G55" s="8">
        <v>42404</v>
      </c>
      <c r="H55" s="9"/>
      <c r="I55" s="10" t="s">
        <v>1399</v>
      </c>
      <c r="J55" s="19">
        <v>42439</v>
      </c>
      <c r="K55" s="10" t="s">
        <v>1399</v>
      </c>
      <c r="P55" s="4"/>
      <c r="Q55" s="4"/>
      <c r="R55" s="4"/>
    </row>
    <row r="56" spans="1:18" ht="15" customHeight="1" x14ac:dyDescent="0.2">
      <c r="A56" s="12">
        <f t="shared" si="1"/>
        <v>3055</v>
      </c>
      <c r="B56" s="12" t="s">
        <v>1557</v>
      </c>
      <c r="C56" s="12" t="str">
        <f>VLOOKUP(D56,Dicionario!$A$2:$B$505,2,FALSE)</f>
        <v>INTERVALO_FAIXA_HORARIO_GRUPO</v>
      </c>
      <c r="D56" s="12">
        <f t="shared" si="2"/>
        <v>55</v>
      </c>
      <c r="E56" s="12">
        <f t="shared" si="0"/>
        <v>4</v>
      </c>
      <c r="F56" s="12" t="str">
        <f>"INSERT INTO "&amp;$F$1&amp;"("&amp;$A$1&amp;","&amp;SUBSTITUTE($B$1,"'","''")&amp;","&amp;$D$1&amp;","&amp;$E$1&amp;") VALUES ("&amp;A56&amp;",'"&amp;B56&amp;"', (SELECT " &amp;Dicionario!$A$1&amp; " FROM "&amp;Dicionario!$D$1&amp;" WHERE "&amp;Dicionario!$B$1&amp;" = '"&amp;C56&amp;"'),"&amp;E56&amp;");"</f>
        <v>INSERT INTO ESC_DICIONARIO_ITEM(CODIGO,TEXTO,FK_DICIONARIO,FK_IDIOMA) VALUES (3055,'The schedule break must respect the range of the group schedule.', (SELECT CODIGO FROM ESC_DICIONARIO WHERE CODIGO_CHAR = 'INTERVALO_FAIXA_HORARIO_GRUPO'),4);</v>
      </c>
      <c r="G56" s="8">
        <v>42404</v>
      </c>
      <c r="H56" s="9"/>
      <c r="I56" s="10" t="s">
        <v>1399</v>
      </c>
      <c r="J56" s="19">
        <v>42439</v>
      </c>
      <c r="K56" s="10" t="s">
        <v>1399</v>
      </c>
      <c r="P56" s="4"/>
      <c r="Q56" s="4"/>
      <c r="R56" s="4"/>
    </row>
    <row r="57" spans="1:18" ht="15" customHeight="1" x14ac:dyDescent="0.2">
      <c r="A57" s="12">
        <f t="shared" si="1"/>
        <v>3056</v>
      </c>
      <c r="B57" s="12" t="s">
        <v>1558</v>
      </c>
      <c r="C57" s="12" t="str">
        <f>VLOOKUP(D57,Dicionario!$A$2:$B$505,2,FALSE)</f>
        <v>INTERVALO_DIFERENTE_INTERVALO_CONTRATO</v>
      </c>
      <c r="D57" s="12">
        <f t="shared" si="2"/>
        <v>56</v>
      </c>
      <c r="E57" s="12">
        <f t="shared" si="0"/>
        <v>4</v>
      </c>
      <c r="F57" s="12" t="str">
        <f>"INSERT INTO "&amp;$F$1&amp;"("&amp;$A$1&amp;","&amp;SUBSTITUTE($B$1,"'","''")&amp;","&amp;$D$1&amp;","&amp;$E$1&amp;") VALUES ("&amp;A57&amp;",'"&amp;B57&amp;"', (SELECT " &amp;Dicionario!$A$1&amp; " FROM "&amp;Dicionario!$D$1&amp;" WHERE "&amp;Dicionario!$B$1&amp;" = '"&amp;C57&amp;"'),"&amp;E57&amp;");"</f>
        <v>INSERT INTO ESC_DICIONARIO_ITEM(CODIGO,TEXTO,FK_DICIONARIO,FK_IDIOMA) VALUES (3056,'Break different from the break defined in the labour contract of employee. @1', (SELECT CODIGO FROM ESC_DICIONARIO WHERE CODIGO_CHAR = 'INTERVALO_DIFERENTE_INTERVALO_CONTRATO'),4);</v>
      </c>
      <c r="G57" s="8">
        <v>42404</v>
      </c>
      <c r="H57" s="9"/>
      <c r="I57" s="10" t="s">
        <v>1399</v>
      </c>
      <c r="J57" s="19">
        <v>42439</v>
      </c>
      <c r="K57" s="10" t="s">
        <v>1399</v>
      </c>
      <c r="P57" s="4"/>
      <c r="Q57" s="4"/>
      <c r="R57" s="4"/>
    </row>
    <row r="58" spans="1:18" ht="15" customHeight="1" x14ac:dyDescent="0.2">
      <c r="A58" s="12">
        <f t="shared" si="1"/>
        <v>3057</v>
      </c>
      <c r="B58" s="12" t="s">
        <v>1559</v>
      </c>
      <c r="C58" s="12" t="str">
        <f>VLOOKUP(D58,Dicionario!$A$2:$B$505,2,FALSE)</f>
        <v>INTERVALO_NAO_ACORDO_CONTRATO</v>
      </c>
      <c r="D58" s="12">
        <f t="shared" si="2"/>
        <v>57</v>
      </c>
      <c r="E58" s="12">
        <f t="shared" si="0"/>
        <v>4</v>
      </c>
      <c r="F58" s="12" t="str">
        <f>"INSERT INTO "&amp;$F$1&amp;"("&amp;$A$1&amp;","&amp;SUBSTITUTE($B$1,"'","''")&amp;","&amp;$D$1&amp;","&amp;$E$1&amp;") VALUES ("&amp;A58&amp;",'"&amp;B58&amp;"', (SELECT " &amp;Dicionario!$A$1&amp; " FROM "&amp;Dicionario!$D$1&amp;" WHERE "&amp;Dicionario!$B$1&amp;" = '"&amp;C58&amp;"'),"&amp;E58&amp;");"</f>
        <v>INSERT INTO ESC_DICIONARIO_ITEM(CODIGO,TEXTO,FK_DICIONARIO,FK_IDIOMA) VALUES (3057,'Break is not in accordance with the labour contract of employee. @1', (SELECT CODIGO FROM ESC_DICIONARIO WHERE CODIGO_CHAR = 'INTERVALO_NAO_ACORDO_CONTRATO'),4);</v>
      </c>
      <c r="G58" s="8">
        <v>42404</v>
      </c>
      <c r="H58" s="9"/>
      <c r="I58" s="10" t="s">
        <v>1399</v>
      </c>
      <c r="J58" s="19">
        <v>42439</v>
      </c>
      <c r="K58" s="10" t="s">
        <v>1399</v>
      </c>
      <c r="P58" s="4"/>
      <c r="Q58" s="4"/>
      <c r="R58" s="4"/>
    </row>
    <row r="59" spans="1:18" ht="15" customHeight="1" x14ac:dyDescent="0.2">
      <c r="A59" s="12">
        <f t="shared" si="1"/>
        <v>3058</v>
      </c>
      <c r="B59" s="12" t="s">
        <v>1560</v>
      </c>
      <c r="C59" s="12" t="str">
        <f>VLOOKUP(D59,Dicionario!$A$2:$B$505,2,FALSE)</f>
        <v>LOGOTIPO_NULO</v>
      </c>
      <c r="D59" s="12">
        <f t="shared" si="2"/>
        <v>58</v>
      </c>
      <c r="E59" s="12">
        <f t="shared" si="0"/>
        <v>4</v>
      </c>
      <c r="F59" s="12" t="str">
        <f>"INSERT INTO "&amp;$F$1&amp;"("&amp;$A$1&amp;","&amp;SUBSTITUTE($B$1,"'","''")&amp;","&amp;$D$1&amp;","&amp;$E$1&amp;") VALUES ("&amp;A59&amp;",'"&amp;B59&amp;"', (SELECT " &amp;Dicionario!$A$1&amp; " FROM "&amp;Dicionario!$D$1&amp;" WHERE "&amp;Dicionario!$B$1&amp;" = '"&amp;C59&amp;"'),"&amp;E59&amp;");"</f>
        <v>INSERT INTO ESC_DICIONARIO_ITEM(CODIGO,TEXTO,FK_DICIONARIO,FK_IDIOMA) VALUES (3058,'Logo must be provided.', (SELECT CODIGO FROM ESC_DICIONARIO WHERE CODIGO_CHAR = 'LOGOTIPO_NULO'),4);</v>
      </c>
      <c r="G59" s="8">
        <v>42404</v>
      </c>
      <c r="H59" s="9"/>
      <c r="I59" s="10" t="s">
        <v>1399</v>
      </c>
      <c r="J59" s="19">
        <v>42439</v>
      </c>
      <c r="K59" s="10" t="s">
        <v>1399</v>
      </c>
      <c r="P59" s="4"/>
      <c r="Q59" s="4"/>
      <c r="R59" s="4"/>
    </row>
    <row r="60" spans="1:18" ht="15" customHeight="1" x14ac:dyDescent="0.2">
      <c r="A60" s="12">
        <f t="shared" si="1"/>
        <v>3059</v>
      </c>
      <c r="B60" s="12" t="s">
        <v>1561</v>
      </c>
      <c r="C60" s="12" t="str">
        <f>VLOOKUP(D60,Dicionario!$A$2:$B$505,2,FALSE)</f>
        <v>LOGOTIPO_INVALIDO</v>
      </c>
      <c r="D60" s="12">
        <f t="shared" si="2"/>
        <v>59</v>
      </c>
      <c r="E60" s="12">
        <f t="shared" si="0"/>
        <v>4</v>
      </c>
      <c r="F60" s="12" t="str">
        <f>"INSERT INTO "&amp;$F$1&amp;"("&amp;$A$1&amp;","&amp;SUBSTITUTE($B$1,"'","''")&amp;","&amp;$D$1&amp;","&amp;$E$1&amp;") VALUES ("&amp;A60&amp;",'"&amp;B60&amp;"', (SELECT " &amp;Dicionario!$A$1&amp; " FROM "&amp;Dicionario!$D$1&amp;" WHERE "&amp;Dicionario!$B$1&amp;" = '"&amp;C60&amp;"'),"&amp;E60&amp;");"</f>
        <v>INSERT INTO ESC_DICIONARIO_ITEM(CODIGO,TEXTO,FK_DICIONARIO,FK_IDIOMA) VALUES (3059,'Invalid logo.', (SELECT CODIGO FROM ESC_DICIONARIO WHERE CODIGO_CHAR = 'LOGOTIPO_INVALIDO'),4);</v>
      </c>
      <c r="G60" s="8">
        <v>42404</v>
      </c>
      <c r="H60" s="9"/>
      <c r="I60" s="10" t="s">
        <v>1399</v>
      </c>
      <c r="J60" s="19">
        <v>42439</v>
      </c>
      <c r="K60" s="10" t="s">
        <v>1399</v>
      </c>
      <c r="P60" s="4"/>
      <c r="Q60" s="4"/>
      <c r="R60" s="4"/>
    </row>
    <row r="61" spans="1:18" ht="15" customHeight="1" x14ac:dyDescent="0.2">
      <c r="A61" s="12">
        <f t="shared" si="1"/>
        <v>3060</v>
      </c>
      <c r="B61" s="12" t="s">
        <v>1562</v>
      </c>
      <c r="C61" s="12" t="str">
        <f>VLOOKUP(D61,Dicionario!$A$2:$B$505,2,FALSE)</f>
        <v>MATRICULA_DUPLICADO</v>
      </c>
      <c r="D61" s="12">
        <f t="shared" si="2"/>
        <v>60</v>
      </c>
      <c r="E61" s="12">
        <f t="shared" si="0"/>
        <v>4</v>
      </c>
      <c r="F61" s="12" t="str">
        <f>"INSERT INTO "&amp;$F$1&amp;"("&amp;$A$1&amp;","&amp;SUBSTITUTE($B$1,"'","''")&amp;","&amp;$D$1&amp;","&amp;$E$1&amp;") VALUES ("&amp;A61&amp;",'"&amp;B61&amp;"', (SELECT " &amp;Dicionario!$A$1&amp; " FROM "&amp;Dicionario!$D$1&amp;" WHERE "&amp;Dicionario!$B$1&amp;" = '"&amp;C61&amp;"'),"&amp;E61&amp;");"</f>
        <v>INSERT INTO ESC_DICIONARIO_ITEM(CODIGO,TEXTO,FK_DICIONARIO,FK_IDIOMA) VALUES (3060,'Registration duplicated.', (SELECT CODIGO FROM ESC_DICIONARIO WHERE CODIGO_CHAR = 'MATRICULA_DUPLICADO'),4);</v>
      </c>
      <c r="G61" s="8">
        <v>42404</v>
      </c>
      <c r="H61" s="9"/>
      <c r="I61" s="10" t="s">
        <v>1399</v>
      </c>
      <c r="J61" s="19">
        <v>42439</v>
      </c>
      <c r="K61" s="10" t="s">
        <v>1399</v>
      </c>
      <c r="P61" s="4"/>
      <c r="Q61" s="4"/>
      <c r="R61" s="4"/>
    </row>
    <row r="62" spans="1:18" ht="15" customHeight="1" x14ac:dyDescent="0.2">
      <c r="A62" s="12">
        <f t="shared" si="1"/>
        <v>3061</v>
      </c>
      <c r="B62" s="12" t="s">
        <v>1563</v>
      </c>
      <c r="C62" s="12" t="str">
        <f>VLOOKUP(D62,Dicionario!$A$2:$B$505,2,FALSE)</f>
        <v>MENSAGEM_NULO</v>
      </c>
      <c r="D62" s="12">
        <f t="shared" si="2"/>
        <v>61</v>
      </c>
      <c r="E62" s="12">
        <f t="shared" si="0"/>
        <v>4</v>
      </c>
      <c r="F62" s="12" t="str">
        <f>"INSERT INTO "&amp;$F$1&amp;"("&amp;$A$1&amp;","&amp;SUBSTITUTE($B$1,"'","''")&amp;","&amp;$D$1&amp;","&amp;$E$1&amp;") VALUES ("&amp;A62&amp;",'"&amp;B62&amp;"', (SELECT " &amp;Dicionario!$A$1&amp; " FROM "&amp;Dicionario!$D$1&amp;" WHERE "&amp;Dicionario!$B$1&amp;" = '"&amp;C62&amp;"'),"&amp;E62&amp;");"</f>
        <v>INSERT INTO ESC_DICIONARIO_ITEM(CODIGO,TEXTO,FK_DICIONARIO,FK_IDIOMA) VALUES (3061,'Message must be provided.', (SELECT CODIGO FROM ESC_DICIONARIO WHERE CODIGO_CHAR = 'MENSAGEM_NULO'),4);</v>
      </c>
      <c r="G62" s="8">
        <v>42404</v>
      </c>
      <c r="H62" s="9"/>
      <c r="I62" s="10" t="s">
        <v>1399</v>
      </c>
      <c r="J62" s="19">
        <v>42439</v>
      </c>
      <c r="K62" s="10" t="s">
        <v>1399</v>
      </c>
      <c r="P62" s="4"/>
      <c r="Q62" s="4"/>
      <c r="R62" s="4"/>
    </row>
    <row r="63" spans="1:18" ht="15" customHeight="1" x14ac:dyDescent="0.2">
      <c r="A63" s="12">
        <f t="shared" si="1"/>
        <v>3062</v>
      </c>
      <c r="B63" s="12" t="s">
        <v>1564</v>
      </c>
      <c r="C63" s="12" t="str">
        <f>VLOOKUP(D63,Dicionario!$A$2:$B$505,2,FALSE)</f>
        <v>MOTIVO_ALTERACAO_NULO</v>
      </c>
      <c r="D63" s="12">
        <f t="shared" si="2"/>
        <v>62</v>
      </c>
      <c r="E63" s="12">
        <f t="shared" si="0"/>
        <v>4</v>
      </c>
      <c r="F63" s="12" t="str">
        <f>"INSERT INTO "&amp;$F$1&amp;"("&amp;$A$1&amp;","&amp;SUBSTITUTE($B$1,"'","''")&amp;","&amp;$D$1&amp;","&amp;$E$1&amp;") VALUES ("&amp;A63&amp;",'"&amp;B63&amp;"', (SELECT " &amp;Dicionario!$A$1&amp; " FROM "&amp;Dicionario!$D$1&amp;" WHERE "&amp;Dicionario!$B$1&amp;" = '"&amp;C63&amp;"'),"&amp;E63&amp;");"</f>
        <v>INSERT INTO ESC_DICIONARIO_ITEM(CODIGO,TEXTO,FK_DICIONARIO,FK_IDIOMA) VALUES (3062,'Reason for Alteration of the schedule must be provided.', (SELECT CODIGO FROM ESC_DICIONARIO WHERE CODIGO_CHAR = 'MOTIVO_ALTERACAO_NULO'),4);</v>
      </c>
      <c r="G63" s="8">
        <v>42404</v>
      </c>
      <c r="H63" s="9"/>
      <c r="I63" s="10" t="s">
        <v>1399</v>
      </c>
      <c r="J63" s="19">
        <v>42439</v>
      </c>
      <c r="K63" s="10" t="s">
        <v>1399</v>
      </c>
      <c r="P63" s="4"/>
      <c r="Q63" s="4"/>
      <c r="R63" s="4"/>
    </row>
    <row r="64" spans="1:18" ht="15" customHeight="1" x14ac:dyDescent="0.2">
      <c r="A64" s="12">
        <f t="shared" si="1"/>
        <v>3063</v>
      </c>
      <c r="B64" s="12" t="s">
        <v>1565</v>
      </c>
      <c r="C64" s="12" t="str">
        <f>VLOOKUP(D64,Dicionario!$A$2:$B$505,2,FALSE)</f>
        <v>MOTIVO_SOLICITACAO_NULO</v>
      </c>
      <c r="D64" s="12">
        <f t="shared" si="2"/>
        <v>63</v>
      </c>
      <c r="E64" s="12">
        <f t="shared" si="0"/>
        <v>4</v>
      </c>
      <c r="F64" s="12" t="str">
        <f>"INSERT INTO "&amp;$F$1&amp;"("&amp;$A$1&amp;","&amp;SUBSTITUTE($B$1,"'","''")&amp;","&amp;$D$1&amp;","&amp;$E$1&amp;") VALUES ("&amp;A64&amp;",'"&amp;B64&amp;"', (SELECT " &amp;Dicionario!$A$1&amp; " FROM "&amp;Dicionario!$D$1&amp;" WHERE "&amp;Dicionario!$B$1&amp;" = '"&amp;C64&amp;"'),"&amp;E64&amp;");"</f>
        <v>INSERT INTO ESC_DICIONARIO_ITEM(CODIGO,TEXTO,FK_DICIONARIO,FK_IDIOMA) VALUES (3063,'Reason for request must be provided.', (SELECT CODIGO FROM ESC_DICIONARIO WHERE CODIGO_CHAR = 'MOTIVO_SOLICITACAO_NULO'),4);</v>
      </c>
      <c r="G64" s="8">
        <v>42404</v>
      </c>
      <c r="H64" s="9"/>
      <c r="I64" s="10" t="s">
        <v>1399</v>
      </c>
      <c r="J64" s="19">
        <v>42439</v>
      </c>
      <c r="K64" s="10" t="s">
        <v>1399</v>
      </c>
      <c r="P64" s="4"/>
      <c r="Q64" s="4"/>
      <c r="R64" s="4"/>
    </row>
    <row r="65" spans="1:18" ht="15" customHeight="1" x14ac:dyDescent="0.2">
      <c r="A65" s="12">
        <f t="shared" si="1"/>
        <v>3064</v>
      </c>
      <c r="B65" s="12" t="s">
        <v>1566</v>
      </c>
      <c r="C65" s="12" t="str">
        <f>VLOOKUP(D65,Dicionario!$A$2:$B$505,2,FALSE)</f>
        <v>MOTIVO_AUSENCIA_INVALIDO</v>
      </c>
      <c r="D65" s="12">
        <f t="shared" si="2"/>
        <v>64</v>
      </c>
      <c r="E65" s="12">
        <f t="shared" si="0"/>
        <v>4</v>
      </c>
      <c r="F65" s="12" t="str">
        <f>"INSERT INTO "&amp;$F$1&amp;"("&amp;$A$1&amp;","&amp;SUBSTITUTE($B$1,"'","''")&amp;","&amp;$D$1&amp;","&amp;$E$1&amp;") VALUES ("&amp;A65&amp;",'"&amp;B65&amp;"', (SELECT " &amp;Dicionario!$A$1&amp; " FROM "&amp;Dicionario!$D$1&amp;" WHERE "&amp;Dicionario!$B$1&amp;" = '"&amp;C65&amp;"'),"&amp;E65&amp;");"</f>
        <v>INSERT INTO ESC_DICIONARIO_ITEM(CODIGO,TEXTO,FK_DICIONARIO,FK_IDIOMA) VALUES (3064,'Invalid reason for absence.', (SELECT CODIGO FROM ESC_DICIONARIO WHERE CODIGO_CHAR = 'MOTIVO_AUSENCIA_INVALIDO'),4);</v>
      </c>
      <c r="G65" s="8">
        <v>42404</v>
      </c>
      <c r="H65" s="9"/>
      <c r="I65" s="10" t="s">
        <v>1399</v>
      </c>
      <c r="J65" s="19">
        <v>42439</v>
      </c>
      <c r="K65" s="10" t="s">
        <v>1399</v>
      </c>
      <c r="P65" s="4"/>
      <c r="Q65" s="4"/>
      <c r="R65" s="4"/>
    </row>
    <row r="66" spans="1:18" ht="15" customHeight="1" x14ac:dyDescent="0.2">
      <c r="A66" s="12">
        <f t="shared" si="1"/>
        <v>3065</v>
      </c>
      <c r="B66" s="12" t="s">
        <v>1567</v>
      </c>
      <c r="C66" s="12" t="str">
        <f>VLOOKUP(D66,Dicionario!$A$2:$B$505,2,FALSE)</f>
        <v>MOTIVO_NULO</v>
      </c>
      <c r="D66" s="12">
        <f t="shared" si="2"/>
        <v>65</v>
      </c>
      <c r="E66" s="12">
        <f t="shared" si="0"/>
        <v>4</v>
      </c>
      <c r="F66" s="12" t="str">
        <f>"INSERT INTO "&amp;$F$1&amp;"("&amp;$A$1&amp;","&amp;SUBSTITUTE($B$1,"'","''")&amp;","&amp;$D$1&amp;","&amp;$E$1&amp;") VALUES ("&amp;A66&amp;",'"&amp;B66&amp;"', (SELECT " &amp;Dicionario!$A$1&amp; " FROM "&amp;Dicionario!$D$1&amp;" WHERE "&amp;Dicionario!$B$1&amp;" = '"&amp;C66&amp;"'),"&amp;E66&amp;");"</f>
        <v>INSERT INTO ESC_DICIONARIO_ITEM(CODIGO,TEXTO,FK_DICIONARIO,FK_IDIOMA) VALUES (3065,'Reason must be provided.', (SELECT CODIGO FROM ESC_DICIONARIO WHERE CODIGO_CHAR = 'MOTIVO_NULO'),4);</v>
      </c>
      <c r="G66" s="8">
        <v>42404</v>
      </c>
      <c r="H66" s="9"/>
      <c r="I66" s="10" t="s">
        <v>1399</v>
      </c>
      <c r="J66" s="19">
        <v>42439</v>
      </c>
      <c r="K66" s="10" t="s">
        <v>1399</v>
      </c>
      <c r="P66" s="4"/>
      <c r="Q66" s="4"/>
      <c r="R66" s="4"/>
    </row>
    <row r="67" spans="1:18" ht="15" customHeight="1" x14ac:dyDescent="0.2">
      <c r="A67" s="12">
        <f t="shared" si="1"/>
        <v>3066</v>
      </c>
      <c r="B67" s="12" t="s">
        <v>1568</v>
      </c>
      <c r="C67" s="12" t="str">
        <f>VLOOKUP(D67,Dicionario!$A$2:$B$505,2,FALSE)</f>
        <v>MOTIVO_FORA_POSTO_NULO</v>
      </c>
      <c r="D67" s="12">
        <f t="shared" si="2"/>
        <v>66</v>
      </c>
      <c r="E67" s="12">
        <f t="shared" ref="E67:E130" si="3">$E$2</f>
        <v>4</v>
      </c>
      <c r="F67" s="12" t="str">
        <f>"INSERT INTO "&amp;$F$1&amp;"("&amp;$A$1&amp;","&amp;SUBSTITUTE($B$1,"'","''")&amp;","&amp;$D$1&amp;","&amp;$E$1&amp;") VALUES ("&amp;A67&amp;",'"&amp;B67&amp;"', (SELECT " &amp;Dicionario!$A$1&amp; " FROM "&amp;Dicionario!$D$1&amp;" WHERE "&amp;Dicionario!$B$1&amp;" = '"&amp;C67&amp;"'),"&amp;E67&amp;");"</f>
        <v>INSERT INTO ESC_DICIONARIO_ITEM(CODIGO,TEXTO,FK_DICIONARIO,FK_IDIOMA) VALUES (3066,'Reason for time out of station must be provided.', (SELECT CODIGO FROM ESC_DICIONARIO WHERE CODIGO_CHAR = 'MOTIVO_FORA_POSTO_NULO'),4);</v>
      </c>
      <c r="G67" s="8">
        <v>42404</v>
      </c>
      <c r="H67" s="9"/>
      <c r="I67" s="10" t="s">
        <v>1399</v>
      </c>
      <c r="J67" s="19">
        <v>42439</v>
      </c>
      <c r="K67" s="10" t="s">
        <v>1399</v>
      </c>
      <c r="P67" s="4"/>
      <c r="Q67" s="4"/>
      <c r="R67" s="4"/>
    </row>
    <row r="68" spans="1:18" ht="15" customHeight="1" x14ac:dyDescent="0.2">
      <c r="A68" s="12">
        <f t="shared" ref="A68:A131" si="4">A67+1</f>
        <v>3067</v>
      </c>
      <c r="B68" s="12" t="s">
        <v>1569</v>
      </c>
      <c r="C68" s="12" t="str">
        <f>VLOOKUP(D68,Dicionario!$A$2:$B$505,2,FALSE)</f>
        <v>MOTIVO_FORA_POSTO_INVALIDO</v>
      </c>
      <c r="D68" s="12">
        <f t="shared" ref="D68:D131" si="5">D67+1</f>
        <v>67</v>
      </c>
      <c r="E68" s="12">
        <f t="shared" si="3"/>
        <v>4</v>
      </c>
      <c r="F68" s="12" t="str">
        <f>"INSERT INTO "&amp;$F$1&amp;"("&amp;$A$1&amp;","&amp;SUBSTITUTE($B$1,"'","''")&amp;","&amp;$D$1&amp;","&amp;$E$1&amp;") VALUES ("&amp;A68&amp;",'"&amp;B68&amp;"', (SELECT " &amp;Dicionario!$A$1&amp; " FROM "&amp;Dicionario!$D$1&amp;" WHERE "&amp;Dicionario!$B$1&amp;" = '"&amp;C68&amp;"'),"&amp;E68&amp;");"</f>
        <v>INSERT INTO ESC_DICIONARIO_ITEM(CODIGO,TEXTO,FK_DICIONARIO,FK_IDIOMA) VALUES (3067,'Invalid reason for time out of station.', (SELECT CODIGO FROM ESC_DICIONARIO WHERE CODIGO_CHAR = 'MOTIVO_FORA_POSTO_INVALIDO'),4);</v>
      </c>
      <c r="G68" s="8">
        <v>42404</v>
      </c>
      <c r="H68" s="9"/>
      <c r="I68" s="10" t="s">
        <v>1399</v>
      </c>
      <c r="J68" s="19">
        <v>42439</v>
      </c>
      <c r="K68" s="10" t="s">
        <v>1399</v>
      </c>
      <c r="P68" s="4"/>
      <c r="Q68" s="4"/>
      <c r="R68" s="4"/>
    </row>
    <row r="69" spans="1:18" ht="15" customHeight="1" x14ac:dyDescent="0.2">
      <c r="A69" s="12">
        <f t="shared" si="4"/>
        <v>3068</v>
      </c>
      <c r="B69" s="12" t="s">
        <v>1570</v>
      </c>
      <c r="C69" s="12" t="str">
        <f>VLOOKUP(D69,Dicionario!$A$2:$B$505,2,FALSE)</f>
        <v>TROCA_COLABORADOR_INVALIDA</v>
      </c>
      <c r="D69" s="12">
        <f t="shared" si="5"/>
        <v>68</v>
      </c>
      <c r="E69" s="12">
        <f t="shared" si="3"/>
        <v>4</v>
      </c>
      <c r="F69" s="12" t="str">
        <f>"INSERT INTO "&amp;$F$1&amp;"("&amp;$A$1&amp;","&amp;SUBSTITUTE($B$1,"'","''")&amp;","&amp;$D$1&amp;","&amp;$E$1&amp;") VALUES ("&amp;A69&amp;",'"&amp;B69&amp;"', (SELECT " &amp;Dicionario!$A$1&amp; " FROM "&amp;Dicionario!$D$1&amp;" WHERE "&amp;Dicionario!$B$1&amp;" = '"&amp;C69&amp;"'),"&amp;E69&amp;");"</f>
        <v>INSERT INTO ESC_DICIONARIO_ITEM(CODIGO,TEXTO,FK_DICIONARIO,FK_IDIOMA) VALUES (3068,'It is not possible to exchange schedules with the same employee.', (SELECT CODIGO FROM ESC_DICIONARIO WHERE CODIGO_CHAR = 'TROCA_COLABORADOR_INVALIDA'),4);</v>
      </c>
      <c r="G69" s="8">
        <v>42404</v>
      </c>
      <c r="H69" s="9"/>
      <c r="I69" s="10" t="s">
        <v>1399</v>
      </c>
      <c r="J69" s="19">
        <v>42439</v>
      </c>
      <c r="K69" s="10" t="s">
        <v>1399</v>
      </c>
      <c r="P69" s="4"/>
      <c r="Q69" s="4"/>
      <c r="R69" s="4"/>
    </row>
    <row r="70" spans="1:18" ht="15" customHeight="1" x14ac:dyDescent="0.2">
      <c r="A70" s="12">
        <f t="shared" si="4"/>
        <v>3069</v>
      </c>
      <c r="B70" s="12" t="s">
        <v>1571</v>
      </c>
      <c r="C70" s="12" t="str">
        <f>VLOOKUP(D70,Dicionario!$A$2:$B$505,2,FALSE)</f>
        <v>ESCALA_8_SEMANAS</v>
      </c>
      <c r="D70" s="12">
        <f t="shared" si="5"/>
        <v>69</v>
      </c>
      <c r="E70" s="12">
        <f t="shared" si="3"/>
        <v>4</v>
      </c>
      <c r="F70" s="12" t="str">
        <f>"INSERT INTO "&amp;$F$1&amp;"("&amp;$A$1&amp;","&amp;SUBSTITUTE($B$1,"'","''")&amp;","&amp;$D$1&amp;","&amp;$E$1&amp;") VALUES ("&amp;A70&amp;",'"&amp;B70&amp;"', (SELECT " &amp;Dicionario!$A$1&amp; " FROM "&amp;Dicionario!$D$1&amp;" WHERE "&amp;Dicionario!$B$1&amp;" = '"&amp;C70&amp;"'),"&amp;E70&amp;");"</f>
        <v>INSERT INTO ESC_DICIONARIO_ITEM(CODIGO,TEXTO,FK_DICIONARIO,FK_IDIOMA) VALUES (3069,'Schedule with more than 8 weeks, do you wish to continue?', (SELECT CODIGO FROM ESC_DICIONARIO WHERE CODIGO_CHAR = 'ESCALA_8_SEMANAS'),4);</v>
      </c>
      <c r="G70" s="8">
        <v>42404</v>
      </c>
      <c r="H70" s="9"/>
      <c r="I70" s="10" t="s">
        <v>1399</v>
      </c>
      <c r="J70" s="19">
        <v>42439</v>
      </c>
      <c r="K70" s="10" t="s">
        <v>1399</v>
      </c>
      <c r="P70" s="4"/>
      <c r="Q70" s="4"/>
      <c r="R70" s="4"/>
    </row>
    <row r="71" spans="1:18" ht="15" customHeight="1" x14ac:dyDescent="0.2">
      <c r="A71" s="12">
        <f t="shared" si="4"/>
        <v>3070</v>
      </c>
      <c r="B71" s="12" t="s">
        <v>1572</v>
      </c>
      <c r="C71" s="12" t="str">
        <f>VLOOKUP(D71,Dicionario!$A$2:$B$505,2,FALSE)</f>
        <v>TROCA_COLABORADOR_DATA_INVALIDA</v>
      </c>
      <c r="D71" s="12">
        <f t="shared" si="5"/>
        <v>70</v>
      </c>
      <c r="E71" s="12">
        <f t="shared" si="3"/>
        <v>4</v>
      </c>
      <c r="F71" s="12" t="str">
        <f>"INSERT INTO "&amp;$F$1&amp;"("&amp;$A$1&amp;","&amp;SUBSTITUTE($B$1,"'","''")&amp;","&amp;$D$1&amp;","&amp;$E$1&amp;") VALUES ("&amp;A71&amp;",'"&amp;B71&amp;"', (SELECT " &amp;Dicionario!$A$1&amp; " FROM "&amp;Dicionario!$D$1&amp;" WHERE "&amp;Dicionario!$B$1&amp;" = '"&amp;C71&amp;"'),"&amp;E71&amp;");"</f>
        <v>INSERT INTO ESC_DICIONARIO_ITEM(CODIGO,TEXTO,FK_DICIONARIO,FK_IDIOMA) VALUES (3070,'It is not possible to exchange a date for the same date of the same employee.', (SELECT CODIGO FROM ESC_DICIONARIO WHERE CODIGO_CHAR = 'TROCA_COLABORADOR_DATA_INVALIDA'),4);</v>
      </c>
      <c r="G71" s="8">
        <v>42404</v>
      </c>
      <c r="H71" s="9"/>
      <c r="I71" s="10" t="s">
        <v>1399</v>
      </c>
      <c r="J71" s="19">
        <v>42439</v>
      </c>
      <c r="K71" s="10" t="s">
        <v>1399</v>
      </c>
      <c r="P71" s="4"/>
      <c r="Q71" s="4"/>
      <c r="R71" s="4"/>
    </row>
    <row r="72" spans="1:18" ht="15" customHeight="1" x14ac:dyDescent="0.2">
      <c r="A72" s="12">
        <f t="shared" si="4"/>
        <v>3071</v>
      </c>
      <c r="B72" s="12" t="s">
        <v>1573</v>
      </c>
      <c r="C72" s="12" t="str">
        <f>VLOOKUP(D72,Dicionario!$A$2:$B$505,2,FALSE)</f>
        <v>NAO_EXISTE_CARGO</v>
      </c>
      <c r="D72" s="12">
        <f t="shared" si="5"/>
        <v>71</v>
      </c>
      <c r="E72" s="12">
        <f t="shared" si="3"/>
        <v>4</v>
      </c>
      <c r="F72" s="12" t="str">
        <f>"INSERT INTO "&amp;$F$1&amp;"("&amp;$A$1&amp;","&amp;SUBSTITUTE($B$1,"'","''")&amp;","&amp;$D$1&amp;","&amp;$E$1&amp;") VALUES ("&amp;A72&amp;",'"&amp;B72&amp;"', (SELECT " &amp;Dicionario!$A$1&amp; " FROM "&amp;Dicionario!$D$1&amp;" WHERE "&amp;Dicionario!$B$1&amp;" = '"&amp;C72&amp;"'),"&amp;E72&amp;");"</f>
        <v>INSERT INTO ESC_DICIONARIO_ITEM(CODIGO,TEXTO,FK_DICIONARIO,FK_IDIOMA) VALUES (3071,'The position with code @1 does not exist in the system.', (SELECT CODIGO FROM ESC_DICIONARIO WHERE CODIGO_CHAR = 'NAO_EXISTE_CARGO'),4);</v>
      </c>
      <c r="G72" s="8">
        <v>42404</v>
      </c>
      <c r="H72" s="9"/>
      <c r="I72" s="10" t="s">
        <v>1399</v>
      </c>
      <c r="J72" s="19">
        <v>42439</v>
      </c>
      <c r="K72" s="10" t="s">
        <v>1399</v>
      </c>
      <c r="P72" s="4"/>
      <c r="Q72" s="4"/>
      <c r="R72" s="4"/>
    </row>
    <row r="73" spans="1:18" ht="15" customHeight="1" x14ac:dyDescent="0.2">
      <c r="A73" s="12">
        <f t="shared" si="4"/>
        <v>3072</v>
      </c>
      <c r="B73" s="12" t="s">
        <v>1574</v>
      </c>
      <c r="C73" s="12" t="str">
        <f>VLOOKUP(D73,Dicionario!$A$2:$B$505,2,FALSE)</f>
        <v>NAO_EXISTE_COLABORADOR</v>
      </c>
      <c r="D73" s="12">
        <f t="shared" si="5"/>
        <v>72</v>
      </c>
      <c r="E73" s="12">
        <f t="shared" si="3"/>
        <v>4</v>
      </c>
      <c r="F73" s="12" t="str">
        <f>"INSERT INTO "&amp;$F$1&amp;"("&amp;$A$1&amp;","&amp;SUBSTITUTE($B$1,"'","''")&amp;","&amp;$D$1&amp;","&amp;$E$1&amp;") VALUES ("&amp;A73&amp;",'"&amp;B73&amp;"', (SELECT " &amp;Dicionario!$A$1&amp; " FROM "&amp;Dicionario!$D$1&amp;" WHERE "&amp;Dicionario!$B$1&amp;" = '"&amp;C73&amp;"'),"&amp;E73&amp;");"</f>
        <v>INSERT INTO ESC_DICIONARIO_ITEM(CODIGO,TEXTO,FK_DICIONARIO,FK_IDIOMA) VALUES (3072,'The employee with code @1 does not exist in the system.', (SELECT CODIGO FROM ESC_DICIONARIO WHERE CODIGO_CHAR = 'NAO_EXISTE_COLABORADOR'),4);</v>
      </c>
      <c r="G73" s="8">
        <v>42404</v>
      </c>
      <c r="H73" s="9"/>
      <c r="I73" s="10" t="s">
        <v>1399</v>
      </c>
      <c r="J73" s="19">
        <v>42439</v>
      </c>
      <c r="K73" s="10" t="s">
        <v>1399</v>
      </c>
      <c r="P73" s="4"/>
      <c r="Q73" s="4"/>
      <c r="R73" s="4"/>
    </row>
    <row r="74" spans="1:18" ht="15" customHeight="1" x14ac:dyDescent="0.2">
      <c r="A74" s="12">
        <f t="shared" si="4"/>
        <v>3073</v>
      </c>
      <c r="B74" s="12" t="s">
        <v>1575</v>
      </c>
      <c r="C74" s="12" t="str">
        <f>VLOOKUP(D74,Dicionario!$A$2:$B$505,2,FALSE)</f>
        <v>NAO_EXISTE_ID_DICIONARIO</v>
      </c>
      <c r="D74" s="12">
        <f t="shared" si="5"/>
        <v>73</v>
      </c>
      <c r="E74" s="12">
        <f t="shared" si="3"/>
        <v>4</v>
      </c>
      <c r="F74" s="12" t="str">
        <f>"INSERT INTO "&amp;$F$1&amp;"("&amp;$A$1&amp;","&amp;SUBSTITUTE($B$1,"'","''")&amp;","&amp;$D$1&amp;","&amp;$E$1&amp;") VALUES ("&amp;A74&amp;",'"&amp;B74&amp;"', (SELECT " &amp;Dicionario!$A$1&amp; " FROM "&amp;Dicionario!$D$1&amp;" WHERE "&amp;Dicionario!$B$1&amp;" = '"&amp;C74&amp;"'),"&amp;E74&amp;");"</f>
        <v>INSERT INTO ESC_DICIONARIO_ITEM(CODIGO,TEXTO,FK_DICIONARIO,FK_IDIOMA) VALUES (3073,'Code @1 has no id in the dictionary.', (SELECT CODIGO FROM ESC_DICIONARIO WHERE CODIGO_CHAR = 'NAO_EXISTE_ID_DICIONARIO'),4);</v>
      </c>
      <c r="G74" s="8">
        <v>42404</v>
      </c>
      <c r="H74" s="9"/>
      <c r="I74" s="10" t="s">
        <v>1399</v>
      </c>
      <c r="J74" s="19">
        <v>42439</v>
      </c>
      <c r="K74" s="10" t="s">
        <v>1399</v>
      </c>
      <c r="P74" s="4"/>
      <c r="Q74" s="4"/>
      <c r="R74" s="4"/>
    </row>
    <row r="75" spans="1:18" ht="15" customHeight="1" x14ac:dyDescent="0.2">
      <c r="A75" s="12">
        <f t="shared" si="4"/>
        <v>3074</v>
      </c>
      <c r="B75" s="12" t="s">
        <v>1573</v>
      </c>
      <c r="C75" s="12" t="str">
        <f>VLOOKUP(D75,Dicionario!$A$2:$B$505,2,FALSE)</f>
        <v>NAO_EXISTE_IDIOMA_CODIGO</v>
      </c>
      <c r="D75" s="12">
        <f t="shared" si="5"/>
        <v>74</v>
      </c>
      <c r="E75" s="12">
        <f t="shared" si="3"/>
        <v>4</v>
      </c>
      <c r="F75" s="12" t="str">
        <f>"INSERT INTO "&amp;$F$1&amp;"("&amp;$A$1&amp;","&amp;SUBSTITUTE($B$1,"'","''")&amp;","&amp;$D$1&amp;","&amp;$E$1&amp;") VALUES ("&amp;A75&amp;",'"&amp;B75&amp;"', (SELECT " &amp;Dicionario!$A$1&amp; " FROM "&amp;Dicionario!$D$1&amp;" WHERE "&amp;Dicionario!$B$1&amp;" = '"&amp;C75&amp;"'),"&amp;E75&amp;");"</f>
        <v>INSERT INTO ESC_DICIONARIO_ITEM(CODIGO,TEXTO,FK_DICIONARIO,FK_IDIOMA) VALUES (3074,'The position with code @1 does not exist in the system.', (SELECT CODIGO FROM ESC_DICIONARIO WHERE CODIGO_CHAR = 'NAO_EXISTE_IDIOMA_CODIGO'),4);</v>
      </c>
      <c r="G75" s="8">
        <v>42404</v>
      </c>
      <c r="H75" s="9"/>
      <c r="I75" s="10" t="s">
        <v>1399</v>
      </c>
      <c r="J75" s="19">
        <v>42439</v>
      </c>
      <c r="K75" s="10" t="s">
        <v>1399</v>
      </c>
      <c r="P75" s="4"/>
      <c r="Q75" s="4"/>
      <c r="R75" s="4"/>
    </row>
    <row r="76" spans="1:18" ht="15" customHeight="1" x14ac:dyDescent="0.2">
      <c r="A76" s="12">
        <f t="shared" si="4"/>
        <v>3075</v>
      </c>
      <c r="B76" s="12" t="s">
        <v>1576</v>
      </c>
      <c r="C76" s="12" t="str">
        <f>VLOOKUP(D76,Dicionario!$A$2:$B$505,2,FALSE)</f>
        <v>NAO_EXISTE_OPERACAO</v>
      </c>
      <c r="D76" s="12">
        <f t="shared" si="5"/>
        <v>75</v>
      </c>
      <c r="E76" s="12">
        <f t="shared" si="3"/>
        <v>4</v>
      </c>
      <c r="F76" s="12" t="str">
        <f>"INSERT INTO "&amp;$F$1&amp;"("&amp;$A$1&amp;","&amp;SUBSTITUTE($B$1,"'","''")&amp;","&amp;$D$1&amp;","&amp;$E$1&amp;") VALUES ("&amp;A76&amp;",'"&amp;B76&amp;"', (SELECT " &amp;Dicionario!$A$1&amp; " FROM "&amp;Dicionario!$D$1&amp;" WHERE "&amp;Dicionario!$B$1&amp;" = '"&amp;C76&amp;"'),"&amp;E76&amp;");"</f>
        <v>INSERT INTO ESC_DICIONARIO_ITEM(CODIGO,TEXTO,FK_DICIONARIO,FK_IDIOMA) VALUES (3075,'The operation with code @1 does not exist in the system.', (SELECT CODIGO FROM ESC_DICIONARIO WHERE CODIGO_CHAR = 'NAO_EXISTE_OPERACAO'),4);</v>
      </c>
      <c r="G76" s="8">
        <v>42404</v>
      </c>
      <c r="H76" s="9"/>
      <c r="I76" s="10" t="s">
        <v>1399</v>
      </c>
      <c r="J76" s="19">
        <v>42439</v>
      </c>
      <c r="K76" s="10" t="s">
        <v>1399</v>
      </c>
      <c r="P76" s="4"/>
      <c r="Q76" s="4"/>
      <c r="R76" s="4"/>
    </row>
    <row r="77" spans="1:18" ht="15" customHeight="1" x14ac:dyDescent="0.2">
      <c r="A77" s="12">
        <f t="shared" si="4"/>
        <v>3076</v>
      </c>
      <c r="B77" s="12" t="s">
        <v>1577</v>
      </c>
      <c r="C77" s="12" t="str">
        <f>VLOOKUP(D77,Dicionario!$A$2:$B$505,2,FALSE)</f>
        <v>ESCALA_REGISTRO_DATA_COLABORADOR</v>
      </c>
      <c r="D77" s="12">
        <f t="shared" si="5"/>
        <v>76</v>
      </c>
      <c r="E77" s="12">
        <f t="shared" si="3"/>
        <v>4</v>
      </c>
      <c r="F77" s="12" t="str">
        <f>"INSERT INTO "&amp;$F$1&amp;"("&amp;$A$1&amp;","&amp;SUBSTITUTE($B$1,"'","''")&amp;","&amp;$D$1&amp;","&amp;$E$1&amp;") VALUES ("&amp;A77&amp;",'"&amp;B77&amp;"', (SELECT " &amp;Dicionario!$A$1&amp; " FROM "&amp;Dicionario!$D$1&amp;" WHERE "&amp;Dicionario!$B$1&amp;" = '"&amp;C77&amp;"'),"&amp;E77&amp;");"</f>
        <v>INSERT INTO ESC_DICIONARIO_ITEM(CODIGO,TEXTO,FK_DICIONARIO,FK_IDIOMA) VALUES (3076,'There are no records of work for the date selected for employee @1.', (SELECT CODIGO FROM ESC_DICIONARIO WHERE CODIGO_CHAR = 'ESCALA_REGISTRO_DATA_COLABORADOR'),4);</v>
      </c>
      <c r="G77" s="8">
        <v>42404</v>
      </c>
      <c r="H77" s="9"/>
      <c r="I77" s="10" t="s">
        <v>1399</v>
      </c>
      <c r="J77" s="19">
        <v>42439</v>
      </c>
      <c r="K77" s="10" t="s">
        <v>1399</v>
      </c>
      <c r="P77" s="4"/>
      <c r="Q77" s="4"/>
      <c r="R77" s="4"/>
    </row>
    <row r="78" spans="1:18" ht="15" customHeight="1" x14ac:dyDescent="0.2">
      <c r="A78" s="12">
        <f t="shared" si="4"/>
        <v>3077</v>
      </c>
      <c r="B78" s="12" t="s">
        <v>1578</v>
      </c>
      <c r="C78" s="12" t="str">
        <f>VLOOKUP(D78,Dicionario!$A$2:$B$505,2,FALSE)</f>
        <v>CONTRATO_COL_DUPLICADO</v>
      </c>
      <c r="D78" s="12">
        <f t="shared" si="5"/>
        <v>77</v>
      </c>
      <c r="E78" s="12">
        <f t="shared" si="3"/>
        <v>4</v>
      </c>
      <c r="F78" s="12" t="str">
        <f>"INSERT INTO "&amp;$F$1&amp;"("&amp;$A$1&amp;","&amp;SUBSTITUTE($B$1,"'","''")&amp;","&amp;$D$1&amp;","&amp;$E$1&amp;") VALUES ("&amp;A78&amp;",'"&amp;B78&amp;"', (SELECT " &amp;Dicionario!$A$1&amp; " FROM "&amp;Dicionario!$D$1&amp;" WHERE "&amp;Dicionario!$B$1&amp;" = '"&amp;C78&amp;"'),"&amp;E78&amp;");"</f>
        <v>INSERT INTO ESC_DICIONARIO_ITEM(CODIGO,TEXTO,FK_DICIONARIO,FK_IDIOMA) VALUES (3077,'There cannot be more than one contract with the same initial date for the same employee.', (SELECT CODIGO FROM ESC_DICIONARIO WHERE CODIGO_CHAR = 'CONTRATO_COL_DUPLICADO'),4);</v>
      </c>
      <c r="G78" s="8">
        <v>42404</v>
      </c>
      <c r="H78" s="9"/>
      <c r="I78" s="10" t="s">
        <v>1399</v>
      </c>
      <c r="J78" s="19">
        <v>42439</v>
      </c>
      <c r="K78" s="10" t="s">
        <v>1399</v>
      </c>
      <c r="P78" s="4"/>
      <c r="Q78" s="4"/>
      <c r="R78" s="4"/>
    </row>
    <row r="79" spans="1:18" ht="15" customHeight="1" x14ac:dyDescent="0.2">
      <c r="A79" s="12">
        <f t="shared" si="4"/>
        <v>3078</v>
      </c>
      <c r="B79" s="12" t="s">
        <v>1579</v>
      </c>
      <c r="C79" s="12" t="str">
        <f>VLOOKUP(D79,Dicionario!$A$2:$B$505,2,FALSE)</f>
        <v>EXISTE_ESCALA_PROCESSAMENTO</v>
      </c>
      <c r="D79" s="12">
        <f t="shared" si="5"/>
        <v>78</v>
      </c>
      <c r="E79" s="12">
        <f t="shared" si="3"/>
        <v>4</v>
      </c>
      <c r="F79" s="12" t="str">
        <f>"INSERT INTO "&amp;$F$1&amp;"("&amp;$A$1&amp;","&amp;SUBSTITUTE($B$1,"'","''")&amp;","&amp;$D$1&amp;","&amp;$E$1&amp;") VALUES ("&amp;A79&amp;",'"&amp;B79&amp;"', (SELECT " &amp;Dicionario!$A$1&amp; " FROM "&amp;Dicionario!$D$1&amp;" WHERE "&amp;Dicionario!$B$1&amp;" = '"&amp;C79&amp;"'),"&amp;E79&amp;");"</f>
        <v>INSERT INTO ESC_DICIONARIO_ITEM(CODIGO,TEXTO,FK_DICIONARIO,FK_IDIOMA) VALUES (3078,'The bank holidays of this unit cannot be altered. There are schedules being processed.', (SELECT CODIGO FROM ESC_DICIONARIO WHERE CODIGO_CHAR = 'EXISTE_ESCALA_PROCESSAMENTO'),4);</v>
      </c>
      <c r="G79" s="8">
        <v>42404</v>
      </c>
      <c r="H79" s="9"/>
      <c r="I79" s="10" t="s">
        <v>1399</v>
      </c>
      <c r="J79" s="19">
        <v>42439</v>
      </c>
      <c r="K79" s="10" t="s">
        <v>1399</v>
      </c>
      <c r="P79" s="4"/>
      <c r="Q79" s="4"/>
      <c r="R79" s="4"/>
    </row>
    <row r="80" spans="1:18" ht="15" customHeight="1" x14ac:dyDescent="0.2">
      <c r="A80" s="12">
        <f t="shared" si="4"/>
        <v>3079</v>
      </c>
      <c r="B80" s="12" t="s">
        <v>1580</v>
      </c>
      <c r="C80" s="12" t="str">
        <f>VLOOKUP(D80,Dicionario!$A$2:$B$505,2,FALSE)</f>
        <v>NIVEL_LOG_NULO</v>
      </c>
      <c r="D80" s="12">
        <f t="shared" si="5"/>
        <v>79</v>
      </c>
      <c r="E80" s="12">
        <f t="shared" si="3"/>
        <v>4</v>
      </c>
      <c r="F80" s="12" t="str">
        <f>"INSERT INTO "&amp;$F$1&amp;"("&amp;$A$1&amp;","&amp;SUBSTITUTE($B$1,"'","''")&amp;","&amp;$D$1&amp;","&amp;$E$1&amp;") VALUES ("&amp;A80&amp;",'"&amp;B80&amp;"', (SELECT " &amp;Dicionario!$A$1&amp; " FROM "&amp;Dicionario!$D$1&amp;" WHERE "&amp;Dicionario!$B$1&amp;" = '"&amp;C80&amp;"'),"&amp;E80&amp;");"</f>
        <v>INSERT INTO ESC_DICIONARIO_ITEM(CODIGO,TEXTO,FK_DICIONARIO,FK_IDIOMA) VALUES (3079,'The Level must be provided (E) - Error, (A) - Alert, (I) - Info.', (SELECT CODIGO FROM ESC_DICIONARIO WHERE CODIGO_CHAR = 'NIVEL_LOG_NULO'),4);</v>
      </c>
      <c r="G80" s="8">
        <v>42404</v>
      </c>
      <c r="H80" s="9"/>
      <c r="I80" s="10" t="s">
        <v>1399</v>
      </c>
      <c r="J80" s="19">
        <v>42439</v>
      </c>
      <c r="K80" s="10" t="s">
        <v>1399</v>
      </c>
      <c r="P80" s="4"/>
      <c r="Q80" s="4"/>
      <c r="R80" s="4"/>
    </row>
    <row r="81" spans="1:18" ht="15" customHeight="1" x14ac:dyDescent="0.2">
      <c r="A81" s="12">
        <f t="shared" si="4"/>
        <v>3080</v>
      </c>
      <c r="B81" s="12" t="s">
        <v>1581</v>
      </c>
      <c r="C81" s="12" t="str">
        <f>VLOOKUP(D81,Dicionario!$A$2:$B$505,2,FALSE)</f>
        <v>NIVEL_INVALIDO</v>
      </c>
      <c r="D81" s="12">
        <f t="shared" si="5"/>
        <v>80</v>
      </c>
      <c r="E81" s="12">
        <f t="shared" si="3"/>
        <v>4</v>
      </c>
      <c r="F81" s="12" t="str">
        <f>"INSERT INTO "&amp;$F$1&amp;"("&amp;$A$1&amp;","&amp;SUBSTITUTE($B$1,"'","''")&amp;","&amp;$D$1&amp;","&amp;$E$1&amp;") VALUES ("&amp;A81&amp;",'"&amp;B81&amp;"', (SELECT " &amp;Dicionario!$A$1&amp; " FROM "&amp;Dicionario!$D$1&amp;" WHERE "&amp;Dicionario!$B$1&amp;" = '"&amp;C81&amp;"'),"&amp;E81&amp;");"</f>
        <v>INSERT INTO ESC_DICIONARIO_ITEM(CODIGO,TEXTO,FK_DICIONARIO,FK_IDIOMA) VALUES (3080,'Invalid level.', (SELECT CODIGO FROM ESC_DICIONARIO WHERE CODIGO_CHAR = 'NIVEL_INVALIDO'),4);</v>
      </c>
      <c r="G81" s="8">
        <v>42404</v>
      </c>
      <c r="H81" s="9"/>
      <c r="I81" s="10" t="s">
        <v>1399</v>
      </c>
      <c r="J81" s="19">
        <v>42439</v>
      </c>
      <c r="K81" s="10" t="s">
        <v>1399</v>
      </c>
      <c r="P81" s="4"/>
      <c r="Q81" s="4"/>
      <c r="R81" s="4"/>
    </row>
    <row r="82" spans="1:18" ht="15" customHeight="1" x14ac:dyDescent="0.2">
      <c r="A82" s="12">
        <f t="shared" si="4"/>
        <v>3081</v>
      </c>
      <c r="B82" s="12" t="s">
        <v>1582</v>
      </c>
      <c r="C82" s="12" t="str">
        <f>VLOOKUP(D82,Dicionario!$A$2:$B$505,2,FALSE)</f>
        <v>NOME_NULO</v>
      </c>
      <c r="D82" s="12">
        <f t="shared" si="5"/>
        <v>81</v>
      </c>
      <c r="E82" s="12">
        <f t="shared" si="3"/>
        <v>4</v>
      </c>
      <c r="F82" s="12" t="str">
        <f>"INSERT INTO "&amp;$F$1&amp;"("&amp;$A$1&amp;","&amp;SUBSTITUTE($B$1,"'","''")&amp;","&amp;$D$1&amp;","&amp;$E$1&amp;") VALUES ("&amp;A82&amp;",'"&amp;B82&amp;"', (SELECT " &amp;Dicionario!$A$1&amp; " FROM "&amp;Dicionario!$D$1&amp;" WHERE "&amp;Dicionario!$B$1&amp;" = '"&amp;C82&amp;"'),"&amp;E82&amp;");"</f>
        <v>INSERT INTO ESC_DICIONARIO_ITEM(CODIGO,TEXTO,FK_DICIONARIO,FK_IDIOMA) VALUES (3081,'The Name must be provided.', (SELECT CODIGO FROM ESC_DICIONARIO WHERE CODIGO_CHAR = 'NOME_NULO'),4);</v>
      </c>
      <c r="G82" s="8">
        <v>42404</v>
      </c>
      <c r="H82" s="9"/>
      <c r="I82" s="10" t="s">
        <v>1399</v>
      </c>
      <c r="J82" s="19">
        <v>42439</v>
      </c>
      <c r="K82" s="10" t="s">
        <v>1399</v>
      </c>
      <c r="P82" s="4"/>
      <c r="Q82" s="4"/>
      <c r="R82" s="4"/>
    </row>
    <row r="83" spans="1:18" ht="15" customHeight="1" x14ac:dyDescent="0.2">
      <c r="A83" s="12">
        <f t="shared" si="4"/>
        <v>3082</v>
      </c>
      <c r="B83" s="12" t="s">
        <v>1583</v>
      </c>
      <c r="C83" s="12" t="str">
        <f>VLOOKUP(D83,Dicionario!$A$2:$B$505,2,FALSE)</f>
        <v>NOME_INVALIDO</v>
      </c>
      <c r="D83" s="12">
        <f t="shared" si="5"/>
        <v>82</v>
      </c>
      <c r="E83" s="12">
        <f t="shared" si="3"/>
        <v>4</v>
      </c>
      <c r="F83" s="12" t="str">
        <f>"INSERT INTO "&amp;$F$1&amp;"("&amp;$A$1&amp;","&amp;SUBSTITUTE($B$1,"'","''")&amp;","&amp;$D$1&amp;","&amp;$E$1&amp;") VALUES ("&amp;A83&amp;",'"&amp;B83&amp;"', (SELECT " &amp;Dicionario!$A$1&amp; " FROM "&amp;Dicionario!$D$1&amp;" WHERE "&amp;Dicionario!$B$1&amp;" = '"&amp;C83&amp;"'),"&amp;E83&amp;");"</f>
        <v>INSERT INTO ESC_DICIONARIO_ITEM(CODIGO,TEXTO,FK_DICIONARIO,FK_IDIOMA) VALUES (3082,'Invalid name.', (SELECT CODIGO FROM ESC_DICIONARIO WHERE CODIGO_CHAR = 'NOME_INVALIDO'),4);</v>
      </c>
      <c r="G83" s="8">
        <v>42404</v>
      </c>
      <c r="H83" s="9"/>
      <c r="I83" s="10" t="s">
        <v>1399</v>
      </c>
      <c r="J83" s="19">
        <v>42439</v>
      </c>
      <c r="K83" s="10" t="s">
        <v>1399</v>
      </c>
      <c r="P83" s="4"/>
      <c r="Q83" s="4"/>
      <c r="R83" s="4"/>
    </row>
    <row r="84" spans="1:18" ht="15" customHeight="1" x14ac:dyDescent="0.2">
      <c r="A84" s="12">
        <f t="shared" si="4"/>
        <v>3083</v>
      </c>
      <c r="B84" s="12" t="s">
        <v>1584</v>
      </c>
      <c r="C84" s="12" t="str">
        <f>VLOOKUP(D84,Dicionario!$A$2:$B$505,2,FALSE)</f>
        <v>FOLGAS_ULTRAPASSOU_MAXIMO_CONTRATO</v>
      </c>
      <c r="D84" s="12">
        <f t="shared" si="5"/>
        <v>83</v>
      </c>
      <c r="E84" s="12">
        <f t="shared" si="3"/>
        <v>4</v>
      </c>
      <c r="F84" s="12" t="str">
        <f>"INSERT INTO "&amp;$F$1&amp;"("&amp;$A$1&amp;","&amp;SUBSTITUTE($B$1,"'","''")&amp;","&amp;$D$1&amp;","&amp;$E$1&amp;") VALUES ("&amp;A84&amp;",'"&amp;B84&amp;"', (SELECT " &amp;Dicionario!$A$1&amp; " FROM "&amp;Dicionario!$D$1&amp;" WHERE "&amp;Dicionario!$B$1&amp;" = '"&amp;C84&amp;"'),"&amp;E84&amp;");"</f>
        <v>INSERT INTO ESC_DICIONARIO_ITEM(CODIGO,TEXTO,FK_DICIONARIO,FK_IDIOMA) VALUES (3083,'Number of days off in the week exceeded the maximum defined in the labour contract.', (SELECT CODIGO FROM ESC_DICIONARIO WHERE CODIGO_CHAR = 'FOLGAS_ULTRAPASSOU_MAXIMO_CONTRATO'),4);</v>
      </c>
      <c r="G84" s="8">
        <v>42404</v>
      </c>
      <c r="H84" s="9"/>
      <c r="I84" s="10" t="s">
        <v>1399</v>
      </c>
      <c r="J84" s="19">
        <v>42439</v>
      </c>
      <c r="K84" s="10" t="s">
        <v>1399</v>
      </c>
      <c r="P84" s="4"/>
      <c r="Q84" s="4"/>
      <c r="R84" s="4"/>
    </row>
    <row r="85" spans="1:18" ht="15" customHeight="1" x14ac:dyDescent="0.2">
      <c r="A85" s="12">
        <f t="shared" si="4"/>
        <v>3084</v>
      </c>
      <c r="B85" s="12" t="s">
        <v>1585</v>
      </c>
      <c r="C85" s="12" t="str">
        <f>VLOOKUP(D85,Dicionario!$A$2:$B$505,2,FALSE)</f>
        <v>NRO_HORAS_PREVISTA_NULO</v>
      </c>
      <c r="D85" s="12">
        <f t="shared" si="5"/>
        <v>84</v>
      </c>
      <c r="E85" s="12">
        <f t="shared" si="3"/>
        <v>4</v>
      </c>
      <c r="F85" s="12" t="str">
        <f>"INSERT INTO "&amp;$F$1&amp;"("&amp;$A$1&amp;","&amp;SUBSTITUTE($B$1,"'","''")&amp;","&amp;$D$1&amp;","&amp;$E$1&amp;") VALUES ("&amp;A85&amp;",'"&amp;B85&amp;"', (SELECT " &amp;Dicionario!$A$1&amp; " FROM "&amp;Dicionario!$D$1&amp;" WHERE "&amp;Dicionario!$B$1&amp;" = '"&amp;C85&amp;"'),"&amp;E85&amp;");"</f>
        <v>INSERT INTO ESC_DICIONARIO_ITEM(CODIGO,TEXTO,FK_DICIONARIO,FK_IDIOMA) VALUES (3084,'Number of expected hours must be provided.', (SELECT CODIGO FROM ESC_DICIONARIO WHERE CODIGO_CHAR = 'NRO_HORAS_PREVISTA_NULO'),4);</v>
      </c>
      <c r="G85" s="8">
        <v>42404</v>
      </c>
      <c r="H85" s="9"/>
      <c r="I85" s="10" t="s">
        <v>1399</v>
      </c>
      <c r="J85" s="19">
        <v>42439</v>
      </c>
      <c r="K85" s="10" t="s">
        <v>1399</v>
      </c>
      <c r="P85" s="4"/>
      <c r="Q85" s="4"/>
      <c r="R85" s="4"/>
    </row>
    <row r="86" spans="1:18" ht="15" customHeight="1" x14ac:dyDescent="0.2">
      <c r="A86" s="12">
        <f t="shared" si="4"/>
        <v>3085</v>
      </c>
      <c r="B86" s="12" t="s">
        <v>1586</v>
      </c>
      <c r="C86" s="12" t="str">
        <f>VLOOKUP(D86,Dicionario!$A$2:$B$505,2,FALSE)</f>
        <v>NUMERO_SEMANAS_NULO</v>
      </c>
      <c r="D86" s="12">
        <f t="shared" si="5"/>
        <v>85</v>
      </c>
      <c r="E86" s="12">
        <f t="shared" si="3"/>
        <v>4</v>
      </c>
      <c r="F86" s="12" t="str">
        <f>"INSERT INTO "&amp;$F$1&amp;"("&amp;$A$1&amp;","&amp;SUBSTITUTE($B$1,"'","''")&amp;","&amp;$D$1&amp;","&amp;$E$1&amp;") VALUES ("&amp;A86&amp;",'"&amp;B86&amp;"', (SELECT " &amp;Dicionario!$A$1&amp; " FROM "&amp;Dicionario!$D$1&amp;" WHERE "&amp;Dicionario!$B$1&amp;" = '"&amp;C86&amp;"'),"&amp;E86&amp;");"</f>
        <v>INSERT INTO ESC_DICIONARIO_ITEM(CODIGO,TEXTO,FK_DICIONARIO,FK_IDIOMA) VALUES (3085,'Number of weeks must be provided.', (SELECT CODIGO FROM ESC_DICIONARIO WHERE CODIGO_CHAR = 'NUMERO_SEMANAS_NULO'),4);</v>
      </c>
      <c r="G86" s="8">
        <v>42404</v>
      </c>
      <c r="H86" s="9"/>
      <c r="I86" s="10" t="s">
        <v>1399</v>
      </c>
      <c r="J86" s="19">
        <v>42439</v>
      </c>
      <c r="K86" s="10" t="s">
        <v>1399</v>
      </c>
      <c r="P86" s="4"/>
      <c r="Q86" s="4"/>
      <c r="R86" s="4"/>
    </row>
    <row r="87" spans="1:18" ht="15" customHeight="1" x14ac:dyDescent="0.2">
      <c r="A87" s="12">
        <f t="shared" si="4"/>
        <v>3086</v>
      </c>
      <c r="B87" s="12" t="s">
        <v>1587</v>
      </c>
      <c r="C87" s="12" t="str">
        <f>VLOOKUP(D87,Dicionario!$A$2:$B$505,2,FALSE)</f>
        <v>NUMERO_MAXIMO_HORAS_TRAB_CINTER_NULO</v>
      </c>
      <c r="D87" s="12">
        <f t="shared" si="5"/>
        <v>86</v>
      </c>
      <c r="E87" s="12">
        <f t="shared" si="3"/>
        <v>4</v>
      </c>
      <c r="F87" s="12" t="str">
        <f>"INSERT INTO "&amp;$F$1&amp;"("&amp;$A$1&amp;","&amp;SUBSTITUTE($B$1,"'","''")&amp;","&amp;$D$1&amp;","&amp;$E$1&amp;") VALUES ("&amp;A87&amp;",'"&amp;B87&amp;"', (SELECT " &amp;Dicionario!$A$1&amp; " FROM "&amp;Dicionario!$D$1&amp;" WHERE "&amp;Dicionario!$B$1&amp;" = '"&amp;C87&amp;"'),"&amp;E87&amp;");"</f>
        <v>INSERT INTO ESC_DICIONARIO_ITEM(CODIGO,TEXTO,FK_DICIONARIO,FK_IDIOMA) VALUES (3086,'Maximum number of hours worked per day in days with break must be provided.', (SELECT CODIGO FROM ESC_DICIONARIO WHERE CODIGO_CHAR = 'NUMERO_MAXIMO_HORAS_TRAB_CINTER_NULO'),4);</v>
      </c>
      <c r="G87" s="8">
        <v>42404</v>
      </c>
      <c r="H87" s="9"/>
      <c r="I87" s="10" t="s">
        <v>1399</v>
      </c>
      <c r="J87" s="19">
        <v>42439</v>
      </c>
      <c r="K87" s="10" t="s">
        <v>1399</v>
      </c>
      <c r="P87" s="4"/>
      <c r="Q87" s="4"/>
      <c r="R87" s="4"/>
    </row>
    <row r="88" spans="1:18" ht="15" customHeight="1" x14ac:dyDescent="0.2">
      <c r="A88" s="12">
        <f t="shared" si="4"/>
        <v>3087</v>
      </c>
      <c r="B88" s="12" t="s">
        <v>1588</v>
      </c>
      <c r="C88" s="12" t="str">
        <f>VLOOKUP(D88,Dicionario!$A$2:$B$505,2,FALSE)</f>
        <v>NUMERO_MINIMO_HORAS_TRAB_CINTER_NULO</v>
      </c>
      <c r="D88" s="12">
        <f t="shared" si="5"/>
        <v>87</v>
      </c>
      <c r="E88" s="12">
        <f t="shared" si="3"/>
        <v>4</v>
      </c>
      <c r="F88" s="12" t="str">
        <f>"INSERT INTO "&amp;$F$1&amp;"("&amp;$A$1&amp;","&amp;SUBSTITUTE($B$1,"'","''")&amp;","&amp;$D$1&amp;","&amp;$E$1&amp;") VALUES ("&amp;A88&amp;",'"&amp;B88&amp;"', (SELECT " &amp;Dicionario!$A$1&amp; " FROM "&amp;Dicionario!$D$1&amp;" WHERE "&amp;Dicionario!$B$1&amp;" = '"&amp;C88&amp;"'),"&amp;E88&amp;");"</f>
        <v>INSERT INTO ESC_DICIONARIO_ITEM(CODIGO,TEXTO,FK_DICIONARIO,FK_IDIOMA) VALUES (3087,'Minimum number of hours worked per day in days with break must be provided.', (SELECT CODIGO FROM ESC_DICIONARIO WHERE CODIGO_CHAR = 'NUMERO_MINIMO_HORAS_TRAB_CINTER_NULO'),4);</v>
      </c>
      <c r="G88" s="8">
        <v>42404</v>
      </c>
      <c r="H88" s="9"/>
      <c r="I88" s="10" t="s">
        <v>1399</v>
      </c>
      <c r="J88" s="19">
        <v>42439</v>
      </c>
      <c r="K88" s="10" t="s">
        <v>1399</v>
      </c>
      <c r="P88" s="4"/>
      <c r="Q88" s="4"/>
      <c r="R88" s="4"/>
    </row>
    <row r="89" spans="1:18" ht="15" customHeight="1" x14ac:dyDescent="0.2">
      <c r="A89" s="12">
        <f t="shared" si="4"/>
        <v>3088</v>
      </c>
      <c r="B89" s="12" t="s">
        <v>1589</v>
      </c>
      <c r="C89" s="12" t="str">
        <f>VLOOKUP(D89,Dicionario!$A$2:$B$505,2,FALSE)</f>
        <v>NRO_SEMANA_MEDIA_NULO</v>
      </c>
      <c r="D89" s="12">
        <f t="shared" si="5"/>
        <v>88</v>
      </c>
      <c r="E89" s="12">
        <f t="shared" si="3"/>
        <v>4</v>
      </c>
      <c r="F89" s="12" t="str">
        <f>"INSERT INTO "&amp;$F$1&amp;"("&amp;$A$1&amp;","&amp;SUBSTITUTE($B$1,"'","''")&amp;","&amp;$D$1&amp;","&amp;$E$1&amp;") VALUES ("&amp;A89&amp;",'"&amp;B89&amp;"', (SELECT " &amp;Dicionario!$A$1&amp; " FROM "&amp;Dicionario!$D$1&amp;" WHERE "&amp;Dicionario!$B$1&amp;" = '"&amp;C89&amp;"'),"&amp;E89&amp;");"</f>
        <v>INSERT INTO ESC_DICIONARIO_ITEM(CODIGO,TEXTO,FK_DICIONARIO,FK_IDIOMA) VALUES (3088,'The provided schedule must comply with the schedule range for the department to achieve the weekly average must be provided.', (SELECT CODIGO FROM ESC_DICIONARIO WHERE CODIGO_CHAR = 'NRO_SEMANA_MEDIA_NULO'),4);</v>
      </c>
      <c r="G89" s="8">
        <v>42404</v>
      </c>
      <c r="H89" s="9"/>
      <c r="I89" s="10" t="s">
        <v>1399</v>
      </c>
      <c r="J89" s="19">
        <v>42439</v>
      </c>
      <c r="K89" s="10" t="s">
        <v>1399</v>
      </c>
      <c r="P89" s="4"/>
      <c r="Q89" s="4"/>
      <c r="R89" s="4"/>
    </row>
    <row r="90" spans="1:18" ht="15" customHeight="1" x14ac:dyDescent="0.2">
      <c r="A90" s="12">
        <f t="shared" si="4"/>
        <v>3089</v>
      </c>
      <c r="B90" s="12" t="s">
        <v>1590</v>
      </c>
      <c r="C90" s="12" t="str">
        <f>VLOOKUP(D90,Dicionario!$A$2:$B$505,2,FALSE)</f>
        <v>TROCA_COLABORADOR_DATA_CUMPRIR</v>
      </c>
      <c r="D90" s="12">
        <f t="shared" si="5"/>
        <v>89</v>
      </c>
      <c r="E90" s="12">
        <f t="shared" si="3"/>
        <v>4</v>
      </c>
      <c r="F90" s="12" t="str">
        <f>"INSERT INTO "&amp;$F$1&amp;"("&amp;$A$1&amp;","&amp;SUBSTITUTE($B$1,"'","''")&amp;","&amp;$D$1&amp;","&amp;$E$1&amp;") VALUES ("&amp;A90&amp;",'"&amp;B90&amp;"', (SELECT " &amp;Dicionario!$A$1&amp; " FROM "&amp;Dicionario!$D$1&amp;" WHERE "&amp;Dicionario!$B$1&amp;" = '"&amp;C90&amp;"'),"&amp;E90&amp;");"</f>
        <v>INSERT INTO ESC_DICIONARIO_ITEM(CODIGO,TEXTO,FK_DICIONARIO,FK_IDIOMA) VALUES (3089,'The Employee does not possess valid contract for the date to comply .', (SELECT CODIGO FROM ESC_DICIONARIO WHERE CODIGO_CHAR = 'TROCA_COLABORADOR_DATA_CUMPRIR'),4);</v>
      </c>
      <c r="G90" s="8">
        <v>42404</v>
      </c>
      <c r="H90" s="9"/>
      <c r="I90" s="10" t="s">
        <v>1399</v>
      </c>
      <c r="J90" s="19">
        <v>42439</v>
      </c>
      <c r="K90" s="10" t="s">
        <v>1399</v>
      </c>
      <c r="P90" s="4"/>
      <c r="Q90" s="4"/>
      <c r="R90" s="4"/>
    </row>
    <row r="91" spans="1:18" ht="15" customHeight="1" x14ac:dyDescent="0.2">
      <c r="A91" s="12">
        <f t="shared" si="4"/>
        <v>3090</v>
      </c>
      <c r="B91" s="12" t="s">
        <v>1591</v>
      </c>
      <c r="C91" s="12" t="str">
        <f>VLOOKUP(D91,Dicionario!$A$2:$B$505,2,FALSE)</f>
        <v>TROCA_COLABORADOR_DATA_PREVISTA</v>
      </c>
      <c r="D91" s="12">
        <f t="shared" si="5"/>
        <v>90</v>
      </c>
      <c r="E91" s="12">
        <f t="shared" si="3"/>
        <v>4</v>
      </c>
      <c r="F91" s="12" t="str">
        <f>"INSERT INTO "&amp;$F$1&amp;"("&amp;$A$1&amp;","&amp;SUBSTITUTE($B$1,"'","''")&amp;","&amp;$D$1&amp;","&amp;$E$1&amp;") VALUES ("&amp;A91&amp;",'"&amp;B91&amp;"', (SELECT " &amp;Dicionario!$A$1&amp; " FROM "&amp;Dicionario!$D$1&amp;" WHERE "&amp;Dicionario!$B$1&amp;" = '"&amp;C91&amp;"'),"&amp;E91&amp;");"</f>
        <v>INSERT INTO ESC_DICIONARIO_ITEM(CODIGO,TEXTO,FK_DICIONARIO,FK_IDIOMA) VALUES (3090,'The Employee does not possess valid contract for the expected date.', (SELECT CODIGO FROM ESC_DICIONARIO WHERE CODIGO_CHAR = 'TROCA_COLABORADOR_DATA_PREVISTA'),4);</v>
      </c>
      <c r="G91" s="8">
        <v>42404</v>
      </c>
      <c r="H91" s="9"/>
      <c r="I91" s="10" t="s">
        <v>1399</v>
      </c>
      <c r="J91" s="19">
        <v>42439</v>
      </c>
      <c r="K91" s="10" t="s">
        <v>1399</v>
      </c>
      <c r="P91" s="4"/>
      <c r="Q91" s="4"/>
      <c r="R91" s="4"/>
    </row>
    <row r="92" spans="1:18" ht="15" customHeight="1" x14ac:dyDescent="0.2">
      <c r="A92" s="12">
        <f t="shared" si="4"/>
        <v>3091</v>
      </c>
      <c r="B92" s="12" t="s">
        <v>1592</v>
      </c>
      <c r="C92" s="12" t="str">
        <f>VLOOKUP(D92,Dicionario!$A$2:$B$505,2,FALSE)</f>
        <v>DESCANSO_OBRIG_JORNADAS</v>
      </c>
      <c r="D92" s="12">
        <f t="shared" si="5"/>
        <v>91</v>
      </c>
      <c r="E92" s="12">
        <f t="shared" si="3"/>
        <v>4</v>
      </c>
      <c r="F92" s="12" t="str">
        <f>"INSERT INTO "&amp;$F$1&amp;"("&amp;$A$1&amp;","&amp;SUBSTITUTE($B$1,"'","''")&amp;","&amp;$D$1&amp;","&amp;$E$1&amp;") VALUES ("&amp;A92&amp;",'"&amp;B92&amp;"', (SELECT " &amp;Dicionario!$A$1&amp; " FROM "&amp;Dicionario!$D$1&amp;" WHERE "&amp;Dicionario!$B$1&amp;" = '"&amp;C92&amp;"'),"&amp;E92&amp;");"</f>
        <v>INSERT INTO ESC_DICIONARIO_ITEM(CODIGO,TEXTO,FK_DICIONARIO,FK_IDIOMA) VALUES (3091,'The mandatory rest between work shifts is not being complied for employee @1 on the date @2', (SELECT CODIGO FROM ESC_DICIONARIO WHERE CODIGO_CHAR = 'DESCANSO_OBRIG_JORNADAS'),4);</v>
      </c>
      <c r="G92" s="8">
        <v>42404</v>
      </c>
      <c r="H92" s="9"/>
      <c r="I92" s="10" t="s">
        <v>1399</v>
      </c>
      <c r="J92" s="19">
        <v>42439</v>
      </c>
      <c r="K92" s="10" t="s">
        <v>1399</v>
      </c>
      <c r="P92" s="4"/>
      <c r="Q92" s="4"/>
      <c r="R92" s="4"/>
    </row>
    <row r="93" spans="1:18" ht="15" customHeight="1" x14ac:dyDescent="0.2">
      <c r="A93" s="12">
        <f t="shared" si="4"/>
        <v>3092</v>
      </c>
      <c r="B93" s="12" t="s">
        <v>1593</v>
      </c>
      <c r="C93" s="12" t="str">
        <f>VLOOKUP(D93,Dicionario!$A$2:$B$505,2,FALSE)</f>
        <v>FATOR_AJUSTE_INVALIDO</v>
      </c>
      <c r="D93" s="12">
        <f t="shared" si="5"/>
        <v>92</v>
      </c>
      <c r="E93" s="12">
        <f t="shared" si="3"/>
        <v>4</v>
      </c>
      <c r="F93" s="12" t="str">
        <f>"INSERT INTO "&amp;$F$1&amp;"("&amp;$A$1&amp;","&amp;SUBSTITUTE($B$1,"'","''")&amp;","&amp;$D$1&amp;","&amp;$E$1&amp;") VALUES ("&amp;A93&amp;",'"&amp;B93&amp;"', (SELECT " &amp;Dicionario!$A$1&amp; " FROM "&amp;Dicionario!$D$1&amp;" WHERE "&amp;Dicionario!$B$1&amp;" = '"&amp;C93&amp;"'),"&amp;E93&amp;");"</f>
        <v>INSERT INTO ESC_DICIONARIO_ITEM(CODIGO,TEXTO,FK_DICIONARIO,FK_IDIOMA) VALUES (3092,'The event adjustment factor cannot equal zero.', (SELECT CODIGO FROM ESC_DICIONARIO WHERE CODIGO_CHAR = 'FATOR_AJUSTE_INVALIDO'),4);</v>
      </c>
      <c r="G93" s="8">
        <v>42404</v>
      </c>
      <c r="H93" s="9"/>
      <c r="I93" s="10" t="s">
        <v>1399</v>
      </c>
      <c r="J93" s="19">
        <v>42439</v>
      </c>
      <c r="K93" s="10" t="s">
        <v>1399</v>
      </c>
      <c r="P93" s="4"/>
      <c r="Q93" s="4"/>
      <c r="R93" s="4"/>
    </row>
    <row r="94" spans="1:18" ht="15" customHeight="1" x14ac:dyDescent="0.2">
      <c r="A94" s="12">
        <f t="shared" si="4"/>
        <v>3093</v>
      </c>
      <c r="B94" s="12" t="s">
        <v>1594</v>
      </c>
      <c r="C94" s="12" t="str">
        <f>VLOOKUP(D94,Dicionario!$A$2:$B$505,2,FALSE)</f>
        <v>HORARIO_FAIXA_GRUPO_INVALIDO</v>
      </c>
      <c r="D94" s="12">
        <f t="shared" si="5"/>
        <v>93</v>
      </c>
      <c r="E94" s="12">
        <f t="shared" si="3"/>
        <v>4</v>
      </c>
      <c r="F94" s="12" t="str">
        <f>"INSERT INTO "&amp;$F$1&amp;"("&amp;$A$1&amp;","&amp;SUBSTITUTE($B$1,"'","''")&amp;","&amp;$D$1&amp;","&amp;$E$1&amp;") VALUES ("&amp;A94&amp;",'"&amp;B94&amp;"', (SELECT " &amp;Dicionario!$A$1&amp; " FROM "&amp;Dicionario!$D$1&amp;" WHERE "&amp;Dicionario!$B$1&amp;" = '"&amp;C94&amp;"'),"&amp;E94&amp;");"</f>
        <v>INSERT INTO ESC_DICIONARIO_ITEM(CODIGO,TEXTO,FK_DICIONARIO,FK_IDIOMA) VALUES (3093,'The provided schedule must comply with the group range.', (SELECT CODIGO FROM ESC_DICIONARIO WHERE CODIGO_CHAR = 'HORARIO_FAIXA_GRUPO_INVALIDO'),4);</v>
      </c>
      <c r="G94" s="8">
        <v>42404</v>
      </c>
      <c r="H94" s="9"/>
      <c r="I94" s="10" t="s">
        <v>1399</v>
      </c>
      <c r="J94" s="19">
        <v>42439</v>
      </c>
      <c r="K94" s="10" t="s">
        <v>1399</v>
      </c>
      <c r="P94" s="4"/>
      <c r="Q94" s="4"/>
      <c r="R94" s="4"/>
    </row>
    <row r="95" spans="1:18" ht="15" customHeight="1" x14ac:dyDescent="0.2">
      <c r="A95" s="12">
        <f t="shared" si="4"/>
        <v>3094</v>
      </c>
      <c r="B95" s="12" t="s">
        <v>1595</v>
      </c>
      <c r="C95" s="12" t="str">
        <f>VLOOKUP(D95,Dicionario!$A$2:$B$505,2,FALSE)</f>
        <v>TROCA_ALTERACAO_HORARIO_GRUPO_INVALIDO</v>
      </c>
      <c r="D95" s="12">
        <f t="shared" si="5"/>
        <v>94</v>
      </c>
      <c r="E95" s="12">
        <f t="shared" si="3"/>
        <v>4</v>
      </c>
      <c r="F95" s="12" t="str">
        <f>"INSERT INTO "&amp;$F$1&amp;"("&amp;$A$1&amp;","&amp;SUBSTITUTE($B$1,"'","''")&amp;","&amp;$D$1&amp;","&amp;$E$1&amp;") VALUES ("&amp;A95&amp;",'"&amp;B95&amp;"', (SELECT " &amp;Dicionario!$A$1&amp; " FROM "&amp;Dicionario!$D$1&amp;" WHERE "&amp;Dicionario!$B$1&amp;" = '"&amp;C95&amp;"'),"&amp;E95&amp;");"</f>
        <v>INSERT INTO ESC_DICIONARIO_ITEM(CODIGO,TEXTO,FK_DICIONARIO,FK_IDIOMA) VALUES (3094,'The schedule provided is outside the limits of group schedule.', (SELECT CODIGO FROM ESC_DICIONARIO WHERE CODIGO_CHAR = 'TROCA_ALTERACAO_HORARIO_GRUPO_INVALIDO'),4);</v>
      </c>
      <c r="G95" s="8">
        <v>42404</v>
      </c>
      <c r="H95" s="9"/>
      <c r="I95" s="10" t="s">
        <v>1399</v>
      </c>
      <c r="J95" s="19">
        <v>42439</v>
      </c>
      <c r="K95" s="10" t="s">
        <v>1399</v>
      </c>
      <c r="P95" s="4"/>
      <c r="Q95" s="4"/>
      <c r="R95" s="4"/>
    </row>
    <row r="96" spans="1:18" ht="15" customHeight="1" x14ac:dyDescent="0.2">
      <c r="A96" s="12">
        <f t="shared" si="4"/>
        <v>3095</v>
      </c>
      <c r="B96" s="12" t="s">
        <v>1596</v>
      </c>
      <c r="C96" s="12" t="str">
        <f>VLOOKUP(D96,Dicionario!$A$2:$B$505,2,FALSE)</f>
        <v>INTERVALO_NREM_MIN_MENOR_MAX</v>
      </c>
      <c r="D96" s="12">
        <f t="shared" si="5"/>
        <v>95</v>
      </c>
      <c r="E96" s="12">
        <f t="shared" si="3"/>
        <v>4</v>
      </c>
      <c r="F96" s="12" t="str">
        <f>"INSERT INTO "&amp;$F$1&amp;"("&amp;$A$1&amp;","&amp;SUBSTITUTE($B$1,"'","''")&amp;","&amp;$D$1&amp;","&amp;$E$1&amp;") VALUES ("&amp;A96&amp;",'"&amp;B96&amp;"', (SELECT " &amp;Dicionario!$A$1&amp; " FROM "&amp;Dicionario!$D$1&amp;" WHERE "&amp;Dicionario!$B$1&amp;" = '"&amp;C96&amp;"'),"&amp;E96&amp;");"</f>
        <v>INSERT INTO ESC_DICIONARIO_ITEM(CODIGO,TEXTO,FK_DICIONARIO,FK_IDIOMA) VALUES (3095,'The minimum unpaid rest shall be smaller or equal to the maximum unpaid break.', (SELECT CODIGO FROM ESC_DICIONARIO WHERE CODIGO_CHAR = 'INTERVALO_NREM_MIN_MENOR_MAX'),4);</v>
      </c>
      <c r="G96" s="8">
        <v>42404</v>
      </c>
      <c r="H96" s="9"/>
      <c r="I96" s="10" t="s">
        <v>1399</v>
      </c>
      <c r="J96" s="19">
        <v>42439</v>
      </c>
      <c r="K96" s="10" t="s">
        <v>1399</v>
      </c>
      <c r="P96" s="4"/>
      <c r="Q96" s="4"/>
      <c r="R96" s="4"/>
    </row>
    <row r="97" spans="1:18" ht="15" customHeight="1" x14ac:dyDescent="0.2">
      <c r="A97" s="12">
        <f t="shared" si="4"/>
        <v>3096</v>
      </c>
      <c r="B97" s="12" t="s">
        <v>1597</v>
      </c>
      <c r="C97" s="12" t="str">
        <f>VLOOKUP(D97,Dicionario!$A$2:$B$505,2,FALSE)</f>
        <v>INTERVALO_ULTRAPASSOU_MAXIMO_CONTRATO</v>
      </c>
      <c r="D97" s="12">
        <f t="shared" si="5"/>
        <v>96</v>
      </c>
      <c r="E97" s="12">
        <f t="shared" si="3"/>
        <v>4</v>
      </c>
      <c r="F97" s="12" t="str">
        <f>"INSERT INTO "&amp;$F$1&amp;"("&amp;$A$1&amp;","&amp;SUBSTITUTE($B$1,"'","''")&amp;","&amp;$D$1&amp;","&amp;$E$1&amp;") VALUES ("&amp;A97&amp;",'"&amp;B97&amp;"', (SELECT " &amp;Dicionario!$A$1&amp; " FROM "&amp;Dicionario!$D$1&amp;" WHERE "&amp;Dicionario!$B$1&amp;" = '"&amp;C97&amp;"'),"&amp;E97&amp;");"</f>
        <v>INSERT INTO ESC_DICIONARIO_ITEM(CODIGO,TEXTO,FK_DICIONARIO,FK_IDIOMA) VALUES (3096,'The number of days with break is not in accordance with the labour contract.', (SELECT CODIGO FROM ESC_DICIONARIO WHERE CODIGO_CHAR = 'INTERVALO_ULTRAPASSOU_MAXIMO_CONTRATO'),4);</v>
      </c>
      <c r="G97" s="8">
        <v>42404</v>
      </c>
      <c r="H97" s="9"/>
      <c r="I97" s="10" t="s">
        <v>1399</v>
      </c>
      <c r="J97" s="19">
        <v>42439</v>
      </c>
      <c r="K97" s="10" t="s">
        <v>1399</v>
      </c>
      <c r="P97" s="4"/>
      <c r="Q97" s="4"/>
      <c r="R97" s="4"/>
    </row>
    <row r="98" spans="1:18" ht="15" customHeight="1" x14ac:dyDescent="0.2">
      <c r="A98" s="12">
        <f t="shared" si="4"/>
        <v>3097</v>
      </c>
      <c r="B98" s="12" t="s">
        <v>1598</v>
      </c>
      <c r="C98" s="12" t="str">
        <f>VLOOKUP(D98,Dicionario!$A$2:$B$505,2,FALSE)</f>
        <v>QUANTIDADE_DIA_TRAB_SOMA_FOLGA_7</v>
      </c>
      <c r="D98" s="12">
        <f t="shared" si="5"/>
        <v>97</v>
      </c>
      <c r="E98" s="12">
        <f t="shared" si="3"/>
        <v>4</v>
      </c>
      <c r="F98" s="12" t="str">
        <f>"INSERT INTO "&amp;$F$1&amp;"("&amp;$A$1&amp;","&amp;SUBSTITUTE($B$1,"'","''")&amp;","&amp;$D$1&amp;","&amp;$E$1&amp;") VALUES ("&amp;A98&amp;",'"&amp;B98&amp;"', (SELECT " &amp;Dicionario!$A$1&amp; " FROM "&amp;Dicionario!$D$1&amp;" WHERE "&amp;Dicionario!$B$1&amp;" = '"&amp;C98&amp;"'),"&amp;E98&amp;");"</f>
        <v>INSERT INTO ESC_DICIONARIO_ITEM(CODIGO,TEXTO,FK_DICIONARIO,FK_IDIOMA) VALUES (3097,'The number of days of work added to the number of days off must be smaller than or equal to 7.', (SELECT CODIGO FROM ESC_DICIONARIO WHERE CODIGO_CHAR = 'QUANTIDADE_DIA_TRAB_SOMA_FOLGA_7'),4);</v>
      </c>
      <c r="G98" s="8">
        <v>42404</v>
      </c>
      <c r="H98" s="9"/>
      <c r="I98" s="10" t="s">
        <v>1399</v>
      </c>
      <c r="J98" s="19">
        <v>42439</v>
      </c>
      <c r="K98" s="10" t="s">
        <v>1399</v>
      </c>
      <c r="P98" s="4"/>
      <c r="Q98" s="4"/>
      <c r="R98" s="4"/>
    </row>
    <row r="99" spans="1:18" ht="15" customHeight="1" x14ac:dyDescent="0.2">
      <c r="A99" s="12">
        <f t="shared" si="4"/>
        <v>3098</v>
      </c>
      <c r="B99" s="12" t="s">
        <v>1599</v>
      </c>
      <c r="C99" s="12" t="str">
        <f>VLOOKUP(D99,Dicionario!$A$2:$B$505,2,FALSE)</f>
        <v>TRABALHO_ULTRAPASSOU_MAXIMO_CONTRATO</v>
      </c>
      <c r="D99" s="12">
        <f t="shared" si="5"/>
        <v>98</v>
      </c>
      <c r="E99" s="12">
        <f t="shared" si="3"/>
        <v>4</v>
      </c>
      <c r="F99" s="12" t="str">
        <f>"INSERT INTO "&amp;$F$1&amp;"("&amp;$A$1&amp;","&amp;SUBSTITUTE($B$1,"'","''")&amp;","&amp;$D$1&amp;","&amp;$E$1&amp;") VALUES ("&amp;A99&amp;",'"&amp;B99&amp;"', (SELECT " &amp;Dicionario!$A$1&amp; " FROM "&amp;Dicionario!$D$1&amp;" WHERE "&amp;Dicionario!$B$1&amp;" = '"&amp;C99&amp;"'),"&amp;E99&amp;");"</f>
        <v>INSERT INTO ESC_DICIONARIO_ITEM(CODIGO,TEXTO,FK_DICIONARIO,FK_IDIOMA) VALUES (3098,'The number of days of work exceeded the limit established in the labour contract.', (SELECT CODIGO FROM ESC_DICIONARIO WHERE CODIGO_CHAR = 'TRABALHO_ULTRAPASSOU_MAXIMO_CONTRATO'),4);</v>
      </c>
      <c r="G99" s="8">
        <v>42404</v>
      </c>
      <c r="H99" s="9"/>
      <c r="I99" s="10" t="s">
        <v>1399</v>
      </c>
      <c r="J99" s="19">
        <v>42439</v>
      </c>
      <c r="K99" s="10" t="s">
        <v>1399</v>
      </c>
      <c r="P99" s="4"/>
      <c r="Q99" s="4"/>
      <c r="R99" s="4"/>
    </row>
    <row r="100" spans="1:18" ht="15" customHeight="1" x14ac:dyDescent="0.2">
      <c r="A100" s="12">
        <f t="shared" si="4"/>
        <v>3099</v>
      </c>
      <c r="B100" s="12" t="s">
        <v>1600</v>
      </c>
      <c r="C100" s="12" t="str">
        <f>VLOOKUP(D100,Dicionario!$A$2:$B$505,2,FALSE)</f>
        <v>QTD_DIA_CITNER_MAX_MENOR_QTD_DIA_TRAB_MAX</v>
      </c>
      <c r="D100" s="12">
        <f t="shared" si="5"/>
        <v>99</v>
      </c>
      <c r="E100" s="12">
        <f t="shared" si="3"/>
        <v>4</v>
      </c>
      <c r="F100" s="12" t="str">
        <f>"INSERT INTO "&amp;$F$1&amp;"("&amp;$A$1&amp;","&amp;SUBSTITUTE($B$1,"'","''")&amp;","&amp;$D$1&amp;","&amp;$E$1&amp;") VALUES ("&amp;A100&amp;",'"&amp;B100&amp;"', (SELECT " &amp;Dicionario!$A$1&amp; " FROM "&amp;Dicionario!$D$1&amp;" WHERE "&amp;Dicionario!$B$1&amp;" = '"&amp;C100&amp;"'),"&amp;E100&amp;");"</f>
        <v>INSERT INTO ESC_DICIONARIO_ITEM(CODIGO,TEXTO,FK_DICIONARIO,FK_IDIOMA) VALUES (3099,'The maximum number of days with break must be smaller than or equal to the maximum number of worked days.', (SELECT CODIGO FROM ESC_DICIONARIO WHERE CODIGO_CHAR = 'QTD_DIA_CITNER_MAX_MENOR_QTD_DIA_TRAB_MAX'),4);</v>
      </c>
      <c r="G100" s="8">
        <v>42404</v>
      </c>
      <c r="H100" s="9"/>
      <c r="I100" s="10" t="s">
        <v>1399</v>
      </c>
      <c r="J100" s="19">
        <v>42439</v>
      </c>
      <c r="K100" s="10" t="s">
        <v>1399</v>
      </c>
      <c r="P100" s="4"/>
      <c r="Q100" s="4"/>
      <c r="R100" s="4"/>
    </row>
    <row r="101" spans="1:18" ht="15" customHeight="1" x14ac:dyDescent="0.2">
      <c r="A101" s="12">
        <f t="shared" si="4"/>
        <v>3100</v>
      </c>
      <c r="B101" s="12" t="s">
        <v>1601</v>
      </c>
      <c r="C101" s="12" t="str">
        <f>VLOOKUP(D101,Dicionario!$A$2:$B$505,2,FALSE)</f>
        <v>NUMERO_MAXIMO_DESCANSO_OBRIGATORIO_INVALIDO</v>
      </c>
      <c r="D101" s="12">
        <f t="shared" si="5"/>
        <v>100</v>
      </c>
      <c r="E101" s="12">
        <f t="shared" si="3"/>
        <v>4</v>
      </c>
      <c r="F101" s="12" t="str">
        <f>"INSERT INTO "&amp;$F$1&amp;"("&amp;$A$1&amp;","&amp;SUBSTITUTE($B$1,"'","''")&amp;","&amp;$D$1&amp;","&amp;$E$1&amp;") VALUES ("&amp;A101&amp;",'"&amp;B101&amp;"', (SELECT " &amp;Dicionario!$A$1&amp; " FROM "&amp;Dicionario!$D$1&amp;" WHERE "&amp;Dicionario!$B$1&amp;" = '"&amp;C101&amp;"'),"&amp;E101&amp;");"</f>
        <v>INSERT INTO ESC_DICIONARIO_ITEM(CODIGO,TEXTO,FK_DICIONARIO,FK_IDIOMA) VALUES (3100,'The maximum number of consecutive working days is not defined on the contract of the employee @1 on date @2', (SELECT CODIGO FROM ESC_DICIONARIO WHERE CODIGO_CHAR = 'NUMERO_MAXIMO_DESCANSO_OBRIGATORIO_INVALIDO'),4);</v>
      </c>
      <c r="G101" s="8">
        <v>42404</v>
      </c>
      <c r="H101" s="9"/>
      <c r="I101" s="10" t="s">
        <v>1399</v>
      </c>
      <c r="J101" s="19">
        <v>42439</v>
      </c>
      <c r="K101" s="10" t="s">
        <v>1399</v>
      </c>
      <c r="P101" s="4"/>
      <c r="Q101" s="4"/>
      <c r="R101" s="4"/>
    </row>
    <row r="102" spans="1:18" ht="15" customHeight="1" x14ac:dyDescent="0.2">
      <c r="A102" s="12">
        <f t="shared" si="4"/>
        <v>3101</v>
      </c>
      <c r="B102" s="12" t="s">
        <v>1602</v>
      </c>
      <c r="C102" s="12" t="str">
        <f>VLOOKUP(D102,Dicionario!$A$2:$B$505,2,FALSE)</f>
        <v>QTD_DIA_CINTER_MIN_MENOR_QTD_DIA_TRAB_MAX</v>
      </c>
      <c r="D102" s="12">
        <f t="shared" si="5"/>
        <v>101</v>
      </c>
      <c r="E102" s="12">
        <f t="shared" si="3"/>
        <v>4</v>
      </c>
      <c r="F102" s="12" t="str">
        <f>"INSERT INTO "&amp;$F$1&amp;"("&amp;$A$1&amp;","&amp;SUBSTITUTE($B$1,"'","''")&amp;","&amp;$D$1&amp;","&amp;$E$1&amp;") VALUES ("&amp;A102&amp;",'"&amp;B102&amp;"', (SELECT " &amp;Dicionario!$A$1&amp; " FROM "&amp;Dicionario!$D$1&amp;" WHERE "&amp;Dicionario!$B$1&amp;" = '"&amp;C102&amp;"'),"&amp;E102&amp;");"</f>
        <v>INSERT INTO ESC_DICIONARIO_ITEM(CODIGO,TEXTO,FK_DICIONARIO,FK_IDIOMA) VALUES (3101,'The minimum number of days with break must be smaller or equal to the maximum number of worked days.', (SELECT CODIGO FROM ESC_DICIONARIO WHERE CODIGO_CHAR = 'QTD_DIA_CINTER_MIN_MENOR_QTD_DIA_TRAB_MAX'),4);</v>
      </c>
      <c r="G102" s="8">
        <v>42404</v>
      </c>
      <c r="H102" s="9"/>
      <c r="I102" s="10" t="s">
        <v>1399</v>
      </c>
      <c r="J102" s="19">
        <v>42439</v>
      </c>
      <c r="K102" s="10" t="s">
        <v>1399</v>
      </c>
      <c r="P102" s="4"/>
      <c r="Q102" s="4"/>
      <c r="R102" s="4"/>
    </row>
    <row r="103" spans="1:18" ht="15" customHeight="1" x14ac:dyDescent="0.2">
      <c r="A103" s="12">
        <f t="shared" si="4"/>
        <v>3102</v>
      </c>
      <c r="B103" s="12" t="s">
        <v>1603</v>
      </c>
      <c r="C103" s="12" t="str">
        <f>VLOOKUP(D103,Dicionario!$A$2:$B$505,2,FALSE)</f>
        <v>QUANTIDADE_DIA_CINTER_MIN_MENOR_MAX</v>
      </c>
      <c r="D103" s="12">
        <f t="shared" si="5"/>
        <v>102</v>
      </c>
      <c r="E103" s="12">
        <f t="shared" si="3"/>
        <v>4</v>
      </c>
      <c r="F103" s="12" t="str">
        <f>"INSERT INTO "&amp;$F$1&amp;"("&amp;$A$1&amp;","&amp;SUBSTITUTE($B$1,"'","''")&amp;","&amp;$D$1&amp;","&amp;$E$1&amp;") VALUES ("&amp;A103&amp;",'"&amp;B103&amp;"', (SELECT " &amp;Dicionario!$A$1&amp; " FROM "&amp;Dicionario!$D$1&amp;" WHERE "&amp;Dicionario!$B$1&amp;" = '"&amp;C103&amp;"'),"&amp;E103&amp;");"</f>
        <v>INSERT INTO ESC_DICIONARIO_ITEM(CODIGO,TEXTO,FK_DICIONARIO,FK_IDIOMA) VALUES (3102,'The minimum number of days with break must be smaller than or equal to the maximum number of worked days with break.', (SELECT CODIGO FROM ESC_DICIONARIO WHERE CODIGO_CHAR = 'QUANTIDADE_DIA_CINTER_MIN_MENOR_MAX'),4);</v>
      </c>
      <c r="G103" s="8">
        <v>42404</v>
      </c>
      <c r="H103" s="9"/>
      <c r="I103" s="10" t="s">
        <v>1399</v>
      </c>
      <c r="J103" s="19">
        <v>42439</v>
      </c>
      <c r="K103" s="10" t="s">
        <v>1399</v>
      </c>
      <c r="P103" s="4"/>
      <c r="Q103" s="4"/>
      <c r="R103" s="4"/>
    </row>
    <row r="104" spans="1:18" ht="15" customHeight="1" x14ac:dyDescent="0.2">
      <c r="A104" s="12">
        <f t="shared" si="4"/>
        <v>3103</v>
      </c>
      <c r="B104" s="12" t="s">
        <v>1604</v>
      </c>
      <c r="C104" s="12" t="str">
        <f>VLOOKUP(D104,Dicionario!$A$2:$B$505,2,FALSE)</f>
        <v>QUANTIDADE_DIA_TRAB_MIN_MENOR_MAX</v>
      </c>
      <c r="D104" s="12">
        <f t="shared" si="5"/>
        <v>103</v>
      </c>
      <c r="E104" s="12">
        <f t="shared" si="3"/>
        <v>4</v>
      </c>
      <c r="F104" s="12" t="str">
        <f>"INSERT INTO "&amp;$F$1&amp;"("&amp;$A$1&amp;","&amp;SUBSTITUTE($B$1,"'","''")&amp;","&amp;$D$1&amp;","&amp;$E$1&amp;") VALUES ("&amp;A104&amp;",'"&amp;B104&amp;"', (SELECT " &amp;Dicionario!$A$1&amp; " FROM "&amp;Dicionario!$D$1&amp;" WHERE "&amp;Dicionario!$B$1&amp;" = '"&amp;C104&amp;"'),"&amp;E104&amp;");"</f>
        <v>INSERT INTO ESC_DICIONARIO_ITEM(CODIGO,TEXTO,FK_DICIONARIO,FK_IDIOMA) VALUES (3103,'The minimum number of work days must be smaller than or equal to the maximum number of days.', (SELECT CODIGO FROM ESC_DICIONARIO WHERE CODIGO_CHAR = 'QUANTIDADE_DIA_TRAB_MIN_MENOR_MAX'),4);</v>
      </c>
      <c r="G104" s="8">
        <v>42404</v>
      </c>
      <c r="H104" s="9"/>
      <c r="I104" s="10" t="s">
        <v>1399</v>
      </c>
      <c r="J104" s="19">
        <v>42439</v>
      </c>
      <c r="K104" s="10" t="s">
        <v>1399</v>
      </c>
      <c r="P104" s="4"/>
      <c r="Q104" s="4"/>
      <c r="R104" s="4"/>
    </row>
    <row r="105" spans="1:18" ht="15" customHeight="1" x14ac:dyDescent="0.2">
      <c r="A105" s="12">
        <f t="shared" si="4"/>
        <v>3104</v>
      </c>
      <c r="B105" s="12" t="s">
        <v>1605</v>
      </c>
      <c r="C105" s="12" t="str">
        <f>VLOOKUP(D105,Dicionario!$A$2:$B$505,2,FALSE)</f>
        <v>QTD_MIN_TRABALHO_VALIDA_QTD_MIN_DIA_CINTER</v>
      </c>
      <c r="D105" s="12">
        <f t="shared" si="5"/>
        <v>104</v>
      </c>
      <c r="E105" s="12">
        <f t="shared" si="3"/>
        <v>4</v>
      </c>
      <c r="F105" s="12" t="str">
        <f>"INSERT INTO "&amp;$F$1&amp;"("&amp;$A$1&amp;","&amp;SUBSTITUTE($B$1,"'","''")&amp;","&amp;$D$1&amp;","&amp;$E$1&amp;") VALUES ("&amp;A105&amp;",'"&amp;B105&amp;"', (SELECT " &amp;Dicionario!$A$1&amp; " FROM "&amp;Dicionario!$D$1&amp;" WHERE "&amp;Dicionario!$B$1&amp;" = '"&amp;C105&amp;"'),"&amp;E105&amp;");"</f>
        <v>INSERT INTO ESC_DICIONARIO_ITEM(CODIGO,TEXTO,FK_DICIONARIO,FK_IDIOMA) VALUES (3104,'The minimum number of work days must be less than the minimum number of days with break.', (SELECT CODIGO FROM ESC_DICIONARIO WHERE CODIGO_CHAR = 'QTD_MIN_TRABALHO_VALIDA_QTD_MIN_DIA_CINTER'),4);</v>
      </c>
      <c r="G105" s="8">
        <v>42404</v>
      </c>
      <c r="H105" s="9"/>
      <c r="I105" s="10" t="s">
        <v>1399</v>
      </c>
      <c r="J105" s="19">
        <v>42439</v>
      </c>
      <c r="K105" s="10" t="s">
        <v>1399</v>
      </c>
      <c r="P105" s="4"/>
      <c r="Q105" s="4"/>
      <c r="R105" s="4"/>
    </row>
    <row r="106" spans="1:18" ht="15" customHeight="1" x14ac:dyDescent="0.2">
      <c r="A106" s="12">
        <f t="shared" si="4"/>
        <v>3105</v>
      </c>
      <c r="B106" s="12" t="s">
        <v>1606</v>
      </c>
      <c r="C106" s="12" t="str">
        <f>VLOOKUP(D106,Dicionario!$A$2:$B$505,2,FALSE)</f>
        <v>NUMERO_MINIMO_MAXIMO_RESPEITADO_COLAB</v>
      </c>
      <c r="D106" s="12">
        <f t="shared" si="5"/>
        <v>105</v>
      </c>
      <c r="E106" s="12">
        <f t="shared" si="3"/>
        <v>4</v>
      </c>
      <c r="F106" s="12" t="str">
        <f>"INSERT INTO "&amp;$F$1&amp;"("&amp;$A$1&amp;","&amp;SUBSTITUTE($B$1,"'","''")&amp;","&amp;$D$1&amp;","&amp;$E$1&amp;") VALUES ("&amp;A106&amp;",'"&amp;B106&amp;"', (SELECT " &amp;Dicionario!$A$1&amp; " FROM "&amp;Dicionario!$D$1&amp;" WHERE "&amp;Dicionario!$B$1&amp;" = '"&amp;C106&amp;"'),"&amp;E106&amp;");"</f>
        <v>INSERT INTO ESC_DICIONARIO_ITEM(CODIGO,TEXTO,FK_DICIONARIO,FK_IDIOMA) VALUES (3105,'The minimum and maximum number of work days is not being complied with for employee @1', (SELECT CODIGO FROM ESC_DICIONARIO WHERE CODIGO_CHAR = 'NUMERO_MINIMO_MAXIMO_RESPEITADO_COLAB'),4);</v>
      </c>
      <c r="G106" s="8">
        <v>42404</v>
      </c>
      <c r="H106" s="9"/>
      <c r="I106" s="10" t="s">
        <v>1399</v>
      </c>
      <c r="J106" s="19">
        <v>42439</v>
      </c>
      <c r="K106" s="10" t="s">
        <v>1399</v>
      </c>
      <c r="P106" s="4"/>
      <c r="Q106" s="4"/>
      <c r="R106" s="4"/>
    </row>
    <row r="107" spans="1:18" ht="15" customHeight="1" x14ac:dyDescent="0.2">
      <c r="A107" s="12">
        <f t="shared" si="4"/>
        <v>3106</v>
      </c>
      <c r="B107" s="12" t="s">
        <v>1607</v>
      </c>
      <c r="C107" s="12" t="str">
        <f>VLOOKUP(D107,Dicionario!$A$2:$B$505,2,FALSE)</f>
        <v>TRABALHO_ATE_INTERVALO_MIN_MENOR_MAX</v>
      </c>
      <c r="D107" s="12">
        <f t="shared" si="5"/>
        <v>106</v>
      </c>
      <c r="E107" s="12">
        <f t="shared" si="3"/>
        <v>4</v>
      </c>
      <c r="F107" s="12" t="str">
        <f>"INSERT INTO "&amp;$F$1&amp;"("&amp;$A$1&amp;","&amp;SUBSTITUTE($B$1,"'","''")&amp;","&amp;$D$1&amp;","&amp;$E$1&amp;") VALUES ("&amp;A107&amp;",'"&amp;B107&amp;"', (SELECT " &amp;Dicionario!$A$1&amp; " FROM "&amp;Dicionario!$D$1&amp;" WHERE "&amp;Dicionario!$B$1&amp;" = '"&amp;C107&amp;"'),"&amp;E107&amp;");"</f>
        <v>INSERT INTO ESC_DICIONARIO_ITEM(CODIGO,TEXTO,FK_DICIONARIO,FK_IDIOMA) VALUES (3106,'The minimum work until the break must be smaller than or equal to the maximum work until the break.', (SELECT CODIGO FROM ESC_DICIONARIO WHERE CODIGO_CHAR = 'TRABALHO_ATE_INTERVALO_MIN_MENOR_MAX'),4);</v>
      </c>
      <c r="G107" s="8">
        <v>42404</v>
      </c>
      <c r="H107" s="9"/>
      <c r="I107" s="10" t="s">
        <v>1399</v>
      </c>
      <c r="J107" s="19">
        <v>42439</v>
      </c>
      <c r="K107" s="10" t="s">
        <v>1399</v>
      </c>
      <c r="P107" s="4"/>
      <c r="Q107" s="4"/>
      <c r="R107" s="4"/>
    </row>
    <row r="108" spans="1:18" ht="15" customHeight="1" x14ac:dyDescent="0.2">
      <c r="A108" s="12">
        <f t="shared" si="4"/>
        <v>3107</v>
      </c>
      <c r="B108" s="12" t="s">
        <v>1608</v>
      </c>
      <c r="C108" s="12" t="str">
        <f>VLOOKUP(D108,Dicionario!$A$2:$B$505,2,FALSE)</f>
        <v>TRABALHO_DIA_MIN_MENOR_MAX</v>
      </c>
      <c r="D108" s="12">
        <f t="shared" si="5"/>
        <v>107</v>
      </c>
      <c r="E108" s="12">
        <f t="shared" si="3"/>
        <v>4</v>
      </c>
      <c r="F108" s="12" t="str">
        <f>"INSERT INTO "&amp;$F$1&amp;"("&amp;$A$1&amp;","&amp;SUBSTITUTE($B$1,"'","''")&amp;","&amp;$D$1&amp;","&amp;$E$1&amp;") VALUES ("&amp;A108&amp;",'"&amp;B108&amp;"', (SELECT " &amp;Dicionario!$A$1&amp; " FROM "&amp;Dicionario!$D$1&amp;" WHERE "&amp;Dicionario!$B$1&amp;" = '"&amp;C108&amp;"'),"&amp;E108&amp;");"</f>
        <v>INSERT INTO ESC_DICIONARIO_ITEM(CODIGO,TEXTO,FK_DICIONARIO,FK_IDIOMA) VALUES (3107,'The daily minimum regular work must be less than or equal to the daily maximum regular work.', (SELECT CODIGO FROM ESC_DICIONARIO WHERE CODIGO_CHAR = 'TRABALHO_DIA_MIN_MENOR_MAX'),4);</v>
      </c>
      <c r="G108" s="8">
        <v>42404</v>
      </c>
      <c r="H108" s="9"/>
      <c r="I108" s="10" t="s">
        <v>1399</v>
      </c>
      <c r="J108" s="19">
        <v>42439</v>
      </c>
      <c r="K108" s="10" t="s">
        <v>1399</v>
      </c>
      <c r="P108" s="4"/>
      <c r="Q108" s="4"/>
      <c r="R108" s="4"/>
    </row>
    <row r="109" spans="1:18" ht="15" customHeight="1" x14ac:dyDescent="0.2">
      <c r="A109" s="12">
        <f t="shared" si="4"/>
        <v>3108</v>
      </c>
      <c r="B109" s="12" t="s">
        <v>1609</v>
      </c>
      <c r="C109" s="12" t="str">
        <f>VLOOKUP(D109,Dicionario!$A$2:$B$505,2,FALSE)</f>
        <v>TRABALHO_SUPL_DIA_MENOR_SEM</v>
      </c>
      <c r="D109" s="12">
        <f t="shared" si="5"/>
        <v>108</v>
      </c>
      <c r="E109" s="12">
        <f t="shared" si="3"/>
        <v>4</v>
      </c>
      <c r="F109" s="12" t="str">
        <f>"INSERT INTO "&amp;$F$1&amp;"("&amp;$A$1&amp;","&amp;SUBSTITUTE($B$1,"'","''")&amp;","&amp;$D$1&amp;","&amp;$E$1&amp;") VALUES ("&amp;A109&amp;",'"&amp;B109&amp;"', (SELECT " &amp;Dicionario!$A$1&amp; " FROM "&amp;Dicionario!$D$1&amp;" WHERE "&amp;Dicionario!$B$1&amp;" = '"&amp;C109&amp;"'),"&amp;E109&amp;");"</f>
        <v>INSERT INTO ESC_DICIONARIO_ITEM(CODIGO,TEXTO,FK_DICIONARIO,FK_IDIOMA) VALUES (3108,'The maximum supplementary daily work must be smaller than the maximum supplementary weekly work.', (SELECT CODIGO FROM ESC_DICIONARIO WHERE CODIGO_CHAR = 'TRABALHO_SUPL_DIA_MENOR_SEM'),4);</v>
      </c>
      <c r="G109" s="8">
        <v>42404</v>
      </c>
      <c r="H109" s="9"/>
      <c r="I109" s="10" t="s">
        <v>1399</v>
      </c>
      <c r="J109" s="19">
        <v>42439</v>
      </c>
      <c r="K109" s="10" t="s">
        <v>1399</v>
      </c>
      <c r="P109" s="4"/>
      <c r="Q109" s="4"/>
      <c r="R109" s="4"/>
    </row>
    <row r="110" spans="1:18" ht="15" customHeight="1" x14ac:dyDescent="0.2">
      <c r="A110" s="12">
        <f t="shared" si="4"/>
        <v>3109</v>
      </c>
      <c r="B110" s="12" t="s">
        <v>1610</v>
      </c>
      <c r="C110" s="12" t="str">
        <f>VLOOKUP(D110,Dicionario!$A$2:$B$505,2,FALSE)</f>
        <v>TRABALHO_SUPL_SEM_MENOR_ANO</v>
      </c>
      <c r="D110" s="12">
        <f t="shared" si="5"/>
        <v>109</v>
      </c>
      <c r="E110" s="12">
        <f t="shared" si="3"/>
        <v>4</v>
      </c>
      <c r="F110" s="12" t="str">
        <f>"INSERT INTO "&amp;$F$1&amp;"("&amp;$A$1&amp;","&amp;SUBSTITUTE($B$1,"'","''")&amp;","&amp;$D$1&amp;","&amp;$E$1&amp;") VALUES ("&amp;A110&amp;",'"&amp;B110&amp;"', (SELECT " &amp;Dicionario!$A$1&amp; " FROM "&amp;Dicionario!$D$1&amp;" WHERE "&amp;Dicionario!$B$1&amp;" = '"&amp;C110&amp;"'),"&amp;E110&amp;");"</f>
        <v>INSERT INTO ESC_DICIONARIO_ITEM(CODIGO,TEXTO,FK_DICIONARIO,FK_IDIOMA) VALUES (3109,'The maximum supplementary weekly work must be smaller than the maximum supplementary annual work.', (SELECT CODIGO FROM ESC_DICIONARIO WHERE CODIGO_CHAR = 'TRABALHO_SUPL_SEM_MENOR_ANO'),4);</v>
      </c>
      <c r="G110" s="8">
        <v>42404</v>
      </c>
      <c r="H110" s="9"/>
      <c r="I110" s="10" t="s">
        <v>1399</v>
      </c>
      <c r="J110" s="19">
        <v>42439</v>
      </c>
      <c r="K110" s="10" t="s">
        <v>1399</v>
      </c>
      <c r="P110" s="4"/>
      <c r="Q110" s="4"/>
      <c r="R110" s="4"/>
    </row>
    <row r="111" spans="1:18" ht="15" customHeight="1" x14ac:dyDescent="0.2">
      <c r="A111" s="12">
        <f t="shared" si="4"/>
        <v>3110</v>
      </c>
      <c r="B111" s="12" t="s">
        <v>1611</v>
      </c>
      <c r="C111" s="12" t="str">
        <f>VLOOKUP(D111,Dicionario!$A$2:$B$505,2,FALSE)</f>
        <v>ORCAMENTO_DUPLICADO</v>
      </c>
      <c r="D111" s="12">
        <f t="shared" si="5"/>
        <v>110</v>
      </c>
      <c r="E111" s="12">
        <f t="shared" si="3"/>
        <v>4</v>
      </c>
      <c r="F111" s="12" t="str">
        <f>"INSERT INTO "&amp;$F$1&amp;"("&amp;$A$1&amp;","&amp;SUBSTITUTE($B$1,"'","''")&amp;","&amp;$D$1&amp;","&amp;$E$1&amp;") VALUES ("&amp;A111&amp;",'"&amp;B111&amp;"', (SELECT " &amp;Dicionario!$A$1&amp; " FROM "&amp;Dicionario!$D$1&amp;" WHERE "&amp;Dicionario!$B$1&amp;" = '"&amp;C111&amp;"'),"&amp;E111&amp;");"</f>
        <v>INSERT INTO ESC_DICIONARIO_ITEM(CODIGO,TEXTO,FK_DICIONARIO,FK_IDIOMA) VALUES (3110,'Budget already exists.', (SELECT CODIGO FROM ESC_DICIONARIO WHERE CODIGO_CHAR = 'ORCAMENTO_DUPLICADO'),4);</v>
      </c>
      <c r="G111" s="8">
        <v>42404</v>
      </c>
      <c r="H111" s="9"/>
      <c r="I111" s="10" t="s">
        <v>1399</v>
      </c>
      <c r="J111" s="19">
        <v>42439</v>
      </c>
      <c r="K111" s="10" t="s">
        <v>1399</v>
      </c>
      <c r="P111" s="4"/>
      <c r="Q111" s="4"/>
      <c r="R111" s="4"/>
    </row>
    <row r="112" spans="1:18" ht="15" customHeight="1" x14ac:dyDescent="0.2">
      <c r="A112" s="12">
        <f t="shared" si="4"/>
        <v>3111</v>
      </c>
      <c r="B112" s="12" t="s">
        <v>1612</v>
      </c>
      <c r="C112" s="12" t="str">
        <f>VLOOKUP(D112,Dicionario!$A$2:$B$505,2,FALSE)</f>
        <v>ALTERACAO_COLABORADOR_SECAO_INVALIDO</v>
      </c>
      <c r="D112" s="12">
        <f t="shared" si="5"/>
        <v>111</v>
      </c>
      <c r="E112" s="12">
        <f t="shared" si="3"/>
        <v>4</v>
      </c>
      <c r="F112" s="12" t="str">
        <f>"INSERT INTO "&amp;$F$1&amp;"("&amp;$A$1&amp;","&amp;SUBSTITUTE($B$1,"'","''")&amp;","&amp;$D$1&amp;","&amp;$E$1&amp;") VALUES ("&amp;A112&amp;",'"&amp;B112&amp;"', (SELECT " &amp;Dicionario!$A$1&amp; " FROM "&amp;Dicionario!$D$1&amp;" WHERE "&amp;Dicionario!$B$1&amp;" = '"&amp;C112&amp;"'),"&amp;E112&amp;");"</f>
        <v>INSERT INTO ESC_DICIONARIO_ITEM(CODIGO,TEXTO,FK_DICIONARIO,FK_IDIOMA) VALUES (3111,'The provided employees must belong to the same department.', (SELECT CODIGO FROM ESC_DICIONARIO WHERE CODIGO_CHAR = 'ALTERACAO_COLABORADOR_SECAO_INVALIDO'),4);</v>
      </c>
      <c r="G112" s="8">
        <v>42404</v>
      </c>
      <c r="H112" s="9"/>
      <c r="I112" s="10" t="s">
        <v>1399</v>
      </c>
      <c r="J112" s="19">
        <v>42439</v>
      </c>
      <c r="K112" s="10" t="s">
        <v>1399</v>
      </c>
      <c r="P112" s="4"/>
      <c r="Q112" s="4"/>
      <c r="R112" s="4"/>
    </row>
    <row r="113" spans="1:18" ht="15" customHeight="1" x14ac:dyDescent="0.2">
      <c r="A113" s="12">
        <f t="shared" si="4"/>
        <v>3112</v>
      </c>
      <c r="B113" s="12" t="s">
        <v>1613</v>
      </c>
      <c r="C113" s="12" t="str">
        <f>VLOOKUP(D113,Dicionario!$A$2:$B$505,2,FALSE)</f>
        <v>PADRAO_INVALIDO </v>
      </c>
      <c r="D113" s="12">
        <f t="shared" si="5"/>
        <v>112</v>
      </c>
      <c r="E113" s="12">
        <f t="shared" si="3"/>
        <v>4</v>
      </c>
      <c r="F113" s="12" t="str">
        <f>"INSERT INTO "&amp;$F$1&amp;"("&amp;$A$1&amp;","&amp;SUBSTITUTE($B$1,"'","''")&amp;","&amp;$D$1&amp;","&amp;$E$1&amp;") VALUES ("&amp;A113&amp;",'"&amp;B113&amp;"', (SELECT " &amp;Dicionario!$A$1&amp; " FROM "&amp;Dicionario!$D$1&amp;" WHERE "&amp;Dicionario!$B$1&amp;" = '"&amp;C113&amp;"'),"&amp;E113&amp;");"</f>
        <v>INSERT INTO ESC_DICIONARIO_ITEM(CODIGO,TEXTO,FK_DICIONARIO,FK_IDIOMA) VALUES (3112,'Standard must be provided (Y/N)', (SELECT CODIGO FROM ESC_DICIONARIO WHERE CODIGO_CHAR = 'PADRAO_INVALIDO '),4);</v>
      </c>
      <c r="G113" s="8">
        <v>42404</v>
      </c>
      <c r="H113" s="9"/>
      <c r="I113" s="10" t="s">
        <v>1399</v>
      </c>
      <c r="J113" s="19">
        <v>42439</v>
      </c>
      <c r="K113" s="10" t="s">
        <v>1399</v>
      </c>
      <c r="P113" s="4"/>
      <c r="Q113" s="4"/>
      <c r="R113" s="4"/>
    </row>
    <row r="114" spans="1:18" ht="15" customHeight="1" x14ac:dyDescent="0.2">
      <c r="A114" s="12">
        <f t="shared" si="4"/>
        <v>3113</v>
      </c>
      <c r="B114" s="12" t="s">
        <v>1614</v>
      </c>
      <c r="C114" s="12" t="str">
        <f>VLOOKUP(D114,Dicionario!$A$2:$B$505,2,FALSE)</f>
        <v>IND_PRE_DEFINIDO_SOMENTE_FOGLA_PRE_DEFINIDO</v>
      </c>
      <c r="D114" s="12">
        <f t="shared" si="5"/>
        <v>113</v>
      </c>
      <c r="E114" s="12">
        <f t="shared" si="3"/>
        <v>4</v>
      </c>
      <c r="F114" s="12" t="str">
        <f>"INSERT INTO "&amp;$F$1&amp;"("&amp;$A$1&amp;","&amp;SUBSTITUTE($B$1,"'","''")&amp;","&amp;$D$1&amp;","&amp;$E$1&amp;") VALUES ("&amp;A114&amp;",'"&amp;B114&amp;"', (SELECT " &amp;Dicionario!$A$1&amp; " FROM "&amp;Dicionario!$D$1&amp;" WHERE "&amp;Dicionario!$B$1&amp;" = '"&amp;C114&amp;"'),"&amp;E114&amp;");"</f>
        <v>INSERT INTO ESC_DICIONARIO_ITEM(CODIGO,TEXTO,FK_DICIONARIO,FK_IDIOMA) VALUES (3113,'For schedules with the indication of predefined only days off and/or predefined schedules are allowed.', (SELECT CODIGO FROM ESC_DICIONARIO WHERE CODIGO_CHAR = 'IND_PRE_DEFINIDO_SOMENTE_FOGLA_PRE_DEFINIDO'),4);</v>
      </c>
      <c r="G114" s="8">
        <v>42404</v>
      </c>
      <c r="H114" s="9"/>
      <c r="I114" s="10" t="s">
        <v>1399</v>
      </c>
      <c r="J114" s="19">
        <v>42439</v>
      </c>
      <c r="K114" s="10" t="s">
        <v>1399</v>
      </c>
      <c r="P114" s="4"/>
      <c r="Q114" s="4"/>
      <c r="R114" s="4"/>
    </row>
    <row r="115" spans="1:18" ht="15" customHeight="1" x14ac:dyDescent="0.2">
      <c r="A115" s="12">
        <f t="shared" si="4"/>
        <v>3114</v>
      </c>
      <c r="B115" s="12" t="s">
        <v>1615</v>
      </c>
      <c r="C115" s="12" t="str">
        <f>VLOOKUP(D115,Dicionario!$A$2:$B$505,2,FALSE)</f>
        <v>HORARIO_PRE_DEFI_FOLGA_PRE_INVALIDO</v>
      </c>
      <c r="D115" s="12">
        <f t="shared" si="5"/>
        <v>114</v>
      </c>
      <c r="E115" s="12">
        <f t="shared" si="3"/>
        <v>4</v>
      </c>
      <c r="F115" s="12" t="str">
        <f>"INSERT INTO "&amp;$F$1&amp;"("&amp;$A$1&amp;","&amp;SUBSTITUTE($B$1,"'","''")&amp;","&amp;$D$1&amp;","&amp;$E$1&amp;") VALUES ("&amp;A115&amp;",'"&amp;B115&amp;"', (SELECT " &amp;Dicionario!$A$1&amp; " FROM "&amp;Dicionario!$D$1&amp;" WHERE "&amp;Dicionario!$B$1&amp;" = '"&amp;C115&amp;"'),"&amp;E115&amp;");"</f>
        <v>INSERT INTO ESC_DICIONARIO_ITEM(CODIGO,TEXTO,FK_DICIONARIO,FK_IDIOMA) VALUES (3114,'For PREDEFINED SCHEDULES only the types DAY OFF or PREDEFINED are allowed.', (SELECT CODIGO FROM ESC_DICIONARIO WHERE CODIGO_CHAR = 'HORARIO_PRE_DEFI_FOLGA_PRE_INVALIDO'),4);</v>
      </c>
      <c r="G115" s="8">
        <v>42404</v>
      </c>
      <c r="H115" s="9"/>
      <c r="I115" s="10" t="s">
        <v>1399</v>
      </c>
      <c r="J115" s="19">
        <v>42439</v>
      </c>
      <c r="K115" s="10" t="s">
        <v>1399</v>
      </c>
      <c r="P115" s="4"/>
      <c r="Q115" s="4"/>
      <c r="R115" s="4"/>
    </row>
    <row r="116" spans="1:18" ht="15" customHeight="1" x14ac:dyDescent="0.2">
      <c r="A116" s="12">
        <f t="shared" si="4"/>
        <v>3115</v>
      </c>
      <c r="B116" s="12" t="s">
        <v>1616</v>
      </c>
      <c r="C116" s="12" t="str">
        <f>VLOOKUP(D116,Dicionario!$A$2:$B$505,2,FALSE)</f>
        <v>HORARIO_PRE_DEFI_INTERVALO_AUTO_INVALIDO</v>
      </c>
      <c r="D116" s="12">
        <f t="shared" si="5"/>
        <v>115</v>
      </c>
      <c r="E116" s="12">
        <f t="shared" si="3"/>
        <v>4</v>
      </c>
      <c r="F116" s="12" t="str">
        <f>"INSERT INTO "&amp;$F$1&amp;"("&amp;$A$1&amp;","&amp;SUBSTITUTE($B$1,"'","''")&amp;","&amp;$D$1&amp;","&amp;$E$1&amp;") VALUES ("&amp;A116&amp;",'"&amp;B116&amp;"', (SELECT " &amp;Dicionario!$A$1&amp; " FROM "&amp;Dicionario!$D$1&amp;" WHERE "&amp;Dicionario!$B$1&amp;" = '"&amp;C116&amp;"'),"&amp;E116&amp;");"</f>
        <v>INSERT INTO ESC_DICIONARIO_ITEM(CODIGO,TEXTO,FK_DICIONARIO,FK_IDIOMA) VALUES (3115,'For the Predefined type the break cannot be Automatic!', (SELECT CODIGO FROM ESC_DICIONARIO WHERE CODIGO_CHAR = 'HORARIO_PRE_DEFI_INTERVALO_AUTO_INVALIDO'),4);</v>
      </c>
      <c r="G116" s="8">
        <v>42404</v>
      </c>
      <c r="H116" s="9"/>
      <c r="I116" s="10" t="s">
        <v>1399</v>
      </c>
      <c r="J116" s="19">
        <v>42439</v>
      </c>
      <c r="K116" s="10" t="s">
        <v>1399</v>
      </c>
      <c r="P116" s="4"/>
      <c r="Q116" s="4"/>
      <c r="R116" s="4"/>
    </row>
    <row r="117" spans="1:18" ht="15" customHeight="1" x14ac:dyDescent="0.2">
      <c r="A117" s="12">
        <f t="shared" si="4"/>
        <v>3116</v>
      </c>
      <c r="B117" s="12" t="s">
        <v>1617</v>
      </c>
      <c r="C117" s="12" t="str">
        <f>VLOOKUP(D117,Dicionario!$A$2:$B$505,2,FALSE)</f>
        <v>PRE_DEFINIDO_INTER_NAO_AUTOMATICO</v>
      </c>
      <c r="D117" s="12">
        <f t="shared" si="5"/>
        <v>116</v>
      </c>
      <c r="E117" s="12">
        <f t="shared" si="3"/>
        <v>4</v>
      </c>
      <c r="F117" s="12" t="str">
        <f>"INSERT INTO "&amp;$F$1&amp;"("&amp;$A$1&amp;","&amp;SUBSTITUTE($B$1,"'","''")&amp;","&amp;$D$1&amp;","&amp;$E$1&amp;") VALUES ("&amp;A117&amp;",'"&amp;B117&amp;"', (SELECT " &amp;Dicionario!$A$1&amp; " FROM "&amp;Dicionario!$D$1&amp;" WHERE "&amp;Dicionario!$B$1&amp;" = '"&amp;C117&amp;"'),"&amp;E117&amp;");"</f>
        <v>INSERT INTO ESC_DICIONARIO_ITEM(CODIGO,TEXTO,FK_DICIONARIO,FK_IDIOMA) VALUES (3116,'For the Predefined type the break cannot be Automatic.', (SELECT CODIGO FROM ESC_DICIONARIO WHERE CODIGO_CHAR = 'PRE_DEFINIDO_INTER_NAO_AUTOMATICO'),4);</v>
      </c>
      <c r="G117" s="8">
        <v>42404</v>
      </c>
      <c r="H117" s="9"/>
      <c r="I117" s="10" t="s">
        <v>1399</v>
      </c>
      <c r="J117" s="19">
        <v>42439</v>
      </c>
      <c r="K117" s="10" t="s">
        <v>1399</v>
      </c>
      <c r="P117" s="4"/>
      <c r="Q117" s="4"/>
      <c r="R117" s="4"/>
    </row>
    <row r="118" spans="1:18" ht="15" customHeight="1" x14ac:dyDescent="0.2">
      <c r="A118" s="12">
        <f t="shared" si="4"/>
        <v>3117</v>
      </c>
      <c r="B118" s="12" t="s">
        <v>1618</v>
      </c>
      <c r="C118" s="12" t="str">
        <f>VLOOKUP(D118,Dicionario!$A$2:$B$505,2,FALSE)</f>
        <v>NAO_EXISTE_PARAMETRO</v>
      </c>
      <c r="D118" s="12">
        <f t="shared" si="5"/>
        <v>117</v>
      </c>
      <c r="E118" s="12">
        <f t="shared" si="3"/>
        <v>4</v>
      </c>
      <c r="F118" s="12" t="str">
        <f>"INSERT INTO "&amp;$F$1&amp;"("&amp;$A$1&amp;","&amp;SUBSTITUTE($B$1,"'","''")&amp;","&amp;$D$1&amp;","&amp;$E$1&amp;") VALUES ("&amp;A118&amp;",'"&amp;B118&amp;"', (SELECT " &amp;Dicionario!$A$1&amp; " FROM "&amp;Dicionario!$D$1&amp;" WHERE "&amp;Dicionario!$B$1&amp;" = '"&amp;C118&amp;"'),"&amp;E118&amp;");"</f>
        <v>INSERT INTO ESC_DICIONARIO_ITEM(CODIGO,TEXTO,FK_DICIONARIO,FK_IDIOMA) VALUES (3117,'Non-existent parameter ', (SELECT CODIGO FROM ESC_DICIONARIO WHERE CODIGO_CHAR = 'NAO_EXISTE_PARAMETRO'),4);</v>
      </c>
      <c r="G118" s="8">
        <v>42404</v>
      </c>
      <c r="H118" s="9"/>
      <c r="I118" s="10" t="s">
        <v>1399</v>
      </c>
      <c r="J118" s="19">
        <v>42439</v>
      </c>
      <c r="K118" s="10" t="s">
        <v>1399</v>
      </c>
      <c r="P118" s="4"/>
      <c r="Q118" s="4"/>
      <c r="R118" s="4"/>
    </row>
    <row r="119" spans="1:18" ht="15" customHeight="1" x14ac:dyDescent="0.2">
      <c r="A119" s="12">
        <f t="shared" si="4"/>
        <v>3118</v>
      </c>
      <c r="B119" s="12" t="s">
        <v>1619</v>
      </c>
      <c r="C119" s="12" t="str">
        <f>VLOOKUP(D119,Dicionario!$A$2:$B$505,2,FALSE)</f>
        <v>PERFIL_INVALIDO</v>
      </c>
      <c r="D119" s="12">
        <f t="shared" si="5"/>
        <v>118</v>
      </c>
      <c r="E119" s="12">
        <f t="shared" si="3"/>
        <v>4</v>
      </c>
      <c r="F119" s="12" t="str">
        <f>"INSERT INTO "&amp;$F$1&amp;"("&amp;$A$1&amp;","&amp;SUBSTITUTE($B$1,"'","''")&amp;","&amp;$D$1&amp;","&amp;$E$1&amp;") VALUES ("&amp;A119&amp;",'"&amp;B119&amp;"', (SELECT " &amp;Dicionario!$A$1&amp; " FROM "&amp;Dicionario!$D$1&amp;" WHERE "&amp;Dicionario!$B$1&amp;" = '"&amp;C119&amp;"'),"&amp;E119&amp;");"</f>
        <v>INSERT INTO ESC_DICIONARIO_ITEM(CODIGO,TEXTO,FK_DICIONARIO,FK_IDIOMA) VALUES (3118,'Invalid profile.', (SELECT CODIGO FROM ESC_DICIONARIO WHERE CODIGO_CHAR = 'PERFIL_INVALIDO'),4);</v>
      </c>
      <c r="G119" s="8">
        <v>42404</v>
      </c>
      <c r="H119" s="9"/>
      <c r="I119" s="10" t="s">
        <v>1399</v>
      </c>
      <c r="J119" s="19">
        <v>42439</v>
      </c>
      <c r="K119" s="10" t="s">
        <v>1399</v>
      </c>
      <c r="P119" s="4"/>
      <c r="Q119" s="4"/>
      <c r="R119" s="4"/>
    </row>
    <row r="120" spans="1:18" ht="15" customHeight="1" x14ac:dyDescent="0.2">
      <c r="A120" s="12">
        <f t="shared" si="4"/>
        <v>3119</v>
      </c>
      <c r="B120" s="12" t="s">
        <v>1620</v>
      </c>
      <c r="C120" s="12" t="str">
        <f>VLOOKUP(D120,Dicionario!$A$2:$B$505,2,FALSE)</f>
        <v>TIPO_POSTO_TODA_SEMANA_INVALIDO</v>
      </c>
      <c r="D120" s="12">
        <f t="shared" si="5"/>
        <v>119</v>
      </c>
      <c r="E120" s="12">
        <f t="shared" si="3"/>
        <v>4</v>
      </c>
      <c r="F120" s="12" t="str">
        <f>"INSERT INTO "&amp;$F$1&amp;"("&amp;$A$1&amp;","&amp;SUBSTITUTE($B$1,"'","''")&amp;","&amp;$D$1&amp;","&amp;$E$1&amp;") VALUES ("&amp;A120&amp;",'"&amp;B120&amp;"', (SELECT " &amp;Dicionario!$A$1&amp; " FROM "&amp;Dicionario!$D$1&amp;" WHERE "&amp;Dicionario!$B$1&amp;" = '"&amp;C120&amp;"'),"&amp;E120&amp;");"</f>
        <v>INSERT INTO ESC_DICIONARIO_ITEM(CODIGO,TEXTO,FK_DICIONARIO,FK_IDIOMA) VALUES (3119,'Job Title initial and final period  must be provided.', (SELECT CODIGO FROM ESC_DICIONARIO WHERE CODIGO_CHAR = 'TIPO_POSTO_TODA_SEMANA_INVALIDO'),4);</v>
      </c>
      <c r="G120" s="8">
        <v>42404</v>
      </c>
      <c r="H120" s="9"/>
      <c r="I120" s="10" t="s">
        <v>1399</v>
      </c>
      <c r="J120" s="19">
        <v>42439</v>
      </c>
      <c r="K120" s="10" t="s">
        <v>1399</v>
      </c>
      <c r="P120" s="4"/>
      <c r="Q120" s="4"/>
      <c r="R120" s="4"/>
    </row>
    <row r="121" spans="1:18" ht="15" customHeight="1" x14ac:dyDescent="0.2">
      <c r="A121" s="12">
        <f t="shared" si="4"/>
        <v>3120</v>
      </c>
      <c r="B121" s="12" t="s">
        <v>1621</v>
      </c>
      <c r="C121" s="12" t="str">
        <f>VLOOKUP(D121,Dicionario!$A$2:$B$505,2,FALSE)</f>
        <v>PERIODO_INVALIDO</v>
      </c>
      <c r="D121" s="12">
        <f t="shared" si="5"/>
        <v>120</v>
      </c>
      <c r="E121" s="12">
        <f t="shared" si="3"/>
        <v>4</v>
      </c>
      <c r="F121" s="12" t="str">
        <f>"INSERT INTO "&amp;$F$1&amp;"("&amp;$A$1&amp;","&amp;SUBSTITUTE($B$1,"'","''")&amp;","&amp;$D$1&amp;","&amp;$E$1&amp;") VALUES ("&amp;A121&amp;",'"&amp;B121&amp;"', (SELECT " &amp;Dicionario!$A$1&amp; " FROM "&amp;Dicionario!$D$1&amp;" WHERE "&amp;Dicionario!$B$1&amp;" = '"&amp;C121&amp;"'),"&amp;E121&amp;");"</f>
        <v>INSERT INTO ESC_DICIONARIO_ITEM(CODIGO,TEXTO,FK_DICIONARIO,FK_IDIOMA) VALUES (3120,'Period already exists.', (SELECT CODIGO FROM ESC_DICIONARIO WHERE CODIGO_CHAR = 'PERIODO_INVALIDO'),4);</v>
      </c>
      <c r="G121" s="8">
        <v>42404</v>
      </c>
      <c r="H121" s="9"/>
      <c r="I121" s="10" t="s">
        <v>1399</v>
      </c>
      <c r="J121" s="19">
        <v>42439</v>
      </c>
      <c r="K121" s="10" t="s">
        <v>1399</v>
      </c>
      <c r="P121" s="4"/>
      <c r="Q121" s="4"/>
      <c r="R121" s="4"/>
    </row>
    <row r="122" spans="1:18" ht="15" customHeight="1" x14ac:dyDescent="0.2">
      <c r="A122" s="12">
        <f t="shared" si="4"/>
        <v>3121</v>
      </c>
      <c r="B122" s="12" t="s">
        <v>1622</v>
      </c>
      <c r="C122" s="12" t="str">
        <f>VLOOKUP(D122,Dicionario!$A$2:$B$505,2,FALSE)</f>
        <v>POLIVALENCIA_NULO</v>
      </c>
      <c r="D122" s="12">
        <f t="shared" si="5"/>
        <v>121</v>
      </c>
      <c r="E122" s="12">
        <f t="shared" si="3"/>
        <v>4</v>
      </c>
      <c r="F122" s="12" t="str">
        <f>"INSERT INTO "&amp;$F$1&amp;"("&amp;$A$1&amp;","&amp;SUBSTITUTE($B$1,"'","''")&amp;","&amp;$D$1&amp;","&amp;$E$1&amp;") VALUES ("&amp;A122&amp;",'"&amp;B122&amp;"', (SELECT " &amp;Dicionario!$A$1&amp; " FROM "&amp;Dicionario!$D$1&amp;" WHERE "&amp;Dicionario!$B$1&amp;" = '"&amp;C122&amp;"'),"&amp;E122&amp;");"</f>
        <v>INSERT INTO ESC_DICIONARIO_ITEM(CODIGO,TEXTO,FK_DICIONARIO,FK_IDIOMA) VALUES (3121,'Skillset must be provided.', (SELECT CODIGO FROM ESC_DICIONARIO WHERE CODIGO_CHAR = 'POLIVALENCIA_NULO'),4);</v>
      </c>
      <c r="G122" s="8">
        <v>42404</v>
      </c>
      <c r="H122" s="9"/>
      <c r="I122" s="10" t="s">
        <v>1399</v>
      </c>
      <c r="J122" s="19">
        <v>42439</v>
      </c>
      <c r="K122" s="10" t="s">
        <v>1399</v>
      </c>
      <c r="P122" s="4"/>
      <c r="Q122" s="4"/>
      <c r="R122" s="4"/>
    </row>
    <row r="123" spans="1:18" ht="15" customHeight="1" x14ac:dyDescent="0.2">
      <c r="A123" s="12">
        <f t="shared" si="4"/>
        <v>3122</v>
      </c>
      <c r="B123" s="12" t="s">
        <v>1623</v>
      </c>
      <c r="C123" s="12" t="str">
        <f>VLOOKUP(D123,Dicionario!$A$2:$B$505,2,FALSE)</f>
        <v>POSTO_SERVICO_NULO</v>
      </c>
      <c r="D123" s="12">
        <f t="shared" si="5"/>
        <v>122</v>
      </c>
      <c r="E123" s="12">
        <f t="shared" si="3"/>
        <v>4</v>
      </c>
      <c r="F123" s="12" t="str">
        <f>"INSERT INTO "&amp;$F$1&amp;"("&amp;$A$1&amp;","&amp;SUBSTITUTE($B$1,"'","''")&amp;","&amp;$D$1&amp;","&amp;$E$1&amp;") VALUES ("&amp;A123&amp;",'"&amp;B123&amp;"', (SELECT " &amp;Dicionario!$A$1&amp; " FROM "&amp;Dicionario!$D$1&amp;" WHERE "&amp;Dicionario!$B$1&amp;" = '"&amp;C123&amp;"'),"&amp;E123&amp;");"</f>
        <v>INSERT INTO ESC_DICIONARIO_ITEM(CODIGO,TEXTO,FK_DICIONARIO,FK_IDIOMA) VALUES (3122,'Workstation must be provided.', (SELECT CODIGO FROM ESC_DICIONARIO WHERE CODIGO_CHAR = 'POSTO_SERVICO_NULO'),4);</v>
      </c>
      <c r="G123" s="8">
        <v>42404</v>
      </c>
      <c r="H123" s="9"/>
      <c r="I123" s="10" t="s">
        <v>1399</v>
      </c>
      <c r="J123" s="19">
        <v>42439</v>
      </c>
      <c r="K123" s="10" t="s">
        <v>1399</v>
      </c>
      <c r="P123" s="4"/>
      <c r="Q123" s="4"/>
      <c r="R123" s="4"/>
    </row>
    <row r="124" spans="1:18" ht="15" customHeight="1" x14ac:dyDescent="0.2">
      <c r="A124" s="12">
        <f t="shared" si="4"/>
        <v>3123</v>
      </c>
      <c r="B124" s="12" t="s">
        <v>1624</v>
      </c>
      <c r="C124" s="12" t="str">
        <f>VLOOKUP(D124,Dicionario!$A$2:$B$505,2,FALSE)</f>
        <v>POSTO_SERVICO_INVALIDO</v>
      </c>
      <c r="D124" s="12">
        <f t="shared" si="5"/>
        <v>123</v>
      </c>
      <c r="E124" s="12">
        <f t="shared" si="3"/>
        <v>4</v>
      </c>
      <c r="F124" s="12" t="str">
        <f>"INSERT INTO "&amp;$F$1&amp;"("&amp;$A$1&amp;","&amp;SUBSTITUTE($B$1,"'","''")&amp;","&amp;$D$1&amp;","&amp;$E$1&amp;") VALUES ("&amp;A124&amp;",'"&amp;B124&amp;"', (SELECT " &amp;Dicionario!$A$1&amp; " FROM "&amp;Dicionario!$D$1&amp;" WHERE "&amp;Dicionario!$B$1&amp;" = '"&amp;C124&amp;"'),"&amp;E124&amp;");"</f>
        <v>INSERT INTO ESC_DICIONARIO_ITEM(CODIGO,TEXTO,FK_DICIONARIO,FK_IDIOMA) VALUES (3123,'Invalid workstation.', (SELECT CODIGO FROM ESC_DICIONARIO WHERE CODIGO_CHAR = 'POSTO_SERVICO_INVALIDO'),4);</v>
      </c>
      <c r="G124" s="8">
        <v>42404</v>
      </c>
      <c r="H124" s="9"/>
      <c r="I124" s="10" t="s">
        <v>1399</v>
      </c>
      <c r="J124" s="19">
        <v>42439</v>
      </c>
      <c r="K124" s="10" t="s">
        <v>1399</v>
      </c>
      <c r="P124" s="4"/>
      <c r="Q124" s="4"/>
      <c r="R124" s="4"/>
    </row>
    <row r="125" spans="1:18" ht="15" customHeight="1" x14ac:dyDescent="0.2">
      <c r="A125" s="12">
        <f t="shared" si="4"/>
        <v>3124</v>
      </c>
      <c r="B125" s="12" t="s">
        <v>1625</v>
      </c>
      <c r="C125" s="12" t="str">
        <f>VLOOKUP(D125,Dicionario!$A$2:$B$505,2,FALSE)</f>
        <v>PRIORIDADE_ALOCACAO_NULO</v>
      </c>
      <c r="D125" s="12">
        <f t="shared" si="5"/>
        <v>124</v>
      </c>
      <c r="E125" s="12">
        <f t="shared" si="3"/>
        <v>4</v>
      </c>
      <c r="F125" s="12" t="str">
        <f>"INSERT INTO "&amp;$F$1&amp;"("&amp;$A$1&amp;","&amp;SUBSTITUTE($B$1,"'","''")&amp;","&amp;$D$1&amp;","&amp;$E$1&amp;") VALUES ("&amp;A125&amp;",'"&amp;B125&amp;"', (SELECT " &amp;Dicionario!$A$1&amp; " FROM "&amp;Dicionario!$D$1&amp;" WHERE "&amp;Dicionario!$B$1&amp;" = '"&amp;C125&amp;"'),"&amp;E125&amp;");"</f>
        <v>INSERT INTO ESC_DICIONARIO_ITEM(CODIGO,TEXTO,FK_DICIONARIO,FK_IDIOMA) VALUES (3124,'Allocation priority must be provided. (1) - High .. (99) - Low.', (SELECT CODIGO FROM ESC_DICIONARIO WHERE CODIGO_CHAR = 'PRIORIDADE_ALOCACAO_NULO'),4);</v>
      </c>
      <c r="G125" s="8">
        <v>42404</v>
      </c>
      <c r="H125" s="9"/>
      <c r="I125" s="10" t="s">
        <v>1399</v>
      </c>
      <c r="J125" s="19">
        <v>42439</v>
      </c>
      <c r="K125" s="10" t="s">
        <v>1399</v>
      </c>
      <c r="P125" s="4"/>
      <c r="Q125" s="4"/>
      <c r="R125" s="4"/>
    </row>
    <row r="126" spans="1:18" ht="15" customHeight="1" x14ac:dyDescent="0.2">
      <c r="A126" s="12">
        <f t="shared" si="4"/>
        <v>3125</v>
      </c>
      <c r="B126" s="12" t="s">
        <v>1626</v>
      </c>
      <c r="C126" s="12" t="str">
        <f>VLOOKUP(D126,Dicionario!$A$2:$B$505,2,FALSE)</f>
        <v>PROCESSAMENTO_FUTURO_INVALIDO</v>
      </c>
      <c r="D126" s="12">
        <f t="shared" si="5"/>
        <v>125</v>
      </c>
      <c r="E126" s="12">
        <f t="shared" si="3"/>
        <v>4</v>
      </c>
      <c r="F126" s="12" t="str">
        <f>"INSERT INTO "&amp;$F$1&amp;"("&amp;$A$1&amp;","&amp;SUBSTITUTE($B$1,"'","''")&amp;","&amp;$D$1&amp;","&amp;$E$1&amp;") VALUES ("&amp;A126&amp;",'"&amp;B126&amp;"', (SELECT " &amp;Dicionario!$A$1&amp; " FROM "&amp;Dicionario!$D$1&amp;" WHERE "&amp;Dicionario!$B$1&amp;" = '"&amp;C126&amp;"'),"&amp;E126&amp;");"</f>
        <v>INSERT INTO ESC_DICIONARIO_ITEM(CODIGO,TEXTO,FK_DICIONARIO,FK_IDIOMA) VALUES (3125,'Processing must be for the future', (SELECT CODIGO FROM ESC_DICIONARIO WHERE CODIGO_CHAR = 'PROCESSAMENTO_FUTURO_INVALIDO'),4);</v>
      </c>
      <c r="G126" s="8">
        <v>42404</v>
      </c>
      <c r="H126" s="9"/>
      <c r="I126" s="10" t="s">
        <v>1399</v>
      </c>
      <c r="J126" s="19">
        <v>42439</v>
      </c>
      <c r="K126" s="10" t="s">
        <v>1399</v>
      </c>
      <c r="P126" s="4"/>
      <c r="Q126" s="4"/>
      <c r="R126" s="4"/>
    </row>
    <row r="127" spans="1:18" ht="15" customHeight="1" x14ac:dyDescent="0.2">
      <c r="A127" s="12">
        <f t="shared" si="4"/>
        <v>3126</v>
      </c>
      <c r="B127" s="12" t="s">
        <v>1627</v>
      </c>
      <c r="C127" s="12" t="str">
        <f>VLOOKUP(D127,Dicionario!$A$2:$B$505,2,FALSE)</f>
        <v>PROCESSAMENTO_INVALIDO</v>
      </c>
      <c r="D127" s="12">
        <f t="shared" si="5"/>
        <v>126</v>
      </c>
      <c r="E127" s="12">
        <f t="shared" si="3"/>
        <v>4</v>
      </c>
      <c r="F127" s="12" t="str">
        <f>"INSERT INTO "&amp;$F$1&amp;"("&amp;$A$1&amp;","&amp;SUBSTITUTE($B$1,"'","''")&amp;","&amp;$D$1&amp;","&amp;$E$1&amp;") VALUES ("&amp;A127&amp;",'"&amp;B127&amp;"', (SELECT " &amp;Dicionario!$A$1&amp; " FROM "&amp;Dicionario!$D$1&amp;" WHERE "&amp;Dicionario!$B$1&amp;" = '"&amp;C127&amp;"'),"&amp;E127&amp;");"</f>
        <v>INSERT INTO ESC_DICIONARIO_ITEM(CODIGO,TEXTO,FK_DICIONARIO,FK_IDIOMA) VALUES (3126,'Invalid processing.', (SELECT CODIGO FROM ESC_DICIONARIO WHERE CODIGO_CHAR = 'PROCESSAMENTO_INVALIDO'),4);</v>
      </c>
      <c r="G127" s="8">
        <v>42404</v>
      </c>
      <c r="H127" s="9"/>
      <c r="I127" s="10" t="s">
        <v>1399</v>
      </c>
      <c r="J127" s="19">
        <v>42439</v>
      </c>
      <c r="K127" s="10" t="s">
        <v>1399</v>
      </c>
      <c r="P127" s="4"/>
      <c r="Q127" s="4"/>
      <c r="R127" s="4"/>
    </row>
    <row r="128" spans="1:18" ht="15" customHeight="1" x14ac:dyDescent="0.2">
      <c r="A128" s="12">
        <f t="shared" si="4"/>
        <v>3127</v>
      </c>
      <c r="B128" s="12" t="s">
        <v>1628</v>
      </c>
      <c r="C128" s="12" t="str">
        <f>VLOOKUP(D128,Dicionario!$A$2:$B$505,2,FALSE)</f>
        <v>QUANTIDADE_DOMINGO_ANO_NULO</v>
      </c>
      <c r="D128" s="12">
        <f t="shared" si="5"/>
        <v>127</v>
      </c>
      <c r="E128" s="12">
        <f t="shared" si="3"/>
        <v>4</v>
      </c>
      <c r="F128" s="12" t="str">
        <f>"INSERT INTO "&amp;$F$1&amp;"("&amp;$A$1&amp;","&amp;SUBSTITUTE($B$1,"'","''")&amp;","&amp;$D$1&amp;","&amp;$E$1&amp;") VALUES ("&amp;A128&amp;",'"&amp;B128&amp;"', (SELECT " &amp;Dicionario!$A$1&amp; " FROM "&amp;Dicionario!$D$1&amp;" WHERE "&amp;Dicionario!$B$1&amp;" = '"&amp;C128&amp;"'),"&amp;E128&amp;");"</f>
        <v>INSERT INTO ESC_DICIONARIO_ITEM(CODIGO,TEXTO,FK_DICIONARIO,FK_IDIOMA) VALUES (3127,'The amount of Sundays off in the year must be provided', (SELECT CODIGO FROM ESC_DICIONARIO WHERE CODIGO_CHAR = 'QUANTIDADE_DOMINGO_ANO_NULO'),4);</v>
      </c>
      <c r="G128" s="8">
        <v>42404</v>
      </c>
      <c r="H128" s="9"/>
      <c r="I128" s="10" t="s">
        <v>1399</v>
      </c>
      <c r="J128" s="19">
        <v>42439</v>
      </c>
      <c r="K128" s="10" t="s">
        <v>1399</v>
      </c>
      <c r="P128" s="4"/>
      <c r="Q128" s="4"/>
      <c r="R128" s="4"/>
    </row>
    <row r="129" spans="1:18" ht="15" customHeight="1" x14ac:dyDescent="0.2">
      <c r="A129" s="12">
        <f t="shared" si="4"/>
        <v>3128</v>
      </c>
      <c r="B129" s="12" t="s">
        <v>1629</v>
      </c>
      <c r="C129" s="12" t="str">
        <f>VLOOKUP(D129,Dicionario!$A$2:$B$505,2,FALSE)</f>
        <v>QUANTIDADE_FIM_SEMANA_ANO_NULO</v>
      </c>
      <c r="D129" s="12">
        <f t="shared" si="5"/>
        <v>128</v>
      </c>
      <c r="E129" s="12">
        <f t="shared" si="3"/>
        <v>4</v>
      </c>
      <c r="F129" s="12" t="str">
        <f>"INSERT INTO "&amp;$F$1&amp;"("&amp;$A$1&amp;","&amp;SUBSTITUTE($B$1,"'","''")&amp;","&amp;$D$1&amp;","&amp;$E$1&amp;") VALUES ("&amp;A129&amp;",'"&amp;B129&amp;"', (SELECT " &amp;Dicionario!$A$1&amp; " FROM "&amp;Dicionario!$D$1&amp;" WHERE "&amp;Dicionario!$B$1&amp;" = '"&amp;C129&amp;"'),"&amp;E129&amp;");"</f>
        <v>INSERT INTO ESC_DICIONARIO_ITEM(CODIGO,TEXTO,FK_DICIONARIO,FK_IDIOMA) VALUES (3128,'The amount of weekends in the year must be provided', (SELECT CODIGO FROM ESC_DICIONARIO WHERE CODIGO_CHAR = 'QUANTIDADE_FIM_SEMANA_ANO_NULO'),4);</v>
      </c>
      <c r="G129" s="8">
        <v>42404</v>
      </c>
      <c r="H129" s="9"/>
      <c r="I129" s="10" t="s">
        <v>1399</v>
      </c>
      <c r="J129" s="19">
        <v>42439</v>
      </c>
      <c r="K129" s="10" t="s">
        <v>1399</v>
      </c>
      <c r="P129" s="4"/>
      <c r="Q129" s="4"/>
      <c r="R129" s="4"/>
    </row>
    <row r="130" spans="1:18" ht="15" customHeight="1" x14ac:dyDescent="0.2">
      <c r="A130" s="12">
        <f t="shared" si="4"/>
        <v>3129</v>
      </c>
      <c r="B130" s="12" t="s">
        <v>1630</v>
      </c>
      <c r="C130" s="12" t="str">
        <f>VLOOKUP(D130,Dicionario!$A$2:$B$505,2,FALSE)</f>
        <v>ITEM_NULO</v>
      </c>
      <c r="D130" s="12">
        <f t="shared" si="5"/>
        <v>129</v>
      </c>
      <c r="E130" s="12">
        <f t="shared" si="3"/>
        <v>4</v>
      </c>
      <c r="F130" s="12" t="str">
        <f>"INSERT INTO "&amp;$F$1&amp;"("&amp;$A$1&amp;","&amp;SUBSTITUTE($B$1,"'","''")&amp;","&amp;$D$1&amp;","&amp;$E$1&amp;") VALUES ("&amp;A130&amp;",'"&amp;B130&amp;"', (SELECT " &amp;Dicionario!$A$1&amp; " FROM "&amp;Dicionario!$D$1&amp;" WHERE "&amp;Dicionario!$B$1&amp;" = '"&amp;C130&amp;"'),"&amp;E130&amp;");"</f>
        <v>INSERT INTO ESC_DICIONARIO_ITEM(CODIGO,TEXTO,FK_DICIONARIO,FK_IDIOMA) VALUES (3129,'The amount of item must be provided', (SELECT CODIGO FROM ESC_DICIONARIO WHERE CODIGO_CHAR = 'ITEM_NULO'),4);</v>
      </c>
      <c r="G130" s="8">
        <v>42404</v>
      </c>
      <c r="H130" s="9"/>
      <c r="I130" s="10" t="s">
        <v>1399</v>
      </c>
      <c r="J130" s="19">
        <v>42439</v>
      </c>
      <c r="K130" s="10" t="s">
        <v>1399</v>
      </c>
      <c r="P130" s="4"/>
      <c r="Q130" s="4"/>
      <c r="R130" s="4"/>
    </row>
    <row r="131" spans="1:18" ht="15" customHeight="1" x14ac:dyDescent="0.2">
      <c r="A131" s="12">
        <f t="shared" si="4"/>
        <v>3130</v>
      </c>
      <c r="B131" s="12" t="s">
        <v>1631</v>
      </c>
      <c r="C131" s="12" t="str">
        <f>VLOOKUP(D131,Dicionario!$A$2:$B$505,2,FALSE)</f>
        <v>PDV_NULO</v>
      </c>
      <c r="D131" s="12">
        <f t="shared" si="5"/>
        <v>130</v>
      </c>
      <c r="E131" s="12">
        <f t="shared" ref="E131:E194" si="6">$E$2</f>
        <v>4</v>
      </c>
      <c r="F131" s="12" t="str">
        <f>"INSERT INTO "&amp;$F$1&amp;"("&amp;$A$1&amp;","&amp;SUBSTITUTE($B$1,"'","''")&amp;","&amp;$D$1&amp;","&amp;$E$1&amp;") VALUES ("&amp;A131&amp;",'"&amp;B131&amp;"', (SELECT " &amp;Dicionario!$A$1&amp; " FROM "&amp;Dicionario!$D$1&amp;" WHERE "&amp;Dicionario!$B$1&amp;" = '"&amp;C131&amp;"'),"&amp;E131&amp;");"</f>
        <v>INSERT INTO ESC_DICIONARIO_ITEM(CODIGO,TEXTO,FK_DICIONARIO,FK_IDIOMA) VALUES (3130,'Resources quantity must be provided.', (SELECT CODIGO FROM ESC_DICIONARIO WHERE CODIGO_CHAR = 'PDV_NULO'),4);</v>
      </c>
      <c r="G131" s="8">
        <v>42404</v>
      </c>
      <c r="H131" s="9"/>
      <c r="I131" s="10" t="s">
        <v>1399</v>
      </c>
      <c r="J131" s="19">
        <v>42439</v>
      </c>
      <c r="K131" s="10" t="s">
        <v>1399</v>
      </c>
      <c r="P131" s="4"/>
      <c r="Q131" s="4"/>
      <c r="R131" s="4"/>
    </row>
    <row r="132" spans="1:18" ht="15" customHeight="1" x14ac:dyDescent="0.2">
      <c r="A132" s="12">
        <f t="shared" ref="A132:A195" si="7">A131+1</f>
        <v>3131</v>
      </c>
      <c r="B132" s="12" t="s">
        <v>1632</v>
      </c>
      <c r="C132" s="12" t="str">
        <f>VLOOKUP(D132,Dicionario!$A$2:$B$505,2,FALSE)</f>
        <v>QUANTIDADE_MINIMO_TIPO_POSTO_NULO</v>
      </c>
      <c r="D132" s="12">
        <f t="shared" ref="D132:D195" si="8">D131+1</f>
        <v>131</v>
      </c>
      <c r="E132" s="12">
        <f t="shared" si="6"/>
        <v>4</v>
      </c>
      <c r="F132" s="12" t="str">
        <f>"INSERT INTO "&amp;$F$1&amp;"("&amp;$A$1&amp;","&amp;SUBSTITUTE($B$1,"'","''")&amp;","&amp;$D$1&amp;","&amp;$E$1&amp;") VALUES ("&amp;A132&amp;",'"&amp;B132&amp;"', (SELECT " &amp;Dicionario!$A$1&amp; " FROM "&amp;Dicionario!$D$1&amp;" WHERE "&amp;Dicionario!$B$1&amp;" = '"&amp;C132&amp;"'),"&amp;E132&amp;");"</f>
        <v>INSERT INTO ESC_DICIONARIO_ITEM(CODIGO,TEXTO,FK_DICIONARIO,FK_IDIOMA) VALUES (3131,'Minimum mandatory quantity for the job title must be provided.', (SELECT CODIGO FROM ESC_DICIONARIO WHERE CODIGO_CHAR = 'QUANTIDADE_MINIMO_TIPO_POSTO_NULO'),4);</v>
      </c>
      <c r="G132" s="8">
        <v>42404</v>
      </c>
      <c r="H132" s="9"/>
      <c r="I132" s="10" t="s">
        <v>1399</v>
      </c>
      <c r="J132" s="19">
        <v>42439</v>
      </c>
      <c r="K132" s="10" t="s">
        <v>1399</v>
      </c>
      <c r="P132" s="4"/>
      <c r="Q132" s="4"/>
      <c r="R132" s="4"/>
    </row>
    <row r="133" spans="1:18" ht="15" customHeight="1" x14ac:dyDescent="0.2">
      <c r="A133" s="12">
        <f t="shared" si="7"/>
        <v>3132</v>
      </c>
      <c r="B133" s="12" t="s">
        <v>1633</v>
      </c>
      <c r="C133" s="12" t="str">
        <f>VLOOKUP(D133,Dicionario!$A$2:$B$505,2,FALSE)</f>
        <v>RAZAO_SOCIAL_INVALIDA</v>
      </c>
      <c r="D133" s="12">
        <f t="shared" si="8"/>
        <v>132</v>
      </c>
      <c r="E133" s="12">
        <f t="shared" si="6"/>
        <v>4</v>
      </c>
      <c r="F133" s="12" t="str">
        <f>"INSERT INTO "&amp;$F$1&amp;"("&amp;$A$1&amp;","&amp;SUBSTITUTE($B$1,"'","''")&amp;","&amp;$D$1&amp;","&amp;$E$1&amp;") VALUES ("&amp;A133&amp;",'"&amp;B133&amp;"', (SELECT " &amp;Dicionario!$A$1&amp; " FROM "&amp;Dicionario!$D$1&amp;" WHERE "&amp;Dicionario!$B$1&amp;" = '"&amp;C133&amp;"'),"&amp;E133&amp;");"</f>
        <v>INSERT INTO ESC_DICIONARIO_ITEM(CODIGO,TEXTO,FK_DICIONARIO,FK_IDIOMA) VALUES (3132,'Company must be provided.', (SELECT CODIGO FROM ESC_DICIONARIO WHERE CODIGO_CHAR = 'RAZAO_SOCIAL_INVALIDA'),4);</v>
      </c>
      <c r="G133" s="8">
        <v>42404</v>
      </c>
      <c r="H133" s="9"/>
      <c r="I133" s="10" t="s">
        <v>1399</v>
      </c>
      <c r="J133" s="19">
        <v>42439</v>
      </c>
      <c r="K133" s="10" t="s">
        <v>1399</v>
      </c>
      <c r="P133" s="4"/>
      <c r="Q133" s="4"/>
      <c r="R133" s="4"/>
    </row>
    <row r="134" spans="1:18" ht="15" customHeight="1" x14ac:dyDescent="0.2">
      <c r="A134" s="12">
        <f t="shared" si="7"/>
        <v>3133</v>
      </c>
      <c r="B134" s="12" t="s">
        <v>1634</v>
      </c>
      <c r="C134" s="12" t="str">
        <f>VLOOKUP(D134,Dicionario!$A$2:$B$505,2,FALSE)</f>
        <v>REPROCESSA_INVALIDO</v>
      </c>
      <c r="D134" s="12">
        <f t="shared" si="8"/>
        <v>133</v>
      </c>
      <c r="E134" s="12">
        <f t="shared" si="6"/>
        <v>4</v>
      </c>
      <c r="F134" s="12" t="str">
        <f>"INSERT INTO "&amp;$F$1&amp;"("&amp;$A$1&amp;","&amp;SUBSTITUTE($B$1,"'","''")&amp;","&amp;$D$1&amp;","&amp;$E$1&amp;") VALUES ("&amp;A134&amp;",'"&amp;B134&amp;"', (SELECT " &amp;Dicionario!$A$1&amp; " FROM "&amp;Dicionario!$D$1&amp;" WHERE "&amp;Dicionario!$B$1&amp;" = '"&amp;C134&amp;"'),"&amp;E134&amp;");"</f>
        <v>INSERT INTO ESC_DICIONARIO_ITEM(CODIGO,TEXTO,FK_DICIONARIO,FK_IDIOMA) VALUES (3133,'Invalid reprocessing. ( Y/N).', (SELECT CODIGO FROM ESC_DICIONARIO WHERE CODIGO_CHAR = 'REPROCESSA_INVALIDO'),4);</v>
      </c>
      <c r="G134" s="8">
        <v>42404</v>
      </c>
      <c r="H134" s="9"/>
      <c r="I134" s="10" t="s">
        <v>1399</v>
      </c>
      <c r="J134" s="19">
        <v>42439</v>
      </c>
      <c r="K134" s="10" t="s">
        <v>1399</v>
      </c>
      <c r="P134" s="4"/>
      <c r="Q134" s="4"/>
      <c r="R134" s="4"/>
    </row>
    <row r="135" spans="1:18" ht="15" customHeight="1" x14ac:dyDescent="0.2">
      <c r="A135" s="12">
        <f t="shared" si="7"/>
        <v>3134</v>
      </c>
      <c r="B135" s="12" t="s">
        <v>1635</v>
      </c>
      <c r="C135" s="12" t="str">
        <f>VLOOKUP(D135,Dicionario!$A$2:$B$505,2,FALSE)</f>
        <v>SECAO_ATIVA</v>
      </c>
      <c r="D135" s="12">
        <f t="shared" si="8"/>
        <v>134</v>
      </c>
      <c r="E135" s="12">
        <f t="shared" si="6"/>
        <v>4</v>
      </c>
      <c r="F135" s="12" t="str">
        <f>"INSERT INTO "&amp;$F$1&amp;"("&amp;$A$1&amp;","&amp;SUBSTITUTE($B$1,"'","''")&amp;","&amp;$D$1&amp;","&amp;$E$1&amp;") VALUES ("&amp;A135&amp;",'"&amp;B135&amp;"', (SELECT " &amp;Dicionario!$A$1&amp; " FROM "&amp;Dicionario!$D$1&amp;" WHERE "&amp;Dicionario!$B$1&amp;" = '"&amp;C135&amp;"'),"&amp;E135&amp;");"</f>
        <v>INSERT INTO ESC_DICIONARIO_ITEM(CODIGO,TEXTO,FK_DICIONARIO,FK_IDIOMA) VALUES (3134,'Department must be active.', (SELECT CODIGO FROM ESC_DICIONARIO WHERE CODIGO_CHAR = 'SECAO_ATIVA'),4);</v>
      </c>
      <c r="G135" s="8">
        <v>42404</v>
      </c>
      <c r="H135" s="9"/>
      <c r="I135" s="10" t="s">
        <v>1399</v>
      </c>
      <c r="J135" s="19">
        <v>42439</v>
      </c>
      <c r="K135" s="10" t="s">
        <v>1399</v>
      </c>
      <c r="P135" s="4"/>
      <c r="Q135" s="4"/>
      <c r="R135" s="4"/>
    </row>
    <row r="136" spans="1:18" ht="15" customHeight="1" x14ac:dyDescent="0.2">
      <c r="A136" s="12">
        <f t="shared" si="7"/>
        <v>3135</v>
      </c>
      <c r="B136" s="12" t="s">
        <v>1636</v>
      </c>
      <c r="C136" s="12" t="str">
        <f>VLOOKUP(D136,Dicionario!$A$2:$B$505,2,FALSE)</f>
        <v>SECAO_NULO</v>
      </c>
      <c r="D136" s="12">
        <f t="shared" si="8"/>
        <v>135</v>
      </c>
      <c r="E136" s="12">
        <f t="shared" si="6"/>
        <v>4</v>
      </c>
      <c r="F136" s="12" t="str">
        <f>"INSERT INTO "&amp;$F$1&amp;"("&amp;$A$1&amp;","&amp;SUBSTITUTE($B$1,"'","''")&amp;","&amp;$D$1&amp;","&amp;$E$1&amp;") VALUES ("&amp;A136&amp;",'"&amp;B136&amp;"', (SELECT " &amp;Dicionario!$A$1&amp; " FROM "&amp;Dicionario!$D$1&amp;" WHERE "&amp;Dicionario!$B$1&amp;" = '"&amp;C136&amp;"'),"&amp;E136&amp;");"</f>
        <v>INSERT INTO ESC_DICIONARIO_ITEM(CODIGO,TEXTO,FK_DICIONARIO,FK_IDIOMA) VALUES (3135,'Department must be provided.', (SELECT CODIGO FROM ESC_DICIONARIO WHERE CODIGO_CHAR = 'SECAO_NULO'),4);</v>
      </c>
      <c r="G136" s="8">
        <v>42404</v>
      </c>
      <c r="H136" s="9"/>
      <c r="I136" s="10" t="s">
        <v>1399</v>
      </c>
      <c r="J136" s="19">
        <v>42439</v>
      </c>
      <c r="K136" s="10" t="s">
        <v>1399</v>
      </c>
      <c r="P136" s="4"/>
      <c r="Q136" s="4"/>
      <c r="R136" s="4"/>
    </row>
    <row r="137" spans="1:18" ht="15" customHeight="1" x14ac:dyDescent="0.2">
      <c r="A137" s="12">
        <f t="shared" si="7"/>
        <v>3136</v>
      </c>
      <c r="B137" s="12" t="s">
        <v>1637</v>
      </c>
      <c r="C137" s="12" t="str">
        <f>VLOOKUP(D137,Dicionario!$A$2:$B$505,2,FALSE)</f>
        <v>SECAO_DW_NULO</v>
      </c>
      <c r="D137" s="12">
        <f t="shared" si="8"/>
        <v>136</v>
      </c>
      <c r="E137" s="12">
        <f t="shared" si="6"/>
        <v>4</v>
      </c>
      <c r="F137" s="12" t="str">
        <f>"INSERT INTO "&amp;$F$1&amp;"("&amp;$A$1&amp;","&amp;SUBSTITUTE($B$1,"'","''")&amp;","&amp;$D$1&amp;","&amp;$E$1&amp;") VALUES ("&amp;A137&amp;",'"&amp;B137&amp;"', (SELECT " &amp;Dicionario!$A$1&amp; " FROM "&amp;Dicionario!$D$1&amp;" WHERE "&amp;Dicionario!$B$1&amp;" = '"&amp;C137&amp;"'),"&amp;E137&amp;");"</f>
        <v>INSERT INTO ESC_DICIONARIO_ITEM(CODIGO,TEXTO,FK_DICIONARIO,FK_IDIOMA) VALUES (3136,'Department of the DW must be provided.', (SELECT CODIGO FROM ESC_DICIONARIO WHERE CODIGO_CHAR = 'SECAO_DW_NULO'),4);</v>
      </c>
      <c r="G137" s="8">
        <v>42404</v>
      </c>
      <c r="H137" s="9"/>
      <c r="I137" s="10" t="s">
        <v>1399</v>
      </c>
      <c r="J137" s="19">
        <v>42439</v>
      </c>
      <c r="K137" s="10" t="s">
        <v>1399</v>
      </c>
      <c r="P137" s="4"/>
      <c r="Q137" s="4"/>
      <c r="R137" s="4"/>
    </row>
    <row r="138" spans="1:18" ht="15" customHeight="1" x14ac:dyDescent="0.2">
      <c r="A138" s="12">
        <f t="shared" si="7"/>
        <v>3137</v>
      </c>
      <c r="B138" s="12" t="s">
        <v>1638</v>
      </c>
      <c r="C138" s="12" t="str">
        <f>VLOOKUP(D138,Dicionario!$A$2:$B$505,2,FALSE)</f>
        <v>SECAO_DW_INVALIDA</v>
      </c>
      <c r="D138" s="12">
        <f t="shared" si="8"/>
        <v>137</v>
      </c>
      <c r="E138" s="12">
        <f t="shared" si="6"/>
        <v>4</v>
      </c>
      <c r="F138" s="12" t="str">
        <f>"INSERT INTO "&amp;$F$1&amp;"("&amp;$A$1&amp;","&amp;SUBSTITUTE($B$1,"'","''")&amp;","&amp;$D$1&amp;","&amp;$E$1&amp;") VALUES ("&amp;A138&amp;",'"&amp;B138&amp;"', (SELECT " &amp;Dicionario!$A$1&amp; " FROM "&amp;Dicionario!$D$1&amp;" WHERE "&amp;Dicionario!$B$1&amp;" = '"&amp;C138&amp;"'),"&amp;E138&amp;");"</f>
        <v>INSERT INTO ESC_DICIONARIO_ITEM(CODIGO,TEXTO,FK_DICIONARIO,FK_IDIOMA) VALUES (3137,'Invalid DW Department.', (SELECT CODIGO FROM ESC_DICIONARIO WHERE CODIGO_CHAR = 'SECAO_DW_INVALIDA'),4);</v>
      </c>
      <c r="G138" s="8">
        <v>42404</v>
      </c>
      <c r="H138" s="9"/>
      <c r="I138" s="10" t="s">
        <v>1399</v>
      </c>
      <c r="J138" s="19">
        <v>42439</v>
      </c>
      <c r="K138" s="10" t="s">
        <v>1399</v>
      </c>
      <c r="P138" s="4"/>
      <c r="Q138" s="4"/>
      <c r="R138" s="4"/>
    </row>
    <row r="139" spans="1:18" ht="15" customHeight="1" x14ac:dyDescent="0.2">
      <c r="A139" s="12">
        <f t="shared" si="7"/>
        <v>3138</v>
      </c>
      <c r="B139" s="12" t="s">
        <v>1639</v>
      </c>
      <c r="C139" s="12" t="str">
        <f>VLOOKUP(D139,Dicionario!$A$2:$B$505,2,FALSE)</f>
        <v>SECAO_INVALIDA</v>
      </c>
      <c r="D139" s="12">
        <f t="shared" si="8"/>
        <v>138</v>
      </c>
      <c r="E139" s="12">
        <f t="shared" si="6"/>
        <v>4</v>
      </c>
      <c r="F139" s="12" t="str">
        <f>"INSERT INTO "&amp;$F$1&amp;"("&amp;$A$1&amp;","&amp;SUBSTITUTE($B$1,"'","''")&amp;","&amp;$D$1&amp;","&amp;$E$1&amp;") VALUES ("&amp;A139&amp;",'"&amp;B139&amp;"', (SELECT " &amp;Dicionario!$A$1&amp; " FROM "&amp;Dicionario!$D$1&amp;" WHERE "&amp;Dicionario!$B$1&amp;" = '"&amp;C139&amp;"'),"&amp;E139&amp;");"</f>
        <v>INSERT INTO ESC_DICIONARIO_ITEM(CODIGO,TEXTO,FK_DICIONARIO,FK_IDIOMA) VALUES (3138,'Invalid department.', (SELECT CODIGO FROM ESC_DICIONARIO WHERE CODIGO_CHAR = 'SECAO_INVALIDA'),4);</v>
      </c>
      <c r="G139" s="8">
        <v>42404</v>
      </c>
      <c r="H139" s="9"/>
      <c r="I139" s="10" t="s">
        <v>1399</v>
      </c>
      <c r="J139" s="19">
        <v>42439</v>
      </c>
      <c r="K139" s="10" t="s">
        <v>1399</v>
      </c>
      <c r="P139" s="4"/>
      <c r="Q139" s="4"/>
      <c r="R139" s="4"/>
    </row>
    <row r="140" spans="1:18" ht="15" customHeight="1" x14ac:dyDescent="0.2">
      <c r="A140" s="12">
        <f t="shared" si="7"/>
        <v>3139</v>
      </c>
      <c r="B140" s="12" t="s">
        <v>1640</v>
      </c>
      <c r="C140" s="12" t="str">
        <f>VLOOKUP(D140,Dicionario!$A$2:$B$505,2,FALSE)</f>
        <v>VALIDACAO_SENHA</v>
      </c>
      <c r="D140" s="12">
        <f t="shared" si="8"/>
        <v>139</v>
      </c>
      <c r="E140" s="12">
        <f t="shared" si="6"/>
        <v>4</v>
      </c>
      <c r="F140" s="12" t="str">
        <f>"INSERT INTO "&amp;$F$1&amp;"("&amp;$A$1&amp;","&amp;SUBSTITUTE($B$1,"'","''")&amp;","&amp;$D$1&amp;","&amp;$E$1&amp;") VALUES ("&amp;A140&amp;",'"&amp;B140&amp;"', (SELECT " &amp;Dicionario!$A$1&amp; " FROM "&amp;Dicionario!$D$1&amp;" WHERE "&amp;Dicionario!$B$1&amp;" = '"&amp;C140&amp;"'),"&amp;E140&amp;");"</f>
        <v>INSERT INTO ESC_DICIONARIO_ITEM(CODIGO,TEXTO,FK_DICIONARIO,FK_IDIOMA) VALUES (3139,'Incorrect password or user! Try again.', (SELECT CODIGO FROM ESC_DICIONARIO WHERE CODIGO_CHAR = 'VALIDACAO_SENHA'),4);</v>
      </c>
      <c r="G140" s="8">
        <v>42404</v>
      </c>
      <c r="H140" s="9"/>
      <c r="I140" s="10" t="s">
        <v>1399</v>
      </c>
      <c r="J140" s="19">
        <v>42439</v>
      </c>
      <c r="K140" s="10" t="s">
        <v>1399</v>
      </c>
      <c r="P140" s="4"/>
      <c r="Q140" s="4"/>
      <c r="R140" s="4"/>
    </row>
    <row r="141" spans="1:18" ht="15" customHeight="1" x14ac:dyDescent="0.2">
      <c r="A141" s="12">
        <f t="shared" si="7"/>
        <v>3140</v>
      </c>
      <c r="B141" s="12" t="s">
        <v>1641</v>
      </c>
      <c r="C141" s="12" t="str">
        <f>VLOOKUP(D141,Dicionario!$A$2:$B$505,2,FALSE)</f>
        <v>SEQUENCIA_NULO</v>
      </c>
      <c r="D141" s="12">
        <f t="shared" si="8"/>
        <v>140</v>
      </c>
      <c r="E141" s="12">
        <f t="shared" si="6"/>
        <v>4</v>
      </c>
      <c r="F141" s="12" t="str">
        <f>"INSERT INTO "&amp;$F$1&amp;"("&amp;$A$1&amp;","&amp;SUBSTITUTE($B$1,"'","''")&amp;","&amp;$D$1&amp;","&amp;$E$1&amp;") VALUES ("&amp;A141&amp;",'"&amp;B141&amp;"', (SELECT " &amp;Dicionario!$A$1&amp; " FROM "&amp;Dicionario!$D$1&amp;" WHERE "&amp;Dicionario!$B$1&amp;" = '"&amp;C141&amp;"'),"&amp;E141&amp;");"</f>
        <v>INSERT INTO ESC_DICIONARIO_ITEM(CODIGO,TEXTO,FK_DICIONARIO,FK_IDIOMA) VALUES (3140,'Sequence must be provided.', (SELECT CODIGO FROM ESC_DICIONARIO WHERE CODIGO_CHAR = 'SEQUENCIA_NULO'),4);</v>
      </c>
      <c r="G141" s="8">
        <v>42404</v>
      </c>
      <c r="H141" s="9"/>
      <c r="I141" s="10" t="s">
        <v>1399</v>
      </c>
      <c r="J141" s="19">
        <v>42439</v>
      </c>
      <c r="K141" s="10" t="s">
        <v>1399</v>
      </c>
      <c r="P141" s="4"/>
      <c r="Q141" s="4"/>
      <c r="R141" s="4"/>
    </row>
    <row r="142" spans="1:18" ht="15" customHeight="1" x14ac:dyDescent="0.2">
      <c r="A142" s="12">
        <f t="shared" si="7"/>
        <v>3141</v>
      </c>
      <c r="B142" s="12" t="s">
        <v>1642</v>
      </c>
      <c r="C142" s="12" t="str">
        <f>VLOOKUP(D142,Dicionario!$A$2:$B$505,2,FALSE)</f>
        <v>SITUACAO_NULO</v>
      </c>
      <c r="D142" s="12">
        <f t="shared" si="8"/>
        <v>141</v>
      </c>
      <c r="E142" s="12">
        <f t="shared" si="6"/>
        <v>4</v>
      </c>
      <c r="F142" s="12" t="str">
        <f>"INSERT INTO "&amp;$F$1&amp;"("&amp;$A$1&amp;","&amp;SUBSTITUTE($B$1,"'","''")&amp;","&amp;$D$1&amp;","&amp;$E$1&amp;") VALUES ("&amp;A142&amp;",'"&amp;B142&amp;"', (SELECT " &amp;Dicionario!$A$1&amp; " FROM "&amp;Dicionario!$D$1&amp;" WHERE "&amp;Dicionario!$B$1&amp;" = '"&amp;C142&amp;"'),"&amp;E142&amp;");"</f>
        <v>INSERT INTO ESC_DICIONARIO_ITEM(CODIGO,TEXTO,FK_DICIONARIO,FK_IDIOMA) VALUES (3141,'Situation must be provided.', (SELECT CODIGO FROM ESC_DICIONARIO WHERE CODIGO_CHAR = 'SITUACAO_NULO'),4);</v>
      </c>
      <c r="G142" s="8">
        <v>42404</v>
      </c>
      <c r="H142" s="9"/>
      <c r="I142" s="10" t="s">
        <v>1399</v>
      </c>
      <c r="J142" s="19">
        <v>42439</v>
      </c>
      <c r="K142" s="10" t="s">
        <v>1399</v>
      </c>
      <c r="P142" s="4"/>
      <c r="Q142" s="4"/>
      <c r="R142" s="4"/>
    </row>
    <row r="143" spans="1:18" ht="15" customHeight="1" x14ac:dyDescent="0.2">
      <c r="A143" s="12">
        <f t="shared" si="7"/>
        <v>3142</v>
      </c>
      <c r="B143" s="12" t="s">
        <v>1643</v>
      </c>
      <c r="C143" s="12" t="str">
        <f>VLOOKUP(D143,Dicionario!$A$2:$B$505,2,FALSE)</f>
        <v>SITUACAO_INVALIDA</v>
      </c>
      <c r="D143" s="12">
        <f t="shared" si="8"/>
        <v>142</v>
      </c>
      <c r="E143" s="12">
        <f t="shared" si="6"/>
        <v>4</v>
      </c>
      <c r="F143" s="12" t="str">
        <f>"INSERT INTO "&amp;$F$1&amp;"("&amp;$A$1&amp;","&amp;SUBSTITUTE($B$1,"'","''")&amp;","&amp;$D$1&amp;","&amp;$E$1&amp;") VALUES ("&amp;A143&amp;",'"&amp;B143&amp;"', (SELECT " &amp;Dicionario!$A$1&amp; " FROM "&amp;Dicionario!$D$1&amp;" WHERE "&amp;Dicionario!$B$1&amp;" = '"&amp;C143&amp;"'),"&amp;E143&amp;");"</f>
        <v>INSERT INTO ESC_DICIONARIO_ITEM(CODIGO,TEXTO,FK_DICIONARIO,FK_IDIOMA) VALUES (3142,'Invalid situation.', (SELECT CODIGO FROM ESC_DICIONARIO WHERE CODIGO_CHAR = 'SITUACAO_INVALIDA'),4);</v>
      </c>
      <c r="G143" s="8">
        <v>42404</v>
      </c>
      <c r="H143" s="9"/>
      <c r="I143" s="10" t="s">
        <v>1399</v>
      </c>
      <c r="J143" s="19">
        <v>42439</v>
      </c>
      <c r="K143" s="10" t="s">
        <v>1399</v>
      </c>
      <c r="P143" s="4"/>
      <c r="Q143" s="4"/>
      <c r="R143" s="4"/>
    </row>
    <row r="144" spans="1:18" ht="15" customHeight="1" x14ac:dyDescent="0.2">
      <c r="A144" s="12">
        <f t="shared" si="7"/>
        <v>3143</v>
      </c>
      <c r="B144" s="12" t="s">
        <v>1644</v>
      </c>
      <c r="C144" s="12" t="str">
        <f>VLOOKUP(D144,Dicionario!$A$2:$B$505,2,FALSE)</f>
        <v>TEMPO_FORA_POSTO_DUPLICADO</v>
      </c>
      <c r="D144" s="12">
        <f t="shared" si="8"/>
        <v>143</v>
      </c>
      <c r="E144" s="12">
        <f t="shared" si="6"/>
        <v>4</v>
      </c>
      <c r="F144" s="12" t="str">
        <f>"INSERT INTO "&amp;$F$1&amp;"("&amp;$A$1&amp;","&amp;SUBSTITUTE($B$1,"'","''")&amp;","&amp;$D$1&amp;","&amp;$E$1&amp;") VALUES ("&amp;A144&amp;",'"&amp;B144&amp;"', (SELECT " &amp;Dicionario!$A$1&amp; " FROM "&amp;Dicionario!$D$1&amp;" WHERE "&amp;Dicionario!$B$1&amp;" = '"&amp;C144&amp;"'),"&amp;E144&amp;");"</f>
        <v>INSERT INTO ESC_DICIONARIO_ITEM(CODIGO,TEXTO,FK_DICIONARIO,FK_IDIOMA) VALUES (3143,'Out of workstation time already created for the provided period.', (SELECT CODIGO FROM ESC_DICIONARIO WHERE CODIGO_CHAR = 'TEMPO_FORA_POSTO_DUPLICADO'),4);</v>
      </c>
      <c r="G144" s="8">
        <v>42404</v>
      </c>
      <c r="H144" s="9"/>
      <c r="I144" s="10" t="s">
        <v>1399</v>
      </c>
      <c r="J144" s="19">
        <v>42439</v>
      </c>
      <c r="K144" s="10" t="s">
        <v>1399</v>
      </c>
      <c r="P144" s="4"/>
      <c r="Q144" s="4"/>
      <c r="R144" s="4"/>
    </row>
    <row r="145" spans="1:18" ht="15" customHeight="1" x14ac:dyDescent="0.2">
      <c r="A145" s="12">
        <f t="shared" si="7"/>
        <v>3144</v>
      </c>
      <c r="B145" s="12" t="s">
        <v>1645</v>
      </c>
      <c r="C145" s="12" t="str">
        <f>VLOOKUP(D145,Dicionario!$A$2:$B$505,2,FALSE)</f>
        <v>TEMPO_MINIMO_NREM_NULO</v>
      </c>
      <c r="D145" s="12">
        <f t="shared" si="8"/>
        <v>144</v>
      </c>
      <c r="E145" s="12">
        <f t="shared" si="6"/>
        <v>4</v>
      </c>
      <c r="F145" s="12" t="str">
        <f>"INSERT INTO "&amp;$F$1&amp;"("&amp;$A$1&amp;","&amp;SUBSTITUTE($B$1,"'","''")&amp;","&amp;$D$1&amp;","&amp;$E$1&amp;") VALUES ("&amp;A145&amp;",'"&amp;B145&amp;"', (SELECT " &amp;Dicionario!$A$1&amp; " FROM "&amp;Dicionario!$D$1&amp;" WHERE "&amp;Dicionario!$B$1&amp;" = '"&amp;C145&amp;"'),"&amp;E145&amp;");"</f>
        <v>INSERT INTO ESC_DICIONARIO_ITEM(CODIGO,TEXTO,FK_DICIONARIO,FK_IDIOMA) VALUES (3144,'Minimum time of unpaid break must be provided.', (SELECT CODIGO FROM ESC_DICIONARIO WHERE CODIGO_CHAR = 'TEMPO_MINIMO_NREM_NULO'),4);</v>
      </c>
      <c r="G145" s="8">
        <v>42404</v>
      </c>
      <c r="H145" s="9"/>
      <c r="I145" s="10" t="s">
        <v>1399</v>
      </c>
      <c r="J145" s="19">
        <v>42439</v>
      </c>
      <c r="K145" s="10" t="s">
        <v>1399</v>
      </c>
      <c r="P145" s="4"/>
      <c r="Q145" s="4"/>
      <c r="R145" s="4"/>
    </row>
    <row r="146" spans="1:18" ht="15" customHeight="1" x14ac:dyDescent="0.2">
      <c r="A146" s="12">
        <f t="shared" si="7"/>
        <v>3145</v>
      </c>
      <c r="B146" s="12" t="s">
        <v>1646</v>
      </c>
      <c r="C146" s="12" t="str">
        <f>VLOOKUP(D146,Dicionario!$A$2:$B$505,2,FALSE)</f>
        <v>TIPO_ALTERACAO_NULO</v>
      </c>
      <c r="D146" s="12">
        <f t="shared" si="8"/>
        <v>145</v>
      </c>
      <c r="E146" s="12">
        <f t="shared" si="6"/>
        <v>4</v>
      </c>
      <c r="F146" s="12" t="str">
        <f>"INSERT INTO "&amp;$F$1&amp;"("&amp;$A$1&amp;","&amp;SUBSTITUTE($B$1,"'","''")&amp;","&amp;$D$1&amp;","&amp;$E$1&amp;") VALUES ("&amp;A146&amp;",'"&amp;B146&amp;"', (SELECT " &amp;Dicionario!$A$1&amp; " FROM "&amp;Dicionario!$D$1&amp;" WHERE "&amp;Dicionario!$B$1&amp;" = '"&amp;C146&amp;"'),"&amp;E146&amp;");"</f>
        <v>INSERT INTO ESC_DICIONARIO_ITEM(CODIGO,TEXTO,FK_DICIONARIO,FK_IDIOMA) VALUES (3145,'Type of alteration must be provided.', (SELECT CODIGO FROM ESC_DICIONARIO WHERE CODIGO_CHAR = 'TIPO_ALTERACAO_NULO'),4);</v>
      </c>
      <c r="G146" s="8">
        <v>42404</v>
      </c>
      <c r="H146" s="9"/>
      <c r="I146" s="10" t="s">
        <v>1399</v>
      </c>
      <c r="J146" s="19">
        <v>42439</v>
      </c>
      <c r="K146" s="10" t="s">
        <v>1399</v>
      </c>
      <c r="P146" s="4"/>
      <c r="Q146" s="4"/>
      <c r="R146" s="4"/>
    </row>
    <row r="147" spans="1:18" ht="15" customHeight="1" x14ac:dyDescent="0.2">
      <c r="A147" s="12">
        <f t="shared" si="7"/>
        <v>3146</v>
      </c>
      <c r="B147" s="12" t="s">
        <v>1647</v>
      </c>
      <c r="C147" s="12" t="str">
        <f>VLOOKUP(D147,Dicionario!$A$2:$B$505,2,FALSE)</f>
        <v>TIPO_ENVIO_INVALIDO</v>
      </c>
      <c r="D147" s="12">
        <f t="shared" si="8"/>
        <v>146</v>
      </c>
      <c r="E147" s="12">
        <f t="shared" si="6"/>
        <v>4</v>
      </c>
      <c r="F147" s="12" t="str">
        <f>"INSERT INTO "&amp;$F$1&amp;"("&amp;$A$1&amp;","&amp;SUBSTITUTE($B$1,"'","''")&amp;","&amp;$D$1&amp;","&amp;$E$1&amp;") VALUES ("&amp;A147&amp;",'"&amp;B147&amp;"', (SELECT " &amp;Dicionario!$A$1&amp; " FROM "&amp;Dicionario!$D$1&amp;" WHERE "&amp;Dicionario!$B$1&amp;" = '"&amp;C147&amp;"'),"&amp;E147&amp;");"</f>
        <v>INSERT INTO ESC_DICIONARIO_ITEM(CODIGO,TEXTO,FK_DICIONARIO,FK_IDIOMA) VALUES (3146,'Invalid type of shipping.', (SELECT CODIGO FROM ESC_DICIONARIO WHERE CODIGO_CHAR = 'TIPO_ENVIO_INVALIDO'),4);</v>
      </c>
      <c r="G147" s="8">
        <v>42404</v>
      </c>
      <c r="H147" s="9"/>
      <c r="I147" s="10" t="s">
        <v>1399</v>
      </c>
      <c r="J147" s="19">
        <v>42439</v>
      </c>
      <c r="K147" s="10" t="s">
        <v>1399</v>
      </c>
      <c r="P147" s="4"/>
      <c r="Q147" s="4"/>
      <c r="R147" s="4"/>
    </row>
    <row r="148" spans="1:18" ht="15" customHeight="1" x14ac:dyDescent="0.2">
      <c r="A148" s="12">
        <f t="shared" si="7"/>
        <v>3147</v>
      </c>
      <c r="B148" s="12" t="s">
        <v>1648</v>
      </c>
      <c r="C148" s="12" t="str">
        <f>VLOOKUP(D148,Dicionario!$A$2:$B$505,2,FALSE)</f>
        <v>TIPO_DESCANSO_NULO</v>
      </c>
      <c r="D148" s="12">
        <f t="shared" si="8"/>
        <v>147</v>
      </c>
      <c r="E148" s="12">
        <f t="shared" si="6"/>
        <v>4</v>
      </c>
      <c r="F148" s="12" t="str">
        <f>"INSERT INTO "&amp;$F$1&amp;"("&amp;$A$1&amp;","&amp;SUBSTITUTE($B$1,"'","''")&amp;","&amp;$D$1&amp;","&amp;$E$1&amp;") VALUES ("&amp;A148&amp;",'"&amp;B148&amp;"', (SELECT " &amp;Dicionario!$A$1&amp; " FROM "&amp;Dicionario!$D$1&amp;" WHERE "&amp;Dicionario!$B$1&amp;" = '"&amp;C148&amp;"'),"&amp;E148&amp;");"</f>
        <v>INSERT INTO ESC_DICIONARIO_ITEM(CODIGO,TEXTO,FK_DICIONARIO,FK_IDIOMA) VALUES (3147,'Type of rest must be provided.', (SELECT CODIGO FROM ESC_DICIONARIO WHERE CODIGO_CHAR = 'TIPO_DESCANSO_NULO'),4);</v>
      </c>
      <c r="G148" s="8">
        <v>42404</v>
      </c>
      <c r="H148" s="9"/>
      <c r="I148" s="10" t="s">
        <v>1399</v>
      </c>
      <c r="J148" s="19">
        <v>42439</v>
      </c>
      <c r="K148" s="10" t="s">
        <v>1399</v>
      </c>
      <c r="P148" s="4"/>
      <c r="Q148" s="4"/>
      <c r="R148" s="4"/>
    </row>
    <row r="149" spans="1:18" ht="15" customHeight="1" x14ac:dyDescent="0.2">
      <c r="A149" s="12">
        <f t="shared" si="7"/>
        <v>3148</v>
      </c>
      <c r="B149" s="12" t="s">
        <v>1649</v>
      </c>
      <c r="C149" s="12" t="str">
        <f>VLOOKUP(D149,Dicionario!$A$2:$B$505,2,FALSE)</f>
        <v>TIPO_NULO</v>
      </c>
      <c r="D149" s="12">
        <f t="shared" si="8"/>
        <v>148</v>
      </c>
      <c r="E149" s="12">
        <f t="shared" si="6"/>
        <v>4</v>
      </c>
      <c r="F149" s="12" t="str">
        <f>"INSERT INTO "&amp;$F$1&amp;"("&amp;$A$1&amp;","&amp;SUBSTITUTE($B$1,"'","''")&amp;","&amp;$D$1&amp;","&amp;$E$1&amp;") VALUES ("&amp;A149&amp;",'"&amp;B149&amp;"', (SELECT " &amp;Dicionario!$A$1&amp; " FROM "&amp;Dicionario!$D$1&amp;" WHERE "&amp;Dicionario!$B$1&amp;" = '"&amp;C149&amp;"'),"&amp;E149&amp;");"</f>
        <v>INSERT INTO ESC_DICIONARIO_ITEM(CODIGO,TEXTO,FK_DICIONARIO,FK_IDIOMA) VALUES (3148,'Type must be provided.', (SELECT CODIGO FROM ESC_DICIONARIO WHERE CODIGO_CHAR = 'TIPO_NULO'),4);</v>
      </c>
      <c r="G149" s="8">
        <v>42404</v>
      </c>
      <c r="H149" s="9"/>
      <c r="I149" s="10" t="s">
        <v>1399</v>
      </c>
      <c r="J149" s="19">
        <v>42439</v>
      </c>
      <c r="K149" s="10" t="s">
        <v>1399</v>
      </c>
      <c r="P149" s="4"/>
      <c r="Q149" s="4"/>
      <c r="R149" s="4"/>
    </row>
    <row r="150" spans="1:18" ht="15" customHeight="1" x14ac:dyDescent="0.2">
      <c r="A150" s="12">
        <f t="shared" si="7"/>
        <v>3149</v>
      </c>
      <c r="B150" s="12" t="s">
        <v>1650</v>
      </c>
      <c r="C150" s="12" t="str">
        <f>VLOOKUP(D150,Dicionario!$A$2:$B$505,2,FALSE)</f>
        <v>TIPO_DIA_NULO</v>
      </c>
      <c r="D150" s="12">
        <f t="shared" si="8"/>
        <v>149</v>
      </c>
      <c r="E150" s="12">
        <f t="shared" si="6"/>
        <v>4</v>
      </c>
      <c r="F150" s="12" t="str">
        <f>"INSERT INTO "&amp;$F$1&amp;"("&amp;$A$1&amp;","&amp;SUBSTITUTE($B$1,"'","''")&amp;","&amp;$D$1&amp;","&amp;$E$1&amp;") VALUES ("&amp;A150&amp;",'"&amp;B150&amp;"', (SELECT " &amp;Dicionario!$A$1&amp; " FROM "&amp;Dicionario!$D$1&amp;" WHERE "&amp;Dicionario!$B$1&amp;" = '"&amp;C150&amp;"'),"&amp;E150&amp;");"</f>
        <v>INSERT INTO ESC_DICIONARIO_ITEM(CODIGO,TEXTO,FK_DICIONARIO,FK_IDIOMA) VALUES (3149,'Type of bank holiday must be provided.', (SELECT CODIGO FROM ESC_DICIONARIO WHERE CODIGO_CHAR = 'TIPO_DIA_NULO'),4);</v>
      </c>
      <c r="G150" s="8">
        <v>42404</v>
      </c>
      <c r="H150" s="9"/>
      <c r="I150" s="10" t="s">
        <v>1399</v>
      </c>
      <c r="J150" s="19">
        <v>42439</v>
      </c>
      <c r="K150" s="10" t="s">
        <v>1399</v>
      </c>
      <c r="P150" s="4"/>
      <c r="Q150" s="4"/>
      <c r="R150" s="4"/>
    </row>
    <row r="151" spans="1:18" ht="15" customHeight="1" x14ac:dyDescent="0.2">
      <c r="A151" s="12">
        <f t="shared" si="7"/>
        <v>3150</v>
      </c>
      <c r="B151" s="12" t="s">
        <v>1651</v>
      </c>
      <c r="C151" s="12" t="str">
        <f>VLOOKUP(D151,Dicionario!$A$2:$B$505,2,FALSE)</f>
        <v>INV_TIPO_FERIADO</v>
      </c>
      <c r="D151" s="12">
        <f t="shared" si="8"/>
        <v>150</v>
      </c>
      <c r="E151" s="12">
        <f t="shared" si="6"/>
        <v>4</v>
      </c>
      <c r="F151" s="12" t="str">
        <f>"INSERT INTO "&amp;$F$1&amp;"("&amp;$A$1&amp;","&amp;SUBSTITUTE($B$1,"'","''")&amp;","&amp;$D$1&amp;","&amp;$E$1&amp;") VALUES ("&amp;A151&amp;",'"&amp;B151&amp;"', (SELECT " &amp;Dicionario!$A$1&amp; " FROM "&amp;Dicionario!$D$1&amp;" WHERE "&amp;Dicionario!$B$1&amp;" = '"&amp;C151&amp;"'),"&amp;E151&amp;");"</f>
        <v>INSERT INTO ESC_DICIONARIO_ITEM(CODIGO,TEXTO,FK_DICIONARIO,FK_IDIOMA) VALUES (3150,'Invalid provided type of bank holiday', (SELECT CODIGO FROM ESC_DICIONARIO WHERE CODIGO_CHAR = 'INV_TIPO_FERIADO'),4);</v>
      </c>
      <c r="G151" s="8">
        <v>42404</v>
      </c>
      <c r="H151" s="9"/>
      <c r="I151" s="10" t="s">
        <v>1399</v>
      </c>
      <c r="J151" s="19">
        <v>42439</v>
      </c>
      <c r="K151" s="10" t="s">
        <v>1399</v>
      </c>
      <c r="P151" s="4"/>
      <c r="Q151" s="4"/>
      <c r="R151" s="4"/>
    </row>
    <row r="152" spans="1:18" ht="15" customHeight="1" x14ac:dyDescent="0.2">
      <c r="A152" s="12">
        <f t="shared" si="7"/>
        <v>3151</v>
      </c>
      <c r="B152" s="12" t="s">
        <v>1652</v>
      </c>
      <c r="C152" s="12" t="str">
        <f>VLOOKUP(D152,Dicionario!$A$2:$B$505,2,FALSE)</f>
        <v>TIPO_INVALIDO</v>
      </c>
      <c r="D152" s="12">
        <f t="shared" si="8"/>
        <v>151</v>
      </c>
      <c r="E152" s="12">
        <f t="shared" si="6"/>
        <v>4</v>
      </c>
      <c r="F152" s="12" t="str">
        <f>"INSERT INTO "&amp;$F$1&amp;"("&amp;$A$1&amp;","&amp;SUBSTITUTE($B$1,"'","''")&amp;","&amp;$D$1&amp;","&amp;$E$1&amp;") VALUES ("&amp;A152&amp;",'"&amp;B152&amp;"', (SELECT " &amp;Dicionario!$A$1&amp; " FROM "&amp;Dicionario!$D$1&amp;" WHERE "&amp;Dicionario!$B$1&amp;" = '"&amp;C152&amp;"'),"&amp;E152&amp;");"</f>
        <v>INSERT INTO ESC_DICIONARIO_ITEM(CODIGO,TEXTO,FK_DICIONARIO,FK_IDIOMA) VALUES (3151,'Invalid type.', (SELECT CODIGO FROM ESC_DICIONARIO WHERE CODIGO_CHAR = 'TIPO_INVALIDO'),4);</v>
      </c>
      <c r="G152" s="8">
        <v>42404</v>
      </c>
      <c r="H152" s="9"/>
      <c r="I152" s="10" t="s">
        <v>1399</v>
      </c>
      <c r="J152" s="19">
        <v>42439</v>
      </c>
      <c r="K152" s="10" t="s">
        <v>1399</v>
      </c>
      <c r="P152" s="4"/>
      <c r="Q152" s="4"/>
      <c r="R152" s="4"/>
    </row>
    <row r="153" spans="1:18" ht="15" customHeight="1" x14ac:dyDescent="0.2">
      <c r="A153" s="12">
        <f t="shared" si="7"/>
        <v>3152</v>
      </c>
      <c r="B153" s="12" t="s">
        <v>1653</v>
      </c>
      <c r="C153" s="12" t="str">
        <f>VLOOKUP(D153,Dicionario!$A$2:$B$505,2,FALSE)</f>
        <v>TIPO_POSTO_NULO</v>
      </c>
      <c r="D153" s="12">
        <f t="shared" si="8"/>
        <v>152</v>
      </c>
      <c r="E153" s="12">
        <f t="shared" si="6"/>
        <v>4</v>
      </c>
      <c r="F153" s="12" t="str">
        <f>"INSERT INTO "&amp;$F$1&amp;"("&amp;$A$1&amp;","&amp;SUBSTITUTE($B$1,"'","''")&amp;","&amp;$D$1&amp;","&amp;$E$1&amp;") VALUES ("&amp;A153&amp;",'"&amp;B153&amp;"', (SELECT " &amp;Dicionario!$A$1&amp; " FROM "&amp;Dicionario!$D$1&amp;" WHERE "&amp;Dicionario!$B$1&amp;" = '"&amp;C153&amp;"'),"&amp;E153&amp;");"</f>
        <v>INSERT INTO ESC_DICIONARIO_ITEM(CODIGO,TEXTO,FK_DICIONARIO,FK_IDIOMA) VALUES (3152,'Job title type must be provided.', (SELECT CODIGO FROM ESC_DICIONARIO WHERE CODIGO_CHAR = 'TIPO_POSTO_NULO'),4);</v>
      </c>
      <c r="G153" s="8">
        <v>42404</v>
      </c>
      <c r="H153" s="9"/>
      <c r="I153" s="10" t="s">
        <v>1399</v>
      </c>
      <c r="J153" s="19">
        <v>42439</v>
      </c>
      <c r="K153" s="10" t="s">
        <v>1399</v>
      </c>
      <c r="P153" s="4"/>
      <c r="Q153" s="4"/>
      <c r="R153" s="4"/>
    </row>
    <row r="154" spans="1:18" ht="15" customHeight="1" x14ac:dyDescent="0.2">
      <c r="A154" s="12">
        <f t="shared" si="7"/>
        <v>3153</v>
      </c>
      <c r="B154" s="12" t="s">
        <v>1654</v>
      </c>
      <c r="C154" s="12" t="str">
        <f>VLOOKUP(D154,Dicionario!$A$2:$B$505,2,FALSE)</f>
        <v>TIPO_POSTO_INVALIDO</v>
      </c>
      <c r="D154" s="12">
        <f t="shared" si="8"/>
        <v>153</v>
      </c>
      <c r="E154" s="12">
        <f t="shared" si="6"/>
        <v>4</v>
      </c>
      <c r="F154" s="12" t="str">
        <f>"INSERT INTO "&amp;$F$1&amp;"("&amp;$A$1&amp;","&amp;SUBSTITUTE($B$1,"'","''")&amp;","&amp;$D$1&amp;","&amp;$E$1&amp;") VALUES ("&amp;A154&amp;",'"&amp;B154&amp;"', (SELECT " &amp;Dicionario!$A$1&amp; " FROM "&amp;Dicionario!$D$1&amp;" WHERE "&amp;Dicionario!$B$1&amp;" = '"&amp;C154&amp;"'),"&amp;E154&amp;");"</f>
        <v>INSERT INTO ESC_DICIONARIO_ITEM(CODIGO,TEXTO,FK_DICIONARIO,FK_IDIOMA) VALUES (3153,'Invalid job title type.', (SELECT CODIGO FROM ESC_DICIONARIO WHERE CODIGO_CHAR = 'TIPO_POSTO_INVALIDO'),4);</v>
      </c>
      <c r="G154" s="8">
        <v>42404</v>
      </c>
      <c r="H154" s="9"/>
      <c r="I154" s="10" t="s">
        <v>1399</v>
      </c>
      <c r="J154" s="19">
        <v>42439</v>
      </c>
      <c r="K154" s="10" t="s">
        <v>1399</v>
      </c>
      <c r="P154" s="4"/>
      <c r="Q154" s="4"/>
      <c r="R154" s="4"/>
    </row>
    <row r="155" spans="1:18" ht="15" customHeight="1" x14ac:dyDescent="0.2">
      <c r="A155" s="12">
        <f t="shared" si="7"/>
        <v>3154</v>
      </c>
      <c r="B155" s="12" t="s">
        <v>1655</v>
      </c>
      <c r="C155" s="12" t="str">
        <f>VLOOKUP(D155,Dicionario!$A$2:$B$505,2,FALSE)</f>
        <v>UNIDADE_DW_NULO</v>
      </c>
      <c r="D155" s="12">
        <f t="shared" si="8"/>
        <v>154</v>
      </c>
      <c r="E155" s="12">
        <f t="shared" si="6"/>
        <v>4</v>
      </c>
      <c r="F155" s="12" t="str">
        <f>"INSERT INTO "&amp;$F$1&amp;"("&amp;$A$1&amp;","&amp;SUBSTITUTE($B$1,"'","''")&amp;","&amp;$D$1&amp;","&amp;$E$1&amp;") VALUES ("&amp;A155&amp;",'"&amp;B155&amp;"', (SELECT " &amp;Dicionario!$A$1&amp; " FROM "&amp;Dicionario!$D$1&amp;" WHERE "&amp;Dicionario!$B$1&amp;" = '"&amp;C155&amp;"'),"&amp;E155&amp;");"</f>
        <v>INSERT INTO ESC_DICIONARIO_ITEM(CODIGO,TEXTO,FK_DICIONARIO,FK_IDIOMA) VALUES (3154,'DW unit must be provided.', (SELECT CODIGO FROM ESC_DICIONARIO WHERE CODIGO_CHAR = 'UNIDADE_DW_NULO'),4);</v>
      </c>
      <c r="G155" s="8">
        <v>42404</v>
      </c>
      <c r="H155" s="9"/>
      <c r="I155" s="10" t="s">
        <v>1399</v>
      </c>
      <c r="J155" s="19">
        <v>42439</v>
      </c>
      <c r="K155" s="10" t="s">
        <v>1399</v>
      </c>
      <c r="P155" s="4"/>
      <c r="Q155" s="4"/>
      <c r="R155" s="4"/>
    </row>
    <row r="156" spans="1:18" ht="15" customHeight="1" x14ac:dyDescent="0.2">
      <c r="A156" s="12">
        <f t="shared" si="7"/>
        <v>3155</v>
      </c>
      <c r="B156" s="12" t="s">
        <v>1656</v>
      </c>
      <c r="C156" s="12" t="str">
        <f>VLOOKUP(D156,Dicionario!$A$2:$B$505,2,FALSE)</f>
        <v>UNIDADE_DW_INVALIDA</v>
      </c>
      <c r="D156" s="12">
        <f t="shared" si="8"/>
        <v>155</v>
      </c>
      <c r="E156" s="12">
        <f t="shared" si="6"/>
        <v>4</v>
      </c>
      <c r="F156" s="12" t="str">
        <f>"INSERT INTO "&amp;$F$1&amp;"("&amp;$A$1&amp;","&amp;SUBSTITUTE($B$1,"'","''")&amp;","&amp;$D$1&amp;","&amp;$E$1&amp;") VALUES ("&amp;A156&amp;",'"&amp;B156&amp;"', (SELECT " &amp;Dicionario!$A$1&amp; " FROM "&amp;Dicionario!$D$1&amp;" WHERE "&amp;Dicionario!$B$1&amp;" = '"&amp;C156&amp;"'),"&amp;E156&amp;");"</f>
        <v>INSERT INTO ESC_DICIONARIO_ITEM(CODIGO,TEXTO,FK_DICIONARIO,FK_IDIOMA) VALUES (3155,'Invalid DW unit.', (SELECT CODIGO FROM ESC_DICIONARIO WHERE CODIGO_CHAR = 'UNIDADE_DW_INVALIDA'),4);</v>
      </c>
      <c r="G156" s="8">
        <v>42404</v>
      </c>
      <c r="H156" s="9"/>
      <c r="I156" s="10" t="s">
        <v>1399</v>
      </c>
      <c r="J156" s="19">
        <v>42439</v>
      </c>
      <c r="K156" s="10" t="s">
        <v>1399</v>
      </c>
      <c r="P156" s="4"/>
      <c r="Q156" s="4"/>
      <c r="R156" s="4"/>
    </row>
    <row r="157" spans="1:18" ht="15" customHeight="1" x14ac:dyDescent="0.2">
      <c r="A157" s="12">
        <f t="shared" si="7"/>
        <v>3156</v>
      </c>
      <c r="B157" s="12" t="s">
        <v>1657</v>
      </c>
      <c r="C157" s="12" t="str">
        <f>VLOOKUP(D157,Dicionario!$A$2:$B$505,2,FALSE)</f>
        <v>INV_UNIDADE</v>
      </c>
      <c r="D157" s="12">
        <f t="shared" si="8"/>
        <v>156</v>
      </c>
      <c r="E157" s="12">
        <f t="shared" si="6"/>
        <v>4</v>
      </c>
      <c r="F157" s="12" t="str">
        <f>"INSERT INTO "&amp;$F$1&amp;"("&amp;$A$1&amp;","&amp;SUBSTITUTE($B$1,"'","''")&amp;","&amp;$D$1&amp;","&amp;$E$1&amp;") VALUES ("&amp;A157&amp;",'"&amp;B157&amp;"', (SELECT " &amp;Dicionario!$A$1&amp; " FROM "&amp;Dicionario!$D$1&amp;" WHERE "&amp;Dicionario!$B$1&amp;" = '"&amp;C157&amp;"'),"&amp;E157&amp;");"</f>
        <v>INSERT INTO ESC_DICIONARIO_ITEM(CODIGO,TEXTO,FK_DICIONARIO,FK_IDIOMA) VALUES (3156,'Unit provided not valid.', (SELECT CODIGO FROM ESC_DICIONARIO WHERE CODIGO_CHAR = 'INV_UNIDADE'),4);</v>
      </c>
      <c r="G157" s="8">
        <v>42404</v>
      </c>
      <c r="H157" s="9"/>
      <c r="I157" s="10" t="s">
        <v>1399</v>
      </c>
      <c r="J157" s="19">
        <v>42439</v>
      </c>
      <c r="K157" s="10" t="s">
        <v>1399</v>
      </c>
      <c r="P157" s="4"/>
      <c r="Q157" s="4"/>
      <c r="R157" s="4"/>
    </row>
    <row r="158" spans="1:18" ht="15" customHeight="1" x14ac:dyDescent="0.2">
      <c r="A158" s="12">
        <f t="shared" si="7"/>
        <v>3157</v>
      </c>
      <c r="B158" s="12" t="s">
        <v>1658</v>
      </c>
      <c r="C158" s="12" t="str">
        <f>VLOOKUP(D158,Dicionario!$A$2:$B$505,2,FALSE)</f>
        <v>UNIDADE_INVALIDA</v>
      </c>
      <c r="D158" s="12">
        <f t="shared" si="8"/>
        <v>157</v>
      </c>
      <c r="E158" s="12">
        <f t="shared" si="6"/>
        <v>4</v>
      </c>
      <c r="F158" s="12" t="str">
        <f>"INSERT INTO "&amp;$F$1&amp;"("&amp;$A$1&amp;","&amp;SUBSTITUTE($B$1,"'","''")&amp;","&amp;$D$1&amp;","&amp;$E$1&amp;") VALUES ("&amp;A158&amp;",'"&amp;B158&amp;"', (SELECT " &amp;Dicionario!$A$1&amp; " FROM "&amp;Dicionario!$D$1&amp;" WHERE "&amp;Dicionario!$B$1&amp;" = '"&amp;C158&amp;"'),"&amp;E158&amp;");"</f>
        <v>INSERT INTO ESC_DICIONARIO_ITEM(CODIGO,TEXTO,FK_DICIONARIO,FK_IDIOMA) VALUES (3157,'Invalid unit.', (SELECT CODIGO FROM ESC_DICIONARIO WHERE CODIGO_CHAR = 'UNIDADE_INVALIDA'),4);</v>
      </c>
      <c r="G158" s="8">
        <v>42404</v>
      </c>
      <c r="H158" s="9"/>
      <c r="I158" s="10" t="s">
        <v>1399</v>
      </c>
      <c r="J158" s="19">
        <v>42439</v>
      </c>
      <c r="K158" s="10" t="s">
        <v>1399</v>
      </c>
      <c r="P158" s="4"/>
      <c r="Q158" s="4"/>
      <c r="R158" s="4"/>
    </row>
    <row r="159" spans="1:18" ht="15" customHeight="1" x14ac:dyDescent="0.2">
      <c r="A159" s="12">
        <f t="shared" si="7"/>
        <v>3158</v>
      </c>
      <c r="B159" s="12" t="s">
        <v>1659</v>
      </c>
      <c r="C159" s="12" t="str">
        <f>VLOOKUP(D159,Dicionario!$A$2:$B$505,2,FALSE)</f>
        <v>USUARIO_NULO</v>
      </c>
      <c r="D159" s="12">
        <f t="shared" si="8"/>
        <v>158</v>
      </c>
      <c r="E159" s="12">
        <f t="shared" si="6"/>
        <v>4</v>
      </c>
      <c r="F159" s="12" t="str">
        <f>"INSERT INTO "&amp;$F$1&amp;"("&amp;$A$1&amp;","&amp;SUBSTITUTE($B$1,"'","''")&amp;","&amp;$D$1&amp;","&amp;$E$1&amp;") VALUES ("&amp;A159&amp;",'"&amp;B159&amp;"', (SELECT " &amp;Dicionario!$A$1&amp; " FROM "&amp;Dicionario!$D$1&amp;" WHERE "&amp;Dicionario!$B$1&amp;" = '"&amp;C159&amp;"'),"&amp;E159&amp;");"</f>
        <v>INSERT INTO ESC_DICIONARIO_ITEM(CODIGO,TEXTO,FK_DICIONARIO,FK_IDIOMA) VALUES (3158,'User must be provided.', (SELECT CODIGO FROM ESC_DICIONARIO WHERE CODIGO_CHAR = 'USUARIO_NULO'),4);</v>
      </c>
      <c r="G159" s="8">
        <v>42404</v>
      </c>
      <c r="H159" s="9"/>
      <c r="I159" s="10" t="s">
        <v>1399</v>
      </c>
      <c r="J159" s="19">
        <v>42439</v>
      </c>
      <c r="K159" s="10" t="s">
        <v>1399</v>
      </c>
      <c r="P159" s="4"/>
      <c r="Q159" s="4"/>
      <c r="R159" s="4"/>
    </row>
    <row r="160" spans="1:18" ht="15" customHeight="1" x14ac:dyDescent="0.2">
      <c r="A160" s="12">
        <f t="shared" si="7"/>
        <v>3159</v>
      </c>
      <c r="B160" s="12" t="s">
        <v>1660</v>
      </c>
      <c r="C160" s="12" t="str">
        <f>VLOOKUP(D160,Dicionario!$A$2:$B$505,2,FALSE)</f>
        <v>VALOR_NULO</v>
      </c>
      <c r="D160" s="12">
        <f t="shared" si="8"/>
        <v>159</v>
      </c>
      <c r="E160" s="12">
        <f t="shared" si="6"/>
        <v>4</v>
      </c>
      <c r="F160" s="12" t="str">
        <f>"INSERT INTO "&amp;$F$1&amp;"("&amp;$A$1&amp;","&amp;SUBSTITUTE($B$1,"'","''")&amp;","&amp;$D$1&amp;","&amp;$E$1&amp;") VALUES ("&amp;A160&amp;",'"&amp;B160&amp;"', (SELECT " &amp;Dicionario!$A$1&amp; " FROM "&amp;Dicionario!$D$1&amp;" WHERE "&amp;Dicionario!$B$1&amp;" = '"&amp;C160&amp;"'),"&amp;E160&amp;");"</f>
        <v>INSERT INTO ESC_DICIONARIO_ITEM(CODIGO,TEXTO,FK_DICIONARIO,FK_IDIOMA) VALUES (3159,'Value must be provided.', (SELECT CODIGO FROM ESC_DICIONARIO WHERE CODIGO_CHAR = 'VALOR_NULO'),4);</v>
      </c>
      <c r="G160" s="8">
        <v>42404</v>
      </c>
      <c r="H160" s="9"/>
      <c r="I160" s="10" t="s">
        <v>1399</v>
      </c>
      <c r="J160" s="19">
        <v>42439</v>
      </c>
      <c r="K160" s="10" t="s">
        <v>1399</v>
      </c>
      <c r="P160" s="4"/>
      <c r="Q160" s="4"/>
      <c r="R160" s="4"/>
    </row>
    <row r="161" spans="1:18" ht="15" customHeight="1" x14ac:dyDescent="0.2">
      <c r="A161" s="12">
        <f t="shared" si="7"/>
        <v>3160</v>
      </c>
      <c r="B161" s="12" t="s">
        <v>1512</v>
      </c>
      <c r="C161" s="12" t="str">
        <f>VLOOKUP(D161,Dicionario!$A$2:$B$505,2,FALSE)</f>
        <v>ESCALA_NULO</v>
      </c>
      <c r="D161" s="12">
        <f t="shared" si="8"/>
        <v>160</v>
      </c>
      <c r="E161" s="12">
        <f t="shared" si="6"/>
        <v>4</v>
      </c>
      <c r="F161" s="12" t="str">
        <f>"INSERT INTO "&amp;$F$1&amp;"("&amp;$A$1&amp;","&amp;SUBSTITUTE($B$1,"'","''")&amp;","&amp;$D$1&amp;","&amp;$E$1&amp;") VALUES ("&amp;A161&amp;",'"&amp;B161&amp;"', (SELECT " &amp;Dicionario!$A$1&amp; " FROM "&amp;Dicionario!$D$1&amp;" WHERE "&amp;Dicionario!$B$1&amp;" = '"&amp;C161&amp;"'),"&amp;E161&amp;");"</f>
        <v>INSERT INTO ESC_DICIONARIO_ITEM(CODIGO,TEXTO,FK_DICIONARIO,FK_IDIOMA) VALUES (3160,'Schedule must be provided.', (SELECT CODIGO FROM ESC_DICIONARIO WHERE CODIGO_CHAR = 'ESCALA_NULO'),4);</v>
      </c>
      <c r="G161" s="8">
        <v>42404</v>
      </c>
      <c r="H161" s="9"/>
      <c r="I161" s="10" t="s">
        <v>1399</v>
      </c>
      <c r="J161" s="19">
        <v>42439</v>
      </c>
      <c r="K161" s="10" t="s">
        <v>1399</v>
      </c>
      <c r="P161" s="4"/>
      <c r="Q161" s="4"/>
      <c r="R161" s="4"/>
    </row>
    <row r="162" spans="1:18" ht="15" customHeight="1" x14ac:dyDescent="0.2">
      <c r="A162" s="12">
        <f t="shared" si="7"/>
        <v>3161</v>
      </c>
      <c r="B162" s="12" t="s">
        <v>1661</v>
      </c>
      <c r="C162" s="12" t="str">
        <f>VLOOKUP(D162,Dicionario!$A$2:$B$505,2,FALSE)</f>
        <v>SESSION_NULO</v>
      </c>
      <c r="D162" s="12">
        <f t="shared" si="8"/>
        <v>161</v>
      </c>
      <c r="E162" s="12">
        <f t="shared" si="6"/>
        <v>4</v>
      </c>
      <c r="F162" s="12" t="str">
        <f>"INSERT INTO "&amp;$F$1&amp;"("&amp;$A$1&amp;","&amp;SUBSTITUTE($B$1,"'","''")&amp;","&amp;$D$1&amp;","&amp;$E$1&amp;") VALUES ("&amp;A162&amp;",'"&amp;B162&amp;"', (SELECT " &amp;Dicionario!$A$1&amp; " FROM "&amp;Dicionario!$D$1&amp;" WHERE "&amp;Dicionario!$B$1&amp;" = '"&amp;C162&amp;"'),"&amp;E162&amp;");"</f>
        <v>INSERT INTO ESC_DICIONARIO_ITEM(CODIGO,TEXTO,FK_DICIONARIO,FK_IDIOMA) VALUES (3161,'ID session must be provided.', (SELECT CODIGO FROM ESC_DICIONARIO WHERE CODIGO_CHAR = 'SESSION_NULO'),4);</v>
      </c>
      <c r="G162" s="8">
        <v>42404</v>
      </c>
      <c r="H162" s="9"/>
      <c r="I162" s="10" t="s">
        <v>1399</v>
      </c>
      <c r="J162" s="19">
        <v>42439</v>
      </c>
      <c r="K162" s="10" t="s">
        <v>1399</v>
      </c>
      <c r="P162" s="4"/>
      <c r="Q162" s="4"/>
      <c r="R162" s="4"/>
    </row>
    <row r="163" spans="1:18" ht="15" customHeight="1" x14ac:dyDescent="0.2">
      <c r="A163" s="12">
        <f t="shared" si="7"/>
        <v>3162</v>
      </c>
      <c r="B163" s="12" t="s">
        <v>1662</v>
      </c>
      <c r="C163" s="12" t="str">
        <f>VLOOKUP(D163,Dicionario!$A$2:$B$505,2,FALSE)</f>
        <v>UTILIZADO_ALOCACAO</v>
      </c>
      <c r="D163" s="12">
        <f t="shared" si="8"/>
        <v>162</v>
      </c>
      <c r="E163" s="12">
        <f t="shared" si="6"/>
        <v>4</v>
      </c>
      <c r="F163" s="12" t="str">
        <f>"INSERT INTO "&amp;$F$1&amp;"("&amp;$A$1&amp;","&amp;SUBSTITUTE($B$1,"'","''")&amp;","&amp;$D$1&amp;","&amp;$E$1&amp;") VALUES ("&amp;A163&amp;",'"&amp;B163&amp;"', (SELECT " &amp;Dicionario!$A$1&amp; " FROM "&amp;Dicionario!$D$1&amp;" WHERE "&amp;Dicionario!$B$1&amp;" = '"&amp;C163&amp;"'),"&amp;E163&amp;");"</f>
        <v>INSERT INTO ESC_DICIONARIO_ITEM(CODIGO,TEXTO,FK_DICIONARIO,FK_IDIOMA) VALUES (3162,'Used for allocation by the algorithm must be provided.', (SELECT CODIGO FROM ESC_DICIONARIO WHERE CODIGO_CHAR = 'UTILIZADO_ALOCACAO'),4);</v>
      </c>
      <c r="G163" s="8">
        <v>42404</v>
      </c>
      <c r="H163" s="9"/>
      <c r="I163" s="10" t="s">
        <v>1399</v>
      </c>
      <c r="J163" s="19">
        <v>42439</v>
      </c>
      <c r="K163" s="10" t="s">
        <v>1399</v>
      </c>
      <c r="P163" s="4"/>
      <c r="Q163" s="4"/>
      <c r="R163" s="4"/>
    </row>
    <row r="164" spans="1:18" ht="15" customHeight="1" x14ac:dyDescent="0.2">
      <c r="A164" s="12">
        <f t="shared" si="7"/>
        <v>3163</v>
      </c>
      <c r="B164" s="12" t="s">
        <v>1663</v>
      </c>
      <c r="C164" s="12" t="str">
        <f>VLOOKUP(D164,Dicionario!$A$2:$B$505,2,FALSE)</f>
        <v>PERFIL_ATIVO_S_N</v>
      </c>
      <c r="D164" s="12">
        <f t="shared" si="8"/>
        <v>163</v>
      </c>
      <c r="E164" s="12">
        <f t="shared" si="6"/>
        <v>4</v>
      </c>
      <c r="F164" s="12" t="str">
        <f>"INSERT INTO "&amp;$F$1&amp;"("&amp;$A$1&amp;","&amp;SUBSTITUTE($B$1,"'","''")&amp;","&amp;$D$1&amp;","&amp;$E$1&amp;") VALUES ("&amp;A164&amp;",'"&amp;B164&amp;"', (SELECT " &amp;Dicionario!$A$1&amp; " FROM "&amp;Dicionario!$D$1&amp;" WHERE "&amp;Dicionario!$B$1&amp;" = '"&amp;C164&amp;"'),"&amp;E164&amp;");"</f>
        <v>INSERT INTO ESC_DICIONARIO_ITEM(CODIGO,TEXTO,FK_DICIONARIO,FK_IDIOMA) VALUES (3163,'Value for the “ACTIVE” field must be Y or N.', (SELECT CODIGO FROM ESC_DICIONARIO WHERE CODIGO_CHAR = 'PERFIL_ATIVO_S_N'),4);</v>
      </c>
      <c r="G164" s="8">
        <v>42404</v>
      </c>
      <c r="H164" s="9"/>
      <c r="I164" s="10" t="s">
        <v>1399</v>
      </c>
      <c r="J164" s="19">
        <v>42439</v>
      </c>
      <c r="K164" s="10" t="s">
        <v>1399</v>
      </c>
      <c r="P164" s="4"/>
      <c r="Q164" s="4"/>
      <c r="R164" s="4"/>
    </row>
    <row r="165" spans="1:18" ht="15" customHeight="1" x14ac:dyDescent="0.2">
      <c r="A165" s="12">
        <f t="shared" si="7"/>
        <v>3164</v>
      </c>
      <c r="B165" s="12" t="s">
        <v>1950</v>
      </c>
      <c r="C165" s="12" t="str">
        <f>VLOOKUP(D165,Dicionario!$A$2:$B$505,2,FALSE)</f>
        <v>CARGA_SEMANAL_VALIDA_TRAB_MAX_E_DESCANSO</v>
      </c>
      <c r="D165" s="12">
        <f t="shared" si="8"/>
        <v>164</v>
      </c>
      <c r="E165" s="12">
        <f t="shared" si="6"/>
        <v>4</v>
      </c>
      <c r="F165" s="12" t="str">
        <f>"INSERT INTO "&amp;$F$1&amp;"("&amp;$A$1&amp;","&amp;SUBSTITUTE($B$1,"'","''")&amp;","&amp;$D$1&amp;","&amp;$E$1&amp;") VALUES ("&amp;A165&amp;",'"&amp;B165&amp;"', (SELECT " &amp;Dicionario!$A$1&amp; " FROM "&amp;Dicionario!$D$1&amp;" WHERE "&amp;Dicionario!$B$1&amp;" = '"&amp;C165&amp;"'),"&amp;E165&amp;");"</f>
        <v>INSERT INTO ESC_DICIONARIO_ITEM(CODIGO,TEXTO,FK_DICIONARIO,FK_IDIOMA) VALUES (3164,'The weekly schedule load cannot be met for employee @1', (SELECT CODIGO FROM ESC_DICIONARIO WHERE CODIGO_CHAR = 'CARGA_SEMANAL_VALIDA_TRAB_MAX_E_DESCANSO'),4);</v>
      </c>
      <c r="G165" s="8" t="s">
        <v>1959</v>
      </c>
      <c r="H165" s="8" t="s">
        <v>1959</v>
      </c>
      <c r="I165" s="8" t="s">
        <v>1959</v>
      </c>
      <c r="J165" s="19">
        <v>42439</v>
      </c>
      <c r="K165" s="8" t="s">
        <v>1959</v>
      </c>
      <c r="P165" s="4"/>
      <c r="Q165" s="4"/>
      <c r="R165" s="4"/>
    </row>
    <row r="166" spans="1:18" ht="15" customHeight="1" x14ac:dyDescent="0.2">
      <c r="A166" s="12">
        <f t="shared" si="7"/>
        <v>3165</v>
      </c>
      <c r="B166" s="12" t="s">
        <v>1664</v>
      </c>
      <c r="C166" s="12" t="str">
        <f>VLOOKUP(D166,Dicionario!$A$2:$B$505,2,FALSE)</f>
        <v>CARGA_SEMANAL_VALIDA_QTD_MIN_TRABALHO</v>
      </c>
      <c r="D166" s="12">
        <f t="shared" si="8"/>
        <v>165</v>
      </c>
      <c r="E166" s="12">
        <f t="shared" si="6"/>
        <v>4</v>
      </c>
      <c r="F166" s="12" t="str">
        <f>"INSERT INTO "&amp;$F$1&amp;"("&amp;$A$1&amp;","&amp;SUBSTITUTE($B$1,"'","''")&amp;","&amp;$D$1&amp;","&amp;$E$1&amp;") VALUES ("&amp;A166&amp;",'"&amp;B166&amp;"', (SELECT " &amp;Dicionario!$A$1&amp; " FROM "&amp;Dicionario!$D$1&amp;" WHERE "&amp;Dicionario!$B$1&amp;" = '"&amp;C166&amp;"'),"&amp;E166&amp;");"</f>
        <v>INSERT INTO ESC_DICIONARIO_ITEM(CODIGO,TEXTO,FK_DICIONARIO,FK_IDIOMA) VALUES (3165,'The weekly schedule load cannot be met with the values provided in the minimum daily work.', (SELECT CODIGO FROM ESC_DICIONARIO WHERE CODIGO_CHAR = 'CARGA_SEMANAL_VALIDA_QTD_MIN_TRABALHO'),4);</v>
      </c>
      <c r="G166" s="8">
        <v>42404</v>
      </c>
      <c r="H166" s="9"/>
      <c r="I166" s="10" t="s">
        <v>1399</v>
      </c>
      <c r="J166" s="19">
        <v>42439</v>
      </c>
      <c r="K166" s="10" t="s">
        <v>1399</v>
      </c>
      <c r="P166" s="4"/>
      <c r="Q166" s="4"/>
      <c r="R166" s="4"/>
    </row>
    <row r="167" spans="1:18" ht="15" customHeight="1" x14ac:dyDescent="0.2">
      <c r="A167" s="12">
        <f t="shared" si="7"/>
        <v>3166</v>
      </c>
      <c r="B167" s="12" t="s">
        <v>1665</v>
      </c>
      <c r="C167" s="12" t="str">
        <f>VLOOKUP(D167,Dicionario!$A$2:$B$505,2,FALSE)</f>
        <v>DATA_DEMISSAO_INVALIDA</v>
      </c>
      <c r="D167" s="12">
        <f t="shared" si="8"/>
        <v>166</v>
      </c>
      <c r="E167" s="12">
        <f t="shared" si="6"/>
        <v>4</v>
      </c>
      <c r="F167" s="12" t="str">
        <f>"INSERT INTO "&amp;$F$1&amp;"("&amp;$A$1&amp;","&amp;SUBSTITUTE($B$1,"'","''")&amp;","&amp;$D$1&amp;","&amp;$E$1&amp;") VALUES ("&amp;A167&amp;",'"&amp;B167&amp;"', (SELECT " &amp;Dicionario!$A$1&amp; " FROM "&amp;Dicionario!$D$1&amp;" WHERE "&amp;Dicionario!$B$1&amp;" = '"&amp;C167&amp;"'),"&amp;E167&amp;");"</f>
        <v>INSERT INTO ESC_DICIONARIO_ITEM(CODIGO,TEXTO,FK_DICIONARIO,FK_IDIOMA) VALUES (3166,'The employee’s resignation date must be higher than today’s date.', (SELECT CODIGO FROM ESC_DICIONARIO WHERE CODIGO_CHAR = 'DATA_DEMISSAO_INVALIDA'),4);</v>
      </c>
      <c r="G167" s="8">
        <v>42404</v>
      </c>
      <c r="H167" s="9"/>
      <c r="I167" s="10" t="s">
        <v>1399</v>
      </c>
      <c r="J167" s="19">
        <v>42439</v>
      </c>
      <c r="K167" s="10" t="s">
        <v>1399</v>
      </c>
      <c r="P167" s="4"/>
      <c r="Q167" s="4"/>
      <c r="R167" s="4"/>
    </row>
    <row r="168" spans="1:18" ht="15" customHeight="1" x14ac:dyDescent="0.2">
      <c r="A168" s="12">
        <f t="shared" si="7"/>
        <v>3167</v>
      </c>
      <c r="B168" s="12" t="s">
        <v>1666</v>
      </c>
      <c r="C168" s="12" t="str">
        <f>VLOOKUP(D168,Dicionario!$A$2:$B$505,2,FALSE)</f>
        <v>INV_DATA_INFORMADA</v>
      </c>
      <c r="D168" s="12">
        <f t="shared" si="8"/>
        <v>167</v>
      </c>
      <c r="E168" s="12">
        <f t="shared" si="6"/>
        <v>4</v>
      </c>
      <c r="F168" s="12" t="str">
        <f>"INSERT INTO "&amp;$F$1&amp;"("&amp;$A$1&amp;","&amp;SUBSTITUTE($B$1,"'","''")&amp;","&amp;$D$1&amp;","&amp;$E$1&amp;") VALUES ("&amp;A168&amp;",'"&amp;B168&amp;"', (SELECT " &amp;Dicionario!$A$1&amp; " FROM "&amp;Dicionario!$D$1&amp;" WHERE "&amp;Dicionario!$B$1&amp;" = '"&amp;C168&amp;"'),"&amp;E168&amp;");"</f>
        <v>INSERT INTO ESC_DICIONARIO_ITEM(CODIGO,TEXTO,FK_DICIONARIO,FK_IDIOMA) VALUES (3167,'The date provided does not correspond to the year @1', (SELECT CODIGO FROM ESC_DICIONARIO WHERE CODIGO_CHAR = 'INV_DATA_INFORMADA'),4);</v>
      </c>
      <c r="G168" s="8">
        <v>42404</v>
      </c>
      <c r="H168" s="9"/>
      <c r="I168" s="10" t="s">
        <v>1399</v>
      </c>
      <c r="J168" s="19">
        <v>42439</v>
      </c>
      <c r="K168" s="10" t="s">
        <v>1399</v>
      </c>
      <c r="P168" s="4"/>
      <c r="Q168" s="4"/>
      <c r="R168" s="4"/>
    </row>
    <row r="169" spans="1:18" ht="15" customHeight="1" x14ac:dyDescent="0.2">
      <c r="A169" s="12">
        <f t="shared" si="7"/>
        <v>3168</v>
      </c>
      <c r="B169" s="12" t="s">
        <v>1667</v>
      </c>
      <c r="C169" s="12" t="str">
        <f>VLOOKUP(D169,Dicionario!$A$2:$B$505,2,FALSE)</f>
        <v>IND_FOLGA_MEIO_TURNO_NULO</v>
      </c>
      <c r="D169" s="12">
        <f t="shared" si="8"/>
        <v>168</v>
      </c>
      <c r="E169" s="12">
        <f t="shared" si="6"/>
        <v>4</v>
      </c>
      <c r="F169" s="12" t="str">
        <f>"INSERT INTO "&amp;$F$1&amp;"("&amp;$A$1&amp;","&amp;SUBSTITUTE($B$1,"'","''")&amp;","&amp;$D$1&amp;","&amp;$E$1&amp;") VALUES ("&amp;A169&amp;",'"&amp;B169&amp;"', (SELECT " &amp;Dicionario!$A$1&amp; " FROM "&amp;Dicionario!$D$1&amp;" WHERE "&amp;Dicionario!$B$1&amp;" = '"&amp;C169&amp;"'),"&amp;E169&amp;");"</f>
        <v>INSERT INTO ESC_DICIONARIO_ITEM(CODIGO,TEXTO,FK_DICIONARIO,FK_IDIOMA) VALUES (3168,'The indication of half-shift time off must be provided.', (SELECT CODIGO FROM ESC_DICIONARIO WHERE CODIGO_CHAR = 'IND_FOLGA_MEIO_TURNO_NULO'),4);</v>
      </c>
      <c r="G169" s="8">
        <v>42404</v>
      </c>
      <c r="H169" s="9"/>
      <c r="I169" s="10" t="s">
        <v>1399</v>
      </c>
      <c r="J169" s="19">
        <v>42439</v>
      </c>
      <c r="K169" s="10" t="s">
        <v>1399</v>
      </c>
      <c r="P169" s="4"/>
      <c r="Q169" s="4"/>
      <c r="R169" s="4"/>
    </row>
    <row r="170" spans="1:18" ht="15" customHeight="1" x14ac:dyDescent="0.2">
      <c r="A170" s="12">
        <f t="shared" si="7"/>
        <v>3169</v>
      </c>
      <c r="B170" s="12" t="s">
        <v>1668</v>
      </c>
      <c r="C170" s="12" t="str">
        <f>VLOOKUP(D170,Dicionario!$A$2:$B$505,2,FALSE)</f>
        <v>QUANTIDADE_MAIOR_IGUAL_ZERO</v>
      </c>
      <c r="D170" s="12">
        <f t="shared" si="8"/>
        <v>169</v>
      </c>
      <c r="E170" s="12">
        <f t="shared" si="6"/>
        <v>4</v>
      </c>
      <c r="F170" s="12" t="str">
        <f>"INSERT INTO "&amp;$F$1&amp;"("&amp;$A$1&amp;","&amp;SUBSTITUTE($B$1,"'","''")&amp;","&amp;$D$1&amp;","&amp;$E$1&amp;") VALUES ("&amp;A170&amp;",'"&amp;B170&amp;"', (SELECT " &amp;Dicionario!$A$1&amp; " FROM "&amp;Dicionario!$D$1&amp;" WHERE "&amp;Dicionario!$B$1&amp;" = '"&amp;C170&amp;"'),"&amp;E170&amp;");"</f>
        <v>INSERT INTO ESC_DICIONARIO_ITEM(CODIGO,TEXTO,FK_DICIONARIO,FK_IDIOMA) VALUES (3169,'The provided amount must be higher than or equal to 0.', (SELECT CODIGO FROM ESC_DICIONARIO WHERE CODIGO_CHAR = 'QUANTIDADE_MAIOR_IGUAL_ZERO'),4);</v>
      </c>
      <c r="G170" s="8">
        <v>42404</v>
      </c>
      <c r="H170" s="9"/>
      <c r="I170" s="10" t="s">
        <v>1399</v>
      </c>
      <c r="J170" s="19">
        <v>42439</v>
      </c>
      <c r="K170" s="10" t="s">
        <v>1399</v>
      </c>
      <c r="P170" s="4"/>
      <c r="Q170" s="4"/>
      <c r="R170" s="4"/>
    </row>
    <row r="171" spans="1:18" ht="15" customHeight="1" x14ac:dyDescent="0.2">
      <c r="A171" s="12">
        <f t="shared" si="7"/>
        <v>3170</v>
      </c>
      <c r="B171" s="12" t="s">
        <v>1669</v>
      </c>
      <c r="C171" s="12" t="str">
        <f>VLOOKUP(D171,Dicionario!$A$2:$B$505,2,FALSE)</f>
        <v>TROCA_COLABORADOR_DIFERENTE_INVALIDA</v>
      </c>
      <c r="D171" s="12">
        <f t="shared" si="8"/>
        <v>170</v>
      </c>
      <c r="E171" s="12">
        <f t="shared" si="6"/>
        <v>4</v>
      </c>
      <c r="F171" s="12" t="str">
        <f>"INSERT INTO "&amp;$F$1&amp;"("&amp;$A$1&amp;","&amp;SUBSTITUTE($B$1,"'","''")&amp;","&amp;$D$1&amp;","&amp;$E$1&amp;") VALUES ("&amp;A171&amp;",'"&amp;B171&amp;"', (SELECT " &amp;Dicionario!$A$1&amp; " FROM "&amp;Dicionario!$D$1&amp;" WHERE "&amp;Dicionario!$B$1&amp;" = '"&amp;C171&amp;"'),"&amp;E171&amp;");"</f>
        <v>INSERT INTO ESC_DICIONARIO_ITEM(CODIGO,TEXTO,FK_DICIONARIO,FK_IDIOMA) VALUES (3170,'The schedule exchange between different employees can only occur when the expected date and the fulfil date are equal.', (SELECT CODIGO FROM ESC_DICIONARIO WHERE CODIGO_CHAR = 'TROCA_COLABORADOR_DIFERENTE_INVALIDA'),4);</v>
      </c>
      <c r="G171" s="8">
        <v>42404</v>
      </c>
      <c r="H171" s="9"/>
      <c r="I171" s="10" t="s">
        <v>1399</v>
      </c>
      <c r="J171" s="19">
        <v>42439</v>
      </c>
      <c r="K171" s="10" t="s">
        <v>1399</v>
      </c>
      <c r="P171" s="4"/>
      <c r="Q171" s="4"/>
      <c r="R171" s="4"/>
    </row>
    <row r="172" spans="1:18" ht="15" customHeight="1" x14ac:dyDescent="0.2">
      <c r="A172" s="12">
        <f t="shared" si="7"/>
        <v>3171</v>
      </c>
      <c r="B172" s="12" t="s">
        <v>1670</v>
      </c>
      <c r="C172" s="12" t="str">
        <f>VLOOKUP(D172,Dicionario!$A$2:$B$505,2,FALSE)</f>
        <v>ALTERACAO_HORARIO_NULO</v>
      </c>
      <c r="D172" s="12">
        <f t="shared" si="8"/>
        <v>171</v>
      </c>
      <c r="E172" s="12">
        <f t="shared" si="6"/>
        <v>4</v>
      </c>
      <c r="F172" s="12" t="str">
        <f>"INSERT INTO "&amp;$F$1&amp;"("&amp;$A$1&amp;","&amp;SUBSTITUTE($B$1,"'","''")&amp;","&amp;$D$1&amp;","&amp;$E$1&amp;") VALUES ("&amp;A172&amp;",'"&amp;B172&amp;"', (SELECT " &amp;Dicionario!$A$1&amp; " FROM "&amp;Dicionario!$D$1&amp;" WHERE "&amp;Dicionario!$B$1&amp;" = '"&amp;C172&amp;"'),"&amp;E172&amp;");"</f>
        <v>INSERT INTO ESC_DICIONARIO_ITEM(CODIGO,TEXTO,FK_DICIONARIO,FK_IDIOMA) VALUES (3171,'Schedule change must be provided.', (SELECT CODIGO FROM ESC_DICIONARIO WHERE CODIGO_CHAR = 'ALTERACAO_HORARIO_NULO'),4);</v>
      </c>
      <c r="G172" s="8">
        <v>42404</v>
      </c>
      <c r="H172" s="9"/>
      <c r="I172" s="10" t="s">
        <v>1399</v>
      </c>
      <c r="J172" s="19">
        <v>42439</v>
      </c>
      <c r="K172" s="10" t="s">
        <v>1399</v>
      </c>
      <c r="P172" s="4"/>
      <c r="Q172" s="4"/>
      <c r="R172" s="4"/>
    </row>
    <row r="173" spans="1:18" ht="15" customHeight="1" x14ac:dyDescent="0.2">
      <c r="A173" s="12">
        <f t="shared" si="7"/>
        <v>3172</v>
      </c>
      <c r="B173" s="12" t="s">
        <v>1671</v>
      </c>
      <c r="C173" s="12" t="str">
        <f>VLOOKUP(D173,Dicionario!$A$2:$B$505,2,FALSE)</f>
        <v>ALTERACAO_HORARIO_INVALIDO</v>
      </c>
      <c r="D173" s="12">
        <f t="shared" si="8"/>
        <v>172</v>
      </c>
      <c r="E173" s="12">
        <f t="shared" si="6"/>
        <v>4</v>
      </c>
      <c r="F173" s="12" t="str">
        <f>"INSERT INTO "&amp;$F$1&amp;"("&amp;$A$1&amp;","&amp;SUBSTITUTE($B$1,"'","''")&amp;","&amp;$D$1&amp;","&amp;$E$1&amp;") VALUES ("&amp;A173&amp;",'"&amp;B173&amp;"', (SELECT " &amp;Dicionario!$A$1&amp; " FROM "&amp;Dicionario!$D$1&amp;" WHERE "&amp;Dicionario!$B$1&amp;" = '"&amp;C173&amp;"'),"&amp;E173&amp;");"</f>
        <v>INSERT INTO ESC_DICIONARIO_ITEM(CODIGO,TEXTO,FK_DICIONARIO,FK_IDIOMA) VALUES (3172,'Invalid schedule change.', (SELECT CODIGO FROM ESC_DICIONARIO WHERE CODIGO_CHAR = 'ALTERACAO_HORARIO_INVALIDO'),4);</v>
      </c>
      <c r="G173" s="8">
        <v>42404</v>
      </c>
      <c r="H173" s="9"/>
      <c r="I173" s="10" t="s">
        <v>1399</v>
      </c>
      <c r="J173" s="19">
        <v>42439</v>
      </c>
      <c r="K173" s="10" t="s">
        <v>1399</v>
      </c>
      <c r="P173" s="4"/>
      <c r="Q173" s="4"/>
      <c r="R173" s="4"/>
    </row>
    <row r="174" spans="1:18" ht="15" customHeight="1" x14ac:dyDescent="0.2">
      <c r="A174" s="12">
        <f t="shared" si="7"/>
        <v>3173</v>
      </c>
      <c r="B174" s="12" t="s">
        <v>1672</v>
      </c>
      <c r="C174" s="12" t="str">
        <f>VLOOKUP(D174,Dicionario!$A$2:$B$505,2,FALSE)</f>
        <v>ATIVO_NULO</v>
      </c>
      <c r="D174" s="12">
        <f t="shared" si="8"/>
        <v>173</v>
      </c>
      <c r="E174" s="12">
        <f t="shared" si="6"/>
        <v>4</v>
      </c>
      <c r="F174" s="12" t="str">
        <f>"INSERT INTO "&amp;$F$1&amp;"("&amp;$A$1&amp;","&amp;SUBSTITUTE($B$1,"'","''")&amp;","&amp;$D$1&amp;","&amp;$E$1&amp;") VALUES ("&amp;A174&amp;",'"&amp;B174&amp;"', (SELECT " &amp;Dicionario!$A$1&amp; " FROM "&amp;Dicionario!$D$1&amp;" WHERE "&amp;Dicionario!$B$1&amp;" = '"&amp;C174&amp;"'),"&amp;E174&amp;");"</f>
        <v>INSERT INTO ESC_DICIONARIO_ITEM(CODIGO,TEXTO,FK_DICIONARIO,FK_IDIOMA) VALUES (3173,'Active must be provided.', (SELECT CODIGO FROM ESC_DICIONARIO WHERE CODIGO_CHAR = 'ATIVO_NULO'),4);</v>
      </c>
      <c r="G174" s="8">
        <v>42404</v>
      </c>
      <c r="H174" s="9"/>
      <c r="I174" s="10" t="s">
        <v>1399</v>
      </c>
      <c r="J174" s="19">
        <v>42439</v>
      </c>
      <c r="K174" s="10" t="s">
        <v>1399</v>
      </c>
      <c r="P174" s="4"/>
      <c r="Q174" s="4"/>
      <c r="R174" s="4"/>
    </row>
    <row r="175" spans="1:18" ht="15" customHeight="1" x14ac:dyDescent="0.2">
      <c r="A175" s="12">
        <f t="shared" si="7"/>
        <v>3174</v>
      </c>
      <c r="B175" s="12" t="s">
        <v>1673</v>
      </c>
      <c r="C175" s="12" t="str">
        <f>VLOOKUP(D175,Dicionario!$A$2:$B$505,2,FALSE)</f>
        <v>AUSENCIA_INVALIDA</v>
      </c>
      <c r="D175" s="12">
        <f t="shared" si="8"/>
        <v>174</v>
      </c>
      <c r="E175" s="12">
        <f t="shared" si="6"/>
        <v>4</v>
      </c>
      <c r="F175" s="12" t="str">
        <f>"INSERT INTO "&amp;$F$1&amp;"("&amp;$A$1&amp;","&amp;SUBSTITUTE($B$1,"'","''")&amp;","&amp;$D$1&amp;","&amp;$E$1&amp;") VALUES ("&amp;A175&amp;",'"&amp;B175&amp;"', (SELECT " &amp;Dicionario!$A$1&amp; " FROM "&amp;Dicionario!$D$1&amp;" WHERE "&amp;Dicionario!$B$1&amp;" = '"&amp;C175&amp;"'),"&amp;E175&amp;");"</f>
        <v>INSERT INTO ESC_DICIONARIO_ITEM(CODIGO,TEXTO,FK_DICIONARIO,FK_IDIOMA) VALUES (3174,'Invalid absence.', (SELECT CODIGO FROM ESC_DICIONARIO WHERE CODIGO_CHAR = 'AUSENCIA_INVALIDA'),4);</v>
      </c>
      <c r="G175" s="8">
        <v>42404</v>
      </c>
      <c r="H175" s="9"/>
      <c r="I175" s="10" t="s">
        <v>1399</v>
      </c>
      <c r="J175" s="19">
        <v>42439</v>
      </c>
      <c r="K175" s="10" t="s">
        <v>1399</v>
      </c>
      <c r="P175" s="4"/>
      <c r="Q175" s="4"/>
      <c r="R175" s="4"/>
    </row>
    <row r="176" spans="1:18" ht="15" customHeight="1" x14ac:dyDescent="0.2">
      <c r="A176" s="12">
        <f t="shared" si="7"/>
        <v>3175</v>
      </c>
      <c r="B176" s="12" t="s">
        <v>1674</v>
      </c>
      <c r="C176" s="12" t="str">
        <f>VLOOKUP(D176,Dicionario!$A$2:$B$505,2,FALSE)</f>
        <v>AVISO_NULO</v>
      </c>
      <c r="D176" s="12">
        <f t="shared" si="8"/>
        <v>175</v>
      </c>
      <c r="E176" s="12">
        <f t="shared" si="6"/>
        <v>4</v>
      </c>
      <c r="F176" s="12" t="str">
        <f>"INSERT INTO "&amp;$F$1&amp;"("&amp;$A$1&amp;","&amp;SUBSTITUTE($B$1,"'","''")&amp;","&amp;$D$1&amp;","&amp;$E$1&amp;") VALUES ("&amp;A176&amp;",'"&amp;B176&amp;"', (SELECT " &amp;Dicionario!$A$1&amp; " FROM "&amp;Dicionario!$D$1&amp;" WHERE "&amp;Dicionario!$B$1&amp;" = '"&amp;C176&amp;"'),"&amp;E176&amp;");"</f>
        <v>INSERT INTO ESC_DICIONARIO_ITEM(CODIGO,TEXTO,FK_DICIONARIO,FK_IDIOMA) VALUES (3175,'Notice must be provided.', (SELECT CODIGO FROM ESC_DICIONARIO WHERE CODIGO_CHAR = 'AVISO_NULO'),4);</v>
      </c>
      <c r="G176" s="8">
        <v>42404</v>
      </c>
      <c r="H176" s="9"/>
      <c r="I176" s="10" t="s">
        <v>1399</v>
      </c>
      <c r="J176" s="19">
        <v>42439</v>
      </c>
      <c r="K176" s="10" t="s">
        <v>1399</v>
      </c>
      <c r="P176" s="4"/>
      <c r="Q176" s="4"/>
      <c r="R176" s="4"/>
    </row>
    <row r="177" spans="1:18" ht="15" customHeight="1" x14ac:dyDescent="0.2">
      <c r="A177" s="12">
        <f t="shared" si="7"/>
        <v>3176</v>
      </c>
      <c r="B177" s="12" t="s">
        <v>1675</v>
      </c>
      <c r="C177" s="12" t="str">
        <f>VLOOKUP(D177,Dicionario!$A$2:$B$505,2,FALSE)</f>
        <v>AVISO_INVALIDO</v>
      </c>
      <c r="D177" s="12">
        <f t="shared" si="8"/>
        <v>176</v>
      </c>
      <c r="E177" s="12">
        <f t="shared" si="6"/>
        <v>4</v>
      </c>
      <c r="F177" s="12" t="str">
        <f>"INSERT INTO "&amp;$F$1&amp;"("&amp;$A$1&amp;","&amp;SUBSTITUTE($B$1,"'","''")&amp;","&amp;$D$1&amp;","&amp;$E$1&amp;") VALUES ("&amp;A177&amp;",'"&amp;B177&amp;"', (SELECT " &amp;Dicionario!$A$1&amp; " FROM "&amp;Dicionario!$D$1&amp;" WHERE "&amp;Dicionario!$B$1&amp;" = '"&amp;C177&amp;"'),"&amp;E177&amp;");"</f>
        <v>INSERT INTO ESC_DICIONARIO_ITEM(CODIGO,TEXTO,FK_DICIONARIO,FK_IDIOMA) VALUES (3176,'Invalid notice.', (SELECT CODIGO FROM ESC_DICIONARIO WHERE CODIGO_CHAR = 'AVISO_INVALIDO'),4);</v>
      </c>
      <c r="G177" s="8">
        <v>42404</v>
      </c>
      <c r="H177" s="9"/>
      <c r="I177" s="10" t="s">
        <v>1399</v>
      </c>
      <c r="J177" s="19">
        <v>42439</v>
      </c>
      <c r="K177" s="10" t="s">
        <v>1399</v>
      </c>
      <c r="P177" s="4"/>
      <c r="Q177" s="4"/>
      <c r="R177" s="4"/>
    </row>
    <row r="178" spans="1:18" ht="15" customHeight="1" x14ac:dyDescent="0.2">
      <c r="A178" s="12">
        <f t="shared" si="7"/>
        <v>3177</v>
      </c>
      <c r="B178" s="12" t="s">
        <v>1676</v>
      </c>
      <c r="C178" s="12" t="str">
        <f>VLOOKUP(D178,Dicionario!$A$2:$B$505,2,FALSE)</f>
        <v>BILHETE_IDENTIDADE_NULO</v>
      </c>
      <c r="D178" s="12">
        <f t="shared" si="8"/>
        <v>177</v>
      </c>
      <c r="E178" s="12">
        <f t="shared" si="6"/>
        <v>4</v>
      </c>
      <c r="F178" s="12" t="str">
        <f>"INSERT INTO "&amp;$F$1&amp;"("&amp;$A$1&amp;","&amp;SUBSTITUTE($B$1,"'","''")&amp;","&amp;$D$1&amp;","&amp;$E$1&amp;") VALUES ("&amp;A178&amp;",'"&amp;B178&amp;"', (SELECT " &amp;Dicionario!$A$1&amp; " FROM "&amp;Dicionario!$D$1&amp;" WHERE "&amp;Dicionario!$B$1&amp;" = '"&amp;C178&amp;"'),"&amp;E178&amp;");"</f>
        <v>INSERT INTO ESC_DICIONARIO_ITEM(CODIGO,TEXTO,FK_DICIONARIO,FK_IDIOMA) VALUES (3177,'Identity Card must be provided.', (SELECT CODIGO FROM ESC_DICIONARIO WHERE CODIGO_CHAR = 'BILHETE_IDENTIDADE_NULO'),4);</v>
      </c>
      <c r="G178" s="8">
        <v>42404</v>
      </c>
      <c r="H178" s="9"/>
      <c r="I178" s="10" t="s">
        <v>1399</v>
      </c>
      <c r="J178" s="19">
        <v>42439</v>
      </c>
      <c r="K178" s="10" t="s">
        <v>1399</v>
      </c>
      <c r="P178" s="4"/>
      <c r="Q178" s="4"/>
      <c r="R178" s="4"/>
    </row>
    <row r="179" spans="1:18" ht="15" customHeight="1" x14ac:dyDescent="0.2">
      <c r="A179" s="12">
        <f t="shared" si="7"/>
        <v>3178</v>
      </c>
      <c r="B179" s="12" t="s">
        <v>1677</v>
      </c>
      <c r="C179" s="12" t="str">
        <f>VLOOKUP(D179,Dicionario!$A$2:$B$505,2,FALSE)</f>
        <v>BILHETE_IDENTIDADE_DUPLICADO</v>
      </c>
      <c r="D179" s="12">
        <f t="shared" si="8"/>
        <v>178</v>
      </c>
      <c r="E179" s="12">
        <f t="shared" si="6"/>
        <v>4</v>
      </c>
      <c r="F179" s="12" t="str">
        <f>"INSERT INTO "&amp;$F$1&amp;"("&amp;$A$1&amp;","&amp;SUBSTITUTE($B$1,"'","''")&amp;","&amp;$D$1&amp;","&amp;$E$1&amp;") VALUES ("&amp;A179&amp;",'"&amp;B179&amp;"', (SELECT " &amp;Dicionario!$A$1&amp; " FROM "&amp;Dicionario!$D$1&amp;" WHERE "&amp;Dicionario!$B$1&amp;" = '"&amp;C179&amp;"'),"&amp;E179&amp;");"</f>
        <v>INSERT INTO ESC_DICIONARIO_ITEM(CODIGO,TEXTO,FK_DICIONARIO,FK_IDIOMA) VALUES (3178,'Identity Card duplicated.', (SELECT CODIGO FROM ESC_DICIONARIO WHERE CODIGO_CHAR = 'BILHETE_IDENTIDADE_DUPLICADO'),4);</v>
      </c>
      <c r="G179" s="8">
        <v>42404</v>
      </c>
      <c r="H179" s="9"/>
      <c r="I179" s="10" t="s">
        <v>1399</v>
      </c>
      <c r="J179" s="19">
        <v>42439</v>
      </c>
      <c r="K179" s="10" t="s">
        <v>1399</v>
      </c>
      <c r="P179" s="4"/>
      <c r="Q179" s="4"/>
      <c r="R179" s="4"/>
    </row>
    <row r="180" spans="1:18" ht="15" customHeight="1" x14ac:dyDescent="0.2">
      <c r="A180" s="12">
        <f t="shared" si="7"/>
        <v>3179</v>
      </c>
      <c r="B180" s="12" t="s">
        <v>1678</v>
      </c>
      <c r="C180" s="12" t="str">
        <f>VLOOKUP(D180,Dicionario!$A$2:$B$505,2,FALSE)</f>
        <v>CARGA_HORARIA_ANTES_INTERVALDO_INVALIDA</v>
      </c>
      <c r="D180" s="12">
        <f t="shared" si="8"/>
        <v>179</v>
      </c>
      <c r="E180" s="12">
        <f t="shared" si="6"/>
        <v>4</v>
      </c>
      <c r="F180" s="12" t="str">
        <f>"INSERT INTO "&amp;$F$1&amp;"("&amp;$A$1&amp;","&amp;SUBSTITUTE($B$1,"'","''")&amp;","&amp;$D$1&amp;","&amp;$E$1&amp;") VALUES ("&amp;A180&amp;",'"&amp;B180&amp;"', (SELECT " &amp;Dicionario!$A$1&amp; " FROM "&amp;Dicionario!$D$1&amp;" WHERE "&amp;Dicionario!$B$1&amp;" = '"&amp;C180&amp;"'),"&amp;E180&amp;");"</f>
        <v>INSERT INTO ESC_DICIONARIO_ITEM(CODIGO,TEXTO,FK_DICIONARIO,FK_IDIOMA) VALUES (3179,'The schedule load before the break is not in accordance with the labour contract of employee. @1', (SELECT CODIGO FROM ESC_DICIONARIO WHERE CODIGO_CHAR = 'CARGA_HORARIA_ANTES_INTERVALDO_INVALIDA'),4);</v>
      </c>
      <c r="G180" s="8">
        <v>42404</v>
      </c>
      <c r="H180" s="9"/>
      <c r="I180" s="10" t="s">
        <v>1399</v>
      </c>
      <c r="J180" s="19">
        <v>42439</v>
      </c>
      <c r="K180" s="10" t="s">
        <v>1399</v>
      </c>
      <c r="P180" s="4"/>
      <c r="Q180" s="4"/>
      <c r="R180" s="4"/>
    </row>
    <row r="181" spans="1:18" ht="15" customHeight="1" x14ac:dyDescent="0.2">
      <c r="A181" s="12">
        <f t="shared" si="7"/>
        <v>3180</v>
      </c>
      <c r="B181" s="12" t="s">
        <v>1679</v>
      </c>
      <c r="C181" s="12" t="str">
        <f>VLOOKUP(D181,Dicionario!$A$2:$B$505,2,FALSE)</f>
        <v>CARGA_NAO_ACORDO_CONTRATO</v>
      </c>
      <c r="D181" s="12">
        <f t="shared" si="8"/>
        <v>180</v>
      </c>
      <c r="E181" s="12">
        <f t="shared" si="6"/>
        <v>4</v>
      </c>
      <c r="F181" s="12" t="str">
        <f>"INSERT INTO "&amp;$F$1&amp;"("&amp;$A$1&amp;","&amp;SUBSTITUTE($B$1,"'","''")&amp;","&amp;$D$1&amp;","&amp;$E$1&amp;") VALUES ("&amp;A181&amp;",'"&amp;B181&amp;"', (SELECT " &amp;Dicionario!$A$1&amp; " FROM "&amp;Dicionario!$D$1&amp;" WHERE "&amp;Dicionario!$B$1&amp;" = '"&amp;C181&amp;"'),"&amp;E181&amp;");"</f>
        <v>INSERT INTO ESC_DICIONARIO_ITEM(CODIGO,TEXTO,FK_DICIONARIO,FK_IDIOMA) VALUES (3180,'Daily schedule load is not in accordance with employee @1 labour contract.', (SELECT CODIGO FROM ESC_DICIONARIO WHERE CODIGO_CHAR = 'CARGA_NAO_ACORDO_CONTRATO'),4);</v>
      </c>
      <c r="G181" s="8">
        <v>42404</v>
      </c>
      <c r="H181" s="9"/>
      <c r="I181" s="10" t="s">
        <v>1399</v>
      </c>
      <c r="J181" s="19">
        <v>42439</v>
      </c>
      <c r="K181" s="10" t="s">
        <v>1399</v>
      </c>
      <c r="P181" s="4"/>
      <c r="Q181" s="4"/>
      <c r="R181" s="4"/>
    </row>
    <row r="182" spans="1:18" ht="15" customHeight="1" x14ac:dyDescent="0.2">
      <c r="A182" s="12">
        <f t="shared" si="7"/>
        <v>3181</v>
      </c>
      <c r="B182" s="12" t="s">
        <v>1680</v>
      </c>
      <c r="C182" s="12" t="str">
        <f>VLOOKUP(D182,Dicionario!$A$2:$B$505,2,FALSE)</f>
        <v>CARGA_HORARIO_SEMANAL_NULO</v>
      </c>
      <c r="D182" s="12">
        <f t="shared" si="8"/>
        <v>181</v>
      </c>
      <c r="E182" s="12">
        <f t="shared" si="6"/>
        <v>4</v>
      </c>
      <c r="F182" s="12" t="str">
        <f>"INSERT INTO "&amp;$F$1&amp;"("&amp;$A$1&amp;","&amp;SUBSTITUTE($B$1,"'","''")&amp;","&amp;$D$1&amp;","&amp;$E$1&amp;") VALUES ("&amp;A182&amp;",'"&amp;B182&amp;"', (SELECT " &amp;Dicionario!$A$1&amp; " FROM "&amp;Dicionario!$D$1&amp;" WHERE "&amp;Dicionario!$B$1&amp;" = '"&amp;C182&amp;"'),"&amp;E182&amp;");"</f>
        <v>INSERT INTO ESC_DICIONARIO_ITEM(CODIGO,TEXTO,FK_DICIONARIO,FK_IDIOMA) VALUES (3181,'Weekly schedule load to perform must be provided.', (SELECT CODIGO FROM ESC_DICIONARIO WHERE CODIGO_CHAR = 'CARGA_HORARIO_SEMANAL_NULO'),4);</v>
      </c>
      <c r="G182" s="8">
        <v>42404</v>
      </c>
      <c r="H182" s="9"/>
      <c r="I182" s="10" t="s">
        <v>1399</v>
      </c>
      <c r="J182" s="19">
        <v>42439</v>
      </c>
      <c r="K182" s="10" t="s">
        <v>1399</v>
      </c>
      <c r="P182" s="4"/>
      <c r="Q182" s="4"/>
      <c r="R182" s="4"/>
    </row>
    <row r="183" spans="1:18" ht="15" customHeight="1" x14ac:dyDescent="0.2">
      <c r="A183" s="12">
        <f t="shared" si="7"/>
        <v>3182</v>
      </c>
      <c r="B183" s="12" t="s">
        <v>1681</v>
      </c>
      <c r="C183" s="12" t="str">
        <f>VLOOKUP(D183,Dicionario!$A$2:$B$505,2,FALSE)</f>
        <v>CARGA_HORARIA_SEMANAL_NULO</v>
      </c>
      <c r="D183" s="12">
        <f t="shared" si="8"/>
        <v>182</v>
      </c>
      <c r="E183" s="12">
        <f t="shared" si="6"/>
        <v>4</v>
      </c>
      <c r="F183" s="12" t="str">
        <f>"INSERT INTO "&amp;$F$1&amp;"("&amp;$A$1&amp;","&amp;SUBSTITUTE($B$1,"'","''")&amp;","&amp;$D$1&amp;","&amp;$E$1&amp;") VALUES ("&amp;A183&amp;",'"&amp;B183&amp;"', (SELECT " &amp;Dicionario!$A$1&amp; " FROM "&amp;Dicionario!$D$1&amp;" WHERE "&amp;Dicionario!$B$1&amp;" = '"&amp;C183&amp;"'),"&amp;E183&amp;");"</f>
        <v>INSERT INTO ESC_DICIONARIO_ITEM(CODIGO,TEXTO,FK_DICIONARIO,FK_IDIOMA) VALUES (3182,'Weekly schedule load must be provided.', (SELECT CODIGO FROM ESC_DICIONARIO WHERE CODIGO_CHAR = 'CARGA_HORARIA_SEMANAL_NULO'),4);</v>
      </c>
      <c r="G183" s="8">
        <v>42404</v>
      </c>
      <c r="H183" s="9"/>
      <c r="I183" s="10" t="s">
        <v>1399</v>
      </c>
      <c r="J183" s="19">
        <v>42439</v>
      </c>
      <c r="K183" s="10" t="s">
        <v>1399</v>
      </c>
      <c r="P183" s="4"/>
      <c r="Q183" s="4"/>
      <c r="R183" s="4"/>
    </row>
    <row r="184" spans="1:18" ht="15" customHeight="1" x14ac:dyDescent="0.2">
      <c r="A184" s="12">
        <f t="shared" si="7"/>
        <v>3183</v>
      </c>
      <c r="B184" s="12" t="s">
        <v>1682</v>
      </c>
      <c r="C184" s="12" t="str">
        <f>VLOOKUP(D184,Dicionario!$A$2:$B$505,2,FALSE)</f>
        <v>CARGO_NULO</v>
      </c>
      <c r="D184" s="12">
        <f t="shared" si="8"/>
        <v>183</v>
      </c>
      <c r="E184" s="12">
        <f t="shared" si="6"/>
        <v>4</v>
      </c>
      <c r="F184" s="12" t="str">
        <f>"INSERT INTO "&amp;$F$1&amp;"("&amp;$A$1&amp;","&amp;SUBSTITUTE($B$1,"'","''")&amp;","&amp;$D$1&amp;","&amp;$E$1&amp;") VALUES ("&amp;A184&amp;",'"&amp;B184&amp;"', (SELECT " &amp;Dicionario!$A$1&amp; " FROM "&amp;Dicionario!$D$1&amp;" WHERE "&amp;Dicionario!$B$1&amp;" = '"&amp;C184&amp;"'),"&amp;E184&amp;");"</f>
        <v>INSERT INTO ESC_DICIONARIO_ITEM(CODIGO,TEXTO,FK_DICIONARIO,FK_IDIOMA) VALUES (3183,'Role must be provided.', (SELECT CODIGO FROM ESC_DICIONARIO WHERE CODIGO_CHAR = 'CARGO_NULO'),4);</v>
      </c>
      <c r="G184" s="8">
        <v>42404</v>
      </c>
      <c r="H184" s="9"/>
      <c r="I184" s="10" t="s">
        <v>1399</v>
      </c>
      <c r="J184" s="19">
        <v>42439</v>
      </c>
      <c r="K184" s="10" t="s">
        <v>1399</v>
      </c>
      <c r="P184" s="4"/>
      <c r="Q184" s="4"/>
      <c r="R184" s="4"/>
    </row>
    <row r="185" spans="1:18" ht="15" customHeight="1" x14ac:dyDescent="0.2">
      <c r="A185" s="12">
        <f t="shared" si="7"/>
        <v>3184</v>
      </c>
      <c r="B185" s="12" t="s">
        <v>1683</v>
      </c>
      <c r="C185" s="12" t="str">
        <f>VLOOKUP(D185,Dicionario!$A$2:$B$505,2,FALSE)</f>
        <v>CARGO_INVALIDO</v>
      </c>
      <c r="D185" s="12">
        <f t="shared" si="8"/>
        <v>184</v>
      </c>
      <c r="E185" s="12">
        <f t="shared" si="6"/>
        <v>4</v>
      </c>
      <c r="F185" s="12" t="str">
        <f>"INSERT INTO "&amp;$F$1&amp;"("&amp;$A$1&amp;","&amp;SUBSTITUTE($B$1,"'","''")&amp;","&amp;$D$1&amp;","&amp;$E$1&amp;") VALUES ("&amp;A185&amp;",'"&amp;B185&amp;"', (SELECT " &amp;Dicionario!$A$1&amp; " FROM "&amp;Dicionario!$D$1&amp;" WHERE "&amp;Dicionario!$B$1&amp;" = '"&amp;C185&amp;"'),"&amp;E185&amp;");"</f>
        <v>INSERT INTO ESC_DICIONARIO_ITEM(CODIGO,TEXTO,FK_DICIONARIO,FK_IDIOMA) VALUES (3184,'Invalid role.', (SELECT CODIGO FROM ESC_DICIONARIO WHERE CODIGO_CHAR = 'CARGO_INVALIDO'),4);</v>
      </c>
      <c r="G185" s="8">
        <v>42404</v>
      </c>
      <c r="H185" s="9"/>
      <c r="I185" s="10" t="s">
        <v>1399</v>
      </c>
      <c r="J185" s="19">
        <v>42439</v>
      </c>
      <c r="K185" s="10" t="s">
        <v>1399</v>
      </c>
      <c r="P185" s="4"/>
      <c r="Q185" s="4"/>
      <c r="R185" s="4"/>
    </row>
    <row r="186" spans="1:18" ht="15" customHeight="1" x14ac:dyDescent="0.2">
      <c r="A186" s="12">
        <f t="shared" si="7"/>
        <v>3185</v>
      </c>
      <c r="B186" s="12" t="s">
        <v>1684</v>
      </c>
      <c r="C186" s="12" t="str">
        <f>VLOOKUP(D186,Dicionario!$A$2:$B$505,2,FALSE)</f>
        <v>HASH_NULO</v>
      </c>
      <c r="D186" s="12">
        <f t="shared" si="8"/>
        <v>185</v>
      </c>
      <c r="E186" s="12">
        <f t="shared" si="6"/>
        <v>4</v>
      </c>
      <c r="F186" s="12" t="str">
        <f>"INSERT INTO "&amp;$F$1&amp;"("&amp;$A$1&amp;","&amp;SUBSTITUTE($B$1,"'","''")&amp;","&amp;$D$1&amp;","&amp;$E$1&amp;") VALUES ("&amp;A186&amp;",'"&amp;B186&amp;"', (SELECT " &amp;Dicionario!$A$1&amp; " FROM "&amp;Dicionario!$D$1&amp;" WHERE "&amp;Dicionario!$B$1&amp;" = '"&amp;C186&amp;"'),"&amp;E186&amp;");"</f>
        <v>INSERT INTO ESC_DICIONARIO_ITEM(CODIGO,TEXTO,FK_DICIONARIO,FK_IDIOMA) VALUES (3185,'Hash key must be provided.', (SELECT CODIGO FROM ESC_DICIONARIO WHERE CODIGO_CHAR = 'HASH_NULO'),4);</v>
      </c>
      <c r="G186" s="8">
        <v>42404</v>
      </c>
      <c r="H186" s="9"/>
      <c r="I186" s="10" t="s">
        <v>1399</v>
      </c>
      <c r="J186" s="19">
        <v>42439</v>
      </c>
      <c r="K186" s="10" t="s">
        <v>1399</v>
      </c>
      <c r="P186" s="4"/>
      <c r="Q186" s="4"/>
      <c r="R186" s="4"/>
    </row>
    <row r="187" spans="1:18" ht="15" customHeight="1" x14ac:dyDescent="0.2">
      <c r="A187" s="12">
        <f t="shared" si="7"/>
        <v>3186</v>
      </c>
      <c r="B187" s="12" t="s">
        <v>1685</v>
      </c>
      <c r="C187" s="12" t="str">
        <f>VLOOKUP(D187,Dicionario!$A$2:$B$505,2,FALSE)</f>
        <v>CICLO_INVALIDO</v>
      </c>
      <c r="D187" s="12">
        <f t="shared" si="8"/>
        <v>186</v>
      </c>
      <c r="E187" s="12">
        <f t="shared" si="6"/>
        <v>4</v>
      </c>
      <c r="F187" s="12" t="str">
        <f>"INSERT INTO "&amp;$F$1&amp;"("&amp;$A$1&amp;","&amp;SUBSTITUTE($B$1,"'","''")&amp;","&amp;$D$1&amp;","&amp;$E$1&amp;") VALUES ("&amp;A187&amp;",'"&amp;B187&amp;"', (SELECT " &amp;Dicionario!$A$1&amp; " FROM "&amp;Dicionario!$D$1&amp;" WHERE "&amp;Dicionario!$B$1&amp;" = '"&amp;C187&amp;"'),"&amp;E187&amp;");"</f>
        <v>INSERT INTO ESC_DICIONARIO_ITEM(CODIGO,TEXTO,FK_DICIONARIO,FK_IDIOMA) VALUES (3186,'Invalid schedule cycle.', (SELECT CODIGO FROM ESC_DICIONARIO WHERE CODIGO_CHAR = 'CICLO_INVALIDO'),4);</v>
      </c>
      <c r="G187" s="8">
        <v>42404</v>
      </c>
      <c r="H187" s="9"/>
      <c r="I187" s="10" t="s">
        <v>1399</v>
      </c>
      <c r="J187" s="19">
        <v>42439</v>
      </c>
      <c r="K187" s="10" t="s">
        <v>1399</v>
      </c>
      <c r="P187" s="4"/>
      <c r="Q187" s="4"/>
      <c r="R187" s="4"/>
    </row>
    <row r="188" spans="1:18" ht="15" customHeight="1" x14ac:dyDescent="0.2">
      <c r="A188" s="12">
        <f t="shared" si="7"/>
        <v>3187</v>
      </c>
      <c r="B188" s="12" t="s">
        <v>1686</v>
      </c>
      <c r="C188" s="12" t="str">
        <f>VLOOKUP(D188,Dicionario!$A$2:$B$505,2,FALSE)</f>
        <v>CLUBE_NULO</v>
      </c>
      <c r="D188" s="12">
        <f t="shared" si="8"/>
        <v>187</v>
      </c>
      <c r="E188" s="12">
        <f t="shared" si="6"/>
        <v>4</v>
      </c>
      <c r="F188" s="12" t="str">
        <f>"INSERT INTO "&amp;$F$1&amp;"("&amp;$A$1&amp;","&amp;SUBSTITUTE($B$1,"'","''")&amp;","&amp;$D$1&amp;","&amp;$E$1&amp;") VALUES ("&amp;A188&amp;",'"&amp;B188&amp;"', (SELECT " &amp;Dicionario!$A$1&amp; " FROM "&amp;Dicionario!$D$1&amp;" WHERE "&amp;Dicionario!$B$1&amp;" = '"&amp;C188&amp;"'),"&amp;E188&amp;");"</f>
        <v>INSERT INTO ESC_DICIONARIO_ITEM(CODIGO,TEXTO,FK_DICIONARIO,FK_IDIOMA) VALUES (3187,'Club must be provided.', (SELECT CODIGO FROM ESC_DICIONARIO WHERE CODIGO_CHAR = 'CLUBE_NULO'),4);</v>
      </c>
      <c r="G188" s="8">
        <v>42404</v>
      </c>
      <c r="H188" s="9"/>
      <c r="I188" s="10" t="s">
        <v>1399</v>
      </c>
      <c r="J188" s="19">
        <v>42439</v>
      </c>
      <c r="K188" s="10" t="s">
        <v>1399</v>
      </c>
      <c r="P188" s="4"/>
      <c r="Q188" s="4"/>
      <c r="R188" s="4"/>
    </row>
    <row r="189" spans="1:18" ht="15" customHeight="1" x14ac:dyDescent="0.2">
      <c r="A189" s="12">
        <f t="shared" si="7"/>
        <v>3188</v>
      </c>
      <c r="B189" s="12" t="s">
        <v>1687</v>
      </c>
      <c r="C189" s="12" t="str">
        <f>VLOOKUP(D189,Dicionario!$A$2:$B$505,2,FALSE)</f>
        <v>CLUBE_INVALIDO</v>
      </c>
      <c r="D189" s="12">
        <f t="shared" si="8"/>
        <v>188</v>
      </c>
      <c r="E189" s="12">
        <f t="shared" si="6"/>
        <v>4</v>
      </c>
      <c r="F189" s="12" t="str">
        <f>"INSERT INTO "&amp;$F$1&amp;"("&amp;$A$1&amp;","&amp;SUBSTITUTE($B$1,"'","''")&amp;","&amp;$D$1&amp;","&amp;$E$1&amp;") VALUES ("&amp;A189&amp;",'"&amp;B189&amp;"', (SELECT " &amp;Dicionario!$A$1&amp; " FROM "&amp;Dicionario!$D$1&amp;" WHERE "&amp;Dicionario!$B$1&amp;" = '"&amp;C189&amp;"'),"&amp;E189&amp;");"</f>
        <v>INSERT INTO ESC_DICIONARIO_ITEM(CODIGO,TEXTO,FK_DICIONARIO,FK_IDIOMA) VALUES (3188,'Invalid club.', (SELECT CODIGO FROM ESC_DICIONARIO WHERE CODIGO_CHAR = 'CLUBE_INVALIDO'),4);</v>
      </c>
      <c r="G189" s="8">
        <v>42404</v>
      </c>
      <c r="H189" s="9"/>
      <c r="I189" s="10" t="s">
        <v>1399</v>
      </c>
      <c r="J189" s="19">
        <v>42439</v>
      </c>
      <c r="K189" s="10" t="s">
        <v>1399</v>
      </c>
      <c r="P189" s="4"/>
      <c r="Q189" s="4"/>
      <c r="R189" s="4"/>
    </row>
    <row r="190" spans="1:18" ht="15" customHeight="1" x14ac:dyDescent="0.2">
      <c r="A190" s="12">
        <f t="shared" si="7"/>
        <v>3189</v>
      </c>
      <c r="B190" s="12" t="s">
        <v>1688</v>
      </c>
      <c r="C190" s="12" t="str">
        <f>VLOOKUP(D190,Dicionario!$A$2:$B$505,2,FALSE)</f>
        <v>LOG_ID_ERRO</v>
      </c>
      <c r="D190" s="12">
        <f t="shared" si="8"/>
        <v>189</v>
      </c>
      <c r="E190" s="12">
        <f t="shared" si="6"/>
        <v>4</v>
      </c>
      <c r="F190" s="12" t="str">
        <f>"INSERT INTO "&amp;$F$1&amp;"("&amp;$A$1&amp;","&amp;SUBSTITUTE($B$1,"'","''")&amp;","&amp;$D$1&amp;","&amp;$E$1&amp;") VALUES ("&amp;A190&amp;",'"&amp;B190&amp;"', (SELECT " &amp;Dicionario!$A$1&amp; " FROM "&amp;Dicionario!$D$1&amp;" WHERE "&amp;Dicionario!$B$1&amp;" = '"&amp;C190&amp;"'),"&amp;E190&amp;");"</f>
        <v>INSERT INTO ESC_DICIONARIO_ITEM(CODIGO,TEXTO,FK_DICIONARIO,FK_IDIOMA) VALUES (3189,'Open code for the use of the position that generated the log must be provided.', (SELECT CODIGO FROM ESC_DICIONARIO WHERE CODIGO_CHAR = 'LOG_ID_ERRO'),4);</v>
      </c>
      <c r="G190" s="8">
        <v>42404</v>
      </c>
      <c r="H190" s="9"/>
      <c r="I190" s="10" t="s">
        <v>1399</v>
      </c>
      <c r="J190" s="19">
        <v>42439</v>
      </c>
      <c r="K190" s="10" t="s">
        <v>1399</v>
      </c>
      <c r="P190" s="4"/>
      <c r="Q190" s="4"/>
      <c r="R190" s="4"/>
    </row>
    <row r="191" spans="1:18" ht="15" customHeight="1" x14ac:dyDescent="0.2">
      <c r="A191" s="12">
        <f t="shared" si="7"/>
        <v>3190</v>
      </c>
      <c r="B191" s="12" t="s">
        <v>1689</v>
      </c>
      <c r="C191" s="12" t="str">
        <f>VLOOKUP(D191,Dicionario!$A$2:$B$505,2,FALSE)</f>
        <v>UNIDADE_NULO</v>
      </c>
      <c r="D191" s="12">
        <f t="shared" si="8"/>
        <v>190</v>
      </c>
      <c r="E191" s="12">
        <f t="shared" si="6"/>
        <v>4</v>
      </c>
      <c r="F191" s="12" t="str">
        <f>"INSERT INTO "&amp;$F$1&amp;"("&amp;$A$1&amp;","&amp;SUBSTITUTE($B$1,"'","''")&amp;","&amp;$D$1&amp;","&amp;$E$1&amp;") VALUES ("&amp;A191&amp;",'"&amp;B191&amp;"', (SELECT " &amp;Dicionario!$A$1&amp; " FROM "&amp;Dicionario!$D$1&amp;" WHERE "&amp;Dicionario!$B$1&amp;" = '"&amp;C191&amp;"'),"&amp;E191&amp;");"</f>
        <v>INSERT INTO ESC_DICIONARIO_ITEM(CODIGO,TEXTO,FK_DICIONARIO,FK_IDIOMA) VALUES (3190,'Unit code must be provided.', (SELECT CODIGO FROM ESC_DICIONARIO WHERE CODIGO_CHAR = 'UNIDADE_NULO'),4);</v>
      </c>
      <c r="G191" s="8">
        <v>42404</v>
      </c>
      <c r="H191" s="9"/>
      <c r="I191" s="10" t="s">
        <v>1399</v>
      </c>
      <c r="J191" s="19">
        <v>42439</v>
      </c>
      <c r="K191" s="10" t="s">
        <v>1399</v>
      </c>
      <c r="P191" s="4"/>
      <c r="Q191" s="4"/>
      <c r="R191" s="4"/>
    </row>
    <row r="192" spans="1:18" ht="15" customHeight="1" x14ac:dyDescent="0.2">
      <c r="A192" s="12">
        <f t="shared" si="7"/>
        <v>3191</v>
      </c>
      <c r="B192" s="12" t="s">
        <v>1690</v>
      </c>
      <c r="C192" s="12" t="str">
        <f>VLOOKUP(D192,Dicionario!$A$2:$B$505,2,FALSE)</f>
        <v>CODIGO_NULO</v>
      </c>
      <c r="D192" s="12">
        <f t="shared" si="8"/>
        <v>191</v>
      </c>
      <c r="E192" s="12">
        <f t="shared" si="6"/>
        <v>4</v>
      </c>
      <c r="F192" s="12" t="str">
        <f>"INSERT INTO "&amp;$F$1&amp;"("&amp;$A$1&amp;","&amp;SUBSTITUTE($B$1,"'","''")&amp;","&amp;$D$1&amp;","&amp;$E$1&amp;") VALUES ("&amp;A192&amp;",'"&amp;B192&amp;"', (SELECT " &amp;Dicionario!$A$1&amp; " FROM "&amp;Dicionario!$D$1&amp;" WHERE "&amp;Dicionario!$B$1&amp;" = '"&amp;C192&amp;"'),"&amp;E192&amp;");"</f>
        <v>INSERT INTO ESC_DICIONARIO_ITEM(CODIGO,TEXTO,FK_DICIONARIO,FK_IDIOMA) VALUES (3191,'Code must be provided.', (SELECT CODIGO FROM ESC_DICIONARIO WHERE CODIGO_CHAR = 'CODIGO_NULO'),4);</v>
      </c>
      <c r="G192" s="8">
        <v>42404</v>
      </c>
      <c r="H192" s="9"/>
      <c r="I192" s="10" t="s">
        <v>1399</v>
      </c>
      <c r="J192" s="19">
        <v>42439</v>
      </c>
      <c r="K192" s="10" t="s">
        <v>1399</v>
      </c>
      <c r="P192" s="4"/>
      <c r="Q192" s="4"/>
      <c r="R192" s="4"/>
    </row>
    <row r="193" spans="1:18" ht="15" customHeight="1" x14ac:dyDescent="0.2">
      <c r="A193" s="12">
        <f t="shared" si="7"/>
        <v>3192</v>
      </c>
      <c r="B193" s="12" t="s">
        <v>1691</v>
      </c>
      <c r="C193" s="12" t="str">
        <f>VLOOKUP(D193,Dicionario!$A$2:$B$505,2,FALSE)</f>
        <v>COLABORADOR_NULO</v>
      </c>
      <c r="D193" s="12">
        <f t="shared" si="8"/>
        <v>192</v>
      </c>
      <c r="E193" s="12">
        <f t="shared" si="6"/>
        <v>4</v>
      </c>
      <c r="F193" s="12" t="str">
        <f>"INSERT INTO "&amp;$F$1&amp;"("&amp;$A$1&amp;","&amp;SUBSTITUTE($B$1,"'","''")&amp;","&amp;$D$1&amp;","&amp;$E$1&amp;") VALUES ("&amp;A193&amp;",'"&amp;B193&amp;"', (SELECT " &amp;Dicionario!$A$1&amp; " FROM "&amp;Dicionario!$D$1&amp;" WHERE "&amp;Dicionario!$B$1&amp;" = '"&amp;C193&amp;"'),"&amp;E193&amp;");"</f>
        <v>INSERT INTO ESC_DICIONARIO_ITEM(CODIGO,TEXTO,FK_DICIONARIO,FK_IDIOMA) VALUES (3192,'Employee must be provided.', (SELECT CODIGO FROM ESC_DICIONARIO WHERE CODIGO_CHAR = 'COLABORADOR_NULO'),4);</v>
      </c>
      <c r="G193" s="8">
        <v>42404</v>
      </c>
      <c r="H193" s="9"/>
      <c r="I193" s="10" t="s">
        <v>1399</v>
      </c>
      <c r="J193" s="19">
        <v>42439</v>
      </c>
      <c r="K193" s="10" t="s">
        <v>1399</v>
      </c>
      <c r="P193" s="4"/>
      <c r="Q193" s="4"/>
      <c r="R193" s="4"/>
    </row>
    <row r="194" spans="1:18" ht="15" customHeight="1" x14ac:dyDescent="0.2">
      <c r="A194" s="12">
        <f t="shared" si="7"/>
        <v>3193</v>
      </c>
      <c r="B194" s="12" t="s">
        <v>1949</v>
      </c>
      <c r="C194" s="12" t="str">
        <f>VLOOKUP(D194,Dicionario!$A$2:$B$505,2,FALSE)</f>
        <v>COLABORADOR_AUSENTE_DIA</v>
      </c>
      <c r="D194" s="12">
        <f t="shared" si="8"/>
        <v>193</v>
      </c>
      <c r="E194" s="12">
        <f t="shared" si="6"/>
        <v>4</v>
      </c>
      <c r="F194" s="12" t="str">
        <f>"INSERT INTO "&amp;$F$1&amp;"("&amp;$A$1&amp;","&amp;SUBSTITUTE($B$1,"'","''")&amp;","&amp;$D$1&amp;","&amp;$E$1&amp;") VALUES ("&amp;A194&amp;",'"&amp;B194&amp;"', (SELECT " &amp;Dicionario!$A$1&amp; " FROM "&amp;Dicionario!$D$1&amp;" WHERE "&amp;Dicionario!$B$1&amp;" = '"&amp;C194&amp;"'),"&amp;E194&amp;");"</f>
        <v>INSERT INTO ESC_DICIONARIO_ITEM(CODIGO,TEXTO,FK_DICIONARIO,FK_IDIOMA) VALUES (3193,'Employee @1 has day @2 registred as an absence', (SELECT CODIGO FROM ESC_DICIONARIO WHERE CODIGO_CHAR = 'COLABORADOR_AUSENTE_DIA'),4);</v>
      </c>
      <c r="G194" s="8" t="s">
        <v>1959</v>
      </c>
      <c r="H194" s="8" t="s">
        <v>1959</v>
      </c>
      <c r="I194" s="8" t="s">
        <v>1959</v>
      </c>
      <c r="J194" s="19">
        <v>42439</v>
      </c>
      <c r="K194" s="8" t="s">
        <v>1959</v>
      </c>
      <c r="P194" s="4"/>
      <c r="Q194" s="4"/>
      <c r="R194" s="4"/>
    </row>
    <row r="195" spans="1:18" ht="15" customHeight="1" x14ac:dyDescent="0.2">
      <c r="A195" s="12">
        <f t="shared" si="7"/>
        <v>3194</v>
      </c>
      <c r="B195" s="12" t="s">
        <v>1692</v>
      </c>
      <c r="C195" s="12" t="str">
        <f>VLOOKUP(D195,Dicionario!$A$2:$B$505,2,FALSE)</f>
        <v>COLABORADOR_DEMITIDO</v>
      </c>
      <c r="D195" s="12">
        <f t="shared" si="8"/>
        <v>194</v>
      </c>
      <c r="E195" s="12">
        <f t="shared" ref="E195:E258" si="9">$E$2</f>
        <v>4</v>
      </c>
      <c r="F195" s="12" t="str">
        <f>"INSERT INTO "&amp;$F$1&amp;"("&amp;$A$1&amp;","&amp;SUBSTITUTE($B$1,"'","''")&amp;","&amp;$D$1&amp;","&amp;$E$1&amp;") VALUES ("&amp;A195&amp;",'"&amp;B195&amp;"', (SELECT " &amp;Dicionario!$A$1&amp; " FROM "&amp;Dicionario!$D$1&amp;" WHERE "&amp;Dicionario!$B$1&amp;" = '"&amp;C195&amp;"'),"&amp;E195&amp;");"</f>
        <v>INSERT INTO ESC_DICIONARIO_ITEM(CODIGO,TEXTO,FK_DICIONARIO,FK_IDIOMA) VALUES (3194,'Employee was laid off. Enter a valid employee.', (SELECT CODIGO FROM ESC_DICIONARIO WHERE CODIGO_CHAR = 'COLABORADOR_DEMITIDO'),4);</v>
      </c>
      <c r="G195" s="8">
        <v>42404</v>
      </c>
      <c r="H195" s="9"/>
      <c r="I195" s="10" t="s">
        <v>1399</v>
      </c>
      <c r="J195" s="19">
        <v>42439</v>
      </c>
      <c r="K195" s="10" t="s">
        <v>1399</v>
      </c>
      <c r="P195" s="4"/>
      <c r="Q195" s="4"/>
      <c r="R195" s="4"/>
    </row>
    <row r="196" spans="1:18" ht="15" customHeight="1" x14ac:dyDescent="0.2">
      <c r="A196" s="12">
        <f t="shared" ref="A196:A259" si="10">A195+1</f>
        <v>3195</v>
      </c>
      <c r="B196" s="12" t="s">
        <v>1693</v>
      </c>
      <c r="C196" s="12" t="str">
        <f>VLOOKUP(D196,Dicionario!$A$2:$B$505,2,FALSE)</f>
        <v>COLABORADOR_INVALIDO</v>
      </c>
      <c r="D196" s="12">
        <f t="shared" ref="D196:D259" si="11">D195+1</f>
        <v>195</v>
      </c>
      <c r="E196" s="12">
        <f t="shared" si="9"/>
        <v>4</v>
      </c>
      <c r="F196" s="12" t="str">
        <f>"INSERT INTO "&amp;$F$1&amp;"("&amp;$A$1&amp;","&amp;SUBSTITUTE($B$1,"'","''")&amp;","&amp;$D$1&amp;","&amp;$E$1&amp;") VALUES ("&amp;A196&amp;",'"&amp;B196&amp;"', (SELECT " &amp;Dicionario!$A$1&amp; " FROM "&amp;Dicionario!$D$1&amp;" WHERE "&amp;Dicionario!$B$1&amp;" = '"&amp;C196&amp;"'),"&amp;E196&amp;");"</f>
        <v>INSERT INTO ESC_DICIONARIO_ITEM(CODIGO,TEXTO,FK_DICIONARIO,FK_IDIOMA) VALUES (3195,'Invalid employee.', (SELECT CODIGO FROM ESC_DICIONARIO WHERE CODIGO_CHAR = 'COLABORADOR_INVALIDO'),4);</v>
      </c>
      <c r="G196" s="8">
        <v>42404</v>
      </c>
      <c r="H196" s="9"/>
      <c r="I196" s="10" t="s">
        <v>1399</v>
      </c>
      <c r="J196" s="19">
        <v>42439</v>
      </c>
      <c r="K196" s="10" t="s">
        <v>1399</v>
      </c>
      <c r="P196" s="4"/>
      <c r="Q196" s="4"/>
      <c r="R196" s="4"/>
    </row>
    <row r="197" spans="1:18" ht="15" customHeight="1" x14ac:dyDescent="0.2">
      <c r="A197" s="12">
        <f t="shared" si="10"/>
        <v>3196</v>
      </c>
      <c r="B197" s="12" t="s">
        <v>1694</v>
      </c>
      <c r="C197" s="12" t="str">
        <f>VLOOKUP(D197,Dicionario!$A$2:$B$505,2,FALSE)</f>
        <v>COLABORADOR_JA_ESCALADO</v>
      </c>
      <c r="D197" s="12">
        <f t="shared" si="11"/>
        <v>196</v>
      </c>
      <c r="E197" s="12">
        <f t="shared" si="9"/>
        <v>4</v>
      </c>
      <c r="F197" s="12" t="str">
        <f>"INSERT INTO "&amp;$F$1&amp;"("&amp;$A$1&amp;","&amp;SUBSTITUTE($B$1,"'","''")&amp;","&amp;$D$1&amp;","&amp;$E$1&amp;") VALUES ("&amp;A197&amp;",'"&amp;B197&amp;"', (SELECT " &amp;Dicionario!$A$1&amp; " FROM "&amp;Dicionario!$D$1&amp;" WHERE "&amp;Dicionario!$B$1&amp;" = '"&amp;C197&amp;"'),"&amp;E197&amp;");"</f>
        <v>INSERT INTO ESC_DICIONARIO_ITEM(CODIGO,TEXTO,FK_DICIONARIO,FK_IDIOMA) VALUES (3196,'Employee was already scheduled on a different schedule.', (SELECT CODIGO FROM ESC_DICIONARIO WHERE CODIGO_CHAR = 'COLABORADOR_JA_ESCALADO'),4);</v>
      </c>
      <c r="G197" s="8">
        <v>42404</v>
      </c>
      <c r="H197" s="9"/>
      <c r="I197" s="10" t="s">
        <v>1399</v>
      </c>
      <c r="J197" s="19">
        <v>42439</v>
      </c>
      <c r="K197" s="10" t="s">
        <v>1399</v>
      </c>
      <c r="P197" s="4"/>
      <c r="Q197" s="4"/>
      <c r="R197" s="4"/>
    </row>
    <row r="198" spans="1:18" ht="15" customHeight="1" x14ac:dyDescent="0.2">
      <c r="A198" s="12">
        <f t="shared" si="10"/>
        <v>3197</v>
      </c>
      <c r="B198" s="12" t="s">
        <v>1695</v>
      </c>
      <c r="C198" s="12" t="str">
        <f>VLOOKUP(D198,Dicionario!$A$2:$B$505,2,FALSE)</f>
        <v>COLABORADOR_CARGA_HORARIA_MEDIA_INVALIDO</v>
      </c>
      <c r="D198" s="12">
        <f t="shared" si="11"/>
        <v>197</v>
      </c>
      <c r="E198" s="12">
        <f t="shared" si="9"/>
        <v>4</v>
      </c>
      <c r="F198" s="12" t="str">
        <f>"INSERT INTO "&amp;$F$1&amp;"("&amp;$A$1&amp;","&amp;SUBSTITUTE($B$1,"'","''")&amp;","&amp;$D$1&amp;","&amp;$E$1&amp;") VALUES ("&amp;A198&amp;",'"&amp;B198&amp;"', (SELECT " &amp;Dicionario!$A$1&amp; " FROM "&amp;Dicionario!$D$1&amp;" WHERE "&amp;Dicionario!$B$1&amp;" = '"&amp;C198&amp;"'),"&amp;E198&amp;");"</f>
        <v>INSERT INTO ESC_DICIONARIO_ITEM(CODIGO,TEXTO,FK_DICIONARIO,FK_IDIOMA) VALUES (3197,'Employee cannot reach the average schedule load within the schedule period. Please check the “Adaptability” parameter', (SELECT CODIGO FROM ESC_DICIONARIO WHERE CODIGO_CHAR = 'COLABORADOR_CARGA_HORARIA_MEDIA_INVALIDO'),4);</v>
      </c>
      <c r="G198" s="8">
        <v>42404</v>
      </c>
      <c r="H198" s="9"/>
      <c r="I198" s="10" t="s">
        <v>1399</v>
      </c>
      <c r="J198" s="19">
        <v>42439</v>
      </c>
      <c r="K198" s="10" t="s">
        <v>1399</v>
      </c>
      <c r="P198" s="4"/>
      <c r="Q198" s="4"/>
      <c r="R198" s="4"/>
    </row>
    <row r="199" spans="1:18" ht="15" customHeight="1" x14ac:dyDescent="0.2">
      <c r="A199" s="12">
        <f t="shared" si="10"/>
        <v>3198</v>
      </c>
      <c r="B199" s="12" t="s">
        <v>1696</v>
      </c>
      <c r="C199" s="12" t="str">
        <f>VLOOKUP(D199,Dicionario!$A$2:$B$505,2,FALSE)</f>
        <v>CONTRATO_INVALIDO</v>
      </c>
      <c r="D199" s="12">
        <f t="shared" si="11"/>
        <v>198</v>
      </c>
      <c r="E199" s="12">
        <f t="shared" si="9"/>
        <v>4</v>
      </c>
      <c r="F199" s="12" t="str">
        <f>"INSERT INTO "&amp;$F$1&amp;"("&amp;$A$1&amp;","&amp;SUBSTITUTE($B$1,"'","''")&amp;","&amp;$D$1&amp;","&amp;$E$1&amp;") VALUES ("&amp;A199&amp;",'"&amp;B199&amp;"', (SELECT " &amp;Dicionario!$A$1&amp; " FROM "&amp;Dicionario!$D$1&amp;" WHERE "&amp;Dicionario!$B$1&amp;" = '"&amp;C199&amp;"'),"&amp;E199&amp;");"</f>
        <v>INSERT INTO ESC_DICIONARIO_ITEM(CODIGO,TEXTO,FK_DICIONARIO,FK_IDIOMA) VALUES (3198,'Invalid Adaptability Contract.', (SELECT CODIGO FROM ESC_DICIONARIO WHERE CODIGO_CHAR = 'CONTRATO_INVALIDO'),4);</v>
      </c>
      <c r="G199" s="8">
        <v>42404</v>
      </c>
      <c r="H199" s="9"/>
      <c r="I199" s="10" t="s">
        <v>1399</v>
      </c>
      <c r="J199" s="19">
        <v>42439</v>
      </c>
      <c r="K199" s="10" t="s">
        <v>1399</v>
      </c>
      <c r="P199" s="4"/>
      <c r="Q199" s="4"/>
      <c r="R199" s="4"/>
    </row>
    <row r="200" spans="1:18" ht="15" customHeight="1" x14ac:dyDescent="0.2">
      <c r="A200" s="12">
        <f t="shared" si="10"/>
        <v>3199</v>
      </c>
      <c r="B200" s="12" t="s">
        <v>1697</v>
      </c>
      <c r="C200" s="12" t="str">
        <f>VLOOKUP(D200,Dicionario!$A$2:$B$505,2,FALSE)</f>
        <v>CONTRATO_NULO</v>
      </c>
      <c r="D200" s="12">
        <f t="shared" si="11"/>
        <v>199</v>
      </c>
      <c r="E200" s="12">
        <f t="shared" si="9"/>
        <v>4</v>
      </c>
      <c r="F200" s="12" t="str">
        <f>"INSERT INTO "&amp;$F$1&amp;"("&amp;$A$1&amp;","&amp;SUBSTITUTE($B$1,"'","''")&amp;","&amp;$D$1&amp;","&amp;$E$1&amp;") VALUES ("&amp;A200&amp;",'"&amp;B200&amp;"', (SELECT " &amp;Dicionario!$A$1&amp; " FROM "&amp;Dicionario!$D$1&amp;" WHERE "&amp;Dicionario!$B$1&amp;" = '"&amp;C200&amp;"'),"&amp;E200&amp;");"</f>
        <v>INSERT INTO ESC_DICIONARIO_ITEM(CODIGO,TEXTO,FK_DICIONARIO,FK_IDIOMA) VALUES (3199,'Contract must be provided.', (SELECT CODIGO FROM ESC_DICIONARIO WHERE CODIGO_CHAR = 'CONTRATO_NULO'),4);</v>
      </c>
      <c r="G200" s="8">
        <v>42404</v>
      </c>
      <c r="H200" s="9"/>
      <c r="I200" s="10" t="s">
        <v>1399</v>
      </c>
      <c r="J200" s="19">
        <v>42439</v>
      </c>
      <c r="K200" s="10" t="s">
        <v>1399</v>
      </c>
      <c r="P200" s="4"/>
      <c r="Q200" s="4"/>
      <c r="R200" s="4"/>
    </row>
    <row r="201" spans="1:18" ht="15" customHeight="1" x14ac:dyDescent="0.2">
      <c r="A201" s="12">
        <f t="shared" si="10"/>
        <v>3200</v>
      </c>
      <c r="B201" s="12" t="s">
        <v>1698</v>
      </c>
      <c r="C201" s="12" t="str">
        <f>VLOOKUP(D201,Dicionario!$A$2:$B$505,2,FALSE)</f>
        <v>DATA_ACUMPRIR_NULO</v>
      </c>
      <c r="D201" s="12">
        <f t="shared" si="11"/>
        <v>200</v>
      </c>
      <c r="E201" s="12">
        <f t="shared" si="9"/>
        <v>4</v>
      </c>
      <c r="F201" s="12" t="str">
        <f>"INSERT INTO "&amp;$F$1&amp;"("&amp;$A$1&amp;","&amp;SUBSTITUTE($B$1,"'","''")&amp;","&amp;$D$1&amp;","&amp;$E$1&amp;") VALUES ("&amp;A201&amp;",'"&amp;B201&amp;"', (SELECT " &amp;Dicionario!$A$1&amp; " FROM "&amp;Dicionario!$D$1&amp;" WHERE "&amp;Dicionario!$B$1&amp;" = '"&amp;C201&amp;"'),"&amp;E201&amp;");"</f>
        <v>INSERT INTO ESC_DICIONARIO_ITEM(CODIGO,TEXTO,FK_DICIONARIO,FK_IDIOMA) VALUES (3200,'Date to fulfil must be provided.', (SELECT CODIGO FROM ESC_DICIONARIO WHERE CODIGO_CHAR = 'DATA_ACUMPRIR_NULO'),4);</v>
      </c>
      <c r="G201" s="8">
        <v>42404</v>
      </c>
      <c r="H201" s="9"/>
      <c r="I201" s="10" t="s">
        <v>1399</v>
      </c>
      <c r="J201" s="19">
        <v>42439</v>
      </c>
      <c r="K201" s="10" t="s">
        <v>1399</v>
      </c>
      <c r="P201" s="4"/>
      <c r="Q201" s="4"/>
      <c r="R201" s="4"/>
    </row>
    <row r="202" spans="1:18" ht="15" customHeight="1" x14ac:dyDescent="0.2">
      <c r="A202" s="12">
        <f t="shared" si="10"/>
        <v>3201</v>
      </c>
      <c r="B202" s="12" t="s">
        <v>1699</v>
      </c>
      <c r="C202" s="12" t="str">
        <f>VLOOKUP(D202,Dicionario!$A$2:$B$505,2,FALSE)</f>
        <v>DATA_PRIMEIRA_ESCALA_NULO</v>
      </c>
      <c r="D202" s="12">
        <f t="shared" si="11"/>
        <v>201</v>
      </c>
      <c r="E202" s="12">
        <f t="shared" si="9"/>
        <v>4</v>
      </c>
      <c r="F202" s="12" t="str">
        <f>"INSERT INTO "&amp;$F$1&amp;"("&amp;$A$1&amp;","&amp;SUBSTITUTE($B$1,"'","''")&amp;","&amp;$D$1&amp;","&amp;$E$1&amp;") VALUES ("&amp;A202&amp;",'"&amp;B202&amp;"', (SELECT " &amp;Dicionario!$A$1&amp; " FROM "&amp;Dicionario!$D$1&amp;" WHERE "&amp;Dicionario!$B$1&amp;" = '"&amp;C202&amp;"'),"&amp;E202&amp;");"</f>
        <v>INSERT INTO ESC_DICIONARIO_ITEM(CODIGO,TEXTO,FK_DICIONARIO,FK_IDIOMA) VALUES (3201,'Date of the first schedule must be provided.', (SELECT CODIGO FROM ESC_DICIONARIO WHERE CODIGO_CHAR = 'DATA_PRIMEIRA_ESCALA_NULO'),4);</v>
      </c>
      <c r="G202" s="8">
        <v>42404</v>
      </c>
      <c r="H202" s="9"/>
      <c r="I202" s="10" t="s">
        <v>1399</v>
      </c>
      <c r="J202" s="19">
        <v>42439</v>
      </c>
      <c r="K202" s="10" t="s">
        <v>1399</v>
      </c>
      <c r="P202" s="4"/>
      <c r="Q202" s="4"/>
      <c r="R202" s="4"/>
    </row>
    <row r="203" spans="1:18" ht="15" customHeight="1" x14ac:dyDescent="0.2">
      <c r="A203" s="12">
        <f t="shared" si="10"/>
        <v>3202</v>
      </c>
      <c r="B203" s="12" t="s">
        <v>1700</v>
      </c>
      <c r="C203" s="12" t="str">
        <f>VLOOKUP(D203,Dicionario!$A$2:$B$505,2,FALSE)</f>
        <v>DATA_PRIMEIRA_ESCALA_MENOR_DATA_ADMISSAO</v>
      </c>
      <c r="D203" s="12">
        <f t="shared" si="11"/>
        <v>202</v>
      </c>
      <c r="E203" s="12">
        <f t="shared" si="9"/>
        <v>4</v>
      </c>
      <c r="F203" s="12" t="str">
        <f>"INSERT INTO "&amp;$F$1&amp;"("&amp;$A$1&amp;","&amp;SUBSTITUTE($B$1,"'","''")&amp;","&amp;$D$1&amp;","&amp;$E$1&amp;") VALUES ("&amp;A203&amp;",'"&amp;B203&amp;"', (SELECT " &amp;Dicionario!$A$1&amp; " FROM "&amp;Dicionario!$D$1&amp;" WHERE "&amp;Dicionario!$B$1&amp;" = '"&amp;C203&amp;"'),"&amp;E203&amp;");"</f>
        <v>INSERT INTO ESC_DICIONARIO_ITEM(CODIGO,TEXTO,FK_DICIONARIO,FK_IDIOMA) VALUES (3202,'Date of the first schedule cannot be smaller than the date of admission of the employee', (SELECT CODIGO FROM ESC_DICIONARIO WHERE CODIGO_CHAR = 'DATA_PRIMEIRA_ESCALA_MENOR_DATA_ADMISSAO'),4);</v>
      </c>
      <c r="G203" s="8">
        <v>42404</v>
      </c>
      <c r="H203" s="9"/>
      <c r="I203" s="10" t="s">
        <v>1399</v>
      </c>
      <c r="J203" s="19">
        <v>42439</v>
      </c>
      <c r="K203" s="10" t="s">
        <v>1399</v>
      </c>
      <c r="P203" s="4"/>
      <c r="Q203" s="4"/>
      <c r="R203" s="4"/>
    </row>
    <row r="204" spans="1:18" ht="15" customHeight="1" x14ac:dyDescent="0.2">
      <c r="A204" s="12">
        <f t="shared" si="10"/>
        <v>3203</v>
      </c>
      <c r="B204" s="12" t="s">
        <v>1701</v>
      </c>
      <c r="C204" s="12" t="str">
        <f>VLOOKUP(D204,Dicionario!$A$2:$B$505,2,FALSE)</f>
        <v>DATA_SOLICITACAO_NULO</v>
      </c>
      <c r="D204" s="12">
        <f t="shared" si="11"/>
        <v>203</v>
      </c>
      <c r="E204" s="12">
        <f t="shared" si="9"/>
        <v>4</v>
      </c>
      <c r="F204" s="12" t="str">
        <f>"INSERT INTO "&amp;$F$1&amp;"("&amp;$A$1&amp;","&amp;SUBSTITUTE($B$1,"'","''")&amp;","&amp;$D$1&amp;","&amp;$E$1&amp;") VALUES ("&amp;A204&amp;",'"&amp;B204&amp;"', (SELECT " &amp;Dicionario!$A$1&amp; " FROM "&amp;Dicionario!$D$1&amp;" WHERE "&amp;Dicionario!$B$1&amp;" = '"&amp;C204&amp;"'),"&amp;E204&amp;");"</f>
        <v>INSERT INTO ESC_DICIONARIO_ITEM(CODIGO,TEXTO,FK_DICIONARIO,FK_IDIOMA) VALUES (3203,'Date of request must be provided.', (SELECT CODIGO FROM ESC_DICIONARIO WHERE CODIGO_CHAR = 'DATA_SOLICITACAO_NULO'),4);</v>
      </c>
      <c r="G204" s="8">
        <v>42404</v>
      </c>
      <c r="H204" s="9"/>
      <c r="I204" s="10" t="s">
        <v>1399</v>
      </c>
      <c r="J204" s="19">
        <v>42439</v>
      </c>
      <c r="K204" s="10" t="s">
        <v>1399</v>
      </c>
      <c r="P204" s="4"/>
      <c r="Q204" s="4"/>
      <c r="R204" s="4"/>
    </row>
    <row r="205" spans="1:18" ht="15" customHeight="1" x14ac:dyDescent="0.2">
      <c r="A205" s="12">
        <f t="shared" si="10"/>
        <v>3204</v>
      </c>
      <c r="B205" s="12" t="s">
        <v>1702</v>
      </c>
      <c r="C205" s="12" t="str">
        <f>VLOOKUP(D205,Dicionario!$A$2:$B$505,2,FALSE)</f>
        <v>DATA_NULO</v>
      </c>
      <c r="D205" s="12">
        <f t="shared" si="11"/>
        <v>204</v>
      </c>
      <c r="E205" s="12">
        <f t="shared" si="9"/>
        <v>4</v>
      </c>
      <c r="F205" s="12" t="str">
        <f>"INSERT INTO "&amp;$F$1&amp;"("&amp;$A$1&amp;","&amp;SUBSTITUTE($B$1,"'","''")&amp;","&amp;$D$1&amp;","&amp;$E$1&amp;") VALUES ("&amp;A205&amp;",'"&amp;B205&amp;"', (SELECT " &amp;Dicionario!$A$1&amp; " FROM "&amp;Dicionario!$D$1&amp;" WHERE "&amp;Dicionario!$B$1&amp;" = '"&amp;C205&amp;"'),"&amp;E205&amp;");"</f>
        <v>INSERT INTO ESC_DICIONARIO_ITEM(CODIGO,TEXTO,FK_DICIONARIO,FK_IDIOMA) VALUES (3204,'Date must be provided.', (SELECT CODIGO FROM ESC_DICIONARIO WHERE CODIGO_CHAR = 'DATA_NULO'),4);</v>
      </c>
      <c r="G205" s="8">
        <v>42404</v>
      </c>
      <c r="H205" s="9"/>
      <c r="I205" s="10" t="s">
        <v>1399</v>
      </c>
      <c r="J205" s="19">
        <v>42439</v>
      </c>
      <c r="K205" s="10" t="s">
        <v>1399</v>
      </c>
      <c r="P205" s="4"/>
      <c r="Q205" s="4"/>
      <c r="R205" s="4"/>
    </row>
    <row r="206" spans="1:18" ht="15" customHeight="1" x14ac:dyDescent="0.2">
      <c r="A206" s="12">
        <f t="shared" si="10"/>
        <v>3205</v>
      </c>
      <c r="B206" s="12" t="s">
        <v>1703</v>
      </c>
      <c r="C206" s="12" t="str">
        <f>VLOOKUP(D206,Dicionario!$A$2:$B$505,2,FALSE)</f>
        <v>DATA_FINAL_NULO</v>
      </c>
      <c r="D206" s="12">
        <f t="shared" si="11"/>
        <v>205</v>
      </c>
      <c r="E206" s="12">
        <f t="shared" si="9"/>
        <v>4</v>
      </c>
      <c r="F206" s="12" t="str">
        <f>"INSERT INTO "&amp;$F$1&amp;"("&amp;$A$1&amp;","&amp;SUBSTITUTE($B$1,"'","''")&amp;","&amp;$D$1&amp;","&amp;$E$1&amp;") VALUES ("&amp;A206&amp;",'"&amp;B206&amp;"', (SELECT " &amp;Dicionario!$A$1&amp; " FROM "&amp;Dicionario!$D$1&amp;" WHERE "&amp;Dicionario!$B$1&amp;" = '"&amp;C206&amp;"'),"&amp;E206&amp;");"</f>
        <v>INSERT INTO ESC_DICIONARIO_ITEM(CODIGO,TEXTO,FK_DICIONARIO,FK_IDIOMA) VALUES (3205,'Final date must be provided.', (SELECT CODIGO FROM ESC_DICIONARIO WHERE CODIGO_CHAR = 'DATA_FINAL_NULO'),4);</v>
      </c>
      <c r="G206" s="8">
        <v>42404</v>
      </c>
      <c r="H206" s="9"/>
      <c r="I206" s="10" t="s">
        <v>1399</v>
      </c>
      <c r="J206" s="19">
        <v>42439</v>
      </c>
      <c r="K206" s="10" t="s">
        <v>1399</v>
      </c>
      <c r="P206" s="4"/>
      <c r="Q206" s="4"/>
      <c r="R206" s="4"/>
    </row>
    <row r="207" spans="1:18" ht="15" customHeight="1" x14ac:dyDescent="0.2">
      <c r="A207" s="12">
        <f t="shared" si="10"/>
        <v>3206</v>
      </c>
      <c r="B207" s="12" t="s">
        <v>1704</v>
      </c>
      <c r="C207" s="12" t="str">
        <f>VLOOKUP(D207,Dicionario!$A$2:$B$505,2,FALSE)</f>
        <v>DATA_FINAL_DOMINGO</v>
      </c>
      <c r="D207" s="12">
        <f t="shared" si="11"/>
        <v>206</v>
      </c>
      <c r="E207" s="12">
        <f t="shared" si="9"/>
        <v>4</v>
      </c>
      <c r="F207" s="12" t="str">
        <f>"INSERT INTO "&amp;$F$1&amp;"("&amp;$A$1&amp;","&amp;SUBSTITUTE($B$1,"'","''")&amp;","&amp;$D$1&amp;","&amp;$E$1&amp;") VALUES ("&amp;A207&amp;",'"&amp;B207&amp;"', (SELECT " &amp;Dicionario!$A$1&amp; " FROM "&amp;Dicionario!$D$1&amp;" WHERE "&amp;Dicionario!$B$1&amp;" = '"&amp;C207&amp;"'),"&amp;E207&amp;");"</f>
        <v>INSERT INTO ESC_DICIONARIO_ITEM(CODIGO,TEXTO,FK_DICIONARIO,FK_IDIOMA) VALUES (3206,'Final date must a Sunday.', (SELECT CODIGO FROM ESC_DICIONARIO WHERE CODIGO_CHAR = 'DATA_FINAL_DOMINGO'),4);</v>
      </c>
      <c r="G207" s="8">
        <v>42404</v>
      </c>
      <c r="H207" s="9"/>
      <c r="I207" s="10" t="s">
        <v>1399</v>
      </c>
      <c r="J207" s="19">
        <v>42439</v>
      </c>
      <c r="K207" s="10" t="s">
        <v>1399</v>
      </c>
      <c r="P207" s="4"/>
      <c r="Q207" s="4"/>
      <c r="R207" s="4"/>
    </row>
    <row r="208" spans="1:18" ht="15" customHeight="1" x14ac:dyDescent="0.2">
      <c r="A208" s="12">
        <f t="shared" si="10"/>
        <v>3207</v>
      </c>
      <c r="B208" s="12" t="s">
        <v>1705</v>
      </c>
      <c r="C208" s="12" t="str">
        <f>VLOOKUP(D208,Dicionario!$A$2:$B$505,2,FALSE)</f>
        <v>DATA_HORA_PREVISTA_1_NULO</v>
      </c>
      <c r="D208" s="12">
        <f t="shared" si="11"/>
        <v>207</v>
      </c>
      <c r="E208" s="12">
        <f t="shared" si="9"/>
        <v>4</v>
      </c>
      <c r="F208" s="12" t="str">
        <f>"INSERT INTO "&amp;$F$1&amp;"("&amp;$A$1&amp;","&amp;SUBSTITUTE($B$1,"'","''")&amp;","&amp;$D$1&amp;","&amp;$E$1&amp;") VALUES ("&amp;A208&amp;",'"&amp;B208&amp;"', (SELECT " &amp;Dicionario!$A$1&amp; " FROM "&amp;Dicionario!$D$1&amp;" WHERE "&amp;Dicionario!$B$1&amp;" = '"&amp;C208&amp;"'),"&amp;E208&amp;");"</f>
        <v>INSERT INTO ESC_DICIONARIO_ITEM(CODIGO,TEXTO,FK_DICIONARIO,FK_IDIOMA) VALUES (3207,'Expected date hour 1 must be provided.', (SELECT CODIGO FROM ESC_DICIONARIO WHERE CODIGO_CHAR = 'DATA_HORA_PREVISTA_1_NULO'),4);</v>
      </c>
      <c r="G208" s="8">
        <v>42404</v>
      </c>
      <c r="H208" s="9"/>
      <c r="I208" s="10" t="s">
        <v>1399</v>
      </c>
      <c r="J208" s="19">
        <v>42439</v>
      </c>
      <c r="K208" s="10" t="s">
        <v>1399</v>
      </c>
      <c r="P208" s="4"/>
      <c r="Q208" s="4"/>
      <c r="R208" s="4"/>
    </row>
    <row r="209" spans="1:18" ht="15" customHeight="1" x14ac:dyDescent="0.2">
      <c r="A209" s="12">
        <f t="shared" si="10"/>
        <v>3208</v>
      </c>
      <c r="B209" s="12" t="s">
        <v>1706</v>
      </c>
      <c r="C209" s="12" t="str">
        <f>VLOOKUP(D209,Dicionario!$A$2:$B$505,2,FALSE)</f>
        <v>DATA_HORA_PREVISTA_2_NULO</v>
      </c>
      <c r="D209" s="12">
        <f t="shared" si="11"/>
        <v>208</v>
      </c>
      <c r="E209" s="12">
        <f t="shared" si="9"/>
        <v>4</v>
      </c>
      <c r="F209" s="12" t="str">
        <f>"INSERT INTO "&amp;$F$1&amp;"("&amp;$A$1&amp;","&amp;SUBSTITUTE($B$1,"'","''")&amp;","&amp;$D$1&amp;","&amp;$E$1&amp;") VALUES ("&amp;A209&amp;",'"&amp;B209&amp;"', (SELECT " &amp;Dicionario!$A$1&amp; " FROM "&amp;Dicionario!$D$1&amp;" WHERE "&amp;Dicionario!$B$1&amp;" = '"&amp;C209&amp;"'),"&amp;E209&amp;");"</f>
        <v>INSERT INTO ESC_DICIONARIO_ITEM(CODIGO,TEXTO,FK_DICIONARIO,FK_IDIOMA) VALUES (3208,'Expected date hour 2 must be provided.', (SELECT CODIGO FROM ESC_DICIONARIO WHERE CODIGO_CHAR = 'DATA_HORA_PREVISTA_2_NULO'),4);</v>
      </c>
      <c r="G209" s="8">
        <v>42404</v>
      </c>
      <c r="H209" s="9"/>
      <c r="I209" s="10" t="s">
        <v>1399</v>
      </c>
      <c r="J209" s="19">
        <v>42439</v>
      </c>
      <c r="K209" s="10" t="s">
        <v>1399</v>
      </c>
      <c r="P209" s="4"/>
      <c r="Q209" s="4"/>
      <c r="R209" s="4"/>
    </row>
    <row r="210" spans="1:18" ht="15" customHeight="1" x14ac:dyDescent="0.2">
      <c r="A210" s="12">
        <f t="shared" si="10"/>
        <v>3209</v>
      </c>
      <c r="B210" s="12" t="s">
        <v>1707</v>
      </c>
      <c r="C210" s="12" t="str">
        <f>VLOOKUP(D210,Dicionario!$A$2:$B$505,2,FALSE)</f>
        <v>DATA_INICIAL_NULO</v>
      </c>
      <c r="D210" s="12">
        <f t="shared" si="11"/>
        <v>209</v>
      </c>
      <c r="E210" s="12">
        <f t="shared" si="9"/>
        <v>4</v>
      </c>
      <c r="F210" s="12" t="str">
        <f>"INSERT INTO "&amp;$F$1&amp;"("&amp;$A$1&amp;","&amp;SUBSTITUTE($B$1,"'","''")&amp;","&amp;$D$1&amp;","&amp;$E$1&amp;") VALUES ("&amp;A210&amp;",'"&amp;B210&amp;"', (SELECT " &amp;Dicionario!$A$1&amp; " FROM "&amp;Dicionario!$D$1&amp;" WHERE "&amp;Dicionario!$B$1&amp;" = '"&amp;C210&amp;"'),"&amp;E210&amp;");"</f>
        <v>INSERT INTO ESC_DICIONARIO_ITEM(CODIGO,TEXTO,FK_DICIONARIO,FK_IDIOMA) VALUES (3209,'Initial date must be provided.', (SELECT CODIGO FROM ESC_DICIONARIO WHERE CODIGO_CHAR = 'DATA_INICIAL_NULO'),4);</v>
      </c>
      <c r="G210" s="8">
        <v>42404</v>
      </c>
      <c r="H210" s="9"/>
      <c r="I210" s="10" t="s">
        <v>1399</v>
      </c>
      <c r="J210" s="19">
        <v>42439</v>
      </c>
      <c r="K210" s="10" t="s">
        <v>1399</v>
      </c>
      <c r="P210" s="4"/>
      <c r="Q210" s="4"/>
      <c r="R210" s="4"/>
    </row>
    <row r="211" spans="1:18" ht="15" customHeight="1" x14ac:dyDescent="0.2">
      <c r="A211" s="12">
        <f t="shared" si="10"/>
        <v>3210</v>
      </c>
      <c r="B211" s="12" t="s">
        <v>1708</v>
      </c>
      <c r="C211" s="12" t="str">
        <f>VLOOKUP(D211,Dicionario!$A$2:$B$505,2,FALSE)</f>
        <v>DATA_INICIAL_MENOR_FINAL</v>
      </c>
      <c r="D211" s="12">
        <f t="shared" si="11"/>
        <v>210</v>
      </c>
      <c r="E211" s="12">
        <f t="shared" si="9"/>
        <v>4</v>
      </c>
      <c r="F211" s="12" t="str">
        <f>"INSERT INTO "&amp;$F$1&amp;"("&amp;$A$1&amp;","&amp;SUBSTITUTE($B$1,"'","''")&amp;","&amp;$D$1&amp;","&amp;$E$1&amp;") VALUES ("&amp;A211&amp;",'"&amp;B211&amp;"', (SELECT " &amp;Dicionario!$A$1&amp; " FROM "&amp;Dicionario!$D$1&amp;" WHERE "&amp;Dicionario!$B$1&amp;" = '"&amp;C211&amp;"'),"&amp;E211&amp;");"</f>
        <v>INSERT INTO ESC_DICIONARIO_ITEM(CODIGO,TEXTO,FK_DICIONARIO,FK_IDIOMA) VALUES (3210,'Initial date must be smaller than the final date.', (SELECT CODIGO FROM ESC_DICIONARIO WHERE CODIGO_CHAR = 'DATA_INICIAL_MENOR_FINAL'),4);</v>
      </c>
      <c r="G211" s="8">
        <v>42404</v>
      </c>
      <c r="H211" s="9"/>
      <c r="I211" s="10" t="s">
        <v>1399</v>
      </c>
      <c r="J211" s="19">
        <v>42439</v>
      </c>
      <c r="K211" s="10" t="s">
        <v>1399</v>
      </c>
      <c r="P211" s="4"/>
      <c r="Q211" s="4"/>
      <c r="R211" s="4"/>
    </row>
    <row r="212" spans="1:18" ht="15" customHeight="1" x14ac:dyDescent="0.2">
      <c r="A212" s="12">
        <f t="shared" si="10"/>
        <v>3211</v>
      </c>
      <c r="B212" s="12" t="s">
        <v>1709</v>
      </c>
      <c r="C212" s="12" t="str">
        <f>VLOOKUP(D212,Dicionario!$A$2:$B$505,2,FALSE)</f>
        <v>DATA_INICIAL_FUTURO</v>
      </c>
      <c r="D212" s="12">
        <f t="shared" si="11"/>
        <v>211</v>
      </c>
      <c r="E212" s="12">
        <f t="shared" si="9"/>
        <v>4</v>
      </c>
      <c r="F212" s="12" t="str">
        <f>"INSERT INTO "&amp;$F$1&amp;"("&amp;$A$1&amp;","&amp;SUBSTITUTE($B$1,"'","''")&amp;","&amp;$D$1&amp;","&amp;$E$1&amp;") VALUES ("&amp;A212&amp;",'"&amp;B212&amp;"', (SELECT " &amp;Dicionario!$A$1&amp; " FROM "&amp;Dicionario!$D$1&amp;" WHERE "&amp;Dicionario!$B$1&amp;" = '"&amp;C212&amp;"'),"&amp;E212&amp;");"</f>
        <v>INSERT INTO ESC_DICIONARIO_ITEM(CODIGO,TEXTO,FK_DICIONARIO,FK_IDIOMA) VALUES (3211,'Initial date must be in the future.', (SELECT CODIGO FROM ESC_DICIONARIO WHERE CODIGO_CHAR = 'DATA_INICIAL_FUTURO'),4);</v>
      </c>
      <c r="G212" s="8">
        <v>42404</v>
      </c>
      <c r="H212" s="9"/>
      <c r="I212" s="10" t="s">
        <v>1399</v>
      </c>
      <c r="J212" s="19">
        <v>42439</v>
      </c>
      <c r="K212" s="10" t="s">
        <v>1399</v>
      </c>
      <c r="P212" s="4"/>
      <c r="Q212" s="4"/>
      <c r="R212" s="4"/>
    </row>
    <row r="213" spans="1:18" ht="15" customHeight="1" x14ac:dyDescent="0.2">
      <c r="A213" s="12">
        <f t="shared" si="10"/>
        <v>3212</v>
      </c>
      <c r="B213" s="12" t="s">
        <v>1710</v>
      </c>
      <c r="C213" s="12" t="str">
        <f>VLOOKUP(D213,Dicionario!$A$2:$B$505,2,FALSE)</f>
        <v>DATA_INICIAL_SEGUNDA</v>
      </c>
      <c r="D213" s="12">
        <f t="shared" si="11"/>
        <v>212</v>
      </c>
      <c r="E213" s="12">
        <f t="shared" si="9"/>
        <v>4</v>
      </c>
      <c r="F213" s="12" t="str">
        <f>"INSERT INTO "&amp;$F$1&amp;"("&amp;$A$1&amp;","&amp;SUBSTITUTE($B$1,"'","''")&amp;","&amp;$D$1&amp;","&amp;$E$1&amp;") VALUES ("&amp;A213&amp;",'"&amp;B213&amp;"', (SELECT " &amp;Dicionario!$A$1&amp; " FROM "&amp;Dicionario!$D$1&amp;" WHERE "&amp;Dicionario!$B$1&amp;" = '"&amp;C213&amp;"'),"&amp;E213&amp;");"</f>
        <v>INSERT INTO ESC_DICIONARIO_ITEM(CODIGO,TEXTO,FK_DICIONARIO,FK_IDIOMA) VALUES (3212,'Initial date must be a Monday.', (SELECT CODIGO FROM ESC_DICIONARIO WHERE CODIGO_CHAR = 'DATA_INICIAL_SEGUNDA'),4);</v>
      </c>
      <c r="G213" s="8">
        <v>42404</v>
      </c>
      <c r="H213" s="9"/>
      <c r="I213" s="10" t="s">
        <v>1399</v>
      </c>
      <c r="J213" s="19">
        <v>42439</v>
      </c>
      <c r="K213" s="10" t="s">
        <v>1399</v>
      </c>
      <c r="P213" s="4"/>
      <c r="Q213" s="4"/>
      <c r="R213" s="4"/>
    </row>
    <row r="214" spans="1:18" ht="15" customHeight="1" x14ac:dyDescent="0.2">
      <c r="A214" s="12">
        <f t="shared" si="10"/>
        <v>3213</v>
      </c>
      <c r="B214" s="12" t="s">
        <v>1711</v>
      </c>
      <c r="C214" s="12" t="str">
        <f>VLOOKUP(D214,Dicionario!$A$2:$B$505,2,FALSE)</f>
        <v>DATA_PREVISTA_NULO</v>
      </c>
      <c r="D214" s="12">
        <f t="shared" si="11"/>
        <v>213</v>
      </c>
      <c r="E214" s="12">
        <f t="shared" si="9"/>
        <v>4</v>
      </c>
      <c r="F214" s="12" t="str">
        <f>"INSERT INTO "&amp;$F$1&amp;"("&amp;$A$1&amp;","&amp;SUBSTITUTE($B$1,"'","''")&amp;","&amp;$D$1&amp;","&amp;$E$1&amp;") VALUES ("&amp;A214&amp;",'"&amp;B214&amp;"', (SELECT " &amp;Dicionario!$A$1&amp; " FROM "&amp;Dicionario!$D$1&amp;" WHERE "&amp;Dicionario!$B$1&amp;" = '"&amp;C214&amp;"'),"&amp;E214&amp;");"</f>
        <v>INSERT INTO ESC_DICIONARIO_ITEM(CODIGO,TEXTO,FK_DICIONARIO,FK_IDIOMA) VALUES (3213,'Expected date must be provided.', (SELECT CODIGO FROM ESC_DICIONARIO WHERE CODIGO_CHAR = 'DATA_PREVISTA_NULO'),4);</v>
      </c>
      <c r="G214" s="8">
        <v>42404</v>
      </c>
      <c r="H214" s="9"/>
      <c r="I214" s="10" t="s">
        <v>1399</v>
      </c>
      <c r="J214" s="19">
        <v>42439</v>
      </c>
      <c r="K214" s="10" t="s">
        <v>1399</v>
      </c>
      <c r="P214" s="4"/>
      <c r="Q214" s="4"/>
      <c r="R214" s="4"/>
    </row>
    <row r="215" spans="1:18" ht="15" customHeight="1" x14ac:dyDescent="0.2">
      <c r="A215" s="12">
        <f t="shared" si="10"/>
        <v>3214</v>
      </c>
      <c r="B215" s="12" t="s">
        <v>1712</v>
      </c>
      <c r="C215" s="12" t="str">
        <f>VLOOKUP(D215,Dicionario!$A$2:$B$505,2,FALSE)</f>
        <v>DESCANSO_NULO</v>
      </c>
      <c r="D215" s="12">
        <f t="shared" si="11"/>
        <v>214</v>
      </c>
      <c r="E215" s="12">
        <f t="shared" si="9"/>
        <v>4</v>
      </c>
      <c r="F215" s="12" t="str">
        <f>"INSERT INTO "&amp;$F$1&amp;"("&amp;$A$1&amp;","&amp;SUBSTITUTE($B$1,"'","''")&amp;","&amp;$D$1&amp;","&amp;$E$1&amp;") VALUES ("&amp;A215&amp;",'"&amp;B215&amp;"', (SELECT " &amp;Dicionario!$A$1&amp; " FROM "&amp;Dicionario!$D$1&amp;" WHERE "&amp;Dicionario!$B$1&amp;" = '"&amp;C215&amp;"'),"&amp;E215&amp;");"</f>
        <v>INSERT INTO ESC_DICIONARIO_ITEM(CODIGO,TEXTO,FK_DICIONARIO,FK_IDIOMA) VALUES (3214,'Rest must be provided.', (SELECT CODIGO FROM ESC_DICIONARIO WHERE CODIGO_CHAR = 'DESCANSO_NULO'),4);</v>
      </c>
      <c r="G215" s="8">
        <v>42404</v>
      </c>
      <c r="H215" s="9"/>
      <c r="I215" s="10" t="s">
        <v>1399</v>
      </c>
      <c r="J215" s="19">
        <v>42439</v>
      </c>
      <c r="K215" s="10" t="s">
        <v>1399</v>
      </c>
      <c r="P215" s="4"/>
      <c r="Q215" s="4"/>
      <c r="R215" s="4"/>
    </row>
    <row r="216" spans="1:18" ht="15" customHeight="1" x14ac:dyDescent="0.2">
      <c r="A216" s="12">
        <f t="shared" si="10"/>
        <v>3215</v>
      </c>
      <c r="B216" s="12" t="s">
        <v>1713</v>
      </c>
      <c r="C216" s="12" t="str">
        <f>VLOOKUP(D216,Dicionario!$A$2:$B$505,2,FALSE)</f>
        <v>DESCRICAO_NULO</v>
      </c>
      <c r="D216" s="12">
        <f t="shared" si="11"/>
        <v>215</v>
      </c>
      <c r="E216" s="12">
        <f t="shared" si="9"/>
        <v>4</v>
      </c>
      <c r="F216" s="12" t="str">
        <f>"INSERT INTO "&amp;$F$1&amp;"("&amp;$A$1&amp;","&amp;SUBSTITUTE($B$1,"'","''")&amp;","&amp;$D$1&amp;","&amp;$E$1&amp;") VALUES ("&amp;A216&amp;",'"&amp;B216&amp;"', (SELECT " &amp;Dicionario!$A$1&amp; " FROM "&amp;Dicionario!$D$1&amp;" WHERE "&amp;Dicionario!$B$1&amp;" = '"&amp;C216&amp;"'),"&amp;E216&amp;");"</f>
        <v>INSERT INTO ESC_DICIONARIO_ITEM(CODIGO,TEXTO,FK_DICIONARIO,FK_IDIOMA) VALUES (3215,'Description must be provided.', (SELECT CODIGO FROM ESC_DICIONARIO WHERE CODIGO_CHAR = 'DESCRICAO_NULO'),4);</v>
      </c>
      <c r="G216" s="8">
        <v>42404</v>
      </c>
      <c r="H216" s="9"/>
      <c r="I216" s="10" t="s">
        <v>1399</v>
      </c>
      <c r="J216" s="19">
        <v>42439</v>
      </c>
      <c r="K216" s="10" t="s">
        <v>1399</v>
      </c>
      <c r="P216" s="4"/>
      <c r="Q216" s="4"/>
      <c r="R216" s="4"/>
    </row>
    <row r="217" spans="1:18" ht="15" customHeight="1" x14ac:dyDescent="0.2">
      <c r="A217" s="12">
        <f t="shared" si="10"/>
        <v>3216</v>
      </c>
      <c r="B217" s="12" t="s">
        <v>1714</v>
      </c>
      <c r="C217" s="12" t="str">
        <f>VLOOKUP(D217,Dicionario!$A$2:$B$505,2,FALSE)</f>
        <v>DESEMPENHO_HORA_SECAO_INVALIDO</v>
      </c>
      <c r="D217" s="12">
        <f t="shared" si="11"/>
        <v>216</v>
      </c>
      <c r="E217" s="12">
        <f t="shared" si="9"/>
        <v>4</v>
      </c>
      <c r="F217" s="12" t="str">
        <f>"INSERT INTO "&amp;$F$1&amp;"("&amp;$A$1&amp;","&amp;SUBSTITUTE($B$1,"'","''")&amp;","&amp;$D$1&amp;","&amp;$E$1&amp;") VALUES ("&amp;A217&amp;",'"&amp;B217&amp;"', (SELECT " &amp;Dicionario!$A$1&amp; " FROM "&amp;Dicionario!$D$1&amp;" WHERE "&amp;Dicionario!$B$1&amp;" = '"&amp;C217&amp;"'),"&amp;E217&amp;");"</f>
        <v>INSERT INTO ESC_DICIONARIO_ITEM(CODIGO,TEXTO,FK_DICIONARIO,FK_IDIOMA) VALUES (3216,'Performance hour of the department must be higher than zero.', (SELECT CODIGO FROM ESC_DICIONARIO WHERE CODIGO_CHAR = 'DESEMPENHO_HORA_SECAO_INVALIDO'),4);</v>
      </c>
      <c r="G217" s="8">
        <v>42404</v>
      </c>
      <c r="H217" s="9"/>
      <c r="I217" s="10" t="s">
        <v>1399</v>
      </c>
      <c r="J217" s="19">
        <v>42439</v>
      </c>
      <c r="K217" s="10" t="s">
        <v>1399</v>
      </c>
      <c r="P217" s="4"/>
      <c r="Q217" s="4"/>
      <c r="R217" s="4"/>
    </row>
    <row r="218" spans="1:18" ht="15" customHeight="1" x14ac:dyDescent="0.2">
      <c r="A218" s="12">
        <f t="shared" si="10"/>
        <v>3217</v>
      </c>
      <c r="B218" s="12" t="s">
        <v>1715</v>
      </c>
      <c r="C218" s="12" t="str">
        <f>VLOOKUP(D218,Dicionario!$A$2:$B$505,2,FALSE)</f>
        <v>DESEMPENHO_HORA_NULO</v>
      </c>
      <c r="D218" s="12">
        <f t="shared" si="11"/>
        <v>217</v>
      </c>
      <c r="E218" s="12">
        <f t="shared" si="9"/>
        <v>4</v>
      </c>
      <c r="F218" s="12" t="str">
        <f>"INSERT INTO "&amp;$F$1&amp;"("&amp;$A$1&amp;","&amp;SUBSTITUTE($B$1,"'","''")&amp;","&amp;$D$1&amp;","&amp;$E$1&amp;") VALUES ("&amp;A218&amp;",'"&amp;B218&amp;"', (SELECT " &amp;Dicionario!$A$1&amp; " FROM "&amp;Dicionario!$D$1&amp;" WHERE "&amp;Dicionario!$B$1&amp;" = '"&amp;C218&amp;"'),"&amp;E218&amp;");"</f>
        <v>INSERT INTO ESC_DICIONARIO_ITEM(CODIGO,TEXTO,FK_DICIONARIO,FK_IDIOMA) VALUES (3217,'Performance hour must be provided.', (SELECT CODIGO FROM ESC_DICIONARIO WHERE CODIGO_CHAR = 'DESEMPENHO_HORA_NULO'),4);</v>
      </c>
      <c r="G218" s="8">
        <v>42404</v>
      </c>
      <c r="H218" s="9"/>
      <c r="I218" s="10" t="s">
        <v>1399</v>
      </c>
      <c r="J218" s="19">
        <v>42439</v>
      </c>
      <c r="K218" s="10" t="s">
        <v>1399</v>
      </c>
      <c r="P218" s="4"/>
      <c r="Q218" s="4"/>
      <c r="R218" s="4"/>
    </row>
    <row r="219" spans="1:18" ht="15" customHeight="1" x14ac:dyDescent="0.2">
      <c r="A219" s="12">
        <f t="shared" si="10"/>
        <v>3218</v>
      </c>
      <c r="B219" s="12" t="s">
        <v>1716</v>
      </c>
      <c r="C219" s="12" t="str">
        <f>VLOOKUP(D219,Dicionario!$A$2:$B$505,2,FALSE)</f>
        <v>DESTINATARIO_NULO</v>
      </c>
      <c r="D219" s="12">
        <f t="shared" si="11"/>
        <v>218</v>
      </c>
      <c r="E219" s="12">
        <f t="shared" si="9"/>
        <v>4</v>
      </c>
      <c r="F219" s="12" t="str">
        <f>"INSERT INTO "&amp;$F$1&amp;"("&amp;$A$1&amp;","&amp;SUBSTITUTE($B$1,"'","''")&amp;","&amp;$D$1&amp;","&amp;$E$1&amp;") VALUES ("&amp;A219&amp;",'"&amp;B219&amp;"', (SELECT " &amp;Dicionario!$A$1&amp; " FROM "&amp;Dicionario!$D$1&amp;" WHERE "&amp;Dicionario!$B$1&amp;" = '"&amp;C219&amp;"'),"&amp;E219&amp;");"</f>
        <v>INSERT INTO ESC_DICIONARIO_ITEM(CODIGO,TEXTO,FK_DICIONARIO,FK_IDIOMA) VALUES (3218,'Addressee must be provided.', (SELECT CODIGO FROM ESC_DICIONARIO WHERE CODIGO_CHAR = 'DESTINATARIO_NULO'),4);</v>
      </c>
      <c r="G219" s="8">
        <v>42404</v>
      </c>
      <c r="H219" s="9"/>
      <c r="I219" s="10" t="s">
        <v>1399</v>
      </c>
      <c r="J219" s="19">
        <v>42439</v>
      </c>
      <c r="K219" s="10" t="s">
        <v>1399</v>
      </c>
      <c r="P219" s="4"/>
      <c r="Q219" s="4"/>
      <c r="R219" s="4"/>
    </row>
    <row r="220" spans="1:18" ht="15" customHeight="1" x14ac:dyDescent="0.2">
      <c r="A220" s="12">
        <f t="shared" si="10"/>
        <v>3219</v>
      </c>
      <c r="B220" s="12" t="s">
        <v>1717</v>
      </c>
      <c r="C220" s="12" t="str">
        <f>VLOOKUP(D220,Dicionario!$A$2:$B$505,2,FALSE)</f>
        <v>FAIXA_HORARIA_SECAO_INVALIDA</v>
      </c>
      <c r="D220" s="12">
        <f t="shared" si="11"/>
        <v>219</v>
      </c>
      <c r="E220" s="12">
        <f t="shared" si="9"/>
        <v>4</v>
      </c>
      <c r="F220" s="12" t="str">
        <f>"INSERT INTO "&amp;$F$1&amp;"("&amp;$A$1&amp;","&amp;SUBSTITUTE($B$1,"'","''")&amp;","&amp;$D$1&amp;","&amp;$E$1&amp;") VALUES ("&amp;A220&amp;",'"&amp;B220&amp;"', (SELECT " &amp;Dicionario!$A$1&amp; " FROM "&amp;Dicionario!$D$1&amp;" WHERE "&amp;Dicionario!$B$1&amp;" = '"&amp;C220&amp;"'),"&amp;E220&amp;");"</f>
        <v>INSERT INTO ESC_DICIONARIO_ITEM(CODIGO,TEXTO,FK_DICIONARIO,FK_IDIOMA) VALUES (3219,'The schedule ranges of the department must be recorded for all days of the week between @1 and @2.', (SELECT CODIGO FROM ESC_DICIONARIO WHERE CODIGO_CHAR = 'FAIXA_HORARIA_SECAO_INVALIDA'),4);</v>
      </c>
      <c r="G220" s="8">
        <v>42404</v>
      </c>
      <c r="H220" s="9"/>
      <c r="I220" s="10" t="s">
        <v>1399</v>
      </c>
      <c r="J220" s="19">
        <v>42439</v>
      </c>
      <c r="K220" s="10" t="s">
        <v>1399</v>
      </c>
      <c r="P220" s="4"/>
      <c r="Q220" s="4"/>
      <c r="R220" s="4"/>
    </row>
    <row r="221" spans="1:18" ht="15" customHeight="1" x14ac:dyDescent="0.2">
      <c r="A221" s="12">
        <f t="shared" si="10"/>
        <v>3220</v>
      </c>
      <c r="B221" s="12" t="s">
        <v>1718</v>
      </c>
      <c r="C221" s="12" t="str">
        <f>VLOOKUP(D221,Dicionario!$A$2:$B$505,2,FALSE)</f>
        <v>DIA_SEMANA_NULO</v>
      </c>
      <c r="D221" s="12">
        <f t="shared" si="11"/>
        <v>220</v>
      </c>
      <c r="E221" s="12">
        <f t="shared" si="9"/>
        <v>4</v>
      </c>
      <c r="F221" s="12" t="str">
        <f>"INSERT INTO "&amp;$F$1&amp;"("&amp;$A$1&amp;","&amp;SUBSTITUTE($B$1,"'","''")&amp;","&amp;$D$1&amp;","&amp;$E$1&amp;") VALUES ("&amp;A221&amp;",'"&amp;B221&amp;"', (SELECT " &amp;Dicionario!$A$1&amp; " FROM "&amp;Dicionario!$D$1&amp;" WHERE "&amp;Dicionario!$B$1&amp;" = '"&amp;C221&amp;"'),"&amp;E221&amp;");"</f>
        <v>INSERT INTO ESC_DICIONARIO_ITEM(CODIGO,TEXTO,FK_DICIONARIO,FK_IDIOMA) VALUES (3220,'Weekday must be provided.', (SELECT CODIGO FROM ESC_DICIONARIO WHERE CODIGO_CHAR = 'DIA_SEMANA_NULO'),4);</v>
      </c>
      <c r="G221" s="8">
        <v>42404</v>
      </c>
      <c r="H221" s="9"/>
      <c r="I221" s="10" t="s">
        <v>1399</v>
      </c>
      <c r="J221" s="19">
        <v>42439</v>
      </c>
      <c r="K221" s="10" t="s">
        <v>1399</v>
      </c>
      <c r="P221" s="4"/>
      <c r="Q221" s="4"/>
      <c r="R221" s="4"/>
    </row>
    <row r="222" spans="1:18" ht="15" customHeight="1" x14ac:dyDescent="0.2">
      <c r="A222" s="12">
        <f t="shared" si="10"/>
        <v>3221</v>
      </c>
      <c r="B222" s="12" t="s">
        <v>1719</v>
      </c>
      <c r="C222" s="12" t="str">
        <f>VLOOKUP(D222,Dicionario!$A$2:$B$505,2,FALSE)</f>
        <v>DOMINIO_NULO</v>
      </c>
      <c r="D222" s="12">
        <f t="shared" si="11"/>
        <v>221</v>
      </c>
      <c r="E222" s="12">
        <f t="shared" si="9"/>
        <v>4</v>
      </c>
      <c r="F222" s="12" t="str">
        <f>"INSERT INTO "&amp;$F$1&amp;"("&amp;$A$1&amp;","&amp;SUBSTITUTE($B$1,"'","''")&amp;","&amp;$D$1&amp;","&amp;$E$1&amp;") VALUES ("&amp;A222&amp;",'"&amp;B222&amp;"', (SELECT " &amp;Dicionario!$A$1&amp; " FROM "&amp;Dicionario!$D$1&amp;" WHERE "&amp;Dicionario!$B$1&amp;" = '"&amp;C222&amp;"'),"&amp;E222&amp;");"</f>
        <v>INSERT INTO ESC_DICIONARIO_ITEM(CODIGO,TEXTO,FK_DICIONARIO,FK_IDIOMA) VALUES (3221,'Domain must be provided.', (SELECT CODIGO FROM ESC_DICIONARIO WHERE CODIGO_CHAR = 'DOMINIO_NULO'),4);</v>
      </c>
      <c r="G222" s="8">
        <v>42404</v>
      </c>
      <c r="H222" s="9"/>
      <c r="I222" s="10" t="s">
        <v>1399</v>
      </c>
      <c r="J222" s="19">
        <v>42439</v>
      </c>
      <c r="K222" s="10" t="s">
        <v>1399</v>
      </c>
      <c r="P222" s="4"/>
      <c r="Q222" s="4"/>
      <c r="R222" s="4"/>
    </row>
    <row r="223" spans="1:18" ht="15" customHeight="1" x14ac:dyDescent="0.2">
      <c r="A223" s="12">
        <f t="shared" si="10"/>
        <v>3222</v>
      </c>
      <c r="B223" s="12" t="s">
        <v>1720</v>
      </c>
      <c r="C223" s="12" t="str">
        <f>VLOOKUP(D223,Dicionario!$A$2:$B$505,2,FALSE)</f>
        <v>DOMINIO_INVALIDO</v>
      </c>
      <c r="D223" s="12">
        <f t="shared" si="11"/>
        <v>222</v>
      </c>
      <c r="E223" s="12">
        <f t="shared" si="9"/>
        <v>4</v>
      </c>
      <c r="F223" s="12" t="str">
        <f>"INSERT INTO "&amp;$F$1&amp;"("&amp;$A$1&amp;","&amp;SUBSTITUTE($B$1,"'","''")&amp;","&amp;$D$1&amp;","&amp;$E$1&amp;") VALUES ("&amp;A223&amp;",'"&amp;B223&amp;"', (SELECT " &amp;Dicionario!$A$1&amp; " FROM "&amp;Dicionario!$D$1&amp;" WHERE "&amp;Dicionario!$B$1&amp;" = '"&amp;C223&amp;"'),"&amp;E223&amp;");"</f>
        <v>INSERT INTO ESC_DICIONARIO_ITEM(CODIGO,TEXTO,FK_DICIONARIO,FK_IDIOMA) VALUES (3222,'Invalid domain.', (SELECT CODIGO FROM ESC_DICIONARIO WHERE CODIGO_CHAR = 'DOMINIO_INVALIDO'),4);</v>
      </c>
      <c r="G223" s="8">
        <v>42404</v>
      </c>
      <c r="H223" s="9"/>
      <c r="I223" s="10" t="s">
        <v>1399</v>
      </c>
      <c r="J223" s="19">
        <v>42439</v>
      </c>
      <c r="K223" s="10" t="s">
        <v>1399</v>
      </c>
      <c r="P223" s="4"/>
      <c r="Q223" s="4"/>
      <c r="R223" s="4"/>
    </row>
    <row r="224" spans="1:18" ht="15" customHeight="1" x14ac:dyDescent="0.2">
      <c r="A224" s="12">
        <f t="shared" si="10"/>
        <v>3223</v>
      </c>
      <c r="B224" s="12" t="s">
        <v>1633</v>
      </c>
      <c r="C224" s="12" t="str">
        <f>VLOOKUP(D224,Dicionario!$A$2:$B$505,2,FALSE)</f>
        <v>EMPRESA_NULO</v>
      </c>
      <c r="D224" s="12">
        <f t="shared" si="11"/>
        <v>223</v>
      </c>
      <c r="E224" s="12">
        <f t="shared" si="9"/>
        <v>4</v>
      </c>
      <c r="F224" s="12" t="str">
        <f>"INSERT INTO "&amp;$F$1&amp;"("&amp;$A$1&amp;","&amp;SUBSTITUTE($B$1,"'","''")&amp;","&amp;$D$1&amp;","&amp;$E$1&amp;") VALUES ("&amp;A224&amp;",'"&amp;B224&amp;"', (SELECT " &amp;Dicionario!$A$1&amp; " FROM "&amp;Dicionario!$D$1&amp;" WHERE "&amp;Dicionario!$B$1&amp;" = '"&amp;C224&amp;"'),"&amp;E224&amp;");"</f>
        <v>INSERT INTO ESC_DICIONARIO_ITEM(CODIGO,TEXTO,FK_DICIONARIO,FK_IDIOMA) VALUES (3223,'Company must be provided.', (SELECT CODIGO FROM ESC_DICIONARIO WHERE CODIGO_CHAR = 'EMPRESA_NULO'),4);</v>
      </c>
      <c r="G224" s="8">
        <v>42404</v>
      </c>
      <c r="H224" s="9"/>
      <c r="I224" s="10" t="s">
        <v>1399</v>
      </c>
      <c r="J224" s="19">
        <v>42439</v>
      </c>
      <c r="K224" s="10" t="s">
        <v>1399</v>
      </c>
      <c r="P224" s="4"/>
      <c r="Q224" s="4"/>
      <c r="R224" s="4"/>
    </row>
    <row r="225" spans="1:18" ht="15" customHeight="1" x14ac:dyDescent="0.2">
      <c r="A225" s="12">
        <f t="shared" si="10"/>
        <v>3224</v>
      </c>
      <c r="B225" s="12" t="s">
        <v>1721</v>
      </c>
      <c r="C225" s="12" t="str">
        <f>VLOOKUP(D225,Dicionario!$A$2:$B$505,2,FALSE)</f>
        <v>EMPRESA_INVALIDA</v>
      </c>
      <c r="D225" s="12">
        <f t="shared" si="11"/>
        <v>224</v>
      </c>
      <c r="E225" s="12">
        <f t="shared" si="9"/>
        <v>4</v>
      </c>
      <c r="F225" s="12" t="str">
        <f>"INSERT INTO "&amp;$F$1&amp;"("&amp;$A$1&amp;","&amp;SUBSTITUTE($B$1,"'","''")&amp;","&amp;$D$1&amp;","&amp;$E$1&amp;") VALUES ("&amp;A225&amp;",'"&amp;B225&amp;"', (SELECT " &amp;Dicionario!$A$1&amp; " FROM "&amp;Dicionario!$D$1&amp;" WHERE "&amp;Dicionario!$B$1&amp;" = '"&amp;C225&amp;"'),"&amp;E225&amp;");"</f>
        <v>INSERT INTO ESC_DICIONARIO_ITEM(CODIGO,TEXTO,FK_DICIONARIO,FK_IDIOMA) VALUES (3224,'Invalid company.', (SELECT CODIGO FROM ESC_DICIONARIO WHERE CODIGO_CHAR = 'EMPRESA_INVALIDA'),4);</v>
      </c>
      <c r="G225" s="8">
        <v>42404</v>
      </c>
      <c r="H225" s="9"/>
      <c r="I225" s="10" t="s">
        <v>1399</v>
      </c>
      <c r="J225" s="19">
        <v>42439</v>
      </c>
      <c r="K225" s="10" t="s">
        <v>1399</v>
      </c>
      <c r="P225" s="4"/>
      <c r="Q225" s="4"/>
      <c r="R225" s="4"/>
    </row>
    <row r="226" spans="1:18" ht="15" customHeight="1" x14ac:dyDescent="0.2">
      <c r="A226" s="12">
        <f t="shared" si="10"/>
        <v>3225</v>
      </c>
      <c r="B226" s="12" t="s">
        <v>1519</v>
      </c>
      <c r="C226" s="12" t="str">
        <f>VLOOKUP(D226,Dicionario!$A$2:$B$505,2,FALSE)</f>
        <v>ESCALA_INVALIDA</v>
      </c>
      <c r="D226" s="12">
        <f t="shared" si="11"/>
        <v>225</v>
      </c>
      <c r="E226" s="12">
        <f t="shared" si="9"/>
        <v>4</v>
      </c>
      <c r="F226" s="12" t="str">
        <f>"INSERT INTO "&amp;$F$1&amp;"("&amp;$A$1&amp;","&amp;SUBSTITUTE($B$1,"'","''")&amp;","&amp;$D$1&amp;","&amp;$E$1&amp;") VALUES ("&amp;A226&amp;",'"&amp;B226&amp;"', (SELECT " &amp;Dicionario!$A$1&amp; " FROM "&amp;Dicionario!$D$1&amp;" WHERE "&amp;Dicionario!$B$1&amp;" = '"&amp;C226&amp;"'),"&amp;E226&amp;");"</f>
        <v>INSERT INTO ESC_DICIONARIO_ITEM(CODIGO,TEXTO,FK_DICIONARIO,FK_IDIOMA) VALUES (3225,'Invalid schedule.', (SELECT CODIGO FROM ESC_DICIONARIO WHERE CODIGO_CHAR = 'ESCALA_INVALIDA'),4);</v>
      </c>
      <c r="G226" s="8">
        <v>42404</v>
      </c>
      <c r="H226" s="9"/>
      <c r="I226" s="10" t="s">
        <v>1399</v>
      </c>
      <c r="J226" s="19">
        <v>42439</v>
      </c>
      <c r="K226" s="10" t="s">
        <v>1399</v>
      </c>
      <c r="P226" s="4"/>
      <c r="Q226" s="4"/>
      <c r="R226" s="4"/>
    </row>
    <row r="227" spans="1:18" ht="15" customHeight="1" x14ac:dyDescent="0.2">
      <c r="A227" s="12">
        <f t="shared" si="10"/>
        <v>3226</v>
      </c>
      <c r="B227" s="12" t="s">
        <v>1722</v>
      </c>
      <c r="C227" s="12" t="str">
        <f>VLOOKUP(D227,Dicionario!$A$2:$B$505,2,FALSE)</f>
        <v>TROCA_ALTERACAO_INVALIDA</v>
      </c>
      <c r="D227" s="12">
        <f t="shared" si="11"/>
        <v>226</v>
      </c>
      <c r="E227" s="12">
        <f t="shared" si="9"/>
        <v>4</v>
      </c>
      <c r="F227" s="12" t="str">
        <f>"INSERT INTO "&amp;$F$1&amp;"("&amp;$A$1&amp;","&amp;SUBSTITUTE($B$1,"'","''")&amp;","&amp;$D$1&amp;","&amp;$E$1&amp;") VALUES ("&amp;A227&amp;",'"&amp;B227&amp;"', (SELECT " &amp;Dicionario!$A$1&amp; " FROM "&amp;Dicionario!$D$1&amp;" WHERE "&amp;Dicionario!$B$1&amp;" = '"&amp;C227&amp;"'),"&amp;E227&amp;");"</f>
        <v>INSERT INTO ESC_DICIONARIO_ITEM(CODIGO,TEXTO,FK_DICIONARIO,FK_IDIOMA) VALUES (3226,'This schedule change is not valid! The employee @1 does not have a schedule on the week of date @2.', (SELECT CODIGO FROM ESC_DICIONARIO WHERE CODIGO_CHAR = 'TROCA_ALTERACAO_INVALIDA'),4);</v>
      </c>
      <c r="G227" s="8">
        <v>42404</v>
      </c>
      <c r="H227" s="9"/>
      <c r="I227" s="10" t="s">
        <v>1399</v>
      </c>
      <c r="J227" s="19">
        <v>42439</v>
      </c>
      <c r="K227" s="10" t="s">
        <v>1399</v>
      </c>
      <c r="P227" s="4"/>
      <c r="Q227" s="4"/>
      <c r="R227" s="4"/>
    </row>
    <row r="228" spans="1:18" ht="15" customHeight="1" x14ac:dyDescent="0.2">
      <c r="A228" s="12">
        <f t="shared" si="10"/>
        <v>3227</v>
      </c>
      <c r="B228" s="12" t="s">
        <v>1723</v>
      </c>
      <c r="C228" s="12" t="str">
        <f>VLOOKUP(D228,Dicionario!$A$2:$B$505,2,FALSE)</f>
        <v>ALTERACAO_HORARIO_SOLICITACAO_PENDENTE</v>
      </c>
      <c r="D228" s="12">
        <f t="shared" si="11"/>
        <v>227</v>
      </c>
      <c r="E228" s="12">
        <f t="shared" si="9"/>
        <v>4</v>
      </c>
      <c r="F228" s="12" t="str">
        <f>"INSERT INTO "&amp;$F$1&amp;"("&amp;$A$1&amp;","&amp;SUBSTITUTE($B$1,"'","''")&amp;","&amp;$D$1&amp;","&amp;$E$1&amp;") VALUES ("&amp;A228&amp;",'"&amp;B228&amp;"', (SELECT " &amp;Dicionario!$A$1&amp; " FROM "&amp;Dicionario!$D$1&amp;" WHERE "&amp;Dicionario!$B$1&amp;" = '"&amp;C228&amp;"'),"&amp;E228&amp;");"</f>
        <v>INSERT INTO ESC_DICIONARIO_ITEM(CODIGO,TEXTO,FK_DICIONARIO,FK_IDIOMA) VALUES (3227,'There is already a pending solicitation for this employee! Please authorize or reject this pending solicitation before proceeding with a new one.', (SELECT CODIGO FROM ESC_DICIONARIO WHERE CODIGO_CHAR = 'ALTERACAO_HORARIO_SOLICITACAO_PENDENTE'),4);</v>
      </c>
      <c r="G228" s="8">
        <v>42404</v>
      </c>
      <c r="H228" s="9"/>
      <c r="I228" s="10" t="s">
        <v>1399</v>
      </c>
      <c r="J228" s="19">
        <v>42439</v>
      </c>
      <c r="K228" s="10" t="s">
        <v>1399</v>
      </c>
      <c r="P228" s="4"/>
      <c r="Q228" s="4"/>
      <c r="R228" s="4"/>
    </row>
    <row r="229" spans="1:18" ht="15" customHeight="1" x14ac:dyDescent="0.2">
      <c r="A229" s="12">
        <f t="shared" si="10"/>
        <v>3228</v>
      </c>
      <c r="B229" s="12" t="s">
        <v>1724</v>
      </c>
      <c r="C229" s="12" t="str">
        <f>VLOOKUP(D229,Dicionario!$A$2:$B$505,2,FALSE)</f>
        <v>EVENTO_NULO</v>
      </c>
      <c r="D229" s="12">
        <f t="shared" si="11"/>
        <v>228</v>
      </c>
      <c r="E229" s="12">
        <f t="shared" si="9"/>
        <v>4</v>
      </c>
      <c r="F229" s="12" t="str">
        <f>"INSERT INTO "&amp;$F$1&amp;"("&amp;$A$1&amp;","&amp;SUBSTITUTE($B$1,"'","''")&amp;","&amp;$D$1&amp;","&amp;$E$1&amp;") VALUES ("&amp;A229&amp;",'"&amp;B229&amp;"', (SELECT " &amp;Dicionario!$A$1&amp; " FROM "&amp;Dicionario!$D$1&amp;" WHERE "&amp;Dicionario!$B$1&amp;" = '"&amp;C229&amp;"'),"&amp;E229&amp;");"</f>
        <v>INSERT INTO ESC_DICIONARIO_ITEM(CODIGO,TEXTO,FK_DICIONARIO,FK_IDIOMA) VALUES (3228,'Event must be provided.', (SELECT CODIGO FROM ESC_DICIONARIO WHERE CODIGO_CHAR = 'EVENTO_NULO'),4);</v>
      </c>
      <c r="G229" s="8">
        <v>42404</v>
      </c>
      <c r="H229" s="9"/>
      <c r="I229" s="10" t="s">
        <v>1399</v>
      </c>
      <c r="J229" s="19">
        <v>42439</v>
      </c>
      <c r="K229" s="10" t="s">
        <v>1399</v>
      </c>
      <c r="P229" s="4"/>
      <c r="Q229" s="4"/>
      <c r="R229" s="4"/>
    </row>
    <row r="230" spans="1:18" ht="15" customHeight="1" x14ac:dyDescent="0.2">
      <c r="A230" s="12">
        <f t="shared" si="10"/>
        <v>3229</v>
      </c>
      <c r="B230" s="12" t="s">
        <v>1725</v>
      </c>
      <c r="C230" s="12" t="str">
        <f>VLOOKUP(D230,Dicionario!$A$2:$B$505,2,FALSE)</f>
        <v>EVENTO_INVALIDO</v>
      </c>
      <c r="D230" s="12">
        <f t="shared" si="11"/>
        <v>229</v>
      </c>
      <c r="E230" s="12">
        <f t="shared" si="9"/>
        <v>4</v>
      </c>
      <c r="F230" s="12" t="str">
        <f>"INSERT INTO "&amp;$F$1&amp;"("&amp;$A$1&amp;","&amp;SUBSTITUTE($B$1,"'","''")&amp;","&amp;$D$1&amp;","&amp;$E$1&amp;") VALUES ("&amp;A230&amp;",'"&amp;B230&amp;"', (SELECT " &amp;Dicionario!$A$1&amp; " FROM "&amp;Dicionario!$D$1&amp;" WHERE "&amp;Dicionario!$B$1&amp;" = '"&amp;C230&amp;"'),"&amp;E230&amp;");"</f>
        <v>INSERT INTO ESC_DICIONARIO_ITEM(CODIGO,TEXTO,FK_DICIONARIO,FK_IDIOMA) VALUES (3229,'Invalid event.', (SELECT CODIGO FROM ESC_DICIONARIO WHERE CODIGO_CHAR = 'EVENTO_INVALIDO'),4);</v>
      </c>
      <c r="G230" s="8">
        <v>42404</v>
      </c>
      <c r="H230" s="9"/>
      <c r="I230" s="10" t="s">
        <v>1399</v>
      </c>
      <c r="J230" s="19">
        <v>42439</v>
      </c>
      <c r="K230" s="10" t="s">
        <v>1399</v>
      </c>
      <c r="P230" s="4"/>
      <c r="Q230" s="4"/>
      <c r="R230" s="4"/>
    </row>
    <row r="231" spans="1:18" ht="15" customHeight="1" x14ac:dyDescent="0.2">
      <c r="A231" s="12">
        <f t="shared" si="10"/>
        <v>3230</v>
      </c>
      <c r="B231" s="12" t="s">
        <v>1726</v>
      </c>
      <c r="C231" s="12" t="str">
        <f>VLOOKUP(D231,Dicionario!$A$2:$B$505,2,FALSE)</f>
        <v>REPROCESSA_ESCALA_ALT_CONTRATO</v>
      </c>
      <c r="D231" s="12">
        <f t="shared" si="11"/>
        <v>230</v>
      </c>
      <c r="E231" s="12">
        <f t="shared" si="9"/>
        <v>4</v>
      </c>
      <c r="F231" s="12" t="str">
        <f>"INSERT INTO "&amp;$F$1&amp;"("&amp;$A$1&amp;","&amp;SUBSTITUTE($B$1,"'","''")&amp;","&amp;$D$1&amp;","&amp;$E$1&amp;") VALUES ("&amp;A231&amp;",'"&amp;B231&amp;"', (SELECT " &amp;Dicionario!$A$1&amp; " FROM "&amp;Dicionario!$D$1&amp;" WHERE "&amp;Dicionario!$B$1&amp;" = '"&amp;C231&amp;"'),"&amp;E231&amp;");"</f>
        <v>INSERT INTO ESC_DICIONARIO_ITEM(CODIGO,TEXTO,FK_DICIONARIO,FK_IDIOMA) VALUES (3230,'There is a schedule generated for the employee. In order to apply the contract changes it might be necessary to reprocess it.', (SELECT CODIGO FROM ESC_DICIONARIO WHERE CODIGO_CHAR = 'REPROCESSA_ESCALA_ALT_CONTRATO'),4);</v>
      </c>
      <c r="G231" s="8">
        <v>42404</v>
      </c>
      <c r="H231" s="9"/>
      <c r="I231" s="10" t="s">
        <v>1399</v>
      </c>
      <c r="J231" s="19">
        <v>42439</v>
      </c>
      <c r="K231" s="10" t="s">
        <v>1399</v>
      </c>
      <c r="P231" s="4"/>
      <c r="Q231" s="4"/>
      <c r="R231" s="4"/>
    </row>
    <row r="232" spans="1:18" ht="15" customHeight="1" x14ac:dyDescent="0.2">
      <c r="A232" s="12">
        <f t="shared" si="10"/>
        <v>3231</v>
      </c>
      <c r="B232" s="12" t="s">
        <v>1727</v>
      </c>
      <c r="C232" s="12" t="str">
        <f>VLOOKUP(D232,Dicionario!$A$2:$B$505,2,FALSE)</f>
        <v>EXISTE_HORARIO_ATIVO_COLABORADOR</v>
      </c>
      <c r="D232" s="12">
        <f t="shared" si="11"/>
        <v>231</v>
      </c>
      <c r="E232" s="12">
        <f t="shared" si="9"/>
        <v>4</v>
      </c>
      <c r="F232" s="12" t="str">
        <f>"INSERT INTO "&amp;$F$1&amp;"("&amp;$A$1&amp;","&amp;SUBSTITUTE($B$1,"'","''")&amp;","&amp;$D$1&amp;","&amp;$E$1&amp;") VALUES ("&amp;A232&amp;",'"&amp;B232&amp;"', (SELECT " &amp;Dicionario!$A$1&amp; " FROM "&amp;Dicionario!$D$1&amp;" WHERE "&amp;Dicionario!$B$1&amp;" = '"&amp;C232&amp;"'),"&amp;E232&amp;");"</f>
        <v>INSERT INTO ESC_DICIONARIO_ITEM(CODIGO,TEXTO,FK_DICIONARIO,FK_IDIOMA) VALUES (3231,'There is an active work schedule beginning on the same date for employee. @1', (SELECT CODIGO FROM ESC_DICIONARIO WHERE CODIGO_CHAR = 'EXISTE_HORARIO_ATIVO_COLABORADOR'),4);</v>
      </c>
      <c r="G232" s="8">
        <v>42404</v>
      </c>
      <c r="H232" s="9"/>
      <c r="I232" s="10" t="s">
        <v>1399</v>
      </c>
      <c r="J232" s="19">
        <v>42439</v>
      </c>
      <c r="K232" s="10" t="s">
        <v>1399</v>
      </c>
      <c r="P232" s="4"/>
      <c r="Q232" s="4"/>
      <c r="R232" s="4"/>
    </row>
    <row r="233" spans="1:18" ht="15" customHeight="1" x14ac:dyDescent="0.2">
      <c r="A233" s="12">
        <f t="shared" si="10"/>
        <v>3232</v>
      </c>
      <c r="B233" s="12" t="s">
        <v>1728</v>
      </c>
      <c r="C233" s="12" t="str">
        <f>VLOOKUP(D233,Dicionario!$A$2:$B$505,2,FALSE)</f>
        <v>EXISTE_HORARIO_ATIVO_GRUPO</v>
      </c>
      <c r="D233" s="12">
        <f t="shared" si="11"/>
        <v>232</v>
      </c>
      <c r="E233" s="12">
        <f t="shared" si="9"/>
        <v>4</v>
      </c>
      <c r="F233" s="12" t="str">
        <f>"INSERT INTO "&amp;$F$1&amp;"("&amp;$A$1&amp;","&amp;SUBSTITUTE($B$1,"'","''")&amp;","&amp;$D$1&amp;","&amp;$E$1&amp;") VALUES ("&amp;A233&amp;",'"&amp;B233&amp;"', (SELECT " &amp;Dicionario!$A$1&amp; " FROM "&amp;Dicionario!$D$1&amp;" WHERE "&amp;Dicionario!$B$1&amp;" = '"&amp;C233&amp;"'),"&amp;E233&amp;");"</f>
        <v>INSERT INTO ESC_DICIONARIO_ITEM(CODIGO,TEXTO,FK_DICIONARIO,FK_IDIOMA) VALUES (3232,'There is an active work schedule, with a period beginning on the same date in group. @1', (SELECT CODIGO FROM ESC_DICIONARIO WHERE CODIGO_CHAR = 'EXISTE_HORARIO_ATIVO_GRUPO'),4);</v>
      </c>
      <c r="G233" s="8">
        <v>42404</v>
      </c>
      <c r="H233" s="9"/>
      <c r="I233" s="10" t="s">
        <v>1399</v>
      </c>
      <c r="J233" s="19">
        <v>42439</v>
      </c>
      <c r="K233" s="10" t="s">
        <v>1399</v>
      </c>
      <c r="P233" s="4"/>
      <c r="Q233" s="4"/>
      <c r="R233" s="4"/>
    </row>
    <row r="234" spans="1:18" ht="15" customHeight="1" x14ac:dyDescent="0.2">
      <c r="A234" s="12">
        <f t="shared" si="10"/>
        <v>3233</v>
      </c>
      <c r="B234" s="12" t="s">
        <v>1729</v>
      </c>
      <c r="C234" s="12" t="str">
        <f>VLOOKUP(D234,Dicionario!$A$2:$B$505,2,FALSE)</f>
        <v>EXISTE_AUSENCIA_MOTIVO_EXCLUSAO_CANCELADA</v>
      </c>
      <c r="D234" s="12">
        <f t="shared" si="11"/>
        <v>233</v>
      </c>
      <c r="E234" s="12">
        <f t="shared" si="9"/>
        <v>4</v>
      </c>
      <c r="F234" s="12" t="str">
        <f>"INSERT INTO "&amp;$F$1&amp;"("&amp;$A$1&amp;","&amp;SUBSTITUTE($B$1,"'","''")&amp;","&amp;$D$1&amp;","&amp;$E$1&amp;") VALUES ("&amp;A234&amp;",'"&amp;B234&amp;"', (SELECT " &amp;Dicionario!$A$1&amp; " FROM "&amp;Dicionario!$D$1&amp;" WHERE "&amp;Dicionario!$B$1&amp;" = '"&amp;C234&amp;"'),"&amp;E234&amp;");"</f>
        <v>INSERT INTO ESC_DICIONARIO_ITEM(CODIGO,TEXTO,FK_DICIONARIO,FK_IDIOMA) VALUES (3233,'There are absences associated with this reason for absence. Exclusion cancelled.', (SELECT CODIGO FROM ESC_DICIONARIO WHERE CODIGO_CHAR = 'EXISTE_AUSENCIA_MOTIVO_EXCLUSAO_CANCELADA'),4);</v>
      </c>
      <c r="G234" s="8">
        <v>42404</v>
      </c>
      <c r="H234" s="9"/>
      <c r="I234" s="10" t="s">
        <v>1399</v>
      </c>
      <c r="J234" s="19">
        <v>42439</v>
      </c>
      <c r="K234" s="10" t="s">
        <v>1399</v>
      </c>
      <c r="P234" s="4"/>
      <c r="Q234" s="4"/>
      <c r="R234" s="4"/>
    </row>
    <row r="235" spans="1:18" ht="15" customHeight="1" x14ac:dyDescent="0.2">
      <c r="A235" s="12">
        <f t="shared" si="10"/>
        <v>3234</v>
      </c>
      <c r="B235" s="12" t="s">
        <v>1730</v>
      </c>
      <c r="C235" s="12" t="str">
        <f>VLOOKUP(D235,Dicionario!$A$2:$B$505,2,FALSE)</f>
        <v>EXISTE_AUSENCIA_COL_EXCLUSAO_CANCELADA</v>
      </c>
      <c r="D235" s="12">
        <f t="shared" si="11"/>
        <v>234</v>
      </c>
      <c r="E235" s="12">
        <f t="shared" si="9"/>
        <v>4</v>
      </c>
      <c r="F235" s="12" t="str">
        <f>"INSERT INTO "&amp;$F$1&amp;"("&amp;$A$1&amp;","&amp;SUBSTITUTE($B$1,"'","''")&amp;","&amp;$D$1&amp;","&amp;$E$1&amp;") VALUES ("&amp;A235&amp;",'"&amp;B235&amp;"', (SELECT " &amp;Dicionario!$A$1&amp; " FROM "&amp;Dicionario!$D$1&amp;" WHERE "&amp;Dicionario!$B$1&amp;" = '"&amp;C235&amp;"'),"&amp;E235&amp;");"</f>
        <v>INSERT INTO ESC_DICIONARIO_ITEM(CODIGO,TEXTO,FK_DICIONARIO,FK_IDIOMA) VALUES (3234,'There are absences for the employee. Exclusion cancelled.', (SELECT CODIGO FROM ESC_DICIONARIO WHERE CODIGO_CHAR = 'EXISTE_AUSENCIA_COL_EXCLUSAO_CANCELADA'),4);</v>
      </c>
      <c r="G235" s="8">
        <v>42404</v>
      </c>
      <c r="H235" s="9"/>
      <c r="I235" s="10" t="s">
        <v>1399</v>
      </c>
      <c r="J235" s="19">
        <v>42439</v>
      </c>
      <c r="K235" s="10" t="s">
        <v>1399</v>
      </c>
      <c r="P235" s="4"/>
      <c r="Q235" s="4"/>
      <c r="R235" s="4"/>
    </row>
    <row r="236" spans="1:18" ht="15" customHeight="1" x14ac:dyDescent="0.2">
      <c r="A236" s="12">
        <f t="shared" si="10"/>
        <v>3235</v>
      </c>
      <c r="B236" s="12" t="s">
        <v>1731</v>
      </c>
      <c r="C236" s="12" t="str">
        <f>VLOOKUP(D236,Dicionario!$A$2:$B$505,2,FALSE)</f>
        <v>EXISTE_HORARIO_CICLO_EXCLUSAO_CANCELADA</v>
      </c>
      <c r="D236" s="12">
        <f t="shared" si="11"/>
        <v>235</v>
      </c>
      <c r="E236" s="12">
        <f t="shared" si="9"/>
        <v>4</v>
      </c>
      <c r="F236" s="12" t="str">
        <f>"INSERT INTO "&amp;$F$1&amp;"("&amp;$A$1&amp;","&amp;SUBSTITUTE($B$1,"'","''")&amp;","&amp;$D$1&amp;","&amp;$E$1&amp;") VALUES ("&amp;A236&amp;",'"&amp;B236&amp;"', (SELECT " &amp;Dicionario!$A$1&amp; " FROM "&amp;Dicionario!$D$1&amp;" WHERE "&amp;Dicionario!$B$1&amp;" = '"&amp;C236&amp;"'),"&amp;E236&amp;");"</f>
        <v>INSERT INTO ESC_DICIONARIO_ITEM(CODIGO,TEXTO,FK_DICIONARIO,FK_IDIOMA) VALUES (3235,'There are schedule cycles associated with this cycle. Exclusion cancelled.', (SELECT CODIGO FROM ESC_DICIONARIO WHERE CODIGO_CHAR = 'EXISTE_HORARIO_CICLO_EXCLUSAO_CANCELADA'),4);</v>
      </c>
      <c r="G236" s="8">
        <v>42404</v>
      </c>
      <c r="H236" s="9"/>
      <c r="I236" s="10" t="s">
        <v>1399</v>
      </c>
      <c r="J236" s="19">
        <v>42439</v>
      </c>
      <c r="K236" s="10" t="s">
        <v>1399</v>
      </c>
      <c r="P236" s="4"/>
      <c r="Q236" s="4"/>
      <c r="R236" s="4"/>
    </row>
    <row r="237" spans="1:18" ht="15" customHeight="1" x14ac:dyDescent="0.2">
      <c r="A237" s="12">
        <f t="shared" si="10"/>
        <v>3236</v>
      </c>
      <c r="B237" s="12" t="s">
        <v>1732</v>
      </c>
      <c r="C237" s="12" t="str">
        <f>VLOOKUP(D237,Dicionario!$A$2:$B$505,2,FALSE)</f>
        <v>EXISTE_CICLO_GRUPO_EXLUSAO_CANCELADA</v>
      </c>
      <c r="D237" s="12">
        <f t="shared" si="11"/>
        <v>236</v>
      </c>
      <c r="E237" s="12">
        <f t="shared" si="9"/>
        <v>4</v>
      </c>
      <c r="F237" s="12" t="str">
        <f>"INSERT INTO "&amp;$F$1&amp;"("&amp;$A$1&amp;","&amp;SUBSTITUTE($B$1,"'","''")&amp;","&amp;$D$1&amp;","&amp;$E$1&amp;") VALUES ("&amp;A237&amp;",'"&amp;B237&amp;"', (SELECT " &amp;Dicionario!$A$1&amp; " FROM "&amp;Dicionario!$D$1&amp;" WHERE "&amp;Dicionario!$B$1&amp;" = '"&amp;C237&amp;"'),"&amp;E237&amp;");"</f>
        <v>INSERT INTO ESC_DICIONARIO_ITEM(CODIGO,TEXTO,FK_DICIONARIO,FK_IDIOMA) VALUES (3236,'There are schedule cycles associated with this group. Exclusion cancelled.', (SELECT CODIGO FROM ESC_DICIONARIO WHERE CODIGO_CHAR = 'EXISTE_CICLO_GRUPO_EXLUSAO_CANCELADA'),4);</v>
      </c>
      <c r="G237" s="8">
        <v>42404</v>
      </c>
      <c r="H237" s="9"/>
      <c r="I237" s="10" t="s">
        <v>1399</v>
      </c>
      <c r="J237" s="19">
        <v>42439</v>
      </c>
      <c r="K237" s="10" t="s">
        <v>1399</v>
      </c>
      <c r="P237" s="4"/>
      <c r="Q237" s="4"/>
      <c r="R237" s="4"/>
    </row>
    <row r="238" spans="1:18" ht="15" customHeight="1" x14ac:dyDescent="0.2">
      <c r="A238" s="12">
        <f t="shared" si="10"/>
        <v>3237</v>
      </c>
      <c r="B238" s="12" t="s">
        <v>1733</v>
      </c>
      <c r="C238" s="12" t="str">
        <f>VLOOKUP(D238,Dicionario!$A$2:$B$505,2,FALSE)</f>
        <v>EXISTE_COLABORADORES_ACESSO_SEC_EXCLUSAO_CANCELADA</v>
      </c>
      <c r="D238" s="12">
        <f t="shared" si="11"/>
        <v>237</v>
      </c>
      <c r="E238" s="12">
        <f t="shared" si="9"/>
        <v>4</v>
      </c>
      <c r="F238" s="12" t="str">
        <f>"INSERT INTO "&amp;$F$1&amp;"("&amp;$A$1&amp;","&amp;SUBSTITUTE($B$1,"'","''")&amp;","&amp;$D$1&amp;","&amp;$E$1&amp;") VALUES ("&amp;A238&amp;",'"&amp;B238&amp;"', (SELECT " &amp;Dicionario!$A$1&amp; " FROM "&amp;Dicionario!$D$1&amp;" WHERE "&amp;Dicionario!$B$1&amp;" = '"&amp;C238&amp;"'),"&amp;E238&amp;");"</f>
        <v>INSERT INTO ESC_DICIONARIO_ITEM(CODIGO,TEXTO,FK_DICIONARIO,FK_IDIOMA) VALUES (3237,'There are employees associated with this section. Exclusion cancelled.', (SELECT CODIGO FROM ESC_DICIONARIO WHERE CODIGO_CHAR = 'EXISTE_COLABORADORES_ACESSO_SEC_EXCLUSAO_CANCELADA'),4);</v>
      </c>
      <c r="G238" s="8">
        <v>42404</v>
      </c>
      <c r="H238" s="9"/>
      <c r="I238" s="10" t="s">
        <v>1399</v>
      </c>
      <c r="J238" s="19">
        <v>42439</v>
      </c>
      <c r="K238" s="10" t="s">
        <v>1399</v>
      </c>
      <c r="P238" s="4"/>
      <c r="Q238" s="4"/>
      <c r="R238" s="4"/>
    </row>
    <row r="239" spans="1:18" ht="15" customHeight="1" x14ac:dyDescent="0.2">
      <c r="A239" s="12">
        <f t="shared" si="10"/>
        <v>3238</v>
      </c>
      <c r="B239" s="12" t="s">
        <v>1734</v>
      </c>
      <c r="C239" s="12" t="str">
        <f>VLOOKUP(D239,Dicionario!$A$2:$B$505,2,FALSE)</f>
        <v>EXISTE_COLABORADOR_GRU_EXCLUSAO_CANCELADA</v>
      </c>
      <c r="D239" s="12">
        <f t="shared" si="11"/>
        <v>238</v>
      </c>
      <c r="E239" s="12">
        <f t="shared" si="9"/>
        <v>4</v>
      </c>
      <c r="F239" s="12" t="str">
        <f>"INSERT INTO "&amp;$F$1&amp;"("&amp;$A$1&amp;","&amp;SUBSTITUTE($B$1,"'","''")&amp;","&amp;$D$1&amp;","&amp;$E$1&amp;") VALUES ("&amp;A239&amp;",'"&amp;B239&amp;"', (SELECT " &amp;Dicionario!$A$1&amp; " FROM "&amp;Dicionario!$D$1&amp;" WHERE "&amp;Dicionario!$B$1&amp;" = '"&amp;C239&amp;"'),"&amp;E239&amp;");"</f>
        <v>INSERT INTO ESC_DICIONARIO_ITEM(CODIGO,TEXTO,FK_DICIONARIO,FK_IDIOMA) VALUES (3238,'There are employees associated with this group. Exclusion cancelled.', (SELECT CODIGO FROM ESC_DICIONARIO WHERE CODIGO_CHAR = 'EXISTE_COLABORADOR_GRU_EXCLUSAO_CANCELADA'),4);</v>
      </c>
      <c r="G239" s="8">
        <v>42404</v>
      </c>
      <c r="H239" s="9"/>
      <c r="I239" s="10" t="s">
        <v>1399</v>
      </c>
      <c r="J239" s="19">
        <v>42439</v>
      </c>
      <c r="K239" s="10" t="s">
        <v>1399</v>
      </c>
      <c r="P239" s="4"/>
      <c r="Q239" s="4"/>
      <c r="R239" s="4"/>
    </row>
    <row r="240" spans="1:18" ht="15" customHeight="1" x14ac:dyDescent="0.2">
      <c r="A240" s="12">
        <f t="shared" si="10"/>
        <v>3239</v>
      </c>
      <c r="B240" s="12" t="s">
        <v>1735</v>
      </c>
      <c r="C240" s="12" t="str">
        <f>VLOOKUP(D240,Dicionario!$A$2:$B$505,2,FALSE)</f>
        <v>EXISTE_COL_PERFIL_EXCLUSAO_CANCELADA</v>
      </c>
      <c r="D240" s="12">
        <f t="shared" si="11"/>
        <v>239</v>
      </c>
      <c r="E240" s="12">
        <f t="shared" si="9"/>
        <v>4</v>
      </c>
      <c r="F240" s="12" t="str">
        <f>"INSERT INTO "&amp;$F$1&amp;"("&amp;$A$1&amp;","&amp;SUBSTITUTE($B$1,"'","''")&amp;","&amp;$D$1&amp;","&amp;$E$1&amp;") VALUES ("&amp;A240&amp;",'"&amp;B240&amp;"', (SELECT " &amp;Dicionario!$A$1&amp; " FROM "&amp;Dicionario!$D$1&amp;" WHERE "&amp;Dicionario!$B$1&amp;" = '"&amp;C240&amp;"'),"&amp;E240&amp;");"</f>
        <v>INSERT INTO ESC_DICIONARIO_ITEM(CODIGO,TEXTO,FK_DICIONARIO,FK_IDIOMA) VALUES (3239,'There are employees associated with this profile. Exclusion cancelled.', (SELECT CODIGO FROM ESC_DICIONARIO WHERE CODIGO_CHAR = 'EXISTE_COL_PERFIL_EXCLUSAO_CANCELADA'),4);</v>
      </c>
      <c r="G240" s="8">
        <v>42404</v>
      </c>
      <c r="H240" s="9"/>
      <c r="I240" s="10" t="s">
        <v>1399</v>
      </c>
      <c r="J240" s="19">
        <v>42439</v>
      </c>
      <c r="K240" s="10" t="s">
        <v>1399</v>
      </c>
      <c r="P240" s="4"/>
      <c r="Q240" s="4"/>
      <c r="R240" s="4"/>
    </row>
    <row r="241" spans="1:18" ht="15" customHeight="1" x14ac:dyDescent="0.2">
      <c r="A241" s="12">
        <f t="shared" si="10"/>
        <v>3240</v>
      </c>
      <c r="B241" s="12" t="s">
        <v>1736</v>
      </c>
      <c r="C241" s="12" t="str">
        <f>VLOOKUP(D241,Dicionario!$A$2:$B$505,2,FALSE)</f>
        <v>EXISTE_COL_TIPO_POSTO_EXCLUSAO_CANCELADA</v>
      </c>
      <c r="D241" s="12">
        <f t="shared" si="11"/>
        <v>240</v>
      </c>
      <c r="E241" s="12">
        <f t="shared" si="9"/>
        <v>4</v>
      </c>
      <c r="F241" s="12" t="str">
        <f>"INSERT INTO "&amp;$F$1&amp;"("&amp;$A$1&amp;","&amp;SUBSTITUTE($B$1,"'","''")&amp;","&amp;$D$1&amp;","&amp;$E$1&amp;") VALUES ("&amp;A241&amp;",'"&amp;B241&amp;"', (SELECT " &amp;Dicionario!$A$1&amp; " FROM "&amp;Dicionario!$D$1&amp;" WHERE "&amp;Dicionario!$B$1&amp;" = '"&amp;C241&amp;"'),"&amp;E241&amp;");"</f>
        <v>INSERT INTO ESC_DICIONARIO_ITEM(CODIGO,TEXTO,FK_DICIONARIO,FK_IDIOMA) VALUES (3240,'There are employees associated with this Job Title. Exclusion cancelled.', (SELECT CODIGO FROM ESC_DICIONARIO WHERE CODIGO_CHAR = 'EXISTE_COL_TIPO_POSTO_EXCLUSAO_CANCELADA'),4);</v>
      </c>
      <c r="G241" s="8">
        <v>42404</v>
      </c>
      <c r="H241" s="9"/>
      <c r="I241" s="10" t="s">
        <v>1399</v>
      </c>
      <c r="J241" s="19">
        <v>42439</v>
      </c>
      <c r="K241" s="10" t="s">
        <v>1399</v>
      </c>
      <c r="P241" s="4"/>
      <c r="Q241" s="4"/>
      <c r="R241" s="4"/>
    </row>
    <row r="242" spans="1:18" ht="15" customHeight="1" x14ac:dyDescent="0.2">
      <c r="A242" s="12">
        <f t="shared" si="10"/>
        <v>3241</v>
      </c>
      <c r="B242" s="12" t="s">
        <v>1737</v>
      </c>
      <c r="C242" s="12" t="str">
        <f>VLOOKUP(D242,Dicionario!$A$2:$B$505,2,FALSE)</f>
        <v>EXISTE_COL_CARGO_EXCLUSAO_CANCELADA</v>
      </c>
      <c r="D242" s="12">
        <f t="shared" si="11"/>
        <v>241</v>
      </c>
      <c r="E242" s="12">
        <f t="shared" si="9"/>
        <v>4</v>
      </c>
      <c r="F242" s="12" t="str">
        <f>"INSERT INTO "&amp;$F$1&amp;"("&amp;$A$1&amp;","&amp;SUBSTITUTE($B$1,"'","''")&amp;","&amp;$D$1&amp;","&amp;$E$1&amp;") VALUES ("&amp;A242&amp;",'"&amp;B242&amp;"', (SELECT " &amp;Dicionario!$A$1&amp; " FROM "&amp;Dicionario!$D$1&amp;" WHERE "&amp;Dicionario!$B$1&amp;" = '"&amp;C242&amp;"'),"&amp;E242&amp;");"</f>
        <v>INSERT INTO ESC_DICIONARIO_ITEM(CODIGO,TEXTO,FK_DICIONARIO,FK_IDIOMA) VALUES (3241,'There are employees associated with the role. Exclusion cancelled.', (SELECT CODIGO FROM ESC_DICIONARIO WHERE CODIGO_CHAR = 'EXISTE_COL_CARGO_EXCLUSAO_CANCELADA'),4);</v>
      </c>
      <c r="G242" s="8">
        <v>42404</v>
      </c>
      <c r="H242" s="9"/>
      <c r="I242" s="10" t="s">
        <v>1399</v>
      </c>
      <c r="J242" s="19">
        <v>42439</v>
      </c>
      <c r="K242" s="10" t="s">
        <v>1399</v>
      </c>
      <c r="P242" s="4"/>
      <c r="Q242" s="4"/>
      <c r="R242" s="4"/>
    </row>
    <row r="243" spans="1:18" ht="15" customHeight="1" x14ac:dyDescent="0.2">
      <c r="A243" s="12">
        <f t="shared" si="10"/>
        <v>3242</v>
      </c>
      <c r="B243" s="12" t="s">
        <v>1738</v>
      </c>
      <c r="C243" s="12" t="str">
        <f>VLOOKUP(D243,Dicionario!$A$2:$B$505,2,FALSE)</f>
        <v>EXISTE_CONTRATO_COL_EXCLUSAO_CANCELADA</v>
      </c>
      <c r="D243" s="12">
        <f t="shared" si="11"/>
        <v>242</v>
      </c>
      <c r="E243" s="12">
        <f t="shared" si="9"/>
        <v>4</v>
      </c>
      <c r="F243" s="12" t="str">
        <f>"INSERT INTO "&amp;$F$1&amp;"("&amp;$A$1&amp;","&amp;SUBSTITUTE($B$1,"'","''")&amp;","&amp;$D$1&amp;","&amp;$E$1&amp;") VALUES ("&amp;A243&amp;",'"&amp;B243&amp;"', (SELECT " &amp;Dicionario!$A$1&amp; " FROM "&amp;Dicionario!$D$1&amp;" WHERE "&amp;Dicionario!$B$1&amp;" = '"&amp;C243&amp;"'),"&amp;E243&amp;");"</f>
        <v>INSERT INTO ESC_DICIONARIO_ITEM(CODIGO,TEXTO,FK_DICIONARIO,FK_IDIOMA) VALUES (3242,'There are labour contracts associated with the employee. Exclusion cancelled.', (SELECT CODIGO FROM ESC_DICIONARIO WHERE CODIGO_CHAR = 'EXISTE_CONTRATO_COL_EXCLUSAO_CANCELADA'),4);</v>
      </c>
      <c r="G243" s="8">
        <v>42404</v>
      </c>
      <c r="H243" s="9"/>
      <c r="I243" s="10" t="s">
        <v>1399</v>
      </c>
      <c r="J243" s="19">
        <v>42439</v>
      </c>
      <c r="K243" s="10" t="s">
        <v>1399</v>
      </c>
      <c r="P243" s="4"/>
      <c r="Q243" s="4"/>
      <c r="R243" s="4"/>
    </row>
    <row r="244" spans="1:18" ht="15" customHeight="1" x14ac:dyDescent="0.2">
      <c r="A244" s="12">
        <f t="shared" si="10"/>
        <v>3243</v>
      </c>
      <c r="B244" s="12" t="s">
        <v>1739</v>
      </c>
      <c r="C244" s="12" t="str">
        <f>VLOOKUP(D244,Dicionario!$A$2:$B$505,2,FALSE)</f>
        <v>EXISTE_DESEMPENHO_HORA_SEC_EXCLUSAO_CANCELADA</v>
      </c>
      <c r="D244" s="12">
        <f t="shared" si="11"/>
        <v>243</v>
      </c>
      <c r="E244" s="12">
        <f t="shared" si="9"/>
        <v>4</v>
      </c>
      <c r="F244" s="12" t="str">
        <f>"INSERT INTO "&amp;$F$1&amp;"("&amp;$A$1&amp;","&amp;SUBSTITUTE($B$1,"'","''")&amp;","&amp;$D$1&amp;","&amp;$E$1&amp;") VALUES ("&amp;A244&amp;",'"&amp;B244&amp;"', (SELECT " &amp;Dicionario!$A$1&amp; " FROM "&amp;Dicionario!$D$1&amp;" WHERE "&amp;Dicionario!$B$1&amp;" = '"&amp;C244&amp;"'),"&amp;E244&amp;");"</f>
        <v>INSERT INTO ESC_DICIONARIO_ITEM(CODIGO,TEXTO,FK_DICIONARIO,FK_IDIOMA) VALUES (3243,'There is performance data associated with this department. Exclusion cancelled.', (SELECT CODIGO FROM ESC_DICIONARIO WHERE CODIGO_CHAR = 'EXISTE_DESEMPENHO_HORA_SEC_EXCLUSAO_CANCELADA'),4);</v>
      </c>
      <c r="G244" s="8">
        <v>42404</v>
      </c>
      <c r="H244" s="9"/>
      <c r="I244" s="10" t="s">
        <v>1399</v>
      </c>
      <c r="J244" s="19">
        <v>42439</v>
      </c>
      <c r="K244" s="10" t="s">
        <v>1399</v>
      </c>
      <c r="P244" s="4"/>
      <c r="Q244" s="4"/>
      <c r="R244" s="4"/>
    </row>
    <row r="245" spans="1:18" ht="15" customHeight="1" x14ac:dyDescent="0.2">
      <c r="A245" s="12">
        <f t="shared" si="10"/>
        <v>3244</v>
      </c>
      <c r="B245" s="12" t="s">
        <v>1740</v>
      </c>
      <c r="C245" s="12" t="str">
        <f>VLOOKUP(D245,Dicionario!$A$2:$B$505,2,FALSE)</f>
        <v>EXISTE_ORCAMENTO_SEC_EXCLUSAO_CANCELADA</v>
      </c>
      <c r="D245" s="12">
        <f t="shared" si="11"/>
        <v>244</v>
      </c>
      <c r="E245" s="12">
        <f t="shared" si="9"/>
        <v>4</v>
      </c>
      <c r="F245" s="12" t="str">
        <f>"INSERT INTO "&amp;$F$1&amp;"("&amp;$A$1&amp;","&amp;SUBSTITUTE($B$1,"'","''")&amp;","&amp;$D$1&amp;","&amp;$E$1&amp;") VALUES ("&amp;A245&amp;",'"&amp;B245&amp;"', (SELECT " &amp;Dicionario!$A$1&amp; " FROM "&amp;Dicionario!$D$1&amp;" WHERE "&amp;Dicionario!$B$1&amp;" = '"&amp;C245&amp;"'),"&amp;E245&amp;");"</f>
        <v>INSERT INTO ESC_DICIONARIO_ITEM(CODIGO,TEXTO,FK_DICIONARIO,FK_IDIOMA) VALUES (3244,'There is budget data associated with this department. Exclusion cancelled.', (SELECT CODIGO FROM ESC_DICIONARIO WHERE CODIGO_CHAR = 'EXISTE_ORCAMENTO_SEC_EXCLUSAO_CANCELADA'),4);</v>
      </c>
      <c r="G245" s="8">
        <v>42404</v>
      </c>
      <c r="H245" s="9"/>
      <c r="I245" s="10" t="s">
        <v>1399</v>
      </c>
      <c r="J245" s="19">
        <v>42439</v>
      </c>
      <c r="K245" s="10" t="s">
        <v>1399</v>
      </c>
      <c r="P245" s="4"/>
      <c r="Q245" s="4"/>
      <c r="R245" s="4"/>
    </row>
    <row r="246" spans="1:18" ht="15" customHeight="1" x14ac:dyDescent="0.2">
      <c r="A246" s="12">
        <f t="shared" si="10"/>
        <v>3245</v>
      </c>
      <c r="B246" s="12" t="s">
        <v>1741</v>
      </c>
      <c r="C246" s="12" t="str">
        <f>VLOOKUP(D246,Dicionario!$A$2:$B$505,2,FALSE)</f>
        <v>EXISTE_REALIZADO_SEC_EXCLUSAO_CANCELADA</v>
      </c>
      <c r="D246" s="12">
        <f t="shared" si="11"/>
        <v>245</v>
      </c>
      <c r="E246" s="12">
        <f t="shared" si="9"/>
        <v>4</v>
      </c>
      <c r="F246" s="12" t="str">
        <f>"INSERT INTO "&amp;$F$1&amp;"("&amp;$A$1&amp;","&amp;SUBSTITUTE($B$1,"'","''")&amp;","&amp;$D$1&amp;","&amp;$E$1&amp;") VALUES ("&amp;A246&amp;",'"&amp;B246&amp;"', (SELECT " &amp;Dicionario!$A$1&amp; " FROM "&amp;Dicionario!$D$1&amp;" WHERE "&amp;Dicionario!$B$1&amp;" = '"&amp;C246&amp;"'),"&amp;E246&amp;");"</f>
        <v>INSERT INTO ESC_DICIONARIO_ITEM(CODIGO,TEXTO,FK_DICIONARIO,FK_IDIOMA) VALUES (3245,'There is actual data associated with this department. Exclusion cancelled.', (SELECT CODIGO FROM ESC_DICIONARIO WHERE CODIGO_CHAR = 'EXISTE_REALIZADO_SEC_EXCLUSAO_CANCELADA'),4);</v>
      </c>
      <c r="G246" s="8">
        <v>42404</v>
      </c>
      <c r="H246" s="9"/>
      <c r="I246" s="10" t="s">
        <v>1399</v>
      </c>
      <c r="J246" s="19">
        <v>42439</v>
      </c>
      <c r="K246" s="10" t="s">
        <v>1399</v>
      </c>
      <c r="P246" s="4"/>
      <c r="Q246" s="4"/>
      <c r="R246" s="4"/>
    </row>
    <row r="247" spans="1:18" ht="15" customHeight="1" x14ac:dyDescent="0.2">
      <c r="A247" s="12">
        <f t="shared" si="10"/>
        <v>3246</v>
      </c>
      <c r="B247" s="12" t="s">
        <v>1742</v>
      </c>
      <c r="C247" s="12" t="str">
        <f>VLOOKUP(D247,Dicionario!$A$2:$B$505,2,FALSE)</f>
        <v>EXISTE_DESTI_AVISO_EXCLUSAO_CANCELADA</v>
      </c>
      <c r="D247" s="12">
        <f t="shared" si="11"/>
        <v>246</v>
      </c>
      <c r="E247" s="12">
        <f t="shared" si="9"/>
        <v>4</v>
      </c>
      <c r="F247" s="12" t="str">
        <f>"INSERT INTO "&amp;$F$1&amp;"("&amp;$A$1&amp;","&amp;SUBSTITUTE($B$1,"'","''")&amp;","&amp;$D$1&amp;","&amp;$E$1&amp;") VALUES ("&amp;A247&amp;",'"&amp;B247&amp;"', (SELECT " &amp;Dicionario!$A$1&amp; " FROM "&amp;Dicionario!$D$1&amp;" WHERE "&amp;Dicionario!$B$1&amp;" = '"&amp;C247&amp;"'),"&amp;E247&amp;");"</f>
        <v>INSERT INTO ESC_DICIONARIO_ITEM(CODIGO,TEXTO,FK_DICIONARIO,FK_IDIOMA) VALUES (3246,'There are addressees associated with this notice. Exclusion cancelled.', (SELECT CODIGO FROM ESC_DICIONARIO WHERE CODIGO_CHAR = 'EXISTE_DESTI_AVISO_EXCLUSAO_CANCELADA'),4);</v>
      </c>
      <c r="G247" s="8">
        <v>42404</v>
      </c>
      <c r="H247" s="9"/>
      <c r="I247" s="10" t="s">
        <v>1399</v>
      </c>
      <c r="J247" s="19">
        <v>42439</v>
      </c>
      <c r="K247" s="10" t="s">
        <v>1399</v>
      </c>
      <c r="P247" s="4"/>
      <c r="Q247" s="4"/>
      <c r="R247" s="4"/>
    </row>
    <row r="248" spans="1:18" ht="15" customHeight="1" x14ac:dyDescent="0.2">
      <c r="A248" s="12">
        <f t="shared" si="10"/>
        <v>3247</v>
      </c>
      <c r="B248" s="12" t="s">
        <v>1743</v>
      </c>
      <c r="C248" s="12" t="str">
        <f>VLOOKUP(D248,Dicionario!$A$2:$B$505,2,FALSE)</f>
        <v>EXISTE_HORARIO_DETALHE_EXCLUSAO_CANCELADA</v>
      </c>
      <c r="D248" s="12">
        <f t="shared" si="11"/>
        <v>247</v>
      </c>
      <c r="E248" s="12">
        <f t="shared" si="9"/>
        <v>4</v>
      </c>
      <c r="F248" s="12" t="str">
        <f>"INSERT INTO "&amp;$F$1&amp;"("&amp;$A$1&amp;","&amp;SUBSTITUTE($B$1,"'","''")&amp;","&amp;$D$1&amp;","&amp;$E$1&amp;") VALUES ("&amp;A248&amp;",'"&amp;B248&amp;"', (SELECT " &amp;Dicionario!$A$1&amp; " FROM "&amp;Dicionario!$D$1&amp;" WHERE "&amp;Dicionario!$B$1&amp;" = '"&amp;C248&amp;"'),"&amp;E248&amp;");"</f>
        <v>INSERT INTO ESC_DICIONARIO_ITEM(CODIGO,TEXTO,FK_DICIONARIO,FK_IDIOMA) VALUES (3247,'There are details associated with this schedule. Exclusion cancelled.', (SELECT CODIGO FROM ESC_DICIONARIO WHERE CODIGO_CHAR = 'EXISTE_HORARIO_DETALHE_EXCLUSAO_CANCELADA'),4);</v>
      </c>
      <c r="G248" s="8">
        <v>42404</v>
      </c>
      <c r="H248" s="9"/>
      <c r="I248" s="10" t="s">
        <v>1399</v>
      </c>
      <c r="J248" s="19">
        <v>42439</v>
      </c>
      <c r="K248" s="10" t="s">
        <v>1399</v>
      </c>
      <c r="P248" s="4"/>
      <c r="Q248" s="4"/>
      <c r="R248" s="4"/>
    </row>
    <row r="249" spans="1:18" ht="15" customHeight="1" x14ac:dyDescent="0.2">
      <c r="A249" s="12">
        <f t="shared" si="10"/>
        <v>3248</v>
      </c>
      <c r="B249" s="12" t="s">
        <v>1744</v>
      </c>
      <c r="C249" s="12" t="str">
        <f>VLOOKUP(D249,Dicionario!$A$2:$B$505,2,FALSE)</f>
        <v>EXISTE_DOMINIO_DETALHE_DOM_EXCLUSAO_CANCELADA</v>
      </c>
      <c r="D249" s="12">
        <f t="shared" si="11"/>
        <v>248</v>
      </c>
      <c r="E249" s="12">
        <f t="shared" si="9"/>
        <v>4</v>
      </c>
      <c r="F249" s="12" t="str">
        <f>"INSERT INTO "&amp;$F$1&amp;"("&amp;$A$1&amp;","&amp;SUBSTITUTE($B$1,"'","''")&amp;","&amp;$D$1&amp;","&amp;$E$1&amp;") VALUES ("&amp;A249&amp;",'"&amp;B249&amp;"', (SELECT " &amp;Dicionario!$A$1&amp; " FROM "&amp;Dicionario!$D$1&amp;" WHERE "&amp;Dicionario!$B$1&amp;" = '"&amp;C249&amp;"'),"&amp;E249&amp;");"</f>
        <v>INSERT INTO ESC_DICIONARIO_ITEM(CODIGO,TEXTO,FK_DICIONARIO,FK_IDIOMA) VALUES (3248,'There are domain details associated with this domain. Exclusion cancelled.', (SELECT CODIGO FROM ESC_DICIONARIO WHERE CODIGO_CHAR = 'EXISTE_DOMINIO_DETALHE_DOM_EXCLUSAO_CANCELADA'),4);</v>
      </c>
      <c r="G249" s="8">
        <v>42404</v>
      </c>
      <c r="H249" s="9"/>
      <c r="I249" s="10" t="s">
        <v>1399</v>
      </c>
      <c r="J249" s="19">
        <v>42439</v>
      </c>
      <c r="K249" s="10" t="s">
        <v>1399</v>
      </c>
      <c r="P249" s="4"/>
      <c r="Q249" s="4"/>
      <c r="R249" s="4"/>
    </row>
    <row r="250" spans="1:18" ht="15" customHeight="1" x14ac:dyDescent="0.2">
      <c r="A250" s="12">
        <f t="shared" si="10"/>
        <v>3249</v>
      </c>
      <c r="B250" s="12" t="s">
        <v>1745</v>
      </c>
      <c r="C250" s="12" t="str">
        <f>VLOOKUP(D250,Dicionario!$A$2:$B$505,2,FALSE)</f>
        <v>EXISTE_DETALHE_CICLO_EXCLUSAO_CANCELADA</v>
      </c>
      <c r="D250" s="12">
        <f t="shared" si="11"/>
        <v>249</v>
      </c>
      <c r="E250" s="12">
        <f t="shared" si="9"/>
        <v>4</v>
      </c>
      <c r="F250" s="12" t="str">
        <f>"INSERT INTO "&amp;$F$1&amp;"("&amp;$A$1&amp;","&amp;SUBSTITUTE($B$1,"'","''")&amp;","&amp;$D$1&amp;","&amp;$E$1&amp;") VALUES ("&amp;A250&amp;",'"&amp;B250&amp;"', (SELECT " &amp;Dicionario!$A$1&amp; " FROM "&amp;Dicionario!$D$1&amp;" WHERE "&amp;Dicionario!$B$1&amp;" = '"&amp;C250&amp;"'),"&amp;E250&amp;");"</f>
        <v>INSERT INTO ESC_DICIONARIO_ITEM(CODIGO,TEXTO,FK_DICIONARIO,FK_IDIOMA) VALUES (3249,'There are weekly cycle details associated with this cycle. Exclusion cancelled.', (SELECT CODIGO FROM ESC_DICIONARIO WHERE CODIGO_CHAR = 'EXISTE_DETALHE_CICLO_EXCLUSAO_CANCELADA'),4);</v>
      </c>
      <c r="G250" s="8">
        <v>42404</v>
      </c>
      <c r="H250" s="9"/>
      <c r="I250" s="10" t="s">
        <v>1399</v>
      </c>
      <c r="J250" s="19">
        <v>42439</v>
      </c>
      <c r="K250" s="10" t="s">
        <v>1399</v>
      </c>
      <c r="P250" s="4"/>
      <c r="Q250" s="4"/>
      <c r="R250" s="4"/>
    </row>
    <row r="251" spans="1:18" ht="15" customHeight="1" x14ac:dyDescent="0.2">
      <c r="A251" s="12">
        <f t="shared" si="10"/>
        <v>3250</v>
      </c>
      <c r="B251" s="12" t="s">
        <v>1746</v>
      </c>
      <c r="C251" s="12" t="str">
        <f>VLOOKUP(D251,Dicionario!$A$2:$B$505,2,FALSE)</f>
        <v>EXISTE_ESCALA_SEC_EXCLUSAO_CANCELADA</v>
      </c>
      <c r="D251" s="12">
        <f t="shared" si="11"/>
        <v>250</v>
      </c>
      <c r="E251" s="12">
        <f t="shared" si="9"/>
        <v>4</v>
      </c>
      <c r="F251" s="12" t="str">
        <f>"INSERT INTO "&amp;$F$1&amp;"("&amp;$A$1&amp;","&amp;SUBSTITUTE($B$1,"'","''")&amp;","&amp;$D$1&amp;","&amp;$E$1&amp;") VALUES ("&amp;A251&amp;",'"&amp;B251&amp;"', (SELECT " &amp;Dicionario!$A$1&amp; " FROM "&amp;Dicionario!$D$1&amp;" WHERE "&amp;Dicionario!$B$1&amp;" = '"&amp;C251&amp;"'),"&amp;E251&amp;");"</f>
        <v>INSERT INTO ESC_DICIONARIO_ITEM(CODIGO,TEXTO,FK_DICIONARIO,FK_IDIOMA) VALUES (3250,'There are schedules associated with this department. Exclusion cancelled.', (SELECT CODIGO FROM ESC_DICIONARIO WHERE CODIGO_CHAR = 'EXISTE_ESCALA_SEC_EXCLUSAO_CANCELADA'),4);</v>
      </c>
      <c r="G251" s="8">
        <v>42404</v>
      </c>
      <c r="H251" s="9"/>
      <c r="I251" s="10" t="s">
        <v>1399</v>
      </c>
      <c r="J251" s="19">
        <v>42439</v>
      </c>
      <c r="K251" s="10" t="s">
        <v>1399</v>
      </c>
      <c r="P251" s="4"/>
      <c r="Q251" s="4"/>
      <c r="R251" s="4"/>
    </row>
    <row r="252" spans="1:18" ht="15" customHeight="1" x14ac:dyDescent="0.2">
      <c r="A252" s="12">
        <f t="shared" si="10"/>
        <v>3251</v>
      </c>
      <c r="B252" s="12" t="s">
        <v>1747</v>
      </c>
      <c r="C252" s="12" t="str">
        <f>VLOOKUP(D252,Dicionario!$A$2:$B$505,2,FALSE)</f>
        <v>EXISTE_ESCALA_MOTIVO_EXCLUSAO_CANCELADA</v>
      </c>
      <c r="D252" s="12">
        <f t="shared" si="11"/>
        <v>251</v>
      </c>
      <c r="E252" s="12">
        <f t="shared" si="9"/>
        <v>4</v>
      </c>
      <c r="F252" s="12" t="str">
        <f>"INSERT INTO "&amp;$F$1&amp;"("&amp;$A$1&amp;","&amp;SUBSTITUTE($B$1,"'","''")&amp;","&amp;$D$1&amp;","&amp;$E$1&amp;") VALUES ("&amp;A252&amp;",'"&amp;B252&amp;"', (SELECT " &amp;Dicionario!$A$1&amp; " FROM "&amp;Dicionario!$D$1&amp;" WHERE "&amp;Dicionario!$B$1&amp;" = '"&amp;C252&amp;"'),"&amp;E252&amp;");"</f>
        <v>INSERT INTO ESC_DICIONARIO_ITEM(CODIGO,TEXTO,FK_DICIONARIO,FK_IDIOMA) VALUES (3251,'There are schedules associated with this reason for absence. Exclusion cancelled.', (SELECT CODIGO FROM ESC_DICIONARIO WHERE CODIGO_CHAR = 'EXISTE_ESCALA_MOTIVO_EXCLUSAO_CANCELADA'),4);</v>
      </c>
      <c r="G252" s="8">
        <v>42404</v>
      </c>
      <c r="H252" s="9"/>
      <c r="I252" s="10" t="s">
        <v>1399</v>
      </c>
      <c r="J252" s="19">
        <v>42439</v>
      </c>
      <c r="K252" s="10" t="s">
        <v>1399</v>
      </c>
      <c r="P252" s="4"/>
      <c r="Q252" s="4"/>
      <c r="R252" s="4"/>
    </row>
    <row r="253" spans="1:18" ht="15" customHeight="1" x14ac:dyDescent="0.2">
      <c r="A253" s="12">
        <f t="shared" si="10"/>
        <v>3252</v>
      </c>
      <c r="B253" s="12" t="s">
        <v>1748</v>
      </c>
      <c r="C253" s="12" t="str">
        <f>VLOOKUP(D253,Dicionario!$A$2:$B$505,2,FALSE)</f>
        <v>EXISTE_ESCALA_POSTO_SERV_EXCLUSAO_CANCELADA</v>
      </c>
      <c r="D253" s="12">
        <f t="shared" si="11"/>
        <v>252</v>
      </c>
      <c r="E253" s="12">
        <f t="shared" si="9"/>
        <v>4</v>
      </c>
      <c r="F253" s="12" t="str">
        <f>"INSERT INTO "&amp;$F$1&amp;"("&amp;$A$1&amp;","&amp;SUBSTITUTE($B$1,"'","''")&amp;","&amp;$D$1&amp;","&amp;$E$1&amp;") VALUES ("&amp;A253&amp;",'"&amp;B253&amp;"', (SELECT " &amp;Dicionario!$A$1&amp; " FROM "&amp;Dicionario!$D$1&amp;" WHERE "&amp;Dicionario!$B$1&amp;" = '"&amp;C253&amp;"'),"&amp;E253&amp;");"</f>
        <v>INSERT INTO ESC_DICIONARIO_ITEM(CODIGO,TEXTO,FK_DICIONARIO,FK_IDIOMA) VALUES (3252,'There are schedules associated with this Workstation. Exclusion cancelled.', (SELECT CODIGO FROM ESC_DICIONARIO WHERE CODIGO_CHAR = 'EXISTE_ESCALA_POSTO_SERV_EXCLUSAO_CANCELADA'),4);</v>
      </c>
      <c r="G253" s="8">
        <v>42404</v>
      </c>
      <c r="H253" s="9"/>
      <c r="I253" s="10" t="s">
        <v>1399</v>
      </c>
      <c r="J253" s="19">
        <v>42439</v>
      </c>
      <c r="K253" s="10" t="s">
        <v>1399</v>
      </c>
      <c r="P253" s="4"/>
      <c r="Q253" s="4"/>
      <c r="R253" s="4"/>
    </row>
    <row r="254" spans="1:18" ht="15" customHeight="1" x14ac:dyDescent="0.2">
      <c r="A254" s="12">
        <f t="shared" si="10"/>
        <v>3253</v>
      </c>
      <c r="B254" s="12" t="s">
        <v>1749</v>
      </c>
      <c r="C254" s="12" t="str">
        <f>VLOOKUP(D254,Dicionario!$A$2:$B$505,2,FALSE)</f>
        <v>EXISTE_ESCALA_TIPO_POSTO_EXCLUSAO_CANCELADA</v>
      </c>
      <c r="D254" s="12">
        <f t="shared" si="11"/>
        <v>253</v>
      </c>
      <c r="E254" s="12">
        <f t="shared" si="9"/>
        <v>4</v>
      </c>
      <c r="F254" s="12" t="str">
        <f>"INSERT INTO "&amp;$F$1&amp;"("&amp;$A$1&amp;","&amp;SUBSTITUTE($B$1,"'","''")&amp;","&amp;$D$1&amp;","&amp;$E$1&amp;") VALUES ("&amp;A254&amp;",'"&amp;B254&amp;"', (SELECT " &amp;Dicionario!$A$1&amp; " FROM "&amp;Dicionario!$D$1&amp;" WHERE "&amp;Dicionario!$B$1&amp;" = '"&amp;C254&amp;"'),"&amp;E254&amp;");"</f>
        <v>INSERT INTO ESC_DICIONARIO_ITEM(CODIGO,TEXTO,FK_DICIONARIO,FK_IDIOMA) VALUES (3253,'There are schedules associated with this Job Title. Exclusion cancelled.', (SELECT CODIGO FROM ESC_DICIONARIO WHERE CODIGO_CHAR = 'EXISTE_ESCALA_TIPO_POSTO_EXCLUSAO_CANCELADA'),4);</v>
      </c>
      <c r="G254" s="8">
        <v>42404</v>
      </c>
      <c r="H254" s="9"/>
      <c r="I254" s="10" t="s">
        <v>1399</v>
      </c>
      <c r="J254" s="19">
        <v>42439</v>
      </c>
      <c r="K254" s="10" t="s">
        <v>1399</v>
      </c>
      <c r="P254" s="4"/>
      <c r="Q254" s="4"/>
      <c r="R254" s="4"/>
    </row>
    <row r="255" spans="1:18" ht="15" customHeight="1" x14ac:dyDescent="0.2">
      <c r="A255" s="12">
        <f t="shared" si="10"/>
        <v>3254</v>
      </c>
      <c r="B255" s="12" t="s">
        <v>1750</v>
      </c>
      <c r="C255" s="12" t="str">
        <f>VLOOKUP(D255,Dicionario!$A$2:$B$505,2,FALSE)</f>
        <v>EXISTE_ESCALA_CON_EXCLUSAO_CANCELADA</v>
      </c>
      <c r="D255" s="12">
        <f t="shared" si="11"/>
        <v>254</v>
      </c>
      <c r="E255" s="12">
        <f t="shared" si="9"/>
        <v>4</v>
      </c>
      <c r="F255" s="12" t="str">
        <f>"INSERT INTO "&amp;$F$1&amp;"("&amp;$A$1&amp;","&amp;SUBSTITUTE($B$1,"'","''")&amp;","&amp;$D$1&amp;","&amp;$E$1&amp;") VALUES ("&amp;A255&amp;",'"&amp;B255&amp;"', (SELECT " &amp;Dicionario!$A$1&amp; " FROM "&amp;Dicionario!$D$1&amp;" WHERE "&amp;Dicionario!$B$1&amp;" = '"&amp;C255&amp;"'),"&amp;E255&amp;");"</f>
        <v>INSERT INTO ESC_DICIONARIO_ITEM(CODIGO,TEXTO,FK_DICIONARIO,FK_IDIOMA) VALUES (3254,'There are schedules associated with the contract. Exclusion cancelled.', (SELECT CODIGO FROM ESC_DICIONARIO WHERE CODIGO_CHAR = 'EXISTE_ESCALA_CON_EXCLUSAO_CANCELADA'),4);</v>
      </c>
      <c r="G255" s="8">
        <v>42404</v>
      </c>
      <c r="H255" s="9"/>
      <c r="I255" s="10" t="s">
        <v>1399</v>
      </c>
      <c r="J255" s="19">
        <v>42439</v>
      </c>
      <c r="K255" s="10" t="s">
        <v>1399</v>
      </c>
      <c r="P255" s="4"/>
      <c r="Q255" s="4"/>
      <c r="R255" s="4"/>
    </row>
    <row r="256" spans="1:18" ht="15" customHeight="1" x14ac:dyDescent="0.2">
      <c r="A256" s="12">
        <f t="shared" si="10"/>
        <v>3255</v>
      </c>
      <c r="B256" s="12" t="s">
        <v>1751</v>
      </c>
      <c r="C256" s="12" t="str">
        <f>VLOOKUP(D256,Dicionario!$A$2:$B$505,2,FALSE)</f>
        <v>EXISTE_ESCALA_MOTIVO_ALTERA_EXCLUSAO_CANCELADA</v>
      </c>
      <c r="D256" s="12">
        <f t="shared" si="11"/>
        <v>255</v>
      </c>
      <c r="E256" s="12">
        <f t="shared" si="9"/>
        <v>4</v>
      </c>
      <c r="F256" s="12" t="str">
        <f>"INSERT INTO "&amp;$F$1&amp;"("&amp;$A$1&amp;","&amp;SUBSTITUTE($B$1,"'","''")&amp;","&amp;$D$1&amp;","&amp;$E$1&amp;") VALUES ("&amp;A256&amp;",'"&amp;B256&amp;"', (SELECT " &amp;Dicionario!$A$1&amp; " FROM "&amp;Dicionario!$D$1&amp;" WHERE "&amp;Dicionario!$B$1&amp;" = '"&amp;C256&amp;"'),"&amp;E256&amp;");"</f>
        <v>INSERT INTO ESC_DICIONARIO_ITEM(CODIGO,TEXTO,FK_DICIONARIO,FK_IDIOMA) VALUES (3255,'There are schedules associated with this reason for change. Exclusion cancelled.', (SELECT CODIGO FROM ESC_DICIONARIO WHERE CODIGO_CHAR = 'EXISTE_ESCALA_MOTIVO_ALTERA_EXCLUSAO_CANCELADA'),4);</v>
      </c>
      <c r="G256" s="8">
        <v>42404</v>
      </c>
      <c r="H256" s="9"/>
      <c r="I256" s="10" t="s">
        <v>1399</v>
      </c>
      <c r="J256" s="19">
        <v>42439</v>
      </c>
      <c r="K256" s="10" t="s">
        <v>1399</v>
      </c>
      <c r="P256" s="4"/>
      <c r="Q256" s="4"/>
      <c r="R256" s="4"/>
    </row>
    <row r="257" spans="1:18" ht="15" customHeight="1" x14ac:dyDescent="0.2">
      <c r="A257" s="12">
        <f t="shared" si="10"/>
        <v>3256</v>
      </c>
      <c r="B257" s="12" t="s">
        <v>1752</v>
      </c>
      <c r="C257" s="12" t="str">
        <f>VLOOKUP(D257,Dicionario!$A$2:$B$505,2,FALSE)</f>
        <v>EXISTE_ESCALA_COL_EXCLUSAO_CANCELADA</v>
      </c>
      <c r="D257" s="12">
        <f t="shared" si="11"/>
        <v>256</v>
      </c>
      <c r="E257" s="12">
        <f t="shared" si="9"/>
        <v>4</v>
      </c>
      <c r="F257" s="12" t="str">
        <f>"INSERT INTO "&amp;$F$1&amp;"("&amp;$A$1&amp;","&amp;SUBSTITUTE($B$1,"'","''")&amp;","&amp;$D$1&amp;","&amp;$E$1&amp;") VALUES ("&amp;A257&amp;",'"&amp;B257&amp;"', (SELECT " &amp;Dicionario!$A$1&amp; " FROM "&amp;Dicionario!$D$1&amp;" WHERE "&amp;Dicionario!$B$1&amp;" = '"&amp;C257&amp;"'),"&amp;E257&amp;");"</f>
        <v>INSERT INTO ESC_DICIONARIO_ITEM(CODIGO,TEXTO,FK_DICIONARIO,FK_IDIOMA) VALUES (3256,'There are work schedules for the employee. Exclusion cancelled.', (SELECT CODIGO FROM ESC_DICIONARIO WHERE CODIGO_CHAR = 'EXISTE_ESCALA_COL_EXCLUSAO_CANCELADA'),4);</v>
      </c>
      <c r="G257" s="8">
        <v>42404</v>
      </c>
      <c r="H257" s="9"/>
      <c r="I257" s="10" t="s">
        <v>1399</v>
      </c>
      <c r="J257" s="19">
        <v>42439</v>
      </c>
      <c r="K257" s="10" t="s">
        <v>1399</v>
      </c>
      <c r="P257" s="4"/>
      <c r="Q257" s="4"/>
      <c r="R257" s="4"/>
    </row>
    <row r="258" spans="1:18" ht="15" customHeight="1" x14ac:dyDescent="0.2">
      <c r="A258" s="12">
        <f t="shared" si="10"/>
        <v>3257</v>
      </c>
      <c r="B258" s="12" t="s">
        <v>1753</v>
      </c>
      <c r="C258" s="12" t="str">
        <f>VLOOKUP(D258,Dicionario!$A$2:$B$505,2,FALSE)</f>
        <v>EXISTE_TRABALHO_SUPL_SEC_EXCLUSAO_CANCELADA</v>
      </c>
      <c r="D258" s="12">
        <f t="shared" si="11"/>
        <v>257</v>
      </c>
      <c r="E258" s="12">
        <f t="shared" si="9"/>
        <v>4</v>
      </c>
      <c r="F258" s="12" t="str">
        <f>"INSERT INTO "&amp;$F$1&amp;"("&amp;$A$1&amp;","&amp;SUBSTITUTE($B$1,"'","''")&amp;","&amp;$D$1&amp;","&amp;$E$1&amp;") VALUES ("&amp;A258&amp;",'"&amp;B258&amp;"', (SELECT " &amp;Dicionario!$A$1&amp; " FROM "&amp;Dicionario!$D$1&amp;" WHERE "&amp;Dicionario!$B$1&amp;" = '"&amp;C258&amp;"'),"&amp;E258&amp;");"</f>
        <v>INSERT INTO ESC_DICIONARIO_ITEM(CODIGO,TEXTO,FK_DICIONARIO,FK_IDIOMA) VALUES (3257,'There are supplementary work schedules associated with this department. Exclusion cancelled.', (SELECT CODIGO FROM ESC_DICIONARIO WHERE CODIGO_CHAR = 'EXISTE_TRABALHO_SUPL_SEC_EXCLUSAO_CANCELADA'),4);</v>
      </c>
      <c r="G258" s="8">
        <v>42404</v>
      </c>
      <c r="H258" s="9"/>
      <c r="I258" s="10" t="s">
        <v>1399</v>
      </c>
      <c r="J258" s="19">
        <v>42439</v>
      </c>
      <c r="K258" s="10" t="s">
        <v>1399</v>
      </c>
      <c r="P258" s="4"/>
      <c r="Q258" s="4"/>
      <c r="R258" s="4"/>
    </row>
    <row r="259" spans="1:18" ht="15" customHeight="1" x14ac:dyDescent="0.2">
      <c r="A259" s="12">
        <f t="shared" si="10"/>
        <v>3258</v>
      </c>
      <c r="B259" s="12" t="s">
        <v>1754</v>
      </c>
      <c r="C259" s="12" t="str">
        <f>VLOOKUP(D259,Dicionario!$A$2:$B$505,2,FALSE)</f>
        <v>EXISTE_TRABALHO_SUPL_TIPO_POSTO_EXCLUSAO_CANCELADA</v>
      </c>
      <c r="D259" s="12">
        <f t="shared" si="11"/>
        <v>258</v>
      </c>
      <c r="E259" s="12">
        <f t="shared" ref="E259:E322" si="12">$E$2</f>
        <v>4</v>
      </c>
      <c r="F259" s="12" t="str">
        <f>"INSERT INTO "&amp;$F$1&amp;"("&amp;$A$1&amp;","&amp;SUBSTITUTE($B$1,"'","''")&amp;","&amp;$D$1&amp;","&amp;$E$1&amp;") VALUES ("&amp;A259&amp;",'"&amp;B259&amp;"', (SELECT " &amp;Dicionario!$A$1&amp; " FROM "&amp;Dicionario!$D$1&amp;" WHERE "&amp;Dicionario!$B$1&amp;" = '"&amp;C259&amp;"'),"&amp;E259&amp;");"</f>
        <v>INSERT INTO ESC_DICIONARIO_ITEM(CODIGO,TEXTO,FK_DICIONARIO,FK_IDIOMA) VALUES (3258,'There are supplementary work schedules associated with this job title. Exclusion cancelled.', (SELECT CODIGO FROM ESC_DICIONARIO WHERE CODIGO_CHAR = 'EXISTE_TRABALHO_SUPL_TIPO_POSTO_EXCLUSAO_CANCELADA'),4);</v>
      </c>
      <c r="G259" s="8">
        <v>42404</v>
      </c>
      <c r="H259" s="9"/>
      <c r="I259" s="10" t="s">
        <v>1399</v>
      </c>
      <c r="J259" s="19">
        <v>42439</v>
      </c>
      <c r="K259" s="10" t="s">
        <v>1399</v>
      </c>
      <c r="P259" s="4"/>
      <c r="Q259" s="4"/>
      <c r="R259" s="4"/>
    </row>
    <row r="260" spans="1:18" ht="15" customHeight="1" x14ac:dyDescent="0.2">
      <c r="A260" s="12">
        <f t="shared" ref="A260:A323" si="13">A259+1</f>
        <v>3259</v>
      </c>
      <c r="B260" s="12" t="s">
        <v>1755</v>
      </c>
      <c r="C260" s="12" t="str">
        <f>VLOOKUP(D260,Dicionario!$A$2:$B$505,2,FALSE)</f>
        <v>EXISTE_TRAB_SUP_COL_EXCLUSAO_CANCELADA</v>
      </c>
      <c r="D260" s="12">
        <f t="shared" ref="D260:D323" si="14">D259+1</f>
        <v>259</v>
      </c>
      <c r="E260" s="12">
        <f t="shared" si="12"/>
        <v>4</v>
      </c>
      <c r="F260" s="12" t="str">
        <f>"INSERT INTO "&amp;$F$1&amp;"("&amp;$A$1&amp;","&amp;SUBSTITUTE($B$1,"'","''")&amp;","&amp;$D$1&amp;","&amp;$E$1&amp;") VALUES ("&amp;A260&amp;",'"&amp;B260&amp;"', (SELECT " &amp;Dicionario!$A$1&amp; " FROM "&amp;Dicionario!$D$1&amp;" WHERE "&amp;Dicionario!$B$1&amp;" = '"&amp;C260&amp;"'),"&amp;E260&amp;");"</f>
        <v>INSERT INTO ESC_DICIONARIO_ITEM(CODIGO,TEXTO,FK_DICIONARIO,FK_IDIOMA) VALUES (3259,'There are supplementary work schedules associated with the employee. Exclusion cancelled.', (SELECT CODIGO FROM ESC_DICIONARIO WHERE CODIGO_CHAR = 'EXISTE_TRAB_SUP_COL_EXCLUSAO_CANCELADA'),4);</v>
      </c>
      <c r="G260" s="8">
        <v>42404</v>
      </c>
      <c r="H260" s="9"/>
      <c r="I260" s="10" t="s">
        <v>1399</v>
      </c>
      <c r="J260" s="19">
        <v>42439</v>
      </c>
      <c r="K260" s="10" t="s">
        <v>1399</v>
      </c>
      <c r="P260" s="4"/>
      <c r="Q260" s="4"/>
      <c r="R260" s="4"/>
    </row>
    <row r="261" spans="1:18" ht="15" customHeight="1" x14ac:dyDescent="0.2">
      <c r="A261" s="12">
        <f t="shared" si="13"/>
        <v>3260</v>
      </c>
      <c r="B261" s="12" t="s">
        <v>1756</v>
      </c>
      <c r="C261" s="12" t="str">
        <f>VLOOKUP(D261,Dicionario!$A$2:$B$505,2,FALSE)</f>
        <v>EXISTE_TRABALHO_SUPL_POSTO_EXCLUSAO_CANCELADA</v>
      </c>
      <c r="D261" s="12">
        <f t="shared" si="14"/>
        <v>260</v>
      </c>
      <c r="E261" s="12">
        <f t="shared" si="12"/>
        <v>4</v>
      </c>
      <c r="F261" s="12" t="str">
        <f>"INSERT INTO "&amp;$F$1&amp;"("&amp;$A$1&amp;","&amp;SUBSTITUTE($B$1,"'","''")&amp;","&amp;$D$1&amp;","&amp;$E$1&amp;") VALUES ("&amp;A261&amp;",'"&amp;B261&amp;"', (SELECT " &amp;Dicionario!$A$1&amp; " FROM "&amp;Dicionario!$D$1&amp;" WHERE "&amp;Dicionario!$B$1&amp;" = '"&amp;C261&amp;"'),"&amp;E261&amp;");"</f>
        <v>INSERT INTO ESC_DICIONARIO_ITEM(CODIGO,TEXTO,FK_DICIONARIO,FK_IDIOMA) VALUES (3260,'There are supplementary work schedules associated with the workstation. Exclusion cancelled.', (SELECT CODIGO FROM ESC_DICIONARIO WHERE CODIGO_CHAR = 'EXISTE_TRABALHO_SUPL_POSTO_EXCLUSAO_CANCELADA'),4);</v>
      </c>
      <c r="G261" s="8">
        <v>42404</v>
      </c>
      <c r="H261" s="9"/>
      <c r="I261" s="10" t="s">
        <v>1399</v>
      </c>
      <c r="J261" s="19">
        <v>42439</v>
      </c>
      <c r="K261" s="10" t="s">
        <v>1399</v>
      </c>
      <c r="P261" s="4"/>
      <c r="Q261" s="4"/>
      <c r="R261" s="4"/>
    </row>
    <row r="262" spans="1:18" ht="15" customHeight="1" x14ac:dyDescent="0.2">
      <c r="A262" s="12">
        <f t="shared" si="13"/>
        <v>3261</v>
      </c>
      <c r="B262" s="12" t="s">
        <v>1757</v>
      </c>
      <c r="C262" s="12" t="str">
        <f>VLOOKUP(D262,Dicionario!$A$2:$B$505,2,FALSE)</f>
        <v>EXISTE_ESTIMATIVA_SEC_EXCLUSAO_CANCELADA</v>
      </c>
      <c r="D262" s="12">
        <f t="shared" si="14"/>
        <v>261</v>
      </c>
      <c r="E262" s="12">
        <f t="shared" si="12"/>
        <v>4</v>
      </c>
      <c r="F262" s="12" t="str">
        <f>"INSERT INTO "&amp;$F$1&amp;"("&amp;$A$1&amp;","&amp;SUBSTITUTE($B$1,"'","''")&amp;","&amp;$D$1&amp;","&amp;$E$1&amp;") VALUES ("&amp;A262&amp;",'"&amp;B262&amp;"', (SELECT " &amp;Dicionario!$A$1&amp; " FROM "&amp;Dicionario!$D$1&amp;" WHERE "&amp;Dicionario!$B$1&amp;" = '"&amp;C262&amp;"'),"&amp;E262&amp;");"</f>
        <v>INSERT INTO ESC_DICIONARIO_ITEM(CODIGO,TEXTO,FK_DICIONARIO,FK_IDIOMA) VALUES (3261,'There are estimates associated with this department. Exclusion cancelled.', (SELECT CODIGO FROM ESC_DICIONARIO WHERE CODIGO_CHAR = 'EXISTE_ESTIMATIVA_SEC_EXCLUSAO_CANCELADA'),4);</v>
      </c>
      <c r="G262" s="8">
        <v>42404</v>
      </c>
      <c r="H262" s="9"/>
      <c r="I262" s="10" t="s">
        <v>1399</v>
      </c>
      <c r="J262" s="19">
        <v>42439</v>
      </c>
      <c r="K262" s="10" t="s">
        <v>1399</v>
      </c>
      <c r="P262" s="4"/>
      <c r="Q262" s="4"/>
      <c r="R262" s="4"/>
    </row>
    <row r="263" spans="1:18" ht="15" customHeight="1" x14ac:dyDescent="0.2">
      <c r="A263" s="12">
        <f t="shared" si="13"/>
        <v>3262</v>
      </c>
      <c r="B263" s="12" t="s">
        <v>1758</v>
      </c>
      <c r="C263" s="12" t="str">
        <f>VLOOKUP(D263,Dicionario!$A$2:$B$505,2,FALSE)</f>
        <v>EXISTE_EVENTO_SEC_EXCLUSAO_CANCELADA</v>
      </c>
      <c r="D263" s="12">
        <f t="shared" si="14"/>
        <v>262</v>
      </c>
      <c r="E263" s="12">
        <f t="shared" si="12"/>
        <v>4</v>
      </c>
      <c r="F263" s="12" t="str">
        <f>"INSERT INTO "&amp;$F$1&amp;"("&amp;$A$1&amp;","&amp;SUBSTITUTE($B$1,"'","''")&amp;","&amp;$D$1&amp;","&amp;$E$1&amp;") VALUES ("&amp;A263&amp;",'"&amp;B263&amp;"', (SELECT " &amp;Dicionario!$A$1&amp; " FROM "&amp;Dicionario!$D$1&amp;" WHERE "&amp;Dicionario!$B$1&amp;" = '"&amp;C263&amp;"'),"&amp;E263&amp;");"</f>
        <v>INSERT INTO ESC_DICIONARIO_ITEM(CODIGO,TEXTO,FK_DICIONARIO,FK_IDIOMA) VALUES (3262,'There are events associated with this department. Exclusion cancelled.', (SELECT CODIGO FROM ESC_DICIONARIO WHERE CODIGO_CHAR = 'EXISTE_EVENTO_SEC_EXCLUSAO_CANCELADA'),4);</v>
      </c>
      <c r="G263" s="8">
        <v>42404</v>
      </c>
      <c r="H263" s="9"/>
      <c r="I263" s="10" t="s">
        <v>1399</v>
      </c>
      <c r="J263" s="19">
        <v>42439</v>
      </c>
      <c r="K263" s="10" t="s">
        <v>1399</v>
      </c>
      <c r="P263" s="4"/>
      <c r="Q263" s="4"/>
      <c r="R263" s="4"/>
    </row>
    <row r="264" spans="1:18" ht="15" customHeight="1" x14ac:dyDescent="0.2">
      <c r="A264" s="12">
        <f t="shared" si="13"/>
        <v>3263</v>
      </c>
      <c r="B264" s="12" t="s">
        <v>1759</v>
      </c>
      <c r="C264" s="12" t="str">
        <f>VLOOKUP(D264,Dicionario!$A$2:$B$505,2,FALSE)</f>
        <v>EXISTE_EVENTO_UNIDADE_EXCLUSAO_CANCELADA</v>
      </c>
      <c r="D264" s="12">
        <f t="shared" si="14"/>
        <v>263</v>
      </c>
      <c r="E264" s="12">
        <f t="shared" si="12"/>
        <v>4</v>
      </c>
      <c r="F264" s="12" t="str">
        <f>"INSERT INTO "&amp;$F$1&amp;"("&amp;$A$1&amp;","&amp;SUBSTITUTE($B$1,"'","''")&amp;","&amp;$D$1&amp;","&amp;$E$1&amp;") VALUES ("&amp;A264&amp;",'"&amp;B264&amp;"', (SELECT " &amp;Dicionario!$A$1&amp; " FROM "&amp;Dicionario!$D$1&amp;" WHERE "&amp;Dicionario!$B$1&amp;" = '"&amp;C264&amp;"'),"&amp;E264&amp;");"</f>
        <v>INSERT INTO ESC_DICIONARIO_ITEM(CODIGO,TEXTO,FK_DICIONARIO,FK_IDIOMA) VALUES (3263,'There are events associated with this unit. Exclusion cancelled.', (SELECT CODIGO FROM ESC_DICIONARIO WHERE CODIGO_CHAR = 'EXISTE_EVENTO_UNIDADE_EXCLUSAO_CANCELADA'),4);</v>
      </c>
      <c r="G264" s="8">
        <v>42404</v>
      </c>
      <c r="H264" s="9"/>
      <c r="I264" s="10" t="s">
        <v>1399</v>
      </c>
      <c r="J264" s="19">
        <v>42439</v>
      </c>
      <c r="K264" s="10" t="s">
        <v>1399</v>
      </c>
      <c r="P264" s="4"/>
      <c r="Q264" s="4"/>
      <c r="R264" s="4"/>
    </row>
    <row r="265" spans="1:18" ht="15" customHeight="1" x14ac:dyDescent="0.2">
      <c r="A265" s="12">
        <f t="shared" si="13"/>
        <v>3264</v>
      </c>
      <c r="B265" s="12" t="s">
        <v>1760</v>
      </c>
      <c r="C265" s="12" t="str">
        <f>VLOOKUP(D265,Dicionario!$A$2:$B$505,2,FALSE)</f>
        <v>EXISTE_FAIXA_HORARIA_SEC_EXCLUSAO_CANCELADA</v>
      </c>
      <c r="D265" s="12">
        <f t="shared" si="14"/>
        <v>264</v>
      </c>
      <c r="E265" s="12">
        <f t="shared" si="12"/>
        <v>4</v>
      </c>
      <c r="F265" s="12" t="str">
        <f>"INSERT INTO "&amp;$F$1&amp;"("&amp;$A$1&amp;","&amp;SUBSTITUTE($B$1,"'","''")&amp;","&amp;$D$1&amp;","&amp;$E$1&amp;") VALUES ("&amp;A265&amp;",'"&amp;B265&amp;"', (SELECT " &amp;Dicionario!$A$1&amp; " FROM "&amp;Dicionario!$D$1&amp;" WHERE "&amp;Dicionario!$B$1&amp;" = '"&amp;C265&amp;"'),"&amp;E265&amp;");"</f>
        <v>INSERT INTO ESC_DICIONARIO_ITEM(CODIGO,TEXTO,FK_DICIONARIO,FK_IDIOMA) VALUES (3264,'There are schedule ranges associated with this department. Exclusion cancelled.', (SELECT CODIGO FROM ESC_DICIONARIO WHERE CODIGO_CHAR = 'EXISTE_FAIXA_HORARIA_SEC_EXCLUSAO_CANCELADA'),4);</v>
      </c>
      <c r="G265" s="8">
        <v>42404</v>
      </c>
      <c r="H265" s="9"/>
      <c r="I265" s="10" t="s">
        <v>1399</v>
      </c>
      <c r="J265" s="19">
        <v>42439</v>
      </c>
      <c r="K265" s="10" t="s">
        <v>1399</v>
      </c>
      <c r="P265" s="4"/>
      <c r="Q265" s="4"/>
      <c r="R265" s="4"/>
    </row>
    <row r="266" spans="1:18" ht="15" customHeight="1" x14ac:dyDescent="0.2">
      <c r="A266" s="12">
        <f t="shared" si="13"/>
        <v>3265</v>
      </c>
      <c r="B266" s="12" t="s">
        <v>1761</v>
      </c>
      <c r="C266" s="12" t="str">
        <f>VLOOKUP(D266,Dicionario!$A$2:$B$505,2,FALSE)</f>
        <v>EXISTE_FAIXA_HORARIA_GRU_EXCLUSAO_CANCELADA</v>
      </c>
      <c r="D266" s="12">
        <f t="shared" si="14"/>
        <v>265</v>
      </c>
      <c r="E266" s="12">
        <f t="shared" si="12"/>
        <v>4</v>
      </c>
      <c r="F266" s="12" t="str">
        <f>"INSERT INTO "&amp;$F$1&amp;"("&amp;$A$1&amp;","&amp;SUBSTITUTE($B$1,"'","''")&amp;","&amp;$D$1&amp;","&amp;$E$1&amp;") VALUES ("&amp;A266&amp;",'"&amp;B266&amp;"', (SELECT " &amp;Dicionario!$A$1&amp; " FROM "&amp;Dicionario!$D$1&amp;" WHERE "&amp;Dicionario!$B$1&amp;" = '"&amp;C266&amp;"'),"&amp;E266&amp;");"</f>
        <v>INSERT INTO ESC_DICIONARIO_ITEM(CODIGO,TEXTO,FK_DICIONARIO,FK_IDIOMA) VALUES (3265,'There are schedule ranges associated with this group. Delete schedule ranges', (SELECT CODIGO FROM ESC_DICIONARIO WHERE CODIGO_CHAR = 'EXISTE_FAIXA_HORARIA_GRU_EXCLUSAO_CANCELADA'),4);</v>
      </c>
      <c r="G266" s="8">
        <v>42404</v>
      </c>
      <c r="H266" s="9"/>
      <c r="I266" s="10" t="s">
        <v>1399</v>
      </c>
      <c r="J266" s="19">
        <v>42439</v>
      </c>
      <c r="K266" s="10" t="s">
        <v>1399</v>
      </c>
      <c r="P266" s="4"/>
      <c r="Q266" s="4"/>
      <c r="R266" s="4"/>
    </row>
    <row r="267" spans="1:18" ht="15" customHeight="1" x14ac:dyDescent="0.2">
      <c r="A267" s="12">
        <f t="shared" si="13"/>
        <v>3266</v>
      </c>
      <c r="B267" s="12" t="s">
        <v>1762</v>
      </c>
      <c r="C267" s="12" t="str">
        <f>VLOOKUP(D267,Dicionario!$A$2:$B$505,2,FALSE)</f>
        <v>EXISTE_FAIXA_COL_EXCLUSAO_CANCELADA</v>
      </c>
      <c r="D267" s="12">
        <f t="shared" si="14"/>
        <v>266</v>
      </c>
      <c r="E267" s="12">
        <f t="shared" si="12"/>
        <v>4</v>
      </c>
      <c r="F267" s="12" t="str">
        <f>"INSERT INTO "&amp;$F$1&amp;"("&amp;$A$1&amp;","&amp;SUBSTITUTE($B$1,"'","''")&amp;","&amp;$D$1&amp;","&amp;$E$1&amp;") VALUES ("&amp;A267&amp;",'"&amp;B267&amp;"', (SELECT " &amp;Dicionario!$A$1&amp; " FROM "&amp;Dicionario!$D$1&amp;" WHERE "&amp;Dicionario!$B$1&amp;" = '"&amp;C267&amp;"'),"&amp;E267&amp;");"</f>
        <v>INSERT INTO ESC_DICIONARIO_ITEM(CODIGO,TEXTO,FK_DICIONARIO,FK_IDIOMA) VALUES (3266,'There are schedule ranges associated with the employee. Exclusion cancelled.', (SELECT CODIGO FROM ESC_DICIONARIO WHERE CODIGO_CHAR = 'EXISTE_FAIXA_COL_EXCLUSAO_CANCELADA'),4);</v>
      </c>
      <c r="G267" s="8">
        <v>42404</v>
      </c>
      <c r="H267" s="9"/>
      <c r="I267" s="10" t="s">
        <v>1399</v>
      </c>
      <c r="J267" s="19">
        <v>42439</v>
      </c>
      <c r="K267" s="10" t="s">
        <v>1399</v>
      </c>
      <c r="P267" s="4"/>
      <c r="Q267" s="4"/>
      <c r="R267" s="4"/>
    </row>
    <row r="268" spans="1:18" ht="15" customHeight="1" x14ac:dyDescent="0.2">
      <c r="A268" s="12">
        <f t="shared" si="13"/>
        <v>3267</v>
      </c>
      <c r="B268" s="12" t="s">
        <v>1763</v>
      </c>
      <c r="C268" s="12" t="str">
        <f>VLOOKUP(D268,Dicionario!$A$2:$B$505,2,FALSE)</f>
        <v>EXISTE_FAIXA_HORARIA_UNI_EXCLUSAO_CANCELADA</v>
      </c>
      <c r="D268" s="12">
        <f t="shared" si="14"/>
        <v>267</v>
      </c>
      <c r="E268" s="12">
        <f t="shared" si="12"/>
        <v>4</v>
      </c>
      <c r="F268" s="12" t="str">
        <f>"INSERT INTO "&amp;$F$1&amp;"("&amp;$A$1&amp;","&amp;SUBSTITUTE($B$1,"'","''")&amp;","&amp;$D$1&amp;","&amp;$E$1&amp;") VALUES ("&amp;A268&amp;",'"&amp;B268&amp;"', (SELECT " &amp;Dicionario!$A$1&amp; " FROM "&amp;Dicionario!$D$1&amp;" WHERE "&amp;Dicionario!$B$1&amp;" = '"&amp;C268&amp;"'),"&amp;E268&amp;");"</f>
        <v>INSERT INTO ESC_DICIONARIO_ITEM(CODIGO,TEXTO,FK_DICIONARIO,FK_IDIOMA) VALUES (3267,'There are schedule ranges associated with this unit. Exclusion cancelled.', (SELECT CODIGO FROM ESC_DICIONARIO WHERE CODIGO_CHAR = 'EXISTE_FAIXA_HORARIA_UNI_EXCLUSAO_CANCELADA'),4);</v>
      </c>
      <c r="G268" s="8">
        <v>42404</v>
      </c>
      <c r="H268" s="9"/>
      <c r="I268" s="10" t="s">
        <v>1399</v>
      </c>
      <c r="J268" s="19">
        <v>42439</v>
      </c>
      <c r="K268" s="10" t="s">
        <v>1399</v>
      </c>
      <c r="P268" s="4"/>
      <c r="Q268" s="4"/>
      <c r="R268" s="4"/>
    </row>
    <row r="269" spans="1:18" ht="15" customHeight="1" x14ac:dyDescent="0.2">
      <c r="A269" s="12">
        <f t="shared" si="13"/>
        <v>3268</v>
      </c>
      <c r="B269" s="12" t="s">
        <v>1764</v>
      </c>
      <c r="C269" s="12" t="str">
        <f>VLOOKUP(D269,Dicionario!$A$2:$B$505,2,FALSE)</f>
        <v>EXISTE_FERIADO_UNI_EXCLUSAO_CANCELADA</v>
      </c>
      <c r="D269" s="12">
        <f t="shared" si="14"/>
        <v>268</v>
      </c>
      <c r="E269" s="12">
        <f t="shared" si="12"/>
        <v>4</v>
      </c>
      <c r="F269" s="12" t="str">
        <f>"INSERT INTO "&amp;$F$1&amp;"("&amp;$A$1&amp;","&amp;SUBSTITUTE($B$1,"'","''")&amp;","&amp;$D$1&amp;","&amp;$E$1&amp;") VALUES ("&amp;A269&amp;",'"&amp;B269&amp;"', (SELECT " &amp;Dicionario!$A$1&amp; " FROM "&amp;Dicionario!$D$1&amp;" WHERE "&amp;Dicionario!$B$1&amp;" = '"&amp;C269&amp;"'),"&amp;E269&amp;");"</f>
        <v>INSERT INTO ESC_DICIONARIO_ITEM(CODIGO,TEXTO,FK_DICIONARIO,FK_IDIOMA) VALUES (3268,'There are bank holidays associated with this unit. Exclusion cancelled.', (SELECT CODIGO FROM ESC_DICIONARIO WHERE CODIGO_CHAR = 'EXISTE_FERIADO_UNI_EXCLUSAO_CANCELADA'),4);</v>
      </c>
      <c r="G269" s="8">
        <v>42404</v>
      </c>
      <c r="H269" s="9"/>
      <c r="I269" s="10" t="s">
        <v>1399</v>
      </c>
      <c r="J269" s="19">
        <v>42439</v>
      </c>
      <c r="K269" s="10" t="s">
        <v>1399</v>
      </c>
      <c r="P269" s="4"/>
      <c r="Q269" s="4"/>
      <c r="R269" s="4"/>
    </row>
    <row r="270" spans="1:18" ht="15" customHeight="1" x14ac:dyDescent="0.2">
      <c r="A270" s="12">
        <f t="shared" si="13"/>
        <v>3269</v>
      </c>
      <c r="B270" s="12" t="s">
        <v>1765</v>
      </c>
      <c r="C270" s="12" t="str">
        <f>VLOOKUP(D270,Dicionario!$A$2:$B$505,2,FALSE)</f>
        <v>EXISTE_GRUPO_SEC_EXCLUSAO_CANCELADA</v>
      </c>
      <c r="D270" s="12">
        <f t="shared" si="14"/>
        <v>269</v>
      </c>
      <c r="E270" s="12">
        <f t="shared" si="12"/>
        <v>4</v>
      </c>
      <c r="F270" s="12" t="str">
        <f>"INSERT INTO "&amp;$F$1&amp;"("&amp;$A$1&amp;","&amp;SUBSTITUTE($B$1,"'","''")&amp;","&amp;$D$1&amp;","&amp;$E$1&amp;") VALUES ("&amp;A270&amp;",'"&amp;B270&amp;"', (SELECT " &amp;Dicionario!$A$1&amp; " FROM "&amp;Dicionario!$D$1&amp;" WHERE "&amp;Dicionario!$B$1&amp;" = '"&amp;C270&amp;"'),"&amp;E270&amp;");"</f>
        <v>INSERT INTO ESC_DICIONARIO_ITEM(CODIGO,TEXTO,FK_DICIONARIO,FK_IDIOMA) VALUES (3269,'There are groups associated with this department. Exclusion cancelled.', (SELECT CODIGO FROM ESC_DICIONARIO WHERE CODIGO_CHAR = 'EXISTE_GRUPO_SEC_EXCLUSAO_CANCELADA'),4);</v>
      </c>
      <c r="G270" s="8">
        <v>42404</v>
      </c>
      <c r="H270" s="9"/>
      <c r="I270" s="10" t="s">
        <v>1399</v>
      </c>
      <c r="J270" s="19">
        <v>42439</v>
      </c>
      <c r="K270" s="10" t="s">
        <v>1399</v>
      </c>
      <c r="P270" s="4"/>
      <c r="Q270" s="4"/>
      <c r="R270" s="4"/>
    </row>
    <row r="271" spans="1:18" ht="15" customHeight="1" x14ac:dyDescent="0.2">
      <c r="A271" s="12">
        <f t="shared" si="13"/>
        <v>3270</v>
      </c>
      <c r="B271" s="12" t="s">
        <v>1766</v>
      </c>
      <c r="C271" s="12" t="str">
        <f>VLOOKUP(D271,Dicionario!$A$2:$B$505,2,FALSE)</f>
        <v>EXISTE_UNIDADE_LOGO_EXCLUSAO_CANCELADA</v>
      </c>
      <c r="D271" s="12">
        <f t="shared" si="14"/>
        <v>270</v>
      </c>
      <c r="E271" s="12">
        <f t="shared" si="12"/>
        <v>4</v>
      </c>
      <c r="F271" s="12" t="str">
        <f>"INSERT INTO "&amp;$F$1&amp;"("&amp;$A$1&amp;","&amp;SUBSTITUTE($B$1,"'","''")&amp;","&amp;$D$1&amp;","&amp;$E$1&amp;") VALUES ("&amp;A271&amp;",'"&amp;B271&amp;"', (SELECT " &amp;Dicionario!$A$1&amp; " FROM "&amp;Dicionario!$D$1&amp;" WHERE "&amp;Dicionario!$B$1&amp;" = '"&amp;C271&amp;"'),"&amp;E271&amp;");"</f>
        <v>INSERT INTO ESC_DICIONARIO_ITEM(CODIGO,TEXTO,FK_DICIONARIO,FK_IDIOMA) VALUES (3270,'There are brands associated with this logo. Exclusion cancelled.', (SELECT CODIGO FROM ESC_DICIONARIO WHERE CODIGO_CHAR = 'EXISTE_UNIDADE_LOGO_EXCLUSAO_CANCELADA'),4);</v>
      </c>
      <c r="G271" s="8">
        <v>42404</v>
      </c>
      <c r="H271" s="9"/>
      <c r="I271" s="10" t="s">
        <v>1399</v>
      </c>
      <c r="J271" s="19">
        <v>42439</v>
      </c>
      <c r="K271" s="10" t="s">
        <v>1399</v>
      </c>
      <c r="P271" s="4"/>
      <c r="Q271" s="4"/>
      <c r="R271" s="4"/>
    </row>
    <row r="272" spans="1:18" ht="15" customHeight="1" x14ac:dyDescent="0.2">
      <c r="A272" s="12">
        <f t="shared" si="13"/>
        <v>3271</v>
      </c>
      <c r="B272" s="12" t="s">
        <v>1767</v>
      </c>
      <c r="C272" s="12" t="str">
        <f>VLOOKUP(D272,Dicionario!$A$2:$B$505,2,FALSE)</f>
        <v>EXISTE_MAP_SEC_DW_EXCLUSAO_CANCELADA</v>
      </c>
      <c r="D272" s="12">
        <f t="shared" si="14"/>
        <v>271</v>
      </c>
      <c r="E272" s="12">
        <f t="shared" si="12"/>
        <v>4</v>
      </c>
      <c r="F272" s="12" t="str">
        <f>"INSERT INTO "&amp;$F$1&amp;"("&amp;$A$1&amp;","&amp;SUBSTITUTE($B$1,"'","''")&amp;","&amp;$D$1&amp;","&amp;$E$1&amp;") VALUES ("&amp;A272&amp;",'"&amp;B272&amp;"', (SELECT " &amp;Dicionario!$A$1&amp; " FROM "&amp;Dicionario!$D$1&amp;" WHERE "&amp;Dicionario!$B$1&amp;" = '"&amp;C272&amp;"'),"&amp;E272&amp;");"</f>
        <v>INSERT INTO ESC_DICIONARIO_ITEM(CODIGO,TEXTO,FK_DICIONARIO,FK_IDIOMA) VALUES (3271,'There are department mappings associated with this department. Exclusion cancelled.', (SELECT CODIGO FROM ESC_DICIONARIO WHERE CODIGO_CHAR = 'EXISTE_MAP_SEC_DW_EXCLUSAO_CANCELADA'),4);</v>
      </c>
      <c r="G272" s="8">
        <v>42404</v>
      </c>
      <c r="H272" s="9"/>
      <c r="I272" s="10" t="s">
        <v>1399</v>
      </c>
      <c r="J272" s="19">
        <v>42439</v>
      </c>
      <c r="K272" s="10" t="s">
        <v>1399</v>
      </c>
      <c r="P272" s="4"/>
      <c r="Q272" s="4"/>
      <c r="R272" s="4"/>
    </row>
    <row r="273" spans="1:18" ht="15" customHeight="1" x14ac:dyDescent="0.2">
      <c r="A273" s="12">
        <f t="shared" si="13"/>
        <v>3272</v>
      </c>
      <c r="B273" s="12" t="s">
        <v>1768</v>
      </c>
      <c r="C273" s="12" t="str">
        <f>VLOOKUP(D273,Dicionario!$A$2:$B$505,2,FALSE)</f>
        <v>EXISTE_MAP_UND_DW_EXCLUSAO_CANCELADA</v>
      </c>
      <c r="D273" s="12">
        <f t="shared" si="14"/>
        <v>272</v>
      </c>
      <c r="E273" s="12">
        <f t="shared" si="12"/>
        <v>4</v>
      </c>
      <c r="F273" s="12" t="str">
        <f>"INSERT INTO "&amp;$F$1&amp;"("&amp;$A$1&amp;","&amp;SUBSTITUTE($B$1,"'","''")&amp;","&amp;$D$1&amp;","&amp;$E$1&amp;") VALUES ("&amp;A273&amp;",'"&amp;B273&amp;"', (SELECT " &amp;Dicionario!$A$1&amp; " FROM "&amp;Dicionario!$D$1&amp;" WHERE "&amp;Dicionario!$B$1&amp;" = '"&amp;C273&amp;"'),"&amp;E273&amp;");"</f>
        <v>INSERT INTO ESC_DICIONARIO_ITEM(CODIGO,TEXTO,FK_DICIONARIO,FK_IDIOMA) VALUES (3272,'There are unit mappings associated with this unit. Exclusion cancelled.', (SELECT CODIGO FROM ESC_DICIONARIO WHERE CODIGO_CHAR = 'EXISTE_MAP_UND_DW_EXCLUSAO_CANCELADA'),4);</v>
      </c>
      <c r="G273" s="8">
        <v>42404</v>
      </c>
      <c r="H273" s="9"/>
      <c r="I273" s="10" t="s">
        <v>1399</v>
      </c>
      <c r="J273" s="19">
        <v>42439</v>
      </c>
      <c r="K273" s="10" t="s">
        <v>1399</v>
      </c>
      <c r="P273" s="4"/>
      <c r="Q273" s="4"/>
      <c r="R273" s="4"/>
    </row>
    <row r="274" spans="1:18" ht="15" customHeight="1" x14ac:dyDescent="0.2">
      <c r="A274" s="12">
        <f t="shared" si="13"/>
        <v>3273</v>
      </c>
      <c r="B274" s="12" t="s">
        <v>1769</v>
      </c>
      <c r="C274" s="12" t="str">
        <f>VLOOKUP(D274,Dicionario!$A$2:$B$505,2,FALSE)</f>
        <v>EXISTE_MEMBRO_CLUBE_EXCLUSAO_CANCELADA</v>
      </c>
      <c r="D274" s="12">
        <f t="shared" si="14"/>
        <v>273</v>
      </c>
      <c r="E274" s="12">
        <f t="shared" si="12"/>
        <v>4</v>
      </c>
      <c r="F274" s="12" t="str">
        <f>"INSERT INTO "&amp;$F$1&amp;"("&amp;$A$1&amp;","&amp;SUBSTITUTE($B$1,"'","''")&amp;","&amp;$D$1&amp;","&amp;$E$1&amp;") VALUES ("&amp;A274&amp;",'"&amp;B274&amp;"', (SELECT " &amp;Dicionario!$A$1&amp; " FROM "&amp;Dicionario!$D$1&amp;" WHERE "&amp;Dicionario!$B$1&amp;" = '"&amp;C274&amp;"'),"&amp;E274&amp;");"</f>
        <v>INSERT INTO ESC_DICIONARIO_ITEM(CODIGO,TEXTO,FK_DICIONARIO,FK_IDIOMA) VALUES (3273,'There are members associated with this club. Exclusion cancelled.', (SELECT CODIGO FROM ESC_DICIONARIO WHERE CODIGO_CHAR = 'EXISTE_MEMBRO_CLUBE_EXCLUSAO_CANCELADA'),4);</v>
      </c>
      <c r="G274" s="8">
        <v>42404</v>
      </c>
      <c r="H274" s="9"/>
      <c r="I274" s="10" t="s">
        <v>1399</v>
      </c>
      <c r="J274" s="19">
        <v>42439</v>
      </c>
      <c r="K274" s="10" t="s">
        <v>1399</v>
      </c>
      <c r="P274" s="4"/>
      <c r="Q274" s="4"/>
      <c r="R274" s="4"/>
    </row>
    <row r="275" spans="1:18" ht="15" customHeight="1" x14ac:dyDescent="0.2">
      <c r="A275" s="12">
        <f t="shared" si="13"/>
        <v>3274</v>
      </c>
      <c r="B275" s="12" t="s">
        <v>1770</v>
      </c>
      <c r="C275" s="12" t="str">
        <f>VLOOKUP(D275,Dicionario!$A$2:$B$505,2,FALSE)</f>
        <v>EXISTE_CICLOS_COL_EXCLUSAO_CANCELADA</v>
      </c>
      <c r="D275" s="12">
        <f t="shared" si="14"/>
        <v>274</v>
      </c>
      <c r="E275" s="12">
        <f t="shared" si="12"/>
        <v>4</v>
      </c>
      <c r="F275" s="12" t="str">
        <f>"INSERT INTO "&amp;$F$1&amp;"("&amp;$A$1&amp;","&amp;SUBSTITUTE($B$1,"'","''")&amp;","&amp;$D$1&amp;","&amp;$E$1&amp;") VALUES ("&amp;A275&amp;",'"&amp;B275&amp;"', (SELECT " &amp;Dicionario!$A$1&amp; " FROM "&amp;Dicionario!$D$1&amp;" WHERE "&amp;Dicionario!$B$1&amp;" = '"&amp;C275&amp;"'),"&amp;E275&amp;");"</f>
        <v>INSERT INTO ESC_DICIONARIO_ITEM(CODIGO,TEXTO,FK_DICIONARIO,FK_IDIOMA) VALUES (3274,'There are cycle models associated with the employee. Exclusion cancelled.', (SELECT CODIGO FROM ESC_DICIONARIO WHERE CODIGO_CHAR = 'EXISTE_CICLOS_COL_EXCLUSAO_CANCELADA'),4);</v>
      </c>
      <c r="G275" s="8">
        <v>42404</v>
      </c>
      <c r="H275" s="9"/>
      <c r="I275" s="10" t="s">
        <v>1399</v>
      </c>
      <c r="J275" s="19">
        <v>42439</v>
      </c>
      <c r="K275" s="10" t="s">
        <v>1399</v>
      </c>
      <c r="P275" s="4"/>
      <c r="Q275" s="4"/>
      <c r="R275" s="4"/>
    </row>
    <row r="276" spans="1:18" ht="15" customHeight="1" x14ac:dyDescent="0.2">
      <c r="A276" s="12">
        <f t="shared" si="13"/>
        <v>3275</v>
      </c>
      <c r="B276" s="12" t="s">
        <v>1771</v>
      </c>
      <c r="C276" s="12" t="str">
        <f>VLOOKUP(D276,Dicionario!$A$2:$B$505,2,FALSE)</f>
        <v>EXISTE_GRUPO_GRU_EXCLUSAO_CANCELADA</v>
      </c>
      <c r="D276" s="12">
        <f t="shared" si="14"/>
        <v>275</v>
      </c>
      <c r="E276" s="12">
        <f t="shared" si="12"/>
        <v>4</v>
      </c>
      <c r="F276" s="12" t="str">
        <f>"INSERT INTO "&amp;$F$1&amp;"("&amp;$A$1&amp;","&amp;SUBSTITUTE($B$1,"'","''")&amp;","&amp;$D$1&amp;","&amp;$E$1&amp;") VALUES ("&amp;A276&amp;",'"&amp;B276&amp;"', (SELECT " &amp;Dicionario!$A$1&amp; " FROM "&amp;Dicionario!$D$1&amp;" WHERE "&amp;Dicionario!$B$1&amp;" = '"&amp;C276&amp;"'),"&amp;E276&amp;");"</f>
        <v>INSERT INTO ESC_DICIONARIO_ITEM(CODIGO,TEXTO,FK_DICIONARIO,FK_IDIOMA) VALUES (3275,'There are other groups associated with this group. Delete sub-groups.', (SELECT CODIGO FROM ESC_DICIONARIO WHERE CODIGO_CHAR = 'EXISTE_GRUPO_GRU_EXCLUSAO_CANCELADA'),4);</v>
      </c>
      <c r="G276" s="8">
        <v>42404</v>
      </c>
      <c r="H276" s="9"/>
      <c r="I276" s="10" t="s">
        <v>1399</v>
      </c>
      <c r="J276" s="19">
        <v>42439</v>
      </c>
      <c r="K276" s="10" t="s">
        <v>1399</v>
      </c>
      <c r="P276" s="4"/>
      <c r="Q276" s="4"/>
      <c r="R276" s="4"/>
    </row>
    <row r="277" spans="1:18" ht="15" customHeight="1" x14ac:dyDescent="0.2">
      <c r="A277" s="12">
        <f t="shared" si="13"/>
        <v>3276</v>
      </c>
      <c r="B277" s="12" t="s">
        <v>1772</v>
      </c>
      <c r="C277" s="12" t="str">
        <f>VLOOKUP(D277,Dicionario!$A$2:$B$505,2,FALSE)</f>
        <v>EXISTE_PARAMETRO_EMPRESA_EXCLUSAO_CANCELADA</v>
      </c>
      <c r="D277" s="12">
        <f t="shared" si="14"/>
        <v>276</v>
      </c>
      <c r="E277" s="12">
        <f t="shared" si="12"/>
        <v>4</v>
      </c>
      <c r="F277" s="12" t="str">
        <f>"INSERT INTO "&amp;$F$1&amp;"("&amp;$A$1&amp;","&amp;SUBSTITUTE($B$1,"'","''")&amp;","&amp;$D$1&amp;","&amp;$E$1&amp;") VALUES ("&amp;A277&amp;",'"&amp;B277&amp;"', (SELECT " &amp;Dicionario!$A$1&amp; " FROM "&amp;Dicionario!$D$1&amp;" WHERE "&amp;Dicionario!$B$1&amp;" = '"&amp;C277&amp;"'),"&amp;E277&amp;");"</f>
        <v>INSERT INTO ESC_DICIONARIO_ITEM(CODIGO,TEXTO,FK_DICIONARIO,FK_IDIOMA) VALUES (3276,'There are parameters associated with this company. Exclusion cancelled.', (SELECT CODIGO FROM ESC_DICIONARIO WHERE CODIGO_CHAR = 'EXISTE_PARAMETRO_EMPRESA_EXCLUSAO_CANCELADA'),4);</v>
      </c>
      <c r="G277" s="8">
        <v>42404</v>
      </c>
      <c r="H277" s="9"/>
      <c r="I277" s="10" t="s">
        <v>1399</v>
      </c>
      <c r="J277" s="19">
        <v>42439</v>
      </c>
      <c r="K277" s="10" t="s">
        <v>1399</v>
      </c>
      <c r="P277" s="4"/>
      <c r="Q277" s="4"/>
      <c r="R277" s="4"/>
    </row>
    <row r="278" spans="1:18" ht="15" customHeight="1" x14ac:dyDescent="0.2">
      <c r="A278" s="12">
        <f t="shared" si="13"/>
        <v>3277</v>
      </c>
      <c r="B278" s="12" t="s">
        <v>1773</v>
      </c>
      <c r="C278" s="12" t="str">
        <f>VLOOKUP(D278,Dicionario!$A$2:$B$505,2,FALSE)</f>
        <v>EXISTE_PARAM_AVISO_EXCLUSAO_CANCELADA</v>
      </c>
      <c r="D278" s="12">
        <f t="shared" si="14"/>
        <v>277</v>
      </c>
      <c r="E278" s="12">
        <f t="shared" si="12"/>
        <v>4</v>
      </c>
      <c r="F278" s="12" t="str">
        <f>"INSERT INTO "&amp;$F$1&amp;"("&amp;$A$1&amp;","&amp;SUBSTITUTE($B$1,"'","''")&amp;","&amp;$D$1&amp;","&amp;$E$1&amp;") VALUES ("&amp;A278&amp;",'"&amp;B278&amp;"', (SELECT " &amp;Dicionario!$A$1&amp; " FROM "&amp;Dicionario!$D$1&amp;" WHERE "&amp;Dicionario!$B$1&amp;" = '"&amp;C278&amp;"'),"&amp;E278&amp;");"</f>
        <v>INSERT INTO ESC_DICIONARIO_ITEM(CODIGO,TEXTO,FK_DICIONARIO,FK_IDIOMA) VALUES (3277,'There are parameters associated with this notice. Exclusion cancelled.', (SELECT CODIGO FROM ESC_DICIONARIO WHERE CODIGO_CHAR = 'EXISTE_PARAM_AVISO_EXCLUSAO_CANCELADA'),4);</v>
      </c>
      <c r="G278" s="8">
        <v>42404</v>
      </c>
      <c r="H278" s="9"/>
      <c r="I278" s="10" t="s">
        <v>1399</v>
      </c>
      <c r="J278" s="19">
        <v>42439</v>
      </c>
      <c r="K278" s="10" t="s">
        <v>1399</v>
      </c>
      <c r="P278" s="4"/>
      <c r="Q278" s="4"/>
      <c r="R278" s="4"/>
    </row>
    <row r="279" spans="1:18" ht="15" customHeight="1" x14ac:dyDescent="0.2">
      <c r="A279" s="12">
        <f t="shared" si="13"/>
        <v>3278</v>
      </c>
      <c r="B279" s="12" t="s">
        <v>1774</v>
      </c>
      <c r="C279" s="12" t="str">
        <f>VLOOKUP(D279,Dicionario!$A$2:$B$505,2,FALSE)</f>
        <v>EXISTE_PERFIL_CARGO_EXCLUSAO_CANCELADA</v>
      </c>
      <c r="D279" s="12">
        <f t="shared" si="14"/>
        <v>278</v>
      </c>
      <c r="E279" s="12">
        <f t="shared" si="12"/>
        <v>4</v>
      </c>
      <c r="F279" s="12" t="str">
        <f>"INSERT INTO "&amp;$F$1&amp;"("&amp;$A$1&amp;","&amp;SUBSTITUTE($B$1,"'","''")&amp;","&amp;$D$1&amp;","&amp;$E$1&amp;") VALUES ("&amp;A279&amp;",'"&amp;B279&amp;"', (SELECT " &amp;Dicionario!$A$1&amp; " FROM "&amp;Dicionario!$D$1&amp;" WHERE "&amp;Dicionario!$B$1&amp;" = '"&amp;C279&amp;"'),"&amp;E279&amp;");"</f>
        <v>INSERT INTO ESC_DICIONARIO_ITEM(CODIGO,TEXTO,FK_DICIONARIO,FK_IDIOMA) VALUES (3278,'There are profiles associated with the role. Exclusion cancelled.', (SELECT CODIGO FROM ESC_DICIONARIO WHERE CODIGO_CHAR = 'EXISTE_PERFIL_CARGO_EXCLUSAO_CANCELADA'),4);</v>
      </c>
      <c r="G279" s="8">
        <v>42404</v>
      </c>
      <c r="H279" s="9"/>
      <c r="I279" s="10" t="s">
        <v>1399</v>
      </c>
      <c r="J279" s="19">
        <v>42439</v>
      </c>
      <c r="K279" s="10" t="s">
        <v>1399</v>
      </c>
      <c r="P279" s="4"/>
      <c r="Q279" s="4"/>
      <c r="R279" s="4"/>
    </row>
    <row r="280" spans="1:18" ht="15" customHeight="1" x14ac:dyDescent="0.2">
      <c r="A280" s="12">
        <f t="shared" si="13"/>
        <v>3279</v>
      </c>
      <c r="B280" s="12" t="s">
        <v>1775</v>
      </c>
      <c r="C280" s="12" t="str">
        <f>VLOOKUP(D280,Dicionario!$A$2:$B$505,2,FALSE)</f>
        <v>EXISTE_PERFIL_COL_EXCLUSAO_CANCELADA</v>
      </c>
      <c r="D280" s="12">
        <f t="shared" si="14"/>
        <v>279</v>
      </c>
      <c r="E280" s="12">
        <f t="shared" si="12"/>
        <v>4</v>
      </c>
      <c r="F280" s="12" t="str">
        <f>"INSERT INTO "&amp;$F$1&amp;"("&amp;$A$1&amp;","&amp;SUBSTITUTE($B$1,"'","''")&amp;","&amp;$D$1&amp;","&amp;$E$1&amp;") VALUES ("&amp;A280&amp;",'"&amp;B280&amp;"', (SELECT " &amp;Dicionario!$A$1&amp; " FROM "&amp;Dicionario!$D$1&amp;" WHERE "&amp;Dicionario!$B$1&amp;" = '"&amp;C280&amp;"'),"&amp;E280&amp;");"</f>
        <v>INSERT INTO ESC_DICIONARIO_ITEM(CODIGO,TEXTO,FK_DICIONARIO,FK_IDIOMA) VALUES (3279,'There are access profiles associated with the employee. Exclusion cancelled.', (SELECT CODIGO FROM ESC_DICIONARIO WHERE CODIGO_CHAR = 'EXISTE_PERFIL_COL_EXCLUSAO_CANCELADA'),4);</v>
      </c>
      <c r="G280" s="8">
        <v>42404</v>
      </c>
      <c r="H280" s="9"/>
      <c r="I280" s="10" t="s">
        <v>1399</v>
      </c>
      <c r="J280" s="19">
        <v>42439</v>
      </c>
      <c r="K280" s="10" t="s">
        <v>1399</v>
      </c>
      <c r="P280" s="4"/>
      <c r="Q280" s="4"/>
      <c r="R280" s="4"/>
    </row>
    <row r="281" spans="1:18" ht="15" customHeight="1" x14ac:dyDescent="0.2">
      <c r="A281" s="12">
        <f t="shared" si="13"/>
        <v>3280</v>
      </c>
      <c r="B281" s="12" t="s">
        <v>1776</v>
      </c>
      <c r="C281" s="12" t="str">
        <f>VLOOKUP(D281,Dicionario!$A$2:$B$505,2,FALSE)</f>
        <v>EXISTE_POLIVALENTE_ESC_EXCLUSAO_CANCELADA</v>
      </c>
      <c r="D281" s="12">
        <f t="shared" si="14"/>
        <v>280</v>
      </c>
      <c r="E281" s="12">
        <f t="shared" si="12"/>
        <v>4</v>
      </c>
      <c r="F281" s="12" t="str">
        <f>"INSERT INTO "&amp;$F$1&amp;"("&amp;$A$1&amp;","&amp;SUBSTITUTE($B$1,"'","''")&amp;","&amp;$D$1&amp;","&amp;$E$1&amp;") VALUES ("&amp;A281&amp;",'"&amp;B281&amp;"', (SELECT " &amp;Dicionario!$A$1&amp; " FROM "&amp;Dicionario!$D$1&amp;" WHERE "&amp;Dicionario!$B$1&amp;" = '"&amp;C281&amp;"'),"&amp;E281&amp;");"</f>
        <v>INSERT INTO ESC_DICIONARIO_ITEM(CODIGO,TEXTO,FK_DICIONARIO,FK_IDIOMA) VALUES (3280,'There are skillsets associated to this schedule. Exclusion cancelled.', (SELECT CODIGO FROM ESC_DICIONARIO WHERE CODIGO_CHAR = 'EXISTE_POLIVALENTE_ESC_EXCLUSAO_CANCELADA'),4);</v>
      </c>
      <c r="G281" s="8">
        <v>42404</v>
      </c>
      <c r="H281" s="9"/>
      <c r="I281" s="10" t="s">
        <v>1399</v>
      </c>
      <c r="J281" s="19">
        <v>42439</v>
      </c>
      <c r="K281" s="10" t="s">
        <v>1399</v>
      </c>
      <c r="P281" s="4"/>
      <c r="Q281" s="4"/>
      <c r="R281" s="4"/>
    </row>
    <row r="282" spans="1:18" ht="15" customHeight="1" x14ac:dyDescent="0.2">
      <c r="A282" s="12">
        <f t="shared" si="13"/>
        <v>3281</v>
      </c>
      <c r="B282" s="12" t="s">
        <v>1777</v>
      </c>
      <c r="C282" s="12" t="str">
        <f>VLOOKUP(D282,Dicionario!$A$2:$B$505,2,FALSE)</f>
        <v>EXISTE_POSTO_SERVICO_TIPO_POSTO_EXCLUSAO_CANCELADA</v>
      </c>
      <c r="D282" s="12">
        <f t="shared" si="14"/>
        <v>281</v>
      </c>
      <c r="E282" s="12">
        <f t="shared" si="12"/>
        <v>4</v>
      </c>
      <c r="F282" s="12" t="str">
        <f>"INSERT INTO "&amp;$F$1&amp;"("&amp;$A$1&amp;","&amp;SUBSTITUTE($B$1,"'","''")&amp;","&amp;$D$1&amp;","&amp;$E$1&amp;") VALUES ("&amp;A282&amp;",'"&amp;B282&amp;"', (SELECT " &amp;Dicionario!$A$1&amp; " FROM "&amp;Dicionario!$D$1&amp;" WHERE "&amp;Dicionario!$B$1&amp;" = '"&amp;C282&amp;"'),"&amp;E282&amp;");"</f>
        <v>INSERT INTO ESC_DICIONARIO_ITEM(CODIGO,TEXTO,FK_DICIONARIO,FK_IDIOMA) VALUES (3281,'There are service stations associated with this job title. Exclusion cancelled.', (SELECT CODIGO FROM ESC_DICIONARIO WHERE CODIGO_CHAR = 'EXISTE_POSTO_SERVICO_TIPO_POSTO_EXCLUSAO_CANCELADA'),4);</v>
      </c>
      <c r="G282" s="8">
        <v>42404</v>
      </c>
      <c r="H282" s="9"/>
      <c r="I282" s="10" t="s">
        <v>1399</v>
      </c>
      <c r="J282" s="19">
        <v>42439</v>
      </c>
      <c r="K282" s="10" t="s">
        <v>1399</v>
      </c>
      <c r="P282" s="4"/>
      <c r="Q282" s="4"/>
      <c r="R282" s="4"/>
    </row>
    <row r="283" spans="1:18" ht="15" customHeight="1" x14ac:dyDescent="0.2">
      <c r="A283" s="12">
        <f t="shared" si="13"/>
        <v>3282</v>
      </c>
      <c r="B283" s="12" t="s">
        <v>1778</v>
      </c>
      <c r="C283" s="12" t="str">
        <f>VLOOKUP(D283,Dicionario!$A$2:$B$505,2,FALSE)</f>
        <v>EXISTE_POSTO_SERVICO_OBRIG_EXCLUSAO_CANCELADA</v>
      </c>
      <c r="D283" s="12">
        <f t="shared" si="14"/>
        <v>282</v>
      </c>
      <c r="E283" s="12">
        <f t="shared" si="12"/>
        <v>4</v>
      </c>
      <c r="F283" s="12" t="str">
        <f>"INSERT INTO "&amp;$F$1&amp;"("&amp;$A$1&amp;","&amp;SUBSTITUTE($B$1,"'","''")&amp;","&amp;$D$1&amp;","&amp;$E$1&amp;") VALUES ("&amp;A283&amp;",'"&amp;B283&amp;"', (SELECT " &amp;Dicionario!$A$1&amp; " FROM "&amp;Dicionario!$D$1&amp;" WHERE "&amp;Dicionario!$B$1&amp;" = '"&amp;C283&amp;"'),"&amp;E283&amp;");"</f>
        <v>INSERT INTO ESC_DICIONARIO_ITEM(CODIGO,TEXTO,FK_DICIONARIO,FK_IDIOMA) VALUES (3282,'There is mandatory quantity of station associated with this job title', (SELECT CODIGO FROM ESC_DICIONARIO WHERE CODIGO_CHAR = 'EXISTE_POSTO_SERVICO_OBRIG_EXCLUSAO_CANCELADA'),4);</v>
      </c>
      <c r="G283" s="8">
        <v>42404</v>
      </c>
      <c r="H283" s="9"/>
      <c r="I283" s="10" t="s">
        <v>1399</v>
      </c>
      <c r="J283" s="19">
        <v>42439</v>
      </c>
      <c r="K283" s="10" t="s">
        <v>1399</v>
      </c>
      <c r="P283" s="4"/>
      <c r="Q283" s="4"/>
      <c r="R283" s="4"/>
    </row>
    <row r="284" spans="1:18" ht="15" customHeight="1" x14ac:dyDescent="0.2">
      <c r="A284" s="12">
        <f t="shared" si="13"/>
        <v>3283</v>
      </c>
      <c r="B284" s="12" t="s">
        <v>1779</v>
      </c>
      <c r="C284" s="12" t="str">
        <f>VLOOKUP(D284,Dicionario!$A$2:$B$505,2,FALSE)</f>
        <v>EXISTE_COLABORADOR_CON_EXCLUSAO_CANCELADA</v>
      </c>
      <c r="D284" s="12">
        <f t="shared" si="14"/>
        <v>283</v>
      </c>
      <c r="E284" s="12">
        <f t="shared" si="12"/>
        <v>4</v>
      </c>
      <c r="F284" s="12" t="str">
        <f>"INSERT INTO "&amp;$F$1&amp;"("&amp;$A$1&amp;","&amp;SUBSTITUTE($B$1,"'","''")&amp;","&amp;$D$1&amp;","&amp;$E$1&amp;") VALUES ("&amp;A284&amp;",'"&amp;B284&amp;"', (SELECT " &amp;Dicionario!$A$1&amp; " FROM "&amp;Dicionario!$D$1&amp;" WHERE "&amp;Dicionario!$B$1&amp;" = '"&amp;C284&amp;"'),"&amp;E284&amp;");"</f>
        <v>INSERT INTO ESC_DICIONARIO_ITEM(CODIGO,TEXTO,FK_DICIONARIO,FK_IDIOMA) VALUES (3283,'There are employees associated with the contract. Exclusion cancelled.', (SELECT CODIGO FROM ESC_DICIONARIO WHERE CODIGO_CHAR = 'EXISTE_COLABORADOR_CON_EXCLUSAO_CANCELADA'),4);</v>
      </c>
      <c r="G284" s="8">
        <v>42404</v>
      </c>
      <c r="H284" s="9"/>
      <c r="I284" s="10" t="s">
        <v>1399</v>
      </c>
      <c r="J284" s="19">
        <v>42439</v>
      </c>
      <c r="K284" s="10" t="s">
        <v>1399</v>
      </c>
      <c r="P284" s="4"/>
      <c r="Q284" s="4"/>
      <c r="R284" s="4"/>
    </row>
    <row r="285" spans="1:18" ht="15" customHeight="1" x14ac:dyDescent="0.2">
      <c r="A285" s="12">
        <f t="shared" si="13"/>
        <v>3284</v>
      </c>
      <c r="B285" s="12" t="s">
        <v>1780</v>
      </c>
      <c r="C285" s="12" t="str">
        <f>VLOOKUP(D285,Dicionario!$A$2:$B$505,2,FALSE)</f>
        <v>EXISTE_CONTRATO_CON_EXCLUSAO_CANCELADA</v>
      </c>
      <c r="D285" s="12">
        <f t="shared" si="14"/>
        <v>284</v>
      </c>
      <c r="E285" s="12">
        <f t="shared" si="12"/>
        <v>4</v>
      </c>
      <c r="F285" s="12" t="str">
        <f>"INSERT INTO "&amp;$F$1&amp;"("&amp;$A$1&amp;","&amp;SUBSTITUTE($B$1,"'","''")&amp;","&amp;$D$1&amp;","&amp;$E$1&amp;") VALUES ("&amp;A285&amp;",'"&amp;B285&amp;"', (SELECT " &amp;Dicionario!$A$1&amp; " FROM "&amp;Dicionario!$D$1&amp;" WHERE "&amp;Dicionario!$B$1&amp;" = '"&amp;C285&amp;"'),"&amp;E285&amp;");"</f>
        <v>INSERT INTO ESC_DICIONARIO_ITEM(CODIGO,TEXTO,FK_DICIONARIO,FK_IDIOMA) VALUES (3284,'There are contacts associated with the contract.', (SELECT CODIGO FROM ESC_DICIONARIO WHERE CODIGO_CHAR = 'EXISTE_CONTRATO_CON_EXCLUSAO_CANCELADA'),4);</v>
      </c>
      <c r="G285" s="8">
        <v>42404</v>
      </c>
      <c r="H285" s="9"/>
      <c r="I285" s="10" t="s">
        <v>1399</v>
      </c>
      <c r="J285" s="19">
        <v>42439</v>
      </c>
      <c r="K285" s="10" t="s">
        <v>1399</v>
      </c>
      <c r="P285" s="4"/>
      <c r="Q285" s="4"/>
      <c r="R285" s="4"/>
    </row>
    <row r="286" spans="1:18" ht="15" customHeight="1" x14ac:dyDescent="0.2">
      <c r="A286" s="12">
        <f t="shared" si="13"/>
        <v>3285</v>
      </c>
      <c r="B286" s="12" t="s">
        <v>1781</v>
      </c>
      <c r="C286" s="12" t="str">
        <f>VLOOKUP(D286,Dicionario!$A$2:$B$505,2,FALSE)</f>
        <v>EXISTE_ALTERACAO_HORARIO_EXCLUSAO_CANCELADA</v>
      </c>
      <c r="D286" s="12">
        <f t="shared" si="14"/>
        <v>285</v>
      </c>
      <c r="E286" s="12">
        <f t="shared" si="12"/>
        <v>4</v>
      </c>
      <c r="F286" s="12" t="str">
        <f>"INSERT INTO "&amp;$F$1&amp;"("&amp;$A$1&amp;","&amp;SUBSTITUTE($B$1,"'","''")&amp;","&amp;$D$1&amp;","&amp;$E$1&amp;") VALUES ("&amp;A286&amp;",'"&amp;B286&amp;"', (SELECT " &amp;Dicionario!$A$1&amp; " FROM "&amp;Dicionario!$D$1&amp;" WHERE "&amp;Dicionario!$B$1&amp;" = '"&amp;C286&amp;"'),"&amp;E286&amp;");"</f>
        <v>INSERT INTO ESC_DICIONARIO_ITEM(CODIGO,TEXTO,FK_DICIONARIO,FK_IDIOMA) VALUES (3285,'There are schedule exchanges/modifications associated to this unit. Exclusion cancelled.', (SELECT CODIGO FROM ESC_DICIONARIO WHERE CODIGO_CHAR = 'EXISTE_ALTERACAO_HORARIO_EXCLUSAO_CANCELADA'),4);</v>
      </c>
      <c r="G286" s="8">
        <v>42404</v>
      </c>
      <c r="H286" s="9"/>
      <c r="I286" s="10" t="s">
        <v>1399</v>
      </c>
      <c r="J286" s="19">
        <v>42439</v>
      </c>
      <c r="K286" s="10" t="s">
        <v>1399</v>
      </c>
      <c r="P286" s="4"/>
      <c r="Q286" s="4"/>
      <c r="R286" s="4"/>
    </row>
    <row r="287" spans="1:18" ht="15" customHeight="1" x14ac:dyDescent="0.2">
      <c r="A287" s="12">
        <f t="shared" si="13"/>
        <v>3286</v>
      </c>
      <c r="B287" s="12" t="s">
        <v>1782</v>
      </c>
      <c r="C287" s="12" t="str">
        <f>VLOOKUP(D287,Dicionario!$A$2:$B$505,2,FALSE)</f>
        <v>EXISTE_PROCESSO_BATCH_SEC_EXCLUSAO_CANCELADA</v>
      </c>
      <c r="D287" s="12">
        <f t="shared" si="14"/>
        <v>286</v>
      </c>
      <c r="E287" s="12">
        <f t="shared" si="12"/>
        <v>4</v>
      </c>
      <c r="F287" s="12" t="str">
        <f>"INSERT INTO "&amp;$F$1&amp;"("&amp;$A$1&amp;","&amp;SUBSTITUTE($B$1,"'","''")&amp;","&amp;$D$1&amp;","&amp;$E$1&amp;") VALUES ("&amp;A287&amp;",'"&amp;B287&amp;"', (SELECT " &amp;Dicionario!$A$1&amp; " FROM "&amp;Dicionario!$D$1&amp;" WHERE "&amp;Dicionario!$B$1&amp;" = '"&amp;C287&amp;"'),"&amp;E287&amp;");"</f>
        <v>INSERT INTO ESC_DICIONARIO_ITEM(CODIGO,TEXTO,FK_DICIONARIO,FK_IDIOMA) VALUES (3286,'There are records in the processing line associated with this department. Exclusion cancelled.', (SELECT CODIGO FROM ESC_DICIONARIO WHERE CODIGO_CHAR = 'EXISTE_PROCESSO_BATCH_SEC_EXCLUSAO_CANCELADA'),4);</v>
      </c>
      <c r="G287" s="8">
        <v>42404</v>
      </c>
      <c r="H287" s="9"/>
      <c r="I287" s="10" t="s">
        <v>1399</v>
      </c>
      <c r="J287" s="19">
        <v>42439</v>
      </c>
      <c r="K287" s="10" t="s">
        <v>1399</v>
      </c>
      <c r="P287" s="4"/>
      <c r="Q287" s="4"/>
      <c r="R287" s="4"/>
    </row>
    <row r="288" spans="1:18" ht="15" customHeight="1" x14ac:dyDescent="0.2">
      <c r="A288" s="12">
        <f t="shared" si="13"/>
        <v>3287</v>
      </c>
      <c r="B288" s="12" t="s">
        <v>1783</v>
      </c>
      <c r="C288" s="12" t="str">
        <f>VLOOKUP(D288,Dicionario!$A$2:$B$505,2,FALSE)</f>
        <v>EXISTE_SECAO_UNI_EXCLUSAO_CANCELADA</v>
      </c>
      <c r="D288" s="12">
        <f t="shared" si="14"/>
        <v>287</v>
      </c>
      <c r="E288" s="12">
        <f t="shared" si="12"/>
        <v>4</v>
      </c>
      <c r="F288" s="12" t="str">
        <f>"INSERT INTO "&amp;$F$1&amp;"("&amp;$A$1&amp;","&amp;SUBSTITUTE($B$1,"'","''")&amp;","&amp;$D$1&amp;","&amp;$E$1&amp;") VALUES ("&amp;A288&amp;",'"&amp;B288&amp;"', (SELECT " &amp;Dicionario!$A$1&amp; " FROM "&amp;Dicionario!$D$1&amp;" WHERE "&amp;Dicionario!$B$1&amp;" = '"&amp;C288&amp;"'),"&amp;E288&amp;");"</f>
        <v>INSERT INTO ESC_DICIONARIO_ITEM(CODIGO,TEXTO,FK_DICIONARIO,FK_IDIOMA) VALUES (3287,'There are departments associated with this unit. Exclusion cancelled.', (SELECT CODIGO FROM ESC_DICIONARIO WHERE CODIGO_CHAR = 'EXISTE_SECAO_UNI_EXCLUSAO_CANCELADA'),4);</v>
      </c>
      <c r="G288" s="8">
        <v>42404</v>
      </c>
      <c r="H288" s="9"/>
      <c r="I288" s="10" t="s">
        <v>1399</v>
      </c>
      <c r="J288" s="19">
        <v>42439</v>
      </c>
      <c r="K288" s="10" t="s">
        <v>1399</v>
      </c>
      <c r="P288" s="4"/>
      <c r="Q288" s="4"/>
      <c r="R288" s="4"/>
    </row>
    <row r="289" spans="1:18" ht="15" customHeight="1" x14ac:dyDescent="0.2">
      <c r="A289" s="12">
        <f t="shared" si="13"/>
        <v>3288</v>
      </c>
      <c r="B289" s="12" t="s">
        <v>1784</v>
      </c>
      <c r="C289" s="12" t="str">
        <f>VLOOKUP(D289,Dicionario!$A$2:$B$505,2,FALSE)</f>
        <v>EXISTE_SECAO_EVE_EXCLUSAO_CANCELADA</v>
      </c>
      <c r="D289" s="12">
        <f t="shared" si="14"/>
        <v>288</v>
      </c>
      <c r="E289" s="12">
        <f t="shared" si="12"/>
        <v>4</v>
      </c>
      <c r="F289" s="12" t="str">
        <f>"INSERT INTO "&amp;$F$1&amp;"("&amp;$A$1&amp;","&amp;SUBSTITUTE($B$1,"'","''")&amp;","&amp;$D$1&amp;","&amp;$E$1&amp;") VALUES ("&amp;A289&amp;",'"&amp;B289&amp;"', (SELECT " &amp;Dicionario!$A$1&amp; " FROM "&amp;Dicionario!$D$1&amp;" WHERE "&amp;Dicionario!$B$1&amp;" = '"&amp;C289&amp;"'),"&amp;E289&amp;");"</f>
        <v>INSERT INTO ESC_DICIONARIO_ITEM(CODIGO,TEXTO,FK_DICIONARIO,FK_IDIOMA) VALUES (3288,'There are departments associated with this event. Exclusion cancelled.', (SELECT CODIGO FROM ESC_DICIONARIO WHERE CODIGO_CHAR = 'EXISTE_SECAO_EVE_EXCLUSAO_CANCELADA'),4);</v>
      </c>
      <c r="G289" s="8">
        <v>42404</v>
      </c>
      <c r="H289" s="9"/>
      <c r="I289" s="10" t="s">
        <v>1399</v>
      </c>
      <c r="J289" s="19">
        <v>42439</v>
      </c>
      <c r="K289" s="10" t="s">
        <v>1399</v>
      </c>
      <c r="P289" s="4"/>
      <c r="Q289" s="4"/>
      <c r="R289" s="4"/>
    </row>
    <row r="290" spans="1:18" ht="15" customHeight="1" x14ac:dyDescent="0.2">
      <c r="A290" s="12">
        <f t="shared" si="13"/>
        <v>3289</v>
      </c>
      <c r="B290" s="12" t="s">
        <v>1785</v>
      </c>
      <c r="C290" s="12" t="str">
        <f>VLOOKUP(D290,Dicionario!$A$2:$B$505,2,FALSE)</f>
        <v>EXISTE_SECAO_COL_EXCLUSAO_CANCELADA</v>
      </c>
      <c r="D290" s="12">
        <f t="shared" si="14"/>
        <v>289</v>
      </c>
      <c r="E290" s="12">
        <f t="shared" si="12"/>
        <v>4</v>
      </c>
      <c r="F290" s="12" t="str">
        <f>"INSERT INTO "&amp;$F$1&amp;"("&amp;$A$1&amp;","&amp;SUBSTITUTE($B$1,"'","''")&amp;","&amp;$D$1&amp;","&amp;$E$1&amp;") VALUES ("&amp;A290&amp;",'"&amp;B290&amp;"', (SELECT " &amp;Dicionario!$A$1&amp; " FROM "&amp;Dicionario!$D$1&amp;" WHERE "&amp;Dicionario!$B$1&amp;" = '"&amp;C290&amp;"'),"&amp;E290&amp;");"</f>
        <v>INSERT INTO ESC_DICIONARIO_ITEM(CODIGO,TEXTO,FK_DICIONARIO,FK_IDIOMA) VALUES (3289,'There are departments associated with the employee. Exclusion cancelled.', (SELECT CODIGO FROM ESC_DICIONARIO WHERE CODIGO_CHAR = 'EXISTE_SECAO_COL_EXCLUSAO_CANCELADA'),4);</v>
      </c>
      <c r="G290" s="8">
        <v>42404</v>
      </c>
      <c r="H290" s="9"/>
      <c r="I290" s="10" t="s">
        <v>1399</v>
      </c>
      <c r="J290" s="19">
        <v>42439</v>
      </c>
      <c r="K290" s="10" t="s">
        <v>1399</v>
      </c>
      <c r="P290" s="4"/>
      <c r="Q290" s="4"/>
      <c r="R290" s="4"/>
    </row>
    <row r="291" spans="1:18" ht="15" customHeight="1" x14ac:dyDescent="0.2">
      <c r="A291" s="12">
        <f t="shared" si="13"/>
        <v>3290</v>
      </c>
      <c r="B291" s="12" t="s">
        <v>1786</v>
      </c>
      <c r="C291" s="12" t="str">
        <f>VLOOKUP(D291,Dicionario!$A$2:$B$505,2,FALSE)</f>
        <v>EXISTE_TROCA_SEC_EXCLUSAO_CANCELADA</v>
      </c>
      <c r="D291" s="12">
        <f t="shared" si="14"/>
        <v>290</v>
      </c>
      <c r="E291" s="12">
        <f t="shared" si="12"/>
        <v>4</v>
      </c>
      <c r="F291" s="12" t="str">
        <f>"INSERT INTO "&amp;$F$1&amp;"("&amp;$A$1&amp;","&amp;SUBSTITUTE($B$1,"'","''")&amp;","&amp;$D$1&amp;","&amp;$E$1&amp;") VALUES ("&amp;A291&amp;",'"&amp;B291&amp;"', (SELECT " &amp;Dicionario!$A$1&amp; " FROM "&amp;Dicionario!$D$1&amp;" WHERE "&amp;Dicionario!$B$1&amp;" = '"&amp;C291&amp;"'),"&amp;E291&amp;");"</f>
        <v>INSERT INTO ESC_DICIONARIO_ITEM(CODIGO,TEXTO,FK_DICIONARIO,FK_IDIOMA) VALUES (3290,'There are requests for exchange/change of schedule associated with this department. Exclusion cancelled.', (SELECT CODIGO FROM ESC_DICIONARIO WHERE CODIGO_CHAR = 'EXISTE_TROCA_SEC_EXCLUSAO_CANCELADA'),4);</v>
      </c>
      <c r="G291" s="8">
        <v>42404</v>
      </c>
      <c r="H291" s="9"/>
      <c r="I291" s="10" t="s">
        <v>1399</v>
      </c>
      <c r="J291" s="19">
        <v>42439</v>
      </c>
      <c r="K291" s="10" t="s">
        <v>1399</v>
      </c>
      <c r="P291" s="4"/>
      <c r="Q291" s="4"/>
      <c r="R291" s="4"/>
    </row>
    <row r="292" spans="1:18" ht="15" customHeight="1" x14ac:dyDescent="0.2">
      <c r="A292" s="12">
        <f t="shared" si="13"/>
        <v>3291</v>
      </c>
      <c r="B292" s="12" t="s">
        <v>1787</v>
      </c>
      <c r="C292" s="12" t="str">
        <f>VLOOKUP(D292,Dicionario!$A$2:$B$505,2,FALSE)</f>
        <v>EXISTE_SOL_TROCA_MOTIVO_ALTERA_EXCLUSAO_CANCELADA</v>
      </c>
      <c r="D292" s="12">
        <f t="shared" si="14"/>
        <v>291</v>
      </c>
      <c r="E292" s="12">
        <f t="shared" si="12"/>
        <v>4</v>
      </c>
      <c r="F292" s="12" t="str">
        <f>"INSERT INTO "&amp;$F$1&amp;"("&amp;$A$1&amp;","&amp;SUBSTITUTE($B$1,"'","''")&amp;","&amp;$D$1&amp;","&amp;$E$1&amp;") VALUES ("&amp;A292&amp;",'"&amp;B292&amp;"', (SELECT " &amp;Dicionario!$A$1&amp; " FROM "&amp;Dicionario!$D$1&amp;" WHERE "&amp;Dicionario!$B$1&amp;" = '"&amp;C292&amp;"'),"&amp;E292&amp;");"</f>
        <v>INSERT INTO ESC_DICIONARIO_ITEM(CODIGO,TEXTO,FK_DICIONARIO,FK_IDIOMA) VALUES (3291,'There are requests for exchange/change of schedule associated with this reason for change. Exclusion cancelled.', (SELECT CODIGO FROM ESC_DICIONARIO WHERE CODIGO_CHAR = 'EXISTE_SOL_TROCA_MOTIVO_ALTERA_EXCLUSAO_CANCELADA'),4);</v>
      </c>
      <c r="G292" s="8">
        <v>42404</v>
      </c>
      <c r="H292" s="9"/>
      <c r="I292" s="10" t="s">
        <v>1399</v>
      </c>
      <c r="J292" s="19">
        <v>42439</v>
      </c>
      <c r="K292" s="10" t="s">
        <v>1399</v>
      </c>
      <c r="P292" s="4"/>
      <c r="Q292" s="4"/>
      <c r="R292" s="4"/>
    </row>
    <row r="293" spans="1:18" ht="15" customHeight="1" x14ac:dyDescent="0.2">
      <c r="A293" s="12">
        <f t="shared" si="13"/>
        <v>3292</v>
      </c>
      <c r="B293" s="12" t="s">
        <v>1788</v>
      </c>
      <c r="C293" s="12" t="str">
        <f>VLOOKUP(D293,Dicionario!$A$2:$B$505,2,FALSE)</f>
        <v>EXISTE_SOL_TROCA_COL_EXCLUSAO_CANCELADA</v>
      </c>
      <c r="D293" s="12">
        <f t="shared" si="14"/>
        <v>292</v>
      </c>
      <c r="E293" s="12">
        <f t="shared" si="12"/>
        <v>4</v>
      </c>
      <c r="F293" s="12" t="str">
        <f>"INSERT INTO "&amp;$F$1&amp;"("&amp;$A$1&amp;","&amp;SUBSTITUTE($B$1,"'","''")&amp;","&amp;$D$1&amp;","&amp;$E$1&amp;") VALUES ("&amp;A293&amp;",'"&amp;B293&amp;"', (SELECT " &amp;Dicionario!$A$1&amp; " FROM "&amp;Dicionario!$D$1&amp;" WHERE "&amp;Dicionario!$B$1&amp;" = '"&amp;C293&amp;"'),"&amp;E293&amp;");"</f>
        <v>INSERT INTO ESC_DICIONARIO_ITEM(CODIGO,TEXTO,FK_DICIONARIO,FK_IDIOMA) VALUES (3292,'There are requests for exchange/change of schedule associated with the employee. Exclusion cancelled.', (SELECT CODIGO FROM ESC_DICIONARIO WHERE CODIGO_CHAR = 'EXISTE_SOL_TROCA_COL_EXCLUSAO_CANCELADA'),4);</v>
      </c>
      <c r="G293" s="8">
        <v>42404</v>
      </c>
      <c r="H293" s="9"/>
      <c r="I293" s="10" t="s">
        <v>1399</v>
      </c>
      <c r="J293" s="19">
        <v>42439</v>
      </c>
      <c r="K293" s="10" t="s">
        <v>1399</v>
      </c>
      <c r="P293" s="4"/>
      <c r="Q293" s="4"/>
      <c r="R293" s="4"/>
    </row>
    <row r="294" spans="1:18" ht="15" customHeight="1" x14ac:dyDescent="0.2">
      <c r="A294" s="12">
        <f t="shared" si="13"/>
        <v>3293</v>
      </c>
      <c r="B294" s="12" t="s">
        <v>1789</v>
      </c>
      <c r="C294" s="12" t="str">
        <f>VLOOKUP(D294,Dicionario!$A$2:$B$505,2,FALSE)</f>
        <v>EXISTE_TEMPO_FORA_POSTO_MOT_EXCLUSAO_CANCELADA</v>
      </c>
      <c r="D294" s="12">
        <f t="shared" si="14"/>
        <v>293</v>
      </c>
      <c r="E294" s="12">
        <f t="shared" si="12"/>
        <v>4</v>
      </c>
      <c r="F294" s="12" t="str">
        <f>"INSERT INTO "&amp;$F$1&amp;"("&amp;$A$1&amp;","&amp;SUBSTITUTE($B$1,"'","''")&amp;","&amp;$D$1&amp;","&amp;$E$1&amp;") VALUES ("&amp;A294&amp;",'"&amp;B294&amp;"', (SELECT " &amp;Dicionario!$A$1&amp; " FROM "&amp;Dicionario!$D$1&amp;" WHERE "&amp;Dicionario!$B$1&amp;" = '"&amp;C294&amp;"'),"&amp;E294&amp;");"</f>
        <v>INSERT INTO ESC_DICIONARIO_ITEM(CODIGO,TEXTO,FK_DICIONARIO,FK_IDIOMA) VALUES (3293,'There are times out of station associated with this reason. Exclusion cancelled.', (SELECT CODIGO FROM ESC_DICIONARIO WHERE CODIGO_CHAR = 'EXISTE_TEMPO_FORA_POSTO_MOT_EXCLUSAO_CANCELADA'),4);</v>
      </c>
      <c r="G294" s="8">
        <v>42404</v>
      </c>
      <c r="H294" s="9"/>
      <c r="I294" s="10" t="s">
        <v>1399</v>
      </c>
      <c r="J294" s="19">
        <v>42439</v>
      </c>
      <c r="K294" s="10" t="s">
        <v>1399</v>
      </c>
      <c r="P294" s="4"/>
      <c r="Q294" s="4"/>
      <c r="R294" s="4"/>
    </row>
    <row r="295" spans="1:18" ht="15" customHeight="1" x14ac:dyDescent="0.2">
      <c r="A295" s="12">
        <f t="shared" si="13"/>
        <v>3294</v>
      </c>
      <c r="B295" s="12" t="s">
        <v>1790</v>
      </c>
      <c r="C295" s="12" t="str">
        <f>VLOOKUP(D295,Dicionario!$A$2:$B$505,2,FALSE)</f>
        <v>EXISTE_TEMPO_FORA_COL_EXCLUSAO_CANCELADA</v>
      </c>
      <c r="D295" s="12">
        <f t="shared" si="14"/>
        <v>294</v>
      </c>
      <c r="E295" s="12">
        <f t="shared" si="12"/>
        <v>4</v>
      </c>
      <c r="F295" s="12" t="str">
        <f>"INSERT INTO "&amp;$F$1&amp;"("&amp;$A$1&amp;","&amp;SUBSTITUTE($B$1,"'","''")&amp;","&amp;$D$1&amp;","&amp;$E$1&amp;") VALUES ("&amp;A295&amp;",'"&amp;B295&amp;"', (SELECT " &amp;Dicionario!$A$1&amp; " FROM "&amp;Dicionario!$D$1&amp;" WHERE "&amp;Dicionario!$B$1&amp;" = '"&amp;C295&amp;"'),"&amp;E295&amp;");"</f>
        <v>INSERT INTO ESC_DICIONARIO_ITEM(CODIGO,TEXTO,FK_DICIONARIO,FK_IDIOMA) VALUES (3294,'There are times out of station associated with the employee. Exclusion cancelled.', (SELECT CODIGO FROM ESC_DICIONARIO WHERE CODIGO_CHAR = 'EXISTE_TEMPO_FORA_COL_EXCLUSAO_CANCELADA'),4);</v>
      </c>
      <c r="G295" s="8">
        <v>42404</v>
      </c>
      <c r="H295" s="9"/>
      <c r="I295" s="10" t="s">
        <v>1399</v>
      </c>
      <c r="J295" s="19">
        <v>42439</v>
      </c>
      <c r="K295" s="10" t="s">
        <v>1399</v>
      </c>
      <c r="P295" s="4"/>
      <c r="Q295" s="4"/>
      <c r="R295" s="4"/>
    </row>
    <row r="296" spans="1:18" ht="15" customHeight="1" x14ac:dyDescent="0.2">
      <c r="A296" s="12">
        <f t="shared" si="13"/>
        <v>3295</v>
      </c>
      <c r="B296" s="12" t="s">
        <v>1791</v>
      </c>
      <c r="C296" s="12" t="str">
        <f>VLOOKUP(D296,Dicionario!$A$2:$B$505,2,FALSE)</f>
        <v>EXISTE_TIPO_POSTO_COL_EXCLUSAO_CANCELADA</v>
      </c>
      <c r="D296" s="12">
        <f t="shared" si="14"/>
        <v>295</v>
      </c>
      <c r="E296" s="12">
        <f t="shared" si="12"/>
        <v>4</v>
      </c>
      <c r="F296" s="12" t="str">
        <f>"INSERT INTO "&amp;$F$1&amp;"("&amp;$A$1&amp;","&amp;SUBSTITUTE($B$1,"'","''")&amp;","&amp;$D$1&amp;","&amp;$E$1&amp;") VALUES ("&amp;A296&amp;",'"&amp;B296&amp;"', (SELECT " &amp;Dicionario!$A$1&amp; " FROM "&amp;Dicionario!$D$1&amp;" WHERE "&amp;Dicionario!$B$1&amp;" = '"&amp;C296&amp;"'),"&amp;E296&amp;");"</f>
        <v>INSERT INTO ESC_DICIONARIO_ITEM(CODIGO,TEXTO,FK_DICIONARIO,FK_IDIOMA) VALUES (3295,'There are job title associated with the employee. Exclusion cancelled.', (SELECT CODIGO FROM ESC_DICIONARIO WHERE CODIGO_CHAR = 'EXISTE_TIPO_POSTO_COL_EXCLUSAO_CANCELADA'),4);</v>
      </c>
      <c r="G296" s="8">
        <v>42404</v>
      </c>
      <c r="H296" s="9"/>
      <c r="I296" s="10" t="s">
        <v>1399</v>
      </c>
      <c r="J296" s="19">
        <v>42439</v>
      </c>
      <c r="K296" s="10" t="s">
        <v>1399</v>
      </c>
      <c r="P296" s="4"/>
      <c r="Q296" s="4"/>
      <c r="R296" s="4"/>
    </row>
    <row r="297" spans="1:18" ht="15" customHeight="1" x14ac:dyDescent="0.2">
      <c r="A297" s="12">
        <f t="shared" si="13"/>
        <v>3296</v>
      </c>
      <c r="B297" s="12" t="s">
        <v>1792</v>
      </c>
      <c r="C297" s="12" t="str">
        <f>VLOOKUP(D297,Dicionario!$A$2:$B$505,2,FALSE)</f>
        <v>EXISTE_POSTO_SEC_EXCLUSAO_CANCELADA</v>
      </c>
      <c r="D297" s="12">
        <f t="shared" si="14"/>
        <v>296</v>
      </c>
      <c r="E297" s="12">
        <f t="shared" si="12"/>
        <v>4</v>
      </c>
      <c r="F297" s="12" t="str">
        <f>"INSERT INTO "&amp;$F$1&amp;"("&amp;$A$1&amp;","&amp;SUBSTITUTE($B$1,"'","''")&amp;","&amp;$D$1&amp;","&amp;$E$1&amp;") VALUES ("&amp;A297&amp;",'"&amp;B297&amp;"', (SELECT " &amp;Dicionario!$A$1&amp; " FROM "&amp;Dicionario!$D$1&amp;" WHERE "&amp;Dicionario!$B$1&amp;" = '"&amp;C297&amp;"'),"&amp;E297&amp;");"</f>
        <v>INSERT INTO ESC_DICIONARIO_ITEM(CODIGO,TEXTO,FK_DICIONARIO,FK_IDIOMA) VALUES (3296,'There are types of station associated with this department. Exclusion cancelled.', (SELECT CODIGO FROM ESC_DICIONARIO WHERE CODIGO_CHAR = 'EXISTE_POSTO_SEC_EXCLUSAO_CANCELADA'),4);</v>
      </c>
      <c r="G297" s="8">
        <v>42404</v>
      </c>
      <c r="H297" s="9"/>
      <c r="I297" s="10" t="s">
        <v>1399</v>
      </c>
      <c r="J297" s="19">
        <v>42439</v>
      </c>
      <c r="K297" s="10" t="s">
        <v>1399</v>
      </c>
      <c r="P297" s="4"/>
      <c r="Q297" s="4"/>
      <c r="R297" s="4"/>
    </row>
    <row r="298" spans="1:18" ht="15" customHeight="1" x14ac:dyDescent="0.2">
      <c r="A298" s="12">
        <f t="shared" si="13"/>
        <v>3297</v>
      </c>
      <c r="B298" s="12" t="s">
        <v>1793</v>
      </c>
      <c r="C298" s="12" t="str">
        <f>VLOOKUP(D298,Dicionario!$A$2:$B$505,2,FALSE)</f>
        <v>EXISTE_FILA_TRA_SUPL_EXCLUSAO_CANCELADA</v>
      </c>
      <c r="D298" s="12">
        <f t="shared" si="14"/>
        <v>297</v>
      </c>
      <c r="E298" s="12">
        <f t="shared" si="12"/>
        <v>4</v>
      </c>
      <c r="F298" s="12" t="str">
        <f>"INSERT INTO "&amp;$F$1&amp;"("&amp;$A$1&amp;","&amp;SUBSTITUTE($B$1,"'","''")&amp;","&amp;$D$1&amp;","&amp;$E$1&amp;") VALUES ("&amp;A298&amp;",'"&amp;B298&amp;"', (SELECT " &amp;Dicionario!$A$1&amp; " FROM "&amp;Dicionario!$D$1&amp;" WHERE "&amp;Dicionario!$B$1&amp;" = '"&amp;C298&amp;"'),"&amp;E298&amp;");"</f>
        <v>INSERT INTO ESC_DICIONARIO_ITEM(CODIGO,TEXTO,FK_DICIONARIO,FK_IDIOMA) VALUES (3297,'There is supplementary work in the processing line. Exclusion cancelled.', (SELECT CODIGO FROM ESC_DICIONARIO WHERE CODIGO_CHAR = 'EXISTE_FILA_TRA_SUPL_EXCLUSAO_CANCELADA'),4);</v>
      </c>
      <c r="G298" s="8">
        <v>42404</v>
      </c>
      <c r="H298" s="9"/>
      <c r="I298" s="10" t="s">
        <v>1399</v>
      </c>
      <c r="J298" s="19">
        <v>42439</v>
      </c>
      <c r="K298" s="10" t="s">
        <v>1399</v>
      </c>
      <c r="P298" s="4"/>
      <c r="Q298" s="4"/>
      <c r="R298" s="4"/>
    </row>
    <row r="299" spans="1:18" ht="15" customHeight="1" x14ac:dyDescent="0.2">
      <c r="A299" s="12">
        <f t="shared" si="13"/>
        <v>3298</v>
      </c>
      <c r="B299" s="12" t="s">
        <v>1794</v>
      </c>
      <c r="C299" s="12" t="str">
        <f>VLOOKUP(D299,Dicionario!$A$2:$B$505,2,FALSE)</f>
        <v>EXISTE_TRADUCAO_DIC_EXLCUSAO_CANCELADA</v>
      </c>
      <c r="D299" s="12">
        <f t="shared" si="14"/>
        <v>298</v>
      </c>
      <c r="E299" s="12">
        <f t="shared" si="12"/>
        <v>4</v>
      </c>
      <c r="F299" s="12" t="str">
        <f>"INSERT INTO "&amp;$F$1&amp;"("&amp;$A$1&amp;","&amp;SUBSTITUTE($B$1,"'","''")&amp;","&amp;$D$1&amp;","&amp;$E$1&amp;") VALUES ("&amp;A299&amp;",'"&amp;B299&amp;"', (SELECT " &amp;Dicionario!$A$1&amp; " FROM "&amp;Dicionario!$D$1&amp;" WHERE "&amp;Dicionario!$B$1&amp;" = '"&amp;C299&amp;"'),"&amp;E299&amp;");"</f>
        <v>INSERT INTO ESC_DICIONARIO_ITEM(CODIGO,TEXTO,FK_DICIONARIO,FK_IDIOMA) VALUES (3298,'There are translations associated with this dictionary. Exclusion cancelled.', (SELECT CODIGO FROM ESC_DICIONARIO WHERE CODIGO_CHAR = 'EXISTE_TRADUCAO_DIC_EXLCUSAO_CANCELADA'),4);</v>
      </c>
      <c r="G299" s="8">
        <v>42404</v>
      </c>
      <c r="H299" s="9"/>
      <c r="I299" s="10" t="s">
        <v>1399</v>
      </c>
      <c r="J299" s="19">
        <v>42439</v>
      </c>
      <c r="K299" s="10" t="s">
        <v>1399</v>
      </c>
      <c r="P299" s="4"/>
      <c r="Q299" s="4"/>
      <c r="R299" s="4"/>
    </row>
    <row r="300" spans="1:18" ht="15" customHeight="1" x14ac:dyDescent="0.2">
      <c r="A300" s="12">
        <f t="shared" si="13"/>
        <v>3299</v>
      </c>
      <c r="B300" s="12" t="s">
        <v>1795</v>
      </c>
      <c r="C300" s="12" t="str">
        <f>VLOOKUP(D300,Dicionario!$A$2:$B$505,2,FALSE)</f>
        <v>EXISTE_TRADUCAO_EX_DIC_EXLCUSAO_CANCELADA</v>
      </c>
      <c r="D300" s="12">
        <f t="shared" si="14"/>
        <v>299</v>
      </c>
      <c r="E300" s="12">
        <f t="shared" si="12"/>
        <v>4</v>
      </c>
      <c r="F300" s="12" t="str">
        <f>"INSERT INTO "&amp;$F$1&amp;"("&amp;$A$1&amp;","&amp;SUBSTITUTE($B$1,"'","''")&amp;","&amp;$D$1&amp;","&amp;$E$1&amp;") VALUES ("&amp;A300&amp;",'"&amp;B300&amp;"', (SELECT " &amp;Dicionario!$A$1&amp; " FROM "&amp;Dicionario!$D$1&amp;" WHERE "&amp;Dicionario!$B$1&amp;" = '"&amp;C300&amp;"'),"&amp;E300&amp;");"</f>
        <v>INSERT INTO ESC_DICIONARIO_ITEM(CODIGO,TEXTO,FK_DICIONARIO,FK_IDIOMA) VALUES (3299,'There are translations of exception associated with this dictionary. Exclusion cancelled.', (SELECT CODIGO FROM ESC_DICIONARIO WHERE CODIGO_CHAR = 'EXISTE_TRADUCAO_EX_DIC_EXLCUSAO_CANCELADA'),4);</v>
      </c>
      <c r="G300" s="8">
        <v>42404</v>
      </c>
      <c r="H300" s="9"/>
      <c r="I300" s="10" t="s">
        <v>1399</v>
      </c>
      <c r="J300" s="19">
        <v>42439</v>
      </c>
      <c r="K300" s="10" t="s">
        <v>1399</v>
      </c>
      <c r="P300" s="4"/>
      <c r="Q300" s="4"/>
      <c r="R300" s="4"/>
    </row>
    <row r="301" spans="1:18" ht="15" customHeight="1" x14ac:dyDescent="0.2">
      <c r="A301" s="12">
        <f t="shared" si="13"/>
        <v>3300</v>
      </c>
      <c r="B301" s="12" t="s">
        <v>1796</v>
      </c>
      <c r="C301" s="12" t="str">
        <f>VLOOKUP(D301,Dicionario!$A$2:$B$505,2,FALSE)</f>
        <v>EXISTE_UNIDADE_EMPRESA_EXLUSAO_CANCELADA</v>
      </c>
      <c r="D301" s="12">
        <f t="shared" si="14"/>
        <v>300</v>
      </c>
      <c r="E301" s="12">
        <f t="shared" si="12"/>
        <v>4</v>
      </c>
      <c r="F301" s="12" t="str">
        <f>"INSERT INTO "&amp;$F$1&amp;"("&amp;$A$1&amp;","&amp;SUBSTITUTE($B$1,"'","''")&amp;","&amp;$D$1&amp;","&amp;$E$1&amp;") VALUES ("&amp;A301&amp;",'"&amp;B301&amp;"', (SELECT " &amp;Dicionario!$A$1&amp; " FROM "&amp;Dicionario!$D$1&amp;" WHERE "&amp;Dicionario!$B$1&amp;" = '"&amp;C301&amp;"'),"&amp;E301&amp;");"</f>
        <v>INSERT INTO ESC_DICIONARIO_ITEM(CODIGO,TEXTO,FK_DICIONARIO,FK_IDIOMA) VALUES (3300,'There are units associated with this company. Exclusion cancelled.', (SELECT CODIGO FROM ESC_DICIONARIO WHERE CODIGO_CHAR = 'EXISTE_UNIDADE_EMPRESA_EXLUSAO_CANCELADA'),4);</v>
      </c>
      <c r="G301" s="8">
        <v>42404</v>
      </c>
      <c r="H301" s="9"/>
      <c r="I301" s="10" t="s">
        <v>1399</v>
      </c>
      <c r="J301" s="19">
        <v>42439</v>
      </c>
      <c r="K301" s="10" t="s">
        <v>1399</v>
      </c>
      <c r="P301" s="4"/>
      <c r="Q301" s="4"/>
      <c r="R301" s="4"/>
    </row>
    <row r="302" spans="1:18" ht="15" customHeight="1" x14ac:dyDescent="0.2">
      <c r="A302" s="12">
        <f t="shared" si="13"/>
        <v>3301</v>
      </c>
      <c r="B302" s="12" t="s">
        <v>1797</v>
      </c>
      <c r="C302" s="12" t="str">
        <f>VLOOKUP(D302,Dicionario!$A$2:$B$505,2,FALSE)</f>
        <v>EXISTE_UNIDADE_INSIGNIA_EXCLUSAO_CANCELADA</v>
      </c>
      <c r="D302" s="12">
        <f t="shared" si="14"/>
        <v>301</v>
      </c>
      <c r="E302" s="12">
        <f t="shared" si="12"/>
        <v>4</v>
      </c>
      <c r="F302" s="12" t="str">
        <f>"INSERT INTO "&amp;$F$1&amp;"("&amp;$A$1&amp;","&amp;SUBSTITUTE($B$1,"'","''")&amp;","&amp;$D$1&amp;","&amp;$E$1&amp;") VALUES ("&amp;A302&amp;",'"&amp;B302&amp;"', (SELECT " &amp;Dicionario!$A$1&amp; " FROM "&amp;Dicionario!$D$1&amp;" WHERE "&amp;Dicionario!$B$1&amp;" = '"&amp;C302&amp;"'),"&amp;E302&amp;");"</f>
        <v>INSERT INTO ESC_DICIONARIO_ITEM(CODIGO,TEXTO,FK_DICIONARIO,FK_IDIOMA) VALUES (3301,'There are units associated with this insignia. Exclusion cancelled.', (SELECT CODIGO FROM ESC_DICIONARIO WHERE CODIGO_CHAR = 'EXISTE_UNIDADE_INSIGNIA_EXCLUSAO_CANCELADA'),4);</v>
      </c>
      <c r="G302" s="8">
        <v>42404</v>
      </c>
      <c r="H302" s="9"/>
      <c r="I302" s="10" t="s">
        <v>1399</v>
      </c>
      <c r="J302" s="19">
        <v>42439</v>
      </c>
      <c r="K302" s="10" t="s">
        <v>1399</v>
      </c>
      <c r="P302" s="4"/>
      <c r="Q302" s="4"/>
      <c r="R302" s="4"/>
    </row>
    <row r="303" spans="1:18" ht="15" customHeight="1" x14ac:dyDescent="0.2">
      <c r="A303" s="12">
        <f t="shared" si="13"/>
        <v>3302</v>
      </c>
      <c r="B303" s="12" t="s">
        <v>1798</v>
      </c>
      <c r="C303" s="12" t="str">
        <f>VLOOKUP(D303,Dicionario!$A$2:$B$505,2,FALSE)</f>
        <v>EXISTE_UNIDADE_EVE_EXCLUSAO_CANCELADA</v>
      </c>
      <c r="D303" s="12">
        <f t="shared" si="14"/>
        <v>302</v>
      </c>
      <c r="E303" s="12">
        <f t="shared" si="12"/>
        <v>4</v>
      </c>
      <c r="F303" s="12" t="str">
        <f>"INSERT INTO "&amp;$F$1&amp;"("&amp;$A$1&amp;","&amp;SUBSTITUTE($B$1,"'","''")&amp;","&amp;$D$1&amp;","&amp;$E$1&amp;") VALUES ("&amp;A303&amp;",'"&amp;B303&amp;"', (SELECT " &amp;Dicionario!$A$1&amp; " FROM "&amp;Dicionario!$D$1&amp;" WHERE "&amp;Dicionario!$B$1&amp;" = '"&amp;C303&amp;"'),"&amp;E303&amp;");"</f>
        <v>INSERT INTO ESC_DICIONARIO_ITEM(CODIGO,TEXTO,FK_DICIONARIO,FK_IDIOMA) VALUES (3302,'There are units associated with this event. Exclusion cancelled.', (SELECT CODIGO FROM ESC_DICIONARIO WHERE CODIGO_CHAR = 'EXISTE_UNIDADE_EVE_EXCLUSAO_CANCELADA'),4);</v>
      </c>
      <c r="G303" s="8">
        <v>42404</v>
      </c>
      <c r="H303" s="9"/>
      <c r="I303" s="10" t="s">
        <v>1399</v>
      </c>
      <c r="J303" s="19">
        <v>42439</v>
      </c>
      <c r="K303" s="10" t="s">
        <v>1399</v>
      </c>
      <c r="P303" s="4"/>
      <c r="Q303" s="4"/>
      <c r="R303" s="4"/>
    </row>
    <row r="304" spans="1:18" ht="15" customHeight="1" x14ac:dyDescent="0.2">
      <c r="A304" s="12">
        <f t="shared" si="13"/>
        <v>3303</v>
      </c>
      <c r="B304" s="12" t="s">
        <v>1799</v>
      </c>
      <c r="C304" s="12" t="str">
        <f>VLOOKUP(D304,Dicionario!$A$2:$B$505,2,FALSE)</f>
        <v>FATOR_AJUSTE_NULO</v>
      </c>
      <c r="D304" s="12">
        <f t="shared" si="14"/>
        <v>303</v>
      </c>
      <c r="E304" s="12">
        <f t="shared" si="12"/>
        <v>4</v>
      </c>
      <c r="F304" s="12" t="str">
        <f>"INSERT INTO "&amp;$F$1&amp;"("&amp;$A$1&amp;","&amp;SUBSTITUTE($B$1,"'","''")&amp;","&amp;$D$1&amp;","&amp;$E$1&amp;") VALUES ("&amp;A304&amp;",'"&amp;B304&amp;"', (SELECT " &amp;Dicionario!$A$1&amp; " FROM "&amp;Dicionario!$D$1&amp;" WHERE "&amp;Dicionario!$B$1&amp;" = '"&amp;C304&amp;"'),"&amp;E304&amp;");"</f>
        <v>INSERT INTO ESC_DICIONARIO_ITEM(CODIGO,TEXTO,FK_DICIONARIO,FK_IDIOMA) VALUES (3303,'Adjustment factor must be provided.', (SELECT CODIGO FROM ESC_DICIONARIO WHERE CODIGO_CHAR = 'FATOR_AJUSTE_NULO'),4);</v>
      </c>
      <c r="G304" s="8">
        <v>42404</v>
      </c>
      <c r="H304" s="9"/>
      <c r="I304" s="10" t="s">
        <v>1399</v>
      </c>
      <c r="J304" s="19">
        <v>42439</v>
      </c>
      <c r="K304" s="10" t="s">
        <v>1399</v>
      </c>
      <c r="P304" s="4"/>
      <c r="Q304" s="4"/>
      <c r="R304" s="4"/>
    </row>
    <row r="305" spans="1:18" ht="15" customHeight="1" x14ac:dyDescent="0.2">
      <c r="A305" s="12">
        <f t="shared" si="13"/>
        <v>3304</v>
      </c>
      <c r="B305" s="12" t="s">
        <v>1800</v>
      </c>
      <c r="C305" s="12" t="str">
        <f>VLOOKUP(D305,Dicionario!$A$2:$B$505,2,FALSE)</f>
        <v>FOLGA_MEIO_TURNO_NAO_ULTIMA_FOLGA_SEMANA</v>
      </c>
      <c r="D305" s="12">
        <f t="shared" si="14"/>
        <v>304</v>
      </c>
      <c r="E305" s="12">
        <f t="shared" si="12"/>
        <v>4</v>
      </c>
      <c r="F305" s="12" t="str">
        <f>"INSERT INTO "&amp;$F$1&amp;"("&amp;$A$1&amp;","&amp;SUBSTITUTE($B$1,"'","''")&amp;","&amp;$D$1&amp;","&amp;$E$1&amp;") VALUES ("&amp;A305&amp;",'"&amp;B305&amp;"', (SELECT " &amp;Dicionario!$A$1&amp; " FROM "&amp;Dicionario!$D$1&amp;" WHERE "&amp;Dicionario!$B$1&amp;" = '"&amp;C305&amp;"'),"&amp;E305&amp;");"</f>
        <v>INSERT INTO ESC_DICIONARIO_ITEM(CODIGO,TEXTO,FK_DICIONARIO,FK_IDIOMA) VALUES (3304,'Additional half-shift time off cannot be the last day off of the week.', (SELECT CODIGO FROM ESC_DICIONARIO WHERE CODIGO_CHAR = 'FOLGA_MEIO_TURNO_NAO_ULTIMA_FOLGA_SEMANA'),4);</v>
      </c>
      <c r="G305" s="8">
        <v>42404</v>
      </c>
      <c r="H305" s="9"/>
      <c r="I305" s="10" t="s">
        <v>1399</v>
      </c>
      <c r="J305" s="19">
        <v>42439</v>
      </c>
      <c r="K305" s="10" t="s">
        <v>1399</v>
      </c>
      <c r="P305" s="4"/>
      <c r="Q305" s="4"/>
      <c r="R305" s="4"/>
    </row>
    <row r="306" spans="1:18" ht="15" customHeight="1" x14ac:dyDescent="0.2">
      <c r="A306" s="12">
        <f t="shared" si="13"/>
        <v>3305</v>
      </c>
      <c r="B306" s="12" t="s">
        <v>1801</v>
      </c>
      <c r="C306" s="12" t="str">
        <f>VLOOKUP(D306,Dicionario!$A$2:$B$505,2,FALSE)</f>
        <v>FORMATO_INVALIDO</v>
      </c>
      <c r="D306" s="12">
        <f t="shared" si="14"/>
        <v>305</v>
      </c>
      <c r="E306" s="12">
        <f t="shared" si="12"/>
        <v>4</v>
      </c>
      <c r="F306" s="12" t="str">
        <f>"INSERT INTO "&amp;$F$1&amp;"("&amp;$A$1&amp;","&amp;SUBSTITUTE($B$1,"'","''")&amp;","&amp;$D$1&amp;","&amp;$E$1&amp;") VALUES ("&amp;A306&amp;",'"&amp;B306&amp;"', (SELECT " &amp;Dicionario!$A$1&amp; " FROM "&amp;Dicionario!$D$1&amp;" WHERE "&amp;Dicionario!$B$1&amp;" = '"&amp;C306&amp;"'),"&amp;E306&amp;");"</f>
        <v>INSERT INTO ESC_DICIONARIO_ITEM(CODIGO,TEXTO,FK_DICIONARIO,FK_IDIOMA) VALUES (3305,'Invalid formatting.', (SELECT CODIGO FROM ESC_DICIONARIO WHERE CODIGO_CHAR = 'FORMATO_INVALIDO'),4);</v>
      </c>
      <c r="G306" s="8">
        <v>42404</v>
      </c>
      <c r="H306" s="9"/>
      <c r="I306" s="10" t="s">
        <v>1399</v>
      </c>
      <c r="J306" s="19">
        <v>42439</v>
      </c>
      <c r="K306" s="10" t="s">
        <v>1399</v>
      </c>
      <c r="P306" s="4"/>
      <c r="Q306" s="4"/>
      <c r="R306" s="4"/>
    </row>
    <row r="307" spans="1:18" ht="15" customHeight="1" x14ac:dyDescent="0.2">
      <c r="A307" s="12">
        <f t="shared" si="13"/>
        <v>3306</v>
      </c>
      <c r="B307" s="12" t="s">
        <v>1802</v>
      </c>
      <c r="C307" s="12" t="str">
        <f>VLOOKUP(D307,Dicionario!$A$2:$B$505,2,FALSE)</f>
        <v>GRANULARIDADE_MAIOR_INTERCALACAO</v>
      </c>
      <c r="D307" s="12">
        <f t="shared" si="14"/>
        <v>306</v>
      </c>
      <c r="E307" s="12">
        <f t="shared" si="12"/>
        <v>4</v>
      </c>
      <c r="F307" s="12" t="str">
        <f>"INSERT INTO "&amp;$F$1&amp;"("&amp;$A$1&amp;","&amp;SUBSTITUTE($B$1,"'","''")&amp;","&amp;$D$1&amp;","&amp;$E$1&amp;") VALUES ("&amp;A307&amp;",'"&amp;B307&amp;"', (SELECT " &amp;Dicionario!$A$1&amp; " FROM "&amp;Dicionario!$D$1&amp;" WHERE "&amp;Dicionario!$B$1&amp;" = '"&amp;C307&amp;"'),"&amp;E307&amp;");"</f>
        <v>INSERT INTO ESC_DICIONARIO_ITEM(CODIGO,TEXTO,FK_DICIONARIO,FK_IDIOMA) VALUES (3306,'The granularity of the schedule cannot be higher than the interim period of the department.', (SELECT CODIGO FROM ESC_DICIONARIO WHERE CODIGO_CHAR = 'GRANULARIDADE_MAIOR_INTERCALACAO'),4);</v>
      </c>
      <c r="G307" s="8">
        <v>42404</v>
      </c>
      <c r="H307" s="9"/>
      <c r="I307" s="10" t="s">
        <v>1399</v>
      </c>
      <c r="J307" s="19">
        <v>42439</v>
      </c>
      <c r="K307" s="10" t="s">
        <v>1399</v>
      </c>
      <c r="P307" s="4"/>
      <c r="Q307" s="4"/>
      <c r="R307" s="4"/>
    </row>
    <row r="308" spans="1:18" ht="15" customHeight="1" x14ac:dyDescent="0.2">
      <c r="A308" s="12">
        <f t="shared" si="13"/>
        <v>3307</v>
      </c>
      <c r="B308" s="12" t="s">
        <v>1803</v>
      </c>
      <c r="C308" s="12" t="str">
        <f>VLOOKUP(D308,Dicionario!$A$2:$B$505,2,FALSE)</f>
        <v>GRANULARIDADE_NULO</v>
      </c>
      <c r="D308" s="12">
        <f t="shared" si="14"/>
        <v>307</v>
      </c>
      <c r="E308" s="12">
        <f t="shared" si="12"/>
        <v>4</v>
      </c>
      <c r="F308" s="12" t="str">
        <f>"INSERT INTO "&amp;$F$1&amp;"("&amp;$A$1&amp;","&amp;SUBSTITUTE($B$1,"'","''")&amp;","&amp;$D$1&amp;","&amp;$E$1&amp;") VALUES ("&amp;A308&amp;",'"&amp;B308&amp;"', (SELECT " &amp;Dicionario!$A$1&amp; " FROM "&amp;Dicionario!$D$1&amp;" WHERE "&amp;Dicionario!$B$1&amp;" = '"&amp;C308&amp;"'),"&amp;E308&amp;");"</f>
        <v>INSERT INTO ESC_DICIONARIO_ITEM(CODIGO,TEXTO,FK_DICIONARIO,FK_IDIOMA) VALUES (3307,'Granularity must be provided.', (SELECT CODIGO FROM ESC_DICIONARIO WHERE CODIGO_CHAR = 'GRANULARIDADE_NULO'),4);</v>
      </c>
      <c r="G308" s="8">
        <v>42404</v>
      </c>
      <c r="H308" s="9"/>
      <c r="I308" s="10" t="s">
        <v>1399</v>
      </c>
      <c r="J308" s="19">
        <v>42439</v>
      </c>
      <c r="K308" s="10" t="s">
        <v>1399</v>
      </c>
      <c r="P308" s="4"/>
      <c r="Q308" s="4"/>
      <c r="R308" s="4"/>
    </row>
    <row r="309" spans="1:18" ht="15" customHeight="1" x14ac:dyDescent="0.2">
      <c r="A309" s="12">
        <f t="shared" si="13"/>
        <v>3308</v>
      </c>
      <c r="B309" s="12" t="s">
        <v>1804</v>
      </c>
      <c r="C309" s="12" t="str">
        <f>VLOOKUP(D309,Dicionario!$A$2:$B$505,2,FALSE)</f>
        <v>GRANULARIDADE_INVALIDA</v>
      </c>
      <c r="D309" s="12">
        <f t="shared" si="14"/>
        <v>308</v>
      </c>
      <c r="E309" s="12">
        <f t="shared" si="12"/>
        <v>4</v>
      </c>
      <c r="F309" s="12" t="str">
        <f>"INSERT INTO "&amp;$F$1&amp;"("&amp;$A$1&amp;","&amp;SUBSTITUTE($B$1,"'","''")&amp;","&amp;$D$1&amp;","&amp;$E$1&amp;") VALUES ("&amp;A309&amp;",'"&amp;B309&amp;"', (SELECT " &amp;Dicionario!$A$1&amp; " FROM "&amp;Dicionario!$D$1&amp;" WHERE "&amp;Dicionario!$B$1&amp;" = '"&amp;C309&amp;"'),"&amp;E309&amp;");"</f>
        <v>INSERT INTO ESC_DICIONARIO_ITEM(CODIGO,TEXTO,FK_DICIONARIO,FK_IDIOMA) VALUES (3308,'Invalid granularity (15,30 or 60).', (SELECT CODIGO FROM ESC_DICIONARIO WHERE CODIGO_CHAR = 'GRANULARIDADE_INVALIDA'),4);</v>
      </c>
      <c r="G309" s="8">
        <v>42404</v>
      </c>
      <c r="H309" s="9"/>
      <c r="I309" s="10" t="s">
        <v>1399</v>
      </c>
      <c r="J309" s="19">
        <v>42439</v>
      </c>
      <c r="K309" s="10" t="s">
        <v>1399</v>
      </c>
      <c r="P309" s="4"/>
      <c r="Q309" s="4"/>
      <c r="R309" s="4"/>
    </row>
    <row r="310" spans="1:18" ht="15" customHeight="1" x14ac:dyDescent="0.2">
      <c r="A310" s="12">
        <f t="shared" si="13"/>
        <v>3309</v>
      </c>
      <c r="B310" s="12" t="s">
        <v>1805</v>
      </c>
      <c r="C310" s="12" t="str">
        <f>VLOOKUP(D310,Dicionario!$A$2:$B$505,2,FALSE)</f>
        <v>GRUPO_ATIVO</v>
      </c>
      <c r="D310" s="12">
        <f t="shared" si="14"/>
        <v>309</v>
      </c>
      <c r="E310" s="12">
        <f t="shared" si="12"/>
        <v>4</v>
      </c>
      <c r="F310" s="12" t="str">
        <f>"INSERT INTO "&amp;$F$1&amp;"("&amp;$A$1&amp;","&amp;SUBSTITUTE($B$1,"'","''")&amp;","&amp;$D$1&amp;","&amp;$E$1&amp;") VALUES ("&amp;A310&amp;",'"&amp;B310&amp;"', (SELECT " &amp;Dicionario!$A$1&amp; " FROM "&amp;Dicionario!$D$1&amp;" WHERE "&amp;Dicionario!$B$1&amp;" = '"&amp;C310&amp;"'),"&amp;E310&amp;");"</f>
        <v>INSERT INTO ESC_DICIONARIO_ITEM(CODIGO,TEXTO,FK_DICIONARIO,FK_IDIOMA) VALUES (3309,'Group must be active.', (SELECT CODIGO FROM ESC_DICIONARIO WHERE CODIGO_CHAR = 'GRUPO_ATIVO'),4);</v>
      </c>
      <c r="G310" s="8">
        <v>42404</v>
      </c>
      <c r="H310" s="9"/>
      <c r="I310" s="10" t="s">
        <v>1399</v>
      </c>
      <c r="J310" s="19">
        <v>42439</v>
      </c>
      <c r="K310" s="10" t="s">
        <v>1399</v>
      </c>
      <c r="P310" s="4"/>
      <c r="Q310" s="4"/>
      <c r="R310" s="4"/>
    </row>
    <row r="311" spans="1:18" ht="15" customHeight="1" x14ac:dyDescent="0.2">
      <c r="A311" s="12">
        <f t="shared" si="13"/>
        <v>3310</v>
      </c>
      <c r="B311" s="12" t="s">
        <v>1806</v>
      </c>
      <c r="C311" s="12" t="str">
        <f>VLOOKUP(D311,Dicionario!$A$2:$B$505,2,FALSE)</f>
        <v>GRUPO_NULO</v>
      </c>
      <c r="D311" s="12">
        <f t="shared" si="14"/>
        <v>310</v>
      </c>
      <c r="E311" s="12">
        <f t="shared" si="12"/>
        <v>4</v>
      </c>
      <c r="F311" s="12" t="str">
        <f>"INSERT INTO "&amp;$F$1&amp;"("&amp;$A$1&amp;","&amp;SUBSTITUTE($B$1,"'","''")&amp;","&amp;$D$1&amp;","&amp;$E$1&amp;") VALUES ("&amp;A311&amp;",'"&amp;B311&amp;"', (SELECT " &amp;Dicionario!$A$1&amp; " FROM "&amp;Dicionario!$D$1&amp;" WHERE "&amp;Dicionario!$B$1&amp;" = '"&amp;C311&amp;"'),"&amp;E311&amp;");"</f>
        <v>INSERT INTO ESC_DICIONARIO_ITEM(CODIGO,TEXTO,FK_DICIONARIO,FK_IDIOMA) VALUES (3310,'Group must be provided.', (SELECT CODIGO FROM ESC_DICIONARIO WHERE CODIGO_CHAR = 'GRUPO_NULO'),4);</v>
      </c>
      <c r="G311" s="8">
        <v>42404</v>
      </c>
      <c r="H311" s="9"/>
      <c r="I311" s="10" t="s">
        <v>1399</v>
      </c>
      <c r="J311" s="19">
        <v>42439</v>
      </c>
      <c r="K311" s="10" t="s">
        <v>1399</v>
      </c>
      <c r="P311" s="4"/>
      <c r="Q311" s="4"/>
      <c r="R311" s="4"/>
    </row>
    <row r="312" spans="1:18" ht="15" customHeight="1" x14ac:dyDescent="0.2">
      <c r="A312" s="12">
        <f t="shared" si="13"/>
        <v>3311</v>
      </c>
      <c r="B312" s="12" t="s">
        <v>1807</v>
      </c>
      <c r="C312" s="12" t="str">
        <f>VLOOKUP(D312,Dicionario!$A$2:$B$505,2,FALSE)</f>
        <v>GRUPO_INVALIDO</v>
      </c>
      <c r="D312" s="12">
        <f t="shared" si="14"/>
        <v>311</v>
      </c>
      <c r="E312" s="12">
        <f t="shared" si="12"/>
        <v>4</v>
      </c>
      <c r="F312" s="12" t="str">
        <f>"INSERT INTO "&amp;$F$1&amp;"("&amp;$A$1&amp;","&amp;SUBSTITUTE($B$1,"'","''")&amp;","&amp;$D$1&amp;","&amp;$E$1&amp;") VALUES ("&amp;A312&amp;",'"&amp;B312&amp;"', (SELECT " &amp;Dicionario!$A$1&amp; " FROM "&amp;Dicionario!$D$1&amp;" WHERE "&amp;Dicionario!$B$1&amp;" = '"&amp;C312&amp;"'),"&amp;E312&amp;");"</f>
        <v>INSERT INTO ESC_DICIONARIO_ITEM(CODIGO,TEXTO,FK_DICIONARIO,FK_IDIOMA) VALUES (3311,'Invalid group.', (SELECT CODIGO FROM ESC_DICIONARIO WHERE CODIGO_CHAR = 'GRUPO_INVALIDO'),4);</v>
      </c>
      <c r="G312" s="8">
        <v>42404</v>
      </c>
      <c r="H312" s="9"/>
      <c r="I312" s="10" t="s">
        <v>1399</v>
      </c>
      <c r="J312" s="19">
        <v>42439</v>
      </c>
      <c r="K312" s="10" t="s">
        <v>1399</v>
      </c>
      <c r="P312" s="4"/>
      <c r="Q312" s="4"/>
      <c r="R312" s="4"/>
    </row>
    <row r="313" spans="1:18" ht="15" customHeight="1" x14ac:dyDescent="0.2">
      <c r="A313" s="12">
        <f t="shared" si="13"/>
        <v>3312</v>
      </c>
      <c r="B313" s="12" t="s">
        <v>1808</v>
      </c>
      <c r="C313" s="12" t="str">
        <f>VLOOKUP(D313,Dicionario!$A$2:$B$505,2,FALSE)</f>
        <v>GRUPO_ORIGEM_NULO</v>
      </c>
      <c r="D313" s="12">
        <f t="shared" si="14"/>
        <v>312</v>
      </c>
      <c r="E313" s="12">
        <f t="shared" si="12"/>
        <v>4</v>
      </c>
      <c r="F313" s="12" t="str">
        <f>"INSERT INTO "&amp;$F$1&amp;"("&amp;$A$1&amp;","&amp;SUBSTITUTE($B$1,"'","''")&amp;","&amp;$D$1&amp;","&amp;$E$1&amp;") VALUES ("&amp;A313&amp;",'"&amp;B313&amp;"', (SELECT " &amp;Dicionario!$A$1&amp; " FROM "&amp;Dicionario!$D$1&amp;" WHERE "&amp;Dicionario!$B$1&amp;" = '"&amp;C313&amp;"'),"&amp;E313&amp;");"</f>
        <v>INSERT INTO ESC_DICIONARIO_ITEM(CODIGO,TEXTO,FK_DICIONARIO,FK_IDIOMA) VALUES (3312,'Origin group must be provided.', (SELECT CODIGO FROM ESC_DICIONARIO WHERE CODIGO_CHAR = 'GRUPO_ORIGEM_NULO'),4);</v>
      </c>
      <c r="G313" s="8">
        <v>42404</v>
      </c>
      <c r="H313" s="9"/>
      <c r="I313" s="10" t="s">
        <v>1399</v>
      </c>
      <c r="J313" s="19">
        <v>42439</v>
      </c>
      <c r="K313" s="10" t="s">
        <v>1399</v>
      </c>
      <c r="P313" s="4"/>
      <c r="Q313" s="4"/>
      <c r="R313" s="4"/>
    </row>
    <row r="314" spans="1:18" ht="15" customHeight="1" x14ac:dyDescent="0.2">
      <c r="A314" s="12">
        <f t="shared" si="13"/>
        <v>3313</v>
      </c>
      <c r="B314" s="12" t="s">
        <v>1809</v>
      </c>
      <c r="C314" s="12" t="str">
        <f>VLOOKUP(D314,Dicionario!$A$2:$B$505,2,FALSE)</f>
        <v>GRUPO_ORIGEM_INVALIDO</v>
      </c>
      <c r="D314" s="12">
        <f t="shared" si="14"/>
        <v>313</v>
      </c>
      <c r="E314" s="12">
        <f t="shared" si="12"/>
        <v>4</v>
      </c>
      <c r="F314" s="12" t="str">
        <f>"INSERT INTO "&amp;$F$1&amp;"("&amp;$A$1&amp;","&amp;SUBSTITUTE($B$1,"'","''")&amp;","&amp;$D$1&amp;","&amp;$E$1&amp;") VALUES ("&amp;A314&amp;",'"&amp;B314&amp;"', (SELECT " &amp;Dicionario!$A$1&amp; " FROM "&amp;Dicionario!$D$1&amp;" WHERE "&amp;Dicionario!$B$1&amp;" = '"&amp;C314&amp;"'),"&amp;E314&amp;");"</f>
        <v>INSERT INTO ESC_DICIONARIO_ITEM(CODIGO,TEXTO,FK_DICIONARIO,FK_IDIOMA) VALUES (3313,'Invalid origin group.', (SELECT CODIGO FROM ESC_DICIONARIO WHERE CODIGO_CHAR = 'GRUPO_ORIGEM_INVALIDO'),4);</v>
      </c>
      <c r="G314" s="8">
        <v>42404</v>
      </c>
      <c r="H314" s="9"/>
      <c r="I314" s="10" t="s">
        <v>1399</v>
      </c>
      <c r="J314" s="19">
        <v>42439</v>
      </c>
      <c r="K314" s="10" t="s">
        <v>1399</v>
      </c>
      <c r="P314" s="4"/>
      <c r="Q314" s="4"/>
      <c r="R314" s="4"/>
    </row>
    <row r="315" spans="1:18" ht="15" customHeight="1" x14ac:dyDescent="0.2">
      <c r="A315" s="12">
        <f t="shared" si="13"/>
        <v>3314</v>
      </c>
      <c r="B315" s="12" t="s">
        <v>1810</v>
      </c>
      <c r="C315" s="12" t="str">
        <f>VLOOKUP(D315,Dicionario!$A$2:$B$505,2,FALSE)</f>
        <v>GRUPO_PADRAO_INVALIDO</v>
      </c>
      <c r="D315" s="12">
        <f t="shared" si="14"/>
        <v>314</v>
      </c>
      <c r="E315" s="12">
        <f t="shared" si="12"/>
        <v>4</v>
      </c>
      <c r="F315" s="12" t="str">
        <f>"INSERT INTO "&amp;$F$1&amp;"("&amp;$A$1&amp;","&amp;SUBSTITUTE($B$1,"'","''")&amp;","&amp;$D$1&amp;","&amp;$E$1&amp;") VALUES ("&amp;A315&amp;",'"&amp;B315&amp;"', (SELECT " &amp;Dicionario!$A$1&amp; " FROM "&amp;Dicionario!$D$1&amp;" WHERE "&amp;Dicionario!$B$1&amp;" = '"&amp;C315&amp;"'),"&amp;E315&amp;");"</f>
        <v>INSERT INTO ESC_DICIONARIO_ITEM(CODIGO,TEXTO,FK_DICIONARIO,FK_IDIOMA) VALUES (3314,'Standard group must be provided. (Y/N)', (SELECT CODIGO FROM ESC_DICIONARIO WHERE CODIGO_CHAR = 'GRUPO_PADRAO_INVALIDO'),4);</v>
      </c>
      <c r="G315" s="8">
        <v>42404</v>
      </c>
      <c r="H315" s="9"/>
      <c r="I315" s="10" t="s">
        <v>1399</v>
      </c>
      <c r="J315" s="19">
        <v>42439</v>
      </c>
      <c r="K315" s="10" t="s">
        <v>1399</v>
      </c>
      <c r="P315" s="4"/>
      <c r="Q315" s="4"/>
      <c r="R315" s="4"/>
    </row>
    <row r="316" spans="1:18" ht="15" customHeight="1" x14ac:dyDescent="0.2">
      <c r="A316" s="12">
        <f t="shared" si="13"/>
        <v>3315</v>
      </c>
      <c r="B316" s="12" t="s">
        <v>1811</v>
      </c>
      <c r="C316" s="12" t="str">
        <f>VLOOKUP(D316,Dicionario!$A$2:$B$505,2,FALSE)</f>
        <v>GRUPO_TAREFA_ATIVO</v>
      </c>
      <c r="D316" s="12">
        <f t="shared" si="14"/>
        <v>315</v>
      </c>
      <c r="E316" s="12">
        <f t="shared" si="12"/>
        <v>4</v>
      </c>
      <c r="F316" s="12" t="str">
        <f>"INSERT INTO "&amp;$F$1&amp;"("&amp;$A$1&amp;","&amp;SUBSTITUTE($B$1,"'","''")&amp;","&amp;$D$1&amp;","&amp;$E$1&amp;") VALUES ("&amp;A316&amp;",'"&amp;B316&amp;"', (SELECT " &amp;Dicionario!$A$1&amp; " FROM "&amp;Dicionario!$D$1&amp;" WHERE "&amp;Dicionario!$B$1&amp;" = '"&amp;C316&amp;"'),"&amp;E316&amp;");"</f>
        <v>INSERT INTO ESC_DICIONARIO_ITEM(CODIGO,TEXTO,FK_DICIONARIO,FK_IDIOMA) VALUES (3315,'Active task group (Y/N).', (SELECT CODIGO FROM ESC_DICIONARIO WHERE CODIGO_CHAR = 'GRUPO_TAREFA_ATIVO'),4);</v>
      </c>
      <c r="G316" s="8">
        <v>42404</v>
      </c>
      <c r="H316" s="9"/>
      <c r="I316" s="10" t="s">
        <v>1399</v>
      </c>
      <c r="J316" s="19">
        <v>42439</v>
      </c>
      <c r="K316" s="10" t="s">
        <v>1399</v>
      </c>
      <c r="P316" s="4"/>
      <c r="Q316" s="4"/>
      <c r="R316" s="4"/>
    </row>
    <row r="317" spans="1:18" ht="15" customHeight="1" x14ac:dyDescent="0.2">
      <c r="A317" s="12">
        <f t="shared" si="13"/>
        <v>3316</v>
      </c>
      <c r="B317" s="12" t="s">
        <v>1812</v>
      </c>
      <c r="C317" s="12" t="str">
        <f>VLOOKUP(D317,Dicionario!$A$2:$B$505,2,FALSE)</f>
        <v>MOD_HORARIO_EXISTENTE</v>
      </c>
      <c r="D317" s="12">
        <f t="shared" si="14"/>
        <v>316</v>
      </c>
      <c r="E317" s="12">
        <f t="shared" si="12"/>
        <v>4</v>
      </c>
      <c r="F317" s="12" t="str">
        <f>"INSERT INTO "&amp;$F$1&amp;"("&amp;$A$1&amp;","&amp;SUBSTITUTE($B$1,"'","''")&amp;","&amp;$D$1&amp;","&amp;$E$1&amp;") VALUES ("&amp;A317&amp;",'"&amp;B317&amp;"', (SELECT " &amp;Dicionario!$A$1&amp; " FROM "&amp;Dicionario!$D$1&amp;" WHERE "&amp;Dicionario!$B$1&amp;" = '"&amp;C317&amp;"'),"&amp;E317&amp;");"</f>
        <v>INSERT INTO ESC_DICIONARIO_ITEM(CODIGO,TEXTO,FK_DICIONARIO,FK_IDIOMA) VALUES (3316,'Bank Holiday has been registered for this unit!', (SELECT CODIGO FROM ESC_DICIONARIO WHERE CODIGO_CHAR = 'MOD_HORARIO_EXISTENTE'),4);</v>
      </c>
      <c r="G317" s="8">
        <v>42404</v>
      </c>
      <c r="H317" s="9"/>
      <c r="I317" s="10" t="s">
        <v>1399</v>
      </c>
      <c r="J317" s="19">
        <v>42439</v>
      </c>
      <c r="K317" s="10" t="s">
        <v>1399</v>
      </c>
      <c r="P317" s="4"/>
      <c r="Q317" s="4"/>
      <c r="R317" s="4"/>
    </row>
    <row r="318" spans="1:18" ht="15" customHeight="1" x14ac:dyDescent="0.2">
      <c r="A318" s="12">
        <f t="shared" si="13"/>
        <v>3317</v>
      </c>
      <c r="B318" s="12" t="s">
        <v>1813</v>
      </c>
      <c r="C318" s="12" t="str">
        <f>VLOOKUP(D318,Dicionario!$A$2:$B$505,2,FALSE)</f>
        <v>FERIADO_ABERTO</v>
      </c>
      <c r="D318" s="12">
        <f t="shared" si="14"/>
        <v>317</v>
      </c>
      <c r="E318" s="12">
        <f t="shared" si="12"/>
        <v>4</v>
      </c>
      <c r="F318" s="12" t="str">
        <f>"INSERT INTO "&amp;$F$1&amp;"("&amp;$A$1&amp;","&amp;SUBSTITUTE($B$1,"'","''")&amp;","&amp;$D$1&amp;","&amp;$E$1&amp;") VALUES ("&amp;A318&amp;",'"&amp;B318&amp;"', (SELECT " &amp;Dicionario!$A$1&amp; " FROM "&amp;Dicionario!$D$1&amp;" WHERE "&amp;Dicionario!$B$1&amp;" = '"&amp;C318&amp;"'),"&amp;E318&amp;");"</f>
        <v>INSERT INTO ESC_DICIONARIO_ITEM(CODIGO,TEXTO,FK_DICIONARIO,FK_IDIOMA) VALUES (3317,'Open Bank Holiday', (SELECT CODIGO FROM ESC_DICIONARIO WHERE CODIGO_CHAR = 'FERIADO_ABERTO'),4);</v>
      </c>
      <c r="G318" s="8">
        <v>42404</v>
      </c>
      <c r="H318" s="9"/>
      <c r="I318" s="10" t="s">
        <v>1399</v>
      </c>
      <c r="J318" s="19">
        <v>42439</v>
      </c>
      <c r="K318" s="10" t="s">
        <v>1399</v>
      </c>
      <c r="P318" s="4"/>
      <c r="Q318" s="4"/>
      <c r="R318" s="4"/>
    </row>
    <row r="319" spans="1:18" ht="15" customHeight="1" x14ac:dyDescent="0.2">
      <c r="A319" s="12">
        <f t="shared" si="13"/>
        <v>3318</v>
      </c>
      <c r="B319" s="12" t="s">
        <v>662</v>
      </c>
      <c r="C319" s="12" t="str">
        <f>VLOOKUP(D319,Dicionario!$A$2:$B$505,2,FALSE)</f>
        <v>AUSENCIA_ORIG_SAP</v>
      </c>
      <c r="D319" s="12">
        <f t="shared" si="14"/>
        <v>318</v>
      </c>
      <c r="E319" s="12">
        <f t="shared" si="12"/>
        <v>4</v>
      </c>
      <c r="F319" s="12" t="str">
        <f>"INSERT INTO "&amp;$F$1&amp;"("&amp;$A$1&amp;","&amp;SUBSTITUTE($B$1,"'","''")&amp;","&amp;$D$1&amp;","&amp;$E$1&amp;") VALUES ("&amp;A319&amp;",'"&amp;B319&amp;"', (SELECT " &amp;Dicionario!$A$1&amp; " FROM "&amp;Dicionario!$D$1&amp;" WHERE "&amp;Dicionario!$B$1&amp;" = '"&amp;C319&amp;"'),"&amp;E319&amp;");"</f>
        <v>INSERT INTO ESC_DICIONARIO_ITEM(CODIGO,TEXTO,FK_DICIONARIO,FK_IDIOMA) VALUES (3318,'SAP', (SELECT CODIGO FROM ESC_DICIONARIO WHERE CODIGO_CHAR = 'AUSENCIA_ORIG_SAP'),4);</v>
      </c>
      <c r="G319" s="8">
        <v>42404</v>
      </c>
      <c r="H319" s="9"/>
      <c r="I319" s="10" t="s">
        <v>1399</v>
      </c>
      <c r="J319" s="19">
        <v>42439</v>
      </c>
      <c r="K319" s="10" t="s">
        <v>1399</v>
      </c>
      <c r="P319" s="4"/>
      <c r="Q319" s="4"/>
      <c r="R319" s="4"/>
    </row>
    <row r="320" spans="1:18" ht="15" customHeight="1" x14ac:dyDescent="0.2">
      <c r="A320" s="12">
        <f t="shared" si="13"/>
        <v>3319</v>
      </c>
      <c r="B320" s="12" t="s">
        <v>1814</v>
      </c>
      <c r="C320" s="12" t="str">
        <f>VLOOKUP(D320,Dicionario!$A$2:$B$505,2,FALSE)</f>
        <v>TIPO_PRIORITARIO</v>
      </c>
      <c r="D320" s="12">
        <f t="shared" si="14"/>
        <v>319</v>
      </c>
      <c r="E320" s="12">
        <f t="shared" si="12"/>
        <v>4</v>
      </c>
      <c r="F320" s="12" t="str">
        <f>"INSERT INTO "&amp;$F$1&amp;"("&amp;$A$1&amp;","&amp;SUBSTITUTE($B$1,"'","''")&amp;","&amp;$D$1&amp;","&amp;$E$1&amp;") VALUES ("&amp;A320&amp;",'"&amp;B320&amp;"', (SELECT " &amp;Dicionario!$A$1&amp; " FROM "&amp;Dicionario!$D$1&amp;" WHERE "&amp;Dicionario!$B$1&amp;" = '"&amp;C320&amp;"'),"&amp;E320&amp;");"</f>
        <v>INSERT INTO ESC_DICIONARIO_ITEM(CODIGO,TEXTO,FK_DICIONARIO,FK_IDIOMA) VALUES (3319,'Priority', (SELECT CODIGO FROM ESC_DICIONARIO WHERE CODIGO_CHAR = 'TIPO_PRIORITARIO'),4);</v>
      </c>
      <c r="G320" s="8">
        <v>42404</v>
      </c>
      <c r="H320" s="9"/>
      <c r="I320" s="10" t="s">
        <v>1399</v>
      </c>
      <c r="J320" s="19">
        <v>42439</v>
      </c>
      <c r="K320" s="10" t="s">
        <v>1399</v>
      </c>
      <c r="P320" s="4"/>
      <c r="Q320" s="4"/>
      <c r="R320" s="4"/>
    </row>
    <row r="321" spans="1:18" ht="15" customHeight="1" x14ac:dyDescent="0.2">
      <c r="A321" s="12">
        <f t="shared" si="13"/>
        <v>3320</v>
      </c>
      <c r="B321" s="12" t="s">
        <v>1815</v>
      </c>
      <c r="C321" s="12" t="str">
        <f>VLOOKUP(D321,Dicionario!$A$2:$B$505,2,FALSE)</f>
        <v>MOTIVO_ALTERACAO_PDV_NULO</v>
      </c>
      <c r="D321" s="12">
        <f t="shared" si="14"/>
        <v>320</v>
      </c>
      <c r="E321" s="12">
        <f t="shared" si="12"/>
        <v>4</v>
      </c>
      <c r="F321" s="12" t="str">
        <f>"INSERT INTO "&amp;$F$1&amp;"("&amp;$A$1&amp;","&amp;SUBSTITUTE($B$1,"'","''")&amp;","&amp;$D$1&amp;","&amp;$E$1&amp;") VALUES ("&amp;A321&amp;",'"&amp;B321&amp;"', (SELECT " &amp;Dicionario!$A$1&amp; " FROM "&amp;Dicionario!$D$1&amp;" WHERE "&amp;Dicionario!$B$1&amp;" = '"&amp;C321&amp;"'),"&amp;E321&amp;");"</f>
        <v>INSERT INTO ESC_DICIONARIO_ITEM(CODIGO,TEXTO,FK_DICIONARIO,FK_IDIOMA) VALUES (3320,'The reason of alteration must be provided.', (SELECT CODIGO FROM ESC_DICIONARIO WHERE CODIGO_CHAR = 'MOTIVO_ALTERACAO_PDV_NULO'),4);</v>
      </c>
      <c r="G321" s="8">
        <v>42404</v>
      </c>
      <c r="H321" s="9"/>
      <c r="I321" s="10" t="s">
        <v>1399</v>
      </c>
      <c r="J321" s="19">
        <v>42439</v>
      </c>
      <c r="K321" s="10" t="s">
        <v>1399</v>
      </c>
      <c r="P321" s="4"/>
      <c r="Q321" s="4"/>
      <c r="R321" s="4"/>
    </row>
    <row r="322" spans="1:18" ht="15" customHeight="1" x14ac:dyDescent="0.2">
      <c r="A322" s="12">
        <f t="shared" si="13"/>
        <v>3321</v>
      </c>
      <c r="B322" s="12" t="s">
        <v>1816</v>
      </c>
      <c r="C322" s="12" t="str">
        <f>VLOOKUP(D322,Dicionario!$A$2:$B$505,2,FALSE)</f>
        <v>TIPO_OPERACAO_NULO</v>
      </c>
      <c r="D322" s="12">
        <f t="shared" si="14"/>
        <v>321</v>
      </c>
      <c r="E322" s="12">
        <f t="shared" si="12"/>
        <v>4</v>
      </c>
      <c r="F322" s="12" t="str">
        <f>"INSERT INTO "&amp;$F$1&amp;"("&amp;$A$1&amp;","&amp;SUBSTITUTE($B$1,"'","''")&amp;","&amp;$D$1&amp;","&amp;$E$1&amp;") VALUES ("&amp;A322&amp;",'"&amp;B322&amp;"', (SELECT " &amp;Dicionario!$A$1&amp; " FROM "&amp;Dicionario!$D$1&amp;" WHERE "&amp;Dicionario!$B$1&amp;" = '"&amp;C322&amp;"'),"&amp;E322&amp;");"</f>
        <v>INSERT INTO ESC_DICIONARIO_ITEM(CODIGO,TEXTO,FK_DICIONARIO,FK_IDIOMA) VALUES (3321,'Type of operation must be provided.', (SELECT CODIGO FROM ESC_DICIONARIO WHERE CODIGO_CHAR = 'TIPO_OPERACAO_NULO'),4);</v>
      </c>
      <c r="G322" s="8">
        <v>42404</v>
      </c>
      <c r="H322" s="9"/>
      <c r="I322" s="10" t="s">
        <v>1399</v>
      </c>
      <c r="J322" s="19">
        <v>42439</v>
      </c>
      <c r="K322" s="10" t="s">
        <v>1399</v>
      </c>
      <c r="P322" s="4"/>
      <c r="Q322" s="4"/>
      <c r="R322" s="4"/>
    </row>
    <row r="323" spans="1:18" ht="15" customHeight="1" x14ac:dyDescent="0.2">
      <c r="A323" s="12">
        <f t="shared" si="13"/>
        <v>3322</v>
      </c>
      <c r="B323" s="12" t="s">
        <v>1817</v>
      </c>
      <c r="C323" s="12" t="str">
        <f>VLOOKUP(D323,Dicionario!$A$2:$B$505,2,FALSE)</f>
        <v>TIPO_ALTERACAO_INVALIDO</v>
      </c>
      <c r="D323" s="12">
        <f t="shared" si="14"/>
        <v>322</v>
      </c>
      <c r="E323" s="12">
        <f t="shared" ref="E323:E386" si="15">$E$2</f>
        <v>4</v>
      </c>
      <c r="F323" s="12" t="str">
        <f>"INSERT INTO "&amp;$F$1&amp;"("&amp;$A$1&amp;","&amp;SUBSTITUTE($B$1,"'","''")&amp;","&amp;$D$1&amp;","&amp;$E$1&amp;") VALUES ("&amp;A323&amp;",'"&amp;B323&amp;"', (SELECT " &amp;Dicionario!$A$1&amp; " FROM "&amp;Dicionario!$D$1&amp;" WHERE "&amp;Dicionario!$B$1&amp;" = '"&amp;C323&amp;"'),"&amp;E323&amp;");"</f>
        <v>INSERT INTO ESC_DICIONARIO_ITEM(CODIGO,TEXTO,FK_DICIONARIO,FK_IDIOMA) VALUES (3322,'Invalid type of alteration.', (SELECT CODIGO FROM ESC_DICIONARIO WHERE CODIGO_CHAR = 'TIPO_ALTERACAO_INVALIDO'),4);</v>
      </c>
      <c r="G323" s="8">
        <v>42404</v>
      </c>
      <c r="H323" s="9"/>
      <c r="I323" s="10" t="s">
        <v>1399</v>
      </c>
      <c r="J323" s="19">
        <v>42439</v>
      </c>
      <c r="K323" s="10" t="s">
        <v>1399</v>
      </c>
      <c r="P323" s="4"/>
      <c r="Q323" s="4"/>
      <c r="R323" s="4"/>
    </row>
    <row r="324" spans="1:18" ht="15" customHeight="1" x14ac:dyDescent="0.2">
      <c r="A324" s="12">
        <f t="shared" ref="A324:A387" si="16">A323+1</f>
        <v>3323</v>
      </c>
      <c r="B324" s="12" t="s">
        <v>1818</v>
      </c>
      <c r="C324" s="12" t="str">
        <f>VLOOKUP(D324,Dicionario!$A$2:$B$505,2,FALSE)</f>
        <v>TIPO_OPERACAO_INVALIDO</v>
      </c>
      <c r="D324" s="12">
        <f t="shared" ref="D324:D387" si="17">D323+1</f>
        <v>323</v>
      </c>
      <c r="E324" s="12">
        <f t="shared" si="15"/>
        <v>4</v>
      </c>
      <c r="F324" s="12" t="str">
        <f>"INSERT INTO "&amp;$F$1&amp;"("&amp;$A$1&amp;","&amp;SUBSTITUTE($B$1,"'","''")&amp;","&amp;$D$1&amp;","&amp;$E$1&amp;") VALUES ("&amp;A324&amp;",'"&amp;B324&amp;"', (SELECT " &amp;Dicionario!$A$1&amp; " FROM "&amp;Dicionario!$D$1&amp;" WHERE "&amp;Dicionario!$B$1&amp;" = '"&amp;C324&amp;"'),"&amp;E324&amp;");"</f>
        <v>INSERT INTO ESC_DICIONARIO_ITEM(CODIGO,TEXTO,FK_DICIONARIO,FK_IDIOMA) VALUES (3323,'Invalid type of operation.', (SELECT CODIGO FROM ESC_DICIONARIO WHERE CODIGO_CHAR = 'TIPO_OPERACAO_INVALIDO'),4);</v>
      </c>
      <c r="G324" s="8">
        <v>42404</v>
      </c>
      <c r="H324" s="9"/>
      <c r="I324" s="10" t="s">
        <v>1399</v>
      </c>
      <c r="J324" s="19">
        <v>42439</v>
      </c>
      <c r="K324" s="10" t="s">
        <v>1399</v>
      </c>
      <c r="P324" s="4"/>
      <c r="Q324" s="4"/>
      <c r="R324" s="4"/>
    </row>
    <row r="325" spans="1:18" ht="15" customHeight="1" x14ac:dyDescent="0.2">
      <c r="A325" s="12">
        <f t="shared" si="16"/>
        <v>3324</v>
      </c>
      <c r="B325" s="12" t="s">
        <v>1819</v>
      </c>
      <c r="C325" s="12" t="str">
        <f>VLOOKUP(D325,Dicionario!$A$2:$B$505,2,FALSE)</f>
        <v>AUSENCIA_ESCALA_GERADA</v>
      </c>
      <c r="D325" s="12">
        <f t="shared" si="17"/>
        <v>324</v>
      </c>
      <c r="E325" s="12">
        <f t="shared" si="15"/>
        <v>4</v>
      </c>
      <c r="F325" s="12" t="str">
        <f>"INSERT INTO "&amp;$F$1&amp;"("&amp;$A$1&amp;","&amp;SUBSTITUTE($B$1,"'","''")&amp;","&amp;$D$1&amp;","&amp;$E$1&amp;") VALUES ("&amp;A325&amp;",'"&amp;B325&amp;"', (SELECT " &amp;Dicionario!$A$1&amp; " FROM "&amp;Dicionario!$D$1&amp;" WHERE "&amp;Dicionario!$B$1&amp;" = '"&amp;C325&amp;"'),"&amp;E325&amp;");"</f>
        <v>INSERT INTO ESC_DICIONARIO_ITEM(CODIGO,TEXTO,FK_DICIONARIO,FK_IDIOMA) VALUES (3324,'There is a schedule generated for the period. Do you wish to Continue?', (SELECT CODIGO FROM ESC_DICIONARIO WHERE CODIGO_CHAR = 'AUSENCIA_ESCALA_GERADA'),4);</v>
      </c>
      <c r="G325" s="8">
        <v>42404</v>
      </c>
      <c r="H325" s="9"/>
      <c r="I325" s="10" t="s">
        <v>1399</v>
      </c>
      <c r="J325" s="19">
        <v>42439</v>
      </c>
      <c r="K325" s="10" t="s">
        <v>1399</v>
      </c>
      <c r="P325" s="4"/>
      <c r="Q325" s="4"/>
      <c r="R325" s="4"/>
    </row>
    <row r="326" spans="1:18" ht="15" customHeight="1" x14ac:dyDescent="0.2">
      <c r="A326" s="12">
        <f t="shared" si="16"/>
        <v>3325</v>
      </c>
      <c r="B326" s="12" t="s">
        <v>1820</v>
      </c>
      <c r="C326" s="12" t="str">
        <f>VLOOKUP(D326,Dicionario!$A$2:$B$505,2,FALSE)</f>
        <v>AUSENCIA_ESCALA_RODANDO</v>
      </c>
      <c r="D326" s="12">
        <f t="shared" si="17"/>
        <v>325</v>
      </c>
      <c r="E326" s="12">
        <f t="shared" si="15"/>
        <v>4</v>
      </c>
      <c r="F326" s="12" t="str">
        <f>"INSERT INTO "&amp;$F$1&amp;"("&amp;$A$1&amp;","&amp;SUBSTITUTE($B$1,"'","''")&amp;","&amp;$D$1&amp;","&amp;$E$1&amp;") VALUES ("&amp;A326&amp;",'"&amp;B326&amp;"', (SELECT " &amp;Dicionario!$A$1&amp; " FROM "&amp;Dicionario!$D$1&amp;" WHERE "&amp;Dicionario!$B$1&amp;" = '"&amp;C326&amp;"'),"&amp;E326&amp;");"</f>
        <v>INSERT INTO ESC_DICIONARIO_ITEM(CODIGO,TEXTO,FK_DICIONARIO,FK_IDIOMA) VALUES (3325,'There already is a schedule being processed for the employee. It is not possible to change your absences.', (SELECT CODIGO FROM ESC_DICIONARIO WHERE CODIGO_CHAR = 'AUSENCIA_ESCALA_RODANDO'),4);</v>
      </c>
      <c r="G326" s="8">
        <v>42404</v>
      </c>
      <c r="H326" s="9"/>
      <c r="I326" s="10" t="s">
        <v>1399</v>
      </c>
      <c r="J326" s="19">
        <v>42439</v>
      </c>
      <c r="K326" s="10" t="s">
        <v>1399</v>
      </c>
      <c r="P326" s="4"/>
      <c r="Q326" s="4"/>
      <c r="R326" s="4"/>
    </row>
    <row r="327" spans="1:18" ht="15" customHeight="1" x14ac:dyDescent="0.2">
      <c r="A327" s="12">
        <f t="shared" si="16"/>
        <v>3326</v>
      </c>
      <c r="B327" s="12" t="s">
        <v>1821</v>
      </c>
      <c r="C327" s="12" t="str">
        <f>VLOOKUP(D327,Dicionario!$A$2:$B$505,2,FALSE)</f>
        <v>AUSENCIA_VALIDA_PERIODO</v>
      </c>
      <c r="D327" s="12">
        <f t="shared" si="17"/>
        <v>326</v>
      </c>
      <c r="E327" s="12">
        <f t="shared" si="15"/>
        <v>4</v>
      </c>
      <c r="F327" s="12" t="str">
        <f>"INSERT INTO "&amp;$F$1&amp;"("&amp;$A$1&amp;","&amp;SUBSTITUTE($B$1,"'","''")&amp;","&amp;$D$1&amp;","&amp;$E$1&amp;") VALUES ("&amp;A327&amp;",'"&amp;B327&amp;"', (SELECT " &amp;Dicionario!$A$1&amp; " FROM "&amp;Dicionario!$D$1&amp;" WHERE "&amp;Dicionario!$B$1&amp;" = '"&amp;C327&amp;"'),"&amp;E327&amp;");"</f>
        <v>INSERT INTO ESC_DICIONARIO_ITEM(CODIGO,TEXTO,FK_DICIONARIO,FK_IDIOMA) VALUES (3326,'There is already a defined absence with a break that coincides with the provided break.', (SELECT CODIGO FROM ESC_DICIONARIO WHERE CODIGO_CHAR = 'AUSENCIA_VALIDA_PERIODO'),4);</v>
      </c>
      <c r="G327" s="8">
        <v>42404</v>
      </c>
      <c r="H327" s="9"/>
      <c r="I327" s="10" t="s">
        <v>1399</v>
      </c>
      <c r="J327" s="19">
        <v>42439</v>
      </c>
      <c r="K327" s="10" t="s">
        <v>1399</v>
      </c>
      <c r="P327" s="4"/>
      <c r="Q327" s="4"/>
      <c r="R327" s="4"/>
    </row>
    <row r="328" spans="1:18" ht="15" customHeight="1" x14ac:dyDescent="0.2">
      <c r="A328" s="12">
        <f t="shared" si="16"/>
        <v>3327</v>
      </c>
      <c r="B328" s="12" t="s">
        <v>1822</v>
      </c>
      <c r="C328" s="12" t="str">
        <f>VLOOKUP(D328,Dicionario!$A$2:$B$505,2,FALSE)</f>
        <v>PER_DEST_N_EXIST</v>
      </c>
      <c r="D328" s="12">
        <f t="shared" si="17"/>
        <v>327</v>
      </c>
      <c r="E328" s="12">
        <f t="shared" si="15"/>
        <v>4</v>
      </c>
      <c r="F328" s="12" t="str">
        <f>"INSERT INTO "&amp;$F$1&amp;"("&amp;$A$1&amp;","&amp;SUBSTITUTE($B$1,"'","''")&amp;","&amp;$D$1&amp;","&amp;$E$1&amp;") VALUES ("&amp;A328&amp;",'"&amp;B328&amp;"', (SELECT " &amp;Dicionario!$A$1&amp; " FROM "&amp;Dicionario!$D$1&amp;" WHERE "&amp;Dicionario!$B$1&amp;" = '"&amp;C328&amp;"'),"&amp;E328&amp;");"</f>
        <v>INSERT INTO ESC_DICIONARIO_ITEM(CODIGO,TEXTO,FK_DICIONARIO,FK_IDIOMA) VALUES (3327,'There is no estimate for the destined period.', (SELECT CODIGO FROM ESC_DICIONARIO WHERE CODIGO_CHAR = 'PER_DEST_N_EXIST'),4);</v>
      </c>
      <c r="G328" s="8">
        <v>42404</v>
      </c>
      <c r="H328" s="9"/>
      <c r="I328" s="10" t="s">
        <v>1399</v>
      </c>
      <c r="J328" s="19">
        <v>42439</v>
      </c>
      <c r="K328" s="10" t="s">
        <v>1399</v>
      </c>
      <c r="P328" s="4"/>
      <c r="Q328" s="4"/>
      <c r="R328" s="4"/>
    </row>
    <row r="329" spans="1:18" ht="15" customHeight="1" x14ac:dyDescent="0.2">
      <c r="A329" s="12">
        <f t="shared" si="16"/>
        <v>3328</v>
      </c>
      <c r="B329" s="24" t="s">
        <v>1823</v>
      </c>
      <c r="C329" s="12" t="str">
        <f>VLOOKUP(D329,Dicionario!$A$2:$B$505,2,FALSE)</f>
        <v>FOLGA</v>
      </c>
      <c r="D329" s="12">
        <f t="shared" si="17"/>
        <v>328</v>
      </c>
      <c r="E329" s="12">
        <f t="shared" si="15"/>
        <v>4</v>
      </c>
      <c r="F329" s="12" t="str">
        <f>"INSERT INTO "&amp;$F$1&amp;"("&amp;$A$1&amp;","&amp;SUBSTITUTE($B$1,"'","''")&amp;","&amp;$D$1&amp;","&amp;$E$1&amp;") VALUES ("&amp;A329&amp;",'"&amp;B329&amp;"', (SELECT " &amp;Dicionario!$A$1&amp; " FROM "&amp;Dicionario!$D$1&amp;" WHERE "&amp;Dicionario!$B$1&amp;" = '"&amp;C329&amp;"'),"&amp;E329&amp;");"</f>
        <v>INSERT INTO ESC_DICIONARIO_ITEM(CODIGO,TEXTO,FK_DICIONARIO,FK_IDIOMA) VALUES (3328,'DAY OFF', (SELECT CODIGO FROM ESC_DICIONARIO WHERE CODIGO_CHAR = 'FOLGA'),4);</v>
      </c>
      <c r="G329" s="8">
        <v>42404</v>
      </c>
      <c r="H329" s="9"/>
      <c r="I329" s="10" t="s">
        <v>1399</v>
      </c>
      <c r="J329" s="19">
        <v>42439</v>
      </c>
      <c r="K329" s="10" t="s">
        <v>1399</v>
      </c>
      <c r="P329" s="4"/>
      <c r="Q329" s="4"/>
      <c r="R329" s="4"/>
    </row>
    <row r="330" spans="1:18" ht="15" customHeight="1" x14ac:dyDescent="0.2">
      <c r="A330" s="12">
        <f t="shared" si="16"/>
        <v>3329</v>
      </c>
      <c r="B330" s="24" t="s">
        <v>1824</v>
      </c>
      <c r="C330" s="12" t="str">
        <f>VLOOKUP(D330,Dicionario!$A$2:$B$505,2,FALSE)</f>
        <v>ALTERACAO_HORARIO</v>
      </c>
      <c r="D330" s="12">
        <f t="shared" si="17"/>
        <v>329</v>
      </c>
      <c r="E330" s="12">
        <f t="shared" si="15"/>
        <v>4</v>
      </c>
      <c r="F330" s="12" t="str">
        <f>"INSERT INTO "&amp;$F$1&amp;"("&amp;$A$1&amp;","&amp;SUBSTITUTE($B$1,"'","''")&amp;","&amp;$D$1&amp;","&amp;$E$1&amp;") VALUES ("&amp;A330&amp;",'"&amp;B330&amp;"', (SELECT " &amp;Dicionario!$A$1&amp; " FROM "&amp;Dicionario!$D$1&amp;" WHERE "&amp;Dicionario!$B$1&amp;" = '"&amp;C330&amp;"'),"&amp;E330&amp;");"</f>
        <v>INSERT INTO ESC_DICIONARIO_ITEM(CODIGO,TEXTO,FK_DICIONARIO,FK_IDIOMA) VALUES (3329,'Employee file and parameters', (SELECT CODIGO FROM ESC_DICIONARIO WHERE CODIGO_CHAR = 'ALTERACAO_HORARIO'),4);</v>
      </c>
      <c r="G330" s="8">
        <v>42404</v>
      </c>
      <c r="H330" s="9"/>
      <c r="I330" s="10" t="s">
        <v>1399</v>
      </c>
      <c r="J330" s="19">
        <v>42439</v>
      </c>
      <c r="K330" s="10" t="s">
        <v>1399</v>
      </c>
      <c r="P330" s="4"/>
      <c r="Q330" s="4"/>
      <c r="R330" s="4"/>
    </row>
    <row r="331" spans="1:18" ht="15" customHeight="1" x14ac:dyDescent="0.2">
      <c r="A331" s="12">
        <f t="shared" si="16"/>
        <v>3330</v>
      </c>
      <c r="B331" s="12" t="s">
        <v>1825</v>
      </c>
      <c r="C331" s="12" t="str">
        <f>VLOOKUP(D331,Dicionario!$A$2:$B$505,2,FALSE)</f>
        <v>PRIORIDADE_EXISTENTE</v>
      </c>
      <c r="D331" s="12">
        <f t="shared" si="17"/>
        <v>330</v>
      </c>
      <c r="E331" s="12">
        <f t="shared" si="15"/>
        <v>4</v>
      </c>
      <c r="F331" s="12" t="str">
        <f>"INSERT INTO "&amp;$F$1&amp;"("&amp;$A$1&amp;","&amp;SUBSTITUTE($B$1,"'","''")&amp;","&amp;$D$1&amp;","&amp;$E$1&amp;") VALUES ("&amp;A331&amp;",'"&amp;B331&amp;"', (SELECT " &amp;Dicionario!$A$1&amp; " FROM "&amp;Dicionario!$D$1&amp;" WHERE "&amp;Dicionario!$B$1&amp;" = '"&amp;C331&amp;"'),"&amp;E331&amp;");"</f>
        <v>INSERT INTO ESC_DICIONARIO_ITEM(CODIGO,TEXTO,FK_DICIONARIO,FK_IDIOMA) VALUES (3330,'The employees already has a registered skillsets associated with this priority.', (SELECT CODIGO FROM ESC_DICIONARIO WHERE CODIGO_CHAR = 'PRIORIDADE_EXISTENTE'),4);</v>
      </c>
      <c r="G331" s="8">
        <v>42404</v>
      </c>
      <c r="H331" s="9"/>
      <c r="I331" s="10" t="s">
        <v>1399</v>
      </c>
      <c r="J331" s="19">
        <v>42439</v>
      </c>
      <c r="K331" s="10" t="s">
        <v>1399</v>
      </c>
      <c r="P331" s="4"/>
      <c r="Q331" s="4"/>
      <c r="R331" s="4"/>
    </row>
    <row r="332" spans="1:18" ht="15" customHeight="1" x14ac:dyDescent="0.2">
      <c r="A332" s="12">
        <f t="shared" si="16"/>
        <v>3331</v>
      </c>
      <c r="B332" s="12" t="s">
        <v>1826</v>
      </c>
      <c r="C332" s="12" t="str">
        <f>VLOOKUP(D332,Dicionario!$A$2:$B$505,2,FALSE)</f>
        <v>FOLGA_MEIO_TURNO_AUTOM</v>
      </c>
      <c r="D332" s="12">
        <f t="shared" si="17"/>
        <v>331</v>
      </c>
      <c r="E332" s="12">
        <f t="shared" si="15"/>
        <v>4</v>
      </c>
      <c r="F332" s="12" t="str">
        <f>"INSERT INTO "&amp;$F$1&amp;"("&amp;$A$1&amp;","&amp;SUBSTITUTE($B$1,"'","''")&amp;","&amp;$D$1&amp;","&amp;$E$1&amp;") VALUES ("&amp;A332&amp;",'"&amp;B332&amp;"', (SELECT " &amp;Dicionario!$A$1&amp; " FROM "&amp;Dicionario!$D$1&amp;" WHERE "&amp;Dicionario!$B$1&amp;" = '"&amp;C332&amp;"'),"&amp;E332&amp;");"</f>
        <v>INSERT INTO ESC_DICIONARIO_ITEM(CODIGO,TEXTO,FK_DICIONARIO,FK_IDIOMA) VALUES (3331,'Half-shift time off in week with automatic day', (SELECT CODIGO FROM ESC_DICIONARIO WHERE CODIGO_CHAR = 'FOLGA_MEIO_TURNO_AUTOM'),4);</v>
      </c>
      <c r="G332" s="8">
        <v>42404</v>
      </c>
      <c r="H332" s="9"/>
      <c r="I332" s="10" t="s">
        <v>1399</v>
      </c>
      <c r="J332" s="19">
        <v>42439</v>
      </c>
      <c r="K332" s="10" t="s">
        <v>1399</v>
      </c>
      <c r="P332" s="4"/>
      <c r="Q332" s="4"/>
      <c r="R332" s="4"/>
    </row>
    <row r="333" spans="1:18" ht="15" customHeight="1" x14ac:dyDescent="0.2">
      <c r="A333" s="12">
        <f t="shared" si="16"/>
        <v>3332</v>
      </c>
      <c r="B333" s="12" t="s">
        <v>1827</v>
      </c>
      <c r="C333" s="12" t="str">
        <f>VLOOKUP(D333,Dicionario!$A$2:$B$505,2,FALSE)</f>
        <v>PERIODO_INVALIDO_DIA</v>
      </c>
      <c r="D333" s="12">
        <f t="shared" si="17"/>
        <v>332</v>
      </c>
      <c r="E333" s="12">
        <f t="shared" si="15"/>
        <v>4</v>
      </c>
      <c r="F333" s="12" t="str">
        <f>"INSERT INTO "&amp;$F$1&amp;"("&amp;$A$1&amp;","&amp;SUBSTITUTE($B$1,"'","''")&amp;","&amp;$D$1&amp;","&amp;$E$1&amp;") VALUES ("&amp;A333&amp;",'"&amp;B333&amp;"', (SELECT " &amp;Dicionario!$A$1&amp; " FROM "&amp;Dicionario!$D$1&amp;" WHERE "&amp;Dicionario!$B$1&amp;" = '"&amp;C333&amp;"'),"&amp;E333&amp;");"</f>
        <v>INSERT INTO ESC_DICIONARIO_ITEM(CODIGO,TEXTO,FK_DICIONARIO,FK_IDIOMA) VALUES (3332,'Invalid period. In @1', (SELECT CODIGO FROM ESC_DICIONARIO WHERE CODIGO_CHAR = 'PERIODO_INVALIDO_DIA'),4);</v>
      </c>
      <c r="G333" s="8">
        <v>42404</v>
      </c>
      <c r="H333" s="9"/>
      <c r="I333" s="10" t="s">
        <v>1399</v>
      </c>
      <c r="J333" s="19">
        <v>42439</v>
      </c>
      <c r="K333" s="10" t="s">
        <v>1399</v>
      </c>
      <c r="P333" s="4"/>
      <c r="Q333" s="4"/>
      <c r="R333" s="4"/>
    </row>
    <row r="334" spans="1:18" ht="15" customHeight="1" x14ac:dyDescent="0.2">
      <c r="A334" s="12">
        <f t="shared" si="16"/>
        <v>3333</v>
      </c>
      <c r="B334" s="12" t="s">
        <v>1828</v>
      </c>
      <c r="C334" s="12" t="str">
        <f>VLOOKUP(D334,Dicionario!$A$2:$B$505,2,FALSE)</f>
        <v>TROCA_COLABORADOR_ALOCADO_DIA</v>
      </c>
      <c r="D334" s="12">
        <f t="shared" si="17"/>
        <v>333</v>
      </c>
      <c r="E334" s="12">
        <f t="shared" si="15"/>
        <v>4</v>
      </c>
      <c r="F334" s="12" t="str">
        <f>"INSERT INTO "&amp;$F$1&amp;"("&amp;$A$1&amp;","&amp;SUBSTITUTE($B$1,"'","''")&amp;","&amp;$D$1&amp;","&amp;$E$1&amp;") VALUES ("&amp;A334&amp;",'"&amp;B334&amp;"', (SELECT " &amp;Dicionario!$A$1&amp; " FROM "&amp;Dicionario!$D$1&amp;" WHERE "&amp;Dicionario!$B$1&amp;" = '"&amp;C334&amp;"'),"&amp;E334&amp;");"</f>
        <v>INSERT INTO ESC_DICIONARIO_ITEM(CODIGO,TEXTO,FK_DICIONARIO,FK_IDIOMA) VALUES (3333,'Employee already allocated for this day. Do you wish to override?_x000D_', (SELECT CODIGO FROM ESC_DICIONARIO WHERE CODIGO_CHAR = 'TROCA_COLABORADOR_ALOCADO_DIA'),4);</v>
      </c>
      <c r="G334" s="8">
        <v>42404</v>
      </c>
      <c r="H334" s="9"/>
      <c r="I334" s="10" t="s">
        <v>1399</v>
      </c>
      <c r="J334" s="19">
        <v>42439</v>
      </c>
      <c r="K334" s="10" t="s">
        <v>1399</v>
      </c>
      <c r="P334" s="4"/>
      <c r="Q334" s="4"/>
      <c r="R334" s="4"/>
    </row>
    <row r="335" spans="1:18" ht="15" customHeight="1" x14ac:dyDescent="0.2">
      <c r="A335" s="12">
        <f t="shared" si="16"/>
        <v>3334</v>
      </c>
      <c r="B335" s="12" t="s">
        <v>1829</v>
      </c>
      <c r="C335" s="12" t="str">
        <f>VLOOKUP(D335,Dicionario!$A$2:$B$505,2,FALSE)</f>
        <v>HORARIO_INTERVALO_INVALIDO_DIA</v>
      </c>
      <c r="D335" s="12">
        <f t="shared" si="17"/>
        <v>334</v>
      </c>
      <c r="E335" s="12">
        <f t="shared" si="15"/>
        <v>4</v>
      </c>
      <c r="F335" s="12" t="str">
        <f>"INSERT INTO "&amp;$F$1&amp;"("&amp;$A$1&amp;","&amp;SUBSTITUTE($B$1,"'","''")&amp;","&amp;$D$1&amp;","&amp;$E$1&amp;") VALUES ("&amp;A335&amp;",'"&amp;B335&amp;"', (SELECT " &amp;Dicionario!$A$1&amp; " FROM "&amp;Dicionario!$D$1&amp;" WHERE "&amp;Dicionario!$B$1&amp;" = '"&amp;C335&amp;"'),"&amp;E335&amp;");"</f>
        <v>INSERT INTO ESC_DICIONARIO_ITEM(CODIGO,TEXTO,FK_DICIONARIO,FK_IDIOMA) VALUES (3334,'Schedule break invalid for @1', (SELECT CODIGO FROM ESC_DICIONARIO WHERE CODIGO_CHAR = 'HORARIO_INTERVALO_INVALIDO_DIA'),4);</v>
      </c>
      <c r="G335" s="8">
        <v>42404</v>
      </c>
      <c r="H335" s="9"/>
      <c r="I335" s="10" t="s">
        <v>1399</v>
      </c>
      <c r="J335" s="19">
        <v>42439</v>
      </c>
      <c r="K335" s="10" t="s">
        <v>1399</v>
      </c>
      <c r="P335" s="4"/>
      <c r="Q335" s="4"/>
      <c r="R335" s="4"/>
    </row>
    <row r="336" spans="1:18" ht="15" customHeight="1" x14ac:dyDescent="0.2">
      <c r="A336" s="12">
        <f t="shared" si="16"/>
        <v>3335</v>
      </c>
      <c r="B336" s="12" t="s">
        <v>1830</v>
      </c>
      <c r="C336" s="12" t="str">
        <f>VLOOKUP(D336,Dicionario!$A$2:$B$505,2,FALSE)</f>
        <v>ALT_HOR_TIPO_INT_NULO</v>
      </c>
      <c r="D336" s="12">
        <f t="shared" si="17"/>
        <v>335</v>
      </c>
      <c r="E336" s="12">
        <f t="shared" si="15"/>
        <v>4</v>
      </c>
      <c r="F336" s="12" t="str">
        <f>"INSERT INTO "&amp;$F$1&amp;"("&amp;$A$1&amp;","&amp;SUBSTITUTE($B$1,"'","''")&amp;","&amp;$D$1&amp;","&amp;$E$1&amp;") VALUES ("&amp;A336&amp;",'"&amp;B336&amp;"', (SELECT " &amp;Dicionario!$A$1&amp; " FROM "&amp;Dicionario!$D$1&amp;" WHERE "&amp;Dicionario!$B$1&amp;" = '"&amp;C336&amp;"'),"&amp;E336&amp;");"</f>
        <v>INSERT INTO ESC_DICIONARIO_ITEM(CODIGO,TEXTO,FK_DICIONARIO,FK_IDIOMA) VALUES (3335,'The type of break must be provided', (SELECT CODIGO FROM ESC_DICIONARIO WHERE CODIGO_CHAR = 'ALT_HOR_TIPO_INT_NULO'),4);</v>
      </c>
      <c r="G336" s="8">
        <v>42404</v>
      </c>
      <c r="H336" s="9"/>
      <c r="I336" s="10" t="s">
        <v>1399</v>
      </c>
      <c r="J336" s="19">
        <v>42439</v>
      </c>
      <c r="K336" s="10" t="s">
        <v>1399</v>
      </c>
      <c r="P336" s="4"/>
      <c r="Q336" s="4"/>
      <c r="R336" s="4"/>
    </row>
    <row r="337" spans="1:18" ht="15" customHeight="1" x14ac:dyDescent="0.2">
      <c r="A337" s="12">
        <f t="shared" si="16"/>
        <v>3336</v>
      </c>
      <c r="B337" s="12" t="s">
        <v>1831</v>
      </c>
      <c r="C337" s="12" t="str">
        <f>VLOOKUP(D337,Dicionario!$A$2:$B$505,2,FALSE)</f>
        <v>ANDAMENTO</v>
      </c>
      <c r="D337" s="12">
        <f t="shared" si="17"/>
        <v>336</v>
      </c>
      <c r="E337" s="12">
        <f t="shared" si="15"/>
        <v>4</v>
      </c>
      <c r="F337" s="12" t="str">
        <f>"INSERT INTO "&amp;$F$1&amp;"("&amp;$A$1&amp;","&amp;SUBSTITUTE($B$1,"'","''")&amp;","&amp;$D$1&amp;","&amp;$E$1&amp;") VALUES ("&amp;A337&amp;",'"&amp;B337&amp;"', (SELECT " &amp;Dicionario!$A$1&amp; " FROM "&amp;Dicionario!$D$1&amp;" WHERE "&amp;Dicionario!$B$1&amp;" = '"&amp;C337&amp;"'),"&amp;E337&amp;");"</f>
        <v>INSERT INTO ESC_DICIONARIO_ITEM(CODIGO,TEXTO,FK_DICIONARIO,FK_IDIOMA) VALUES (3336,'Processing_x000D_', (SELECT CODIGO FROM ESC_DICIONARIO WHERE CODIGO_CHAR = 'ANDAMENTO'),4);</v>
      </c>
      <c r="G337" s="8">
        <v>42404</v>
      </c>
      <c r="H337" s="9"/>
      <c r="I337" s="10" t="s">
        <v>1399</v>
      </c>
      <c r="J337" s="19">
        <v>42439</v>
      </c>
      <c r="K337" s="10" t="s">
        <v>1399</v>
      </c>
      <c r="P337" s="4"/>
      <c r="Q337" s="4"/>
      <c r="R337" s="4"/>
    </row>
    <row r="338" spans="1:18" ht="15" customHeight="1" x14ac:dyDescent="0.2">
      <c r="A338" s="12">
        <f t="shared" si="16"/>
        <v>3337</v>
      </c>
      <c r="B338" s="25" t="s">
        <v>1832</v>
      </c>
      <c r="C338" s="12" t="str">
        <f>VLOOKUP(D338,Dicionario!$A$2:$B$505,2,FALSE)</f>
        <v>ALT_HOR_INT_MAIOR_5H</v>
      </c>
      <c r="D338" s="12">
        <f t="shared" si="17"/>
        <v>337</v>
      </c>
      <c r="E338" s="12">
        <f t="shared" si="15"/>
        <v>4</v>
      </c>
      <c r="F338" s="12" t="str">
        <f>"INSERT INTO "&amp;$F$1&amp;"("&amp;$A$1&amp;","&amp;SUBSTITUTE($B$1,"'","''")&amp;","&amp;$D$1&amp;","&amp;$E$1&amp;") VALUES ("&amp;A338&amp;",'"&amp;B338&amp;"', (SELECT " &amp;Dicionario!$A$1&amp; " FROM "&amp;Dicionario!$D$1&amp;" WHERE "&amp;Dicionario!$B$1&amp;" = '"&amp;C338&amp;"'),"&amp;E338&amp;");"</f>
        <v>INSERT INTO ESC_DICIONARIO_ITEM(CODIGO,TEXTO,FK_DICIONARIO,FK_IDIOMA) VALUES (3337,'The schedule break cannot exceed 5 hours straight.', (SELECT CODIGO FROM ESC_DICIONARIO WHERE CODIGO_CHAR = 'ALT_HOR_INT_MAIOR_5H'),4);</v>
      </c>
      <c r="G338" s="8">
        <v>42404</v>
      </c>
      <c r="H338" s="9"/>
      <c r="I338" s="10" t="s">
        <v>1399</v>
      </c>
      <c r="J338" s="19">
        <v>42439</v>
      </c>
      <c r="K338" s="10" t="s">
        <v>1399</v>
      </c>
      <c r="P338" s="4"/>
      <c r="Q338" s="4"/>
      <c r="R338" s="4"/>
    </row>
    <row r="339" spans="1:18" ht="15" customHeight="1" x14ac:dyDescent="0.2">
      <c r="A339" s="12">
        <f t="shared" si="16"/>
        <v>3338</v>
      </c>
      <c r="B339" s="12" t="s">
        <v>1833</v>
      </c>
      <c r="C339" s="12" t="str">
        <f>VLOOKUP(D339,Dicionario!$A$2:$B$505,2,FALSE)</f>
        <v>EVENTO_FUTURO</v>
      </c>
      <c r="D339" s="12">
        <f t="shared" si="17"/>
        <v>338</v>
      </c>
      <c r="E339" s="12">
        <f t="shared" si="15"/>
        <v>4</v>
      </c>
      <c r="F339" s="12" t="str">
        <f>"INSERT INTO "&amp;$F$1&amp;"("&amp;$A$1&amp;","&amp;SUBSTITUTE($B$1,"'","''")&amp;","&amp;$D$1&amp;","&amp;$E$1&amp;") VALUES ("&amp;A339&amp;",'"&amp;B339&amp;"', (SELECT " &amp;Dicionario!$A$1&amp; " FROM "&amp;Dicionario!$D$1&amp;" WHERE "&amp;Dicionario!$B$1&amp;" = '"&amp;C339&amp;"'),"&amp;E339&amp;");"</f>
        <v>INSERT INTO ESC_DICIONARIO_ITEM(CODIGO,TEXTO,FK_DICIONARIO,FK_IDIOMA) VALUES (3338,'Event can not be created for the past', (SELECT CODIGO FROM ESC_DICIONARIO WHERE CODIGO_CHAR = 'EVENTO_FUTURO'),4);</v>
      </c>
      <c r="G339" s="8">
        <v>42404</v>
      </c>
      <c r="H339" s="9"/>
      <c r="I339" s="10" t="s">
        <v>1399</v>
      </c>
      <c r="J339" s="19">
        <v>42439</v>
      </c>
      <c r="K339" s="10" t="s">
        <v>1399</v>
      </c>
      <c r="P339" s="4"/>
      <c r="Q339" s="4"/>
      <c r="R339" s="4"/>
    </row>
    <row r="340" spans="1:18" ht="15" customHeight="1" x14ac:dyDescent="0.2">
      <c r="A340" s="12">
        <f t="shared" si="16"/>
        <v>3339</v>
      </c>
      <c r="B340" s="12" t="s">
        <v>1834</v>
      </c>
      <c r="C340" s="12" t="str">
        <f>VLOOKUP(D340,Dicionario!$A$2:$B$505,2,FALSE)</f>
        <v>BASE_CALCULO_INVALIDO</v>
      </c>
      <c r="D340" s="12">
        <f t="shared" si="17"/>
        <v>339</v>
      </c>
      <c r="E340" s="12">
        <f t="shared" si="15"/>
        <v>4</v>
      </c>
      <c r="F340" s="12" t="str">
        <f>"INSERT INTO "&amp;$F$1&amp;"("&amp;$A$1&amp;","&amp;SUBSTITUTE($B$1,"'","''")&amp;","&amp;$D$1&amp;","&amp;$E$1&amp;") VALUES ("&amp;A340&amp;",'"&amp;B340&amp;"', (SELECT " &amp;Dicionario!$A$1&amp; " FROM "&amp;Dicionario!$D$1&amp;" WHERE "&amp;Dicionario!$B$1&amp;" = '"&amp;C340&amp;"'),"&amp;E340&amp;");"</f>
        <v>INSERT INTO ESC_DICIONARIO_ITEM(CODIGO,TEXTO,FK_DICIONARIO,FK_IDIOMA) VALUES (3339,'Invalid calculation basis', (SELECT CODIGO FROM ESC_DICIONARIO WHERE CODIGO_CHAR = 'BASE_CALCULO_INVALIDO'),4);</v>
      </c>
      <c r="G340" s="8">
        <v>42404</v>
      </c>
      <c r="H340" s="9"/>
      <c r="I340" s="10" t="s">
        <v>1399</v>
      </c>
      <c r="J340" s="19">
        <v>42439</v>
      </c>
      <c r="K340" s="10" t="s">
        <v>1399</v>
      </c>
      <c r="P340" s="4"/>
      <c r="Q340" s="4"/>
      <c r="R340" s="4"/>
    </row>
    <row r="341" spans="1:18" ht="15" customHeight="1" x14ac:dyDescent="0.2">
      <c r="A341" s="12">
        <f t="shared" si="16"/>
        <v>3340</v>
      </c>
      <c r="B341" s="12" t="s">
        <v>1835</v>
      </c>
      <c r="C341" s="12" t="str">
        <f>VLOOKUP(D341,Dicionario!$A$2:$B$505,2,FALSE)</f>
        <v>SEM_TIPO_POSTO</v>
      </c>
      <c r="D341" s="12">
        <f t="shared" si="17"/>
        <v>340</v>
      </c>
      <c r="E341" s="12">
        <f t="shared" si="15"/>
        <v>4</v>
      </c>
      <c r="F341" s="12" t="str">
        <f>"INSERT INTO "&amp;$F$1&amp;"("&amp;$A$1&amp;","&amp;SUBSTITUTE($B$1,"'","''")&amp;","&amp;$D$1&amp;","&amp;$E$1&amp;") VALUES ("&amp;A341&amp;",'"&amp;B341&amp;"', (SELECT " &amp;Dicionario!$A$1&amp; " FROM "&amp;Dicionario!$D$1&amp;" WHERE "&amp;Dicionario!$B$1&amp;" = '"&amp;C341&amp;"'),"&amp;E341&amp;");"</f>
        <v>INSERT INTO ESC_DICIONARIO_ITEM(CODIGO,TEXTO,FK_DICIONARIO,FK_IDIOMA) VALUES (3340,'Employee without job title._x000D_', (SELECT CODIGO FROM ESC_DICIONARIO WHERE CODIGO_CHAR = 'SEM_TIPO_POSTO'),4);</v>
      </c>
      <c r="G341" s="8">
        <v>42404</v>
      </c>
      <c r="H341" s="9"/>
      <c r="I341" s="10" t="s">
        <v>1399</v>
      </c>
      <c r="J341" s="19">
        <v>42439</v>
      </c>
      <c r="K341" s="10" t="s">
        <v>1399</v>
      </c>
      <c r="P341" s="4"/>
      <c r="Q341" s="4"/>
      <c r="R341" s="4"/>
    </row>
    <row r="342" spans="1:18" ht="15" customHeight="1" x14ac:dyDescent="0.2">
      <c r="A342" s="12">
        <f t="shared" si="16"/>
        <v>3341</v>
      </c>
      <c r="B342" s="12" t="s">
        <v>1836</v>
      </c>
      <c r="C342" s="12" t="str">
        <f>VLOOKUP(D342,Dicionario!$A$2:$B$505,2,FALSE)</f>
        <v>MOTIVO_ALT_ESC_ATIVO_S_N</v>
      </c>
      <c r="D342" s="12">
        <f t="shared" si="17"/>
        <v>341</v>
      </c>
      <c r="E342" s="12">
        <f t="shared" si="15"/>
        <v>4</v>
      </c>
      <c r="F342" s="12" t="str">
        <f>"INSERT INTO "&amp;$F$1&amp;"("&amp;$A$1&amp;","&amp;SUBSTITUTE($B$1,"'","''")&amp;","&amp;$D$1&amp;","&amp;$E$1&amp;") VALUES ("&amp;A342&amp;",'"&amp;B342&amp;"', (SELECT " &amp;Dicionario!$A$1&amp; " FROM "&amp;Dicionario!$D$1&amp;" WHERE "&amp;Dicionario!$B$1&amp;" = '"&amp;C342&amp;"'),"&amp;E342&amp;");"</f>
        <v>INSERT INTO ESC_DICIONARIO_ITEM(CODIGO,TEXTO,FK_DICIONARIO,FK_IDIOMA) VALUES (3341,'Invalid situation. (Y/N)', (SELECT CODIGO FROM ESC_DICIONARIO WHERE CODIGO_CHAR = 'MOTIVO_ALT_ESC_ATIVO_S_N'),4);</v>
      </c>
      <c r="G342" s="8">
        <v>42404</v>
      </c>
      <c r="H342" s="9"/>
      <c r="I342" s="10" t="s">
        <v>1399</v>
      </c>
      <c r="J342" s="19">
        <v>42439</v>
      </c>
      <c r="K342" s="10" t="s">
        <v>1399</v>
      </c>
      <c r="P342" s="4"/>
      <c r="Q342" s="4"/>
      <c r="R342" s="4"/>
    </row>
    <row r="343" spans="1:18" ht="15" customHeight="1" x14ac:dyDescent="0.2">
      <c r="A343" s="12">
        <f t="shared" si="16"/>
        <v>3342</v>
      </c>
      <c r="B343" s="12" t="s">
        <v>1837</v>
      </c>
      <c r="C343" s="12" t="str">
        <f>VLOOKUP(D343,Dicionario!$A$2:$B$505,2,FALSE)</f>
        <v>MOTIVO_ALT_ESC_DESCRITIVO_S_N</v>
      </c>
      <c r="D343" s="12">
        <f t="shared" si="17"/>
        <v>342</v>
      </c>
      <c r="E343" s="12">
        <f t="shared" si="15"/>
        <v>4</v>
      </c>
      <c r="F343" s="12" t="str">
        <f>"INSERT INTO "&amp;$F$1&amp;"("&amp;$A$1&amp;","&amp;SUBSTITUTE($B$1,"'","''")&amp;","&amp;$D$1&amp;","&amp;$E$1&amp;") VALUES ("&amp;A343&amp;",'"&amp;B343&amp;"', (SELECT " &amp;Dicionario!$A$1&amp; " FROM "&amp;Dicionario!$D$1&amp;" WHERE "&amp;Dicionario!$B$1&amp;" = '"&amp;C343&amp;"'),"&amp;E343&amp;");"</f>
        <v>INSERT INTO ESC_DICIONARIO_ITEM(CODIGO,TEXTO,FK_DICIONARIO,FK_IDIOMA) VALUES (3342,'Invalid label mandatory indicator. (Y/N)', (SELECT CODIGO FROM ESC_DICIONARIO WHERE CODIGO_CHAR = 'MOTIVO_ALT_ESC_DESCRITIVO_S_N'),4);</v>
      </c>
      <c r="G343" s="8">
        <v>42404</v>
      </c>
      <c r="H343" s="9"/>
      <c r="I343" s="10" t="s">
        <v>1399</v>
      </c>
      <c r="J343" s="19">
        <v>42439</v>
      </c>
      <c r="K343" s="10" t="s">
        <v>1399</v>
      </c>
      <c r="P343" s="4"/>
      <c r="Q343" s="4"/>
      <c r="R343" s="4"/>
    </row>
    <row r="344" spans="1:18" ht="15" customHeight="1" x14ac:dyDescent="0.2">
      <c r="A344" s="12">
        <f t="shared" si="16"/>
        <v>3343</v>
      </c>
      <c r="B344" s="12" t="s">
        <v>1838</v>
      </c>
      <c r="C344" s="12" t="str">
        <f>VLOOKUP(D344,Dicionario!$A$2:$B$505,2,FALSE)</f>
        <v>GERADO</v>
      </c>
      <c r="D344" s="12">
        <f t="shared" si="17"/>
        <v>343</v>
      </c>
      <c r="E344" s="12">
        <f t="shared" si="15"/>
        <v>4</v>
      </c>
      <c r="F344" s="12" t="str">
        <f>"INSERT INTO "&amp;$F$1&amp;"("&amp;$A$1&amp;","&amp;SUBSTITUTE($B$1,"'","''")&amp;","&amp;$D$1&amp;","&amp;$E$1&amp;") VALUES ("&amp;A344&amp;",'"&amp;B344&amp;"', (SELECT " &amp;Dicionario!$A$1&amp; " FROM "&amp;Dicionario!$D$1&amp;" WHERE "&amp;Dicionario!$B$1&amp;" = '"&amp;C344&amp;"'),"&amp;E344&amp;");"</f>
        <v>INSERT INTO ESC_DICIONARIO_ITEM(CODIGO,TEXTO,FK_DICIONARIO,FK_IDIOMA) VALUES (3343,'CREATED', (SELECT CODIGO FROM ESC_DICIONARIO WHERE CODIGO_CHAR = 'GERADO'),4);</v>
      </c>
      <c r="G344" s="8">
        <v>42404</v>
      </c>
      <c r="H344" s="9"/>
      <c r="I344" s="10" t="s">
        <v>1399</v>
      </c>
      <c r="J344" s="19">
        <v>42439</v>
      </c>
      <c r="K344" s="10" t="s">
        <v>1399</v>
      </c>
      <c r="P344" s="4"/>
      <c r="Q344" s="4"/>
      <c r="R344" s="4"/>
    </row>
    <row r="345" spans="1:18" ht="15" customHeight="1" x14ac:dyDescent="0.2">
      <c r="A345" s="12">
        <f t="shared" si="16"/>
        <v>3344</v>
      </c>
      <c r="B345" s="12" t="s">
        <v>1839</v>
      </c>
      <c r="C345" s="12" t="str">
        <f>VLOOKUP(D345,Dicionario!$A$2:$B$505,2,FALSE)</f>
        <v>NAO_FINALIZADO</v>
      </c>
      <c r="D345" s="12">
        <f t="shared" si="17"/>
        <v>344</v>
      </c>
      <c r="E345" s="12">
        <f t="shared" si="15"/>
        <v>4</v>
      </c>
      <c r="F345" s="12" t="str">
        <f>"INSERT INTO "&amp;$F$1&amp;"("&amp;$A$1&amp;","&amp;SUBSTITUTE($B$1,"'","''")&amp;","&amp;$D$1&amp;","&amp;$E$1&amp;") VALUES ("&amp;A345&amp;",'"&amp;B345&amp;"', (SELECT " &amp;Dicionario!$A$1&amp; " FROM "&amp;Dicionario!$D$1&amp;" WHERE "&amp;Dicionario!$B$1&amp;" = '"&amp;C345&amp;"'),"&amp;E345&amp;");"</f>
        <v>INSERT INTO ESC_DICIONARIO_ITEM(CODIGO,TEXTO,FK_DICIONARIO,FK_IDIOMA) VALUES (3344,'NOT FINISHED', (SELECT CODIGO FROM ESC_DICIONARIO WHERE CODIGO_CHAR = 'NAO_FINALIZADO'),4);</v>
      </c>
      <c r="G345" s="8">
        <v>42404</v>
      </c>
      <c r="H345" s="9"/>
      <c r="I345" s="10" t="s">
        <v>1399</v>
      </c>
      <c r="J345" s="19">
        <v>42439</v>
      </c>
      <c r="K345" s="10" t="s">
        <v>1399</v>
      </c>
      <c r="P345" s="4"/>
      <c r="Q345" s="4"/>
      <c r="R345" s="4"/>
    </row>
    <row r="346" spans="1:18" ht="15" customHeight="1" x14ac:dyDescent="0.2">
      <c r="A346" s="12">
        <f t="shared" si="16"/>
        <v>3345</v>
      </c>
      <c r="B346" s="6" t="s">
        <v>1840</v>
      </c>
      <c r="C346" s="12" t="str">
        <f>VLOOKUP(D346,Dicionario!$A$2:$B$505,2,FALSE)</f>
        <v>AGUARDANDO</v>
      </c>
      <c r="D346" s="12">
        <f t="shared" si="17"/>
        <v>345</v>
      </c>
      <c r="E346" s="12">
        <f t="shared" si="15"/>
        <v>4</v>
      </c>
      <c r="F346" s="12" t="str">
        <f>"INSERT INTO "&amp;$F$1&amp;"("&amp;$A$1&amp;","&amp;SUBSTITUTE($B$1,"'","''")&amp;","&amp;$D$1&amp;","&amp;$E$1&amp;") VALUES ("&amp;A346&amp;",'"&amp;B346&amp;"', (SELECT " &amp;Dicionario!$A$1&amp; " FROM "&amp;Dicionario!$D$1&amp;" WHERE "&amp;Dicionario!$B$1&amp;" = '"&amp;C346&amp;"'),"&amp;E346&amp;");"</f>
        <v>INSERT INTO ESC_DICIONARIO_ITEM(CODIGO,TEXTO,FK_DICIONARIO,FK_IDIOMA) VALUES (3345,'On Hold_x000D_', (SELECT CODIGO FROM ESC_DICIONARIO WHERE CODIGO_CHAR = 'AGUARDANDO'),4);</v>
      </c>
      <c r="G346" s="8">
        <v>42404</v>
      </c>
      <c r="H346" s="9"/>
      <c r="I346" s="10" t="s">
        <v>1399</v>
      </c>
      <c r="J346" s="19">
        <v>42439</v>
      </c>
      <c r="K346" s="10" t="s">
        <v>1399</v>
      </c>
      <c r="P346" s="4"/>
      <c r="Q346" s="4"/>
      <c r="R346" s="4"/>
    </row>
    <row r="347" spans="1:18" ht="15" customHeight="1" x14ac:dyDescent="0.2">
      <c r="A347" s="12">
        <f t="shared" si="16"/>
        <v>3346</v>
      </c>
      <c r="B347" s="12" t="s">
        <v>1841</v>
      </c>
      <c r="C347" s="12" t="str">
        <f>VLOOKUP(D347,Dicionario!$A$2:$B$505,2,FALSE)</f>
        <v>NAO_PROCESSADO</v>
      </c>
      <c r="D347" s="12">
        <f t="shared" si="17"/>
        <v>346</v>
      </c>
      <c r="E347" s="12">
        <f t="shared" si="15"/>
        <v>4</v>
      </c>
      <c r="F347" s="12" t="str">
        <f>"INSERT INTO "&amp;$F$1&amp;"("&amp;$A$1&amp;","&amp;SUBSTITUTE($B$1,"'","''")&amp;","&amp;$D$1&amp;","&amp;$E$1&amp;") VALUES ("&amp;A347&amp;",'"&amp;B347&amp;"', (SELECT " &amp;Dicionario!$A$1&amp; " FROM "&amp;Dicionario!$D$1&amp;" WHERE "&amp;Dicionario!$B$1&amp;" = '"&amp;C347&amp;"'),"&amp;E347&amp;");"</f>
        <v>INSERT INTO ESC_DICIONARIO_ITEM(CODIGO,TEXTO,FK_DICIONARIO,FK_IDIOMA) VALUES (3346,'NOT PROCESSED_x000D_', (SELECT CODIGO FROM ESC_DICIONARIO WHERE CODIGO_CHAR = 'NAO_PROCESSADO'),4);</v>
      </c>
      <c r="G347" s="8">
        <v>42404</v>
      </c>
      <c r="H347" s="9"/>
      <c r="I347" s="10" t="s">
        <v>1399</v>
      </c>
      <c r="J347" s="19">
        <v>42439</v>
      </c>
      <c r="K347" s="10" t="s">
        <v>1399</v>
      </c>
      <c r="P347" s="4"/>
      <c r="Q347" s="4"/>
      <c r="R347" s="4"/>
    </row>
    <row r="348" spans="1:18" ht="15" customHeight="1" x14ac:dyDescent="0.2">
      <c r="A348" s="12">
        <f t="shared" si="16"/>
        <v>3347</v>
      </c>
      <c r="B348" s="6" t="s">
        <v>1842</v>
      </c>
      <c r="C348" s="12" t="str">
        <f>VLOOKUP(D348,Dicionario!$A$2:$B$505,2,FALSE)</f>
        <v>ERRO</v>
      </c>
      <c r="D348" s="12">
        <f t="shared" si="17"/>
        <v>347</v>
      </c>
      <c r="E348" s="12">
        <f t="shared" si="15"/>
        <v>4</v>
      </c>
      <c r="F348" s="12" t="str">
        <f>"INSERT INTO "&amp;$F$1&amp;"("&amp;$A$1&amp;","&amp;SUBSTITUTE($B$1,"'","''")&amp;","&amp;$D$1&amp;","&amp;$E$1&amp;") VALUES ("&amp;A348&amp;",'"&amp;B348&amp;"', (SELECT " &amp;Dicionario!$A$1&amp; " FROM "&amp;Dicionario!$D$1&amp;" WHERE "&amp;Dicionario!$B$1&amp;" = '"&amp;C348&amp;"'),"&amp;E348&amp;");"</f>
        <v>INSERT INTO ESC_DICIONARIO_ITEM(CODIGO,TEXTO,FK_DICIONARIO,FK_IDIOMA) VALUES (3347,'ERROR', (SELECT CODIGO FROM ESC_DICIONARIO WHERE CODIGO_CHAR = 'ERRO'),4);</v>
      </c>
      <c r="G348" s="8">
        <v>42404</v>
      </c>
      <c r="H348" s="9"/>
      <c r="I348" s="10" t="s">
        <v>1399</v>
      </c>
      <c r="J348" s="19">
        <v>42439</v>
      </c>
      <c r="K348" s="10" t="s">
        <v>1399</v>
      </c>
      <c r="P348" s="4"/>
      <c r="Q348" s="4"/>
      <c r="R348" s="4"/>
    </row>
    <row r="349" spans="1:18" ht="15" customHeight="1" x14ac:dyDescent="0.2">
      <c r="A349" s="12">
        <f t="shared" si="16"/>
        <v>3348</v>
      </c>
      <c r="B349" s="12" t="s">
        <v>1843</v>
      </c>
      <c r="C349" s="12" t="str">
        <f>VLOOKUP(D349,Dicionario!$A$2:$B$505,2,FALSE)</f>
        <v>INVALIDO</v>
      </c>
      <c r="D349" s="12">
        <f t="shared" si="17"/>
        <v>348</v>
      </c>
      <c r="E349" s="12">
        <f t="shared" si="15"/>
        <v>4</v>
      </c>
      <c r="F349" s="12" t="str">
        <f>"INSERT INTO "&amp;$F$1&amp;"("&amp;$A$1&amp;","&amp;SUBSTITUTE($B$1,"'","''")&amp;","&amp;$D$1&amp;","&amp;$E$1&amp;") VALUES ("&amp;A349&amp;",'"&amp;B349&amp;"', (SELECT " &amp;Dicionario!$A$1&amp; " FROM "&amp;Dicionario!$D$1&amp;" WHERE "&amp;Dicionario!$B$1&amp;" = '"&amp;C349&amp;"'),"&amp;E349&amp;");"</f>
        <v>INSERT INTO ESC_DICIONARIO_ITEM(CODIGO,TEXTO,FK_DICIONARIO,FK_IDIOMA) VALUES (3348,'NOT VALID', (SELECT CODIGO FROM ESC_DICIONARIO WHERE CODIGO_CHAR = 'INVALIDO'),4);</v>
      </c>
      <c r="G349" s="8">
        <v>42404</v>
      </c>
      <c r="H349" s="9"/>
      <c r="I349" s="10" t="s">
        <v>1399</v>
      </c>
      <c r="J349" s="19">
        <v>42439</v>
      </c>
      <c r="K349" s="10" t="s">
        <v>1399</v>
      </c>
      <c r="P349" s="4"/>
      <c r="Q349" s="4"/>
      <c r="R349" s="4"/>
    </row>
    <row r="350" spans="1:18" ht="15" customHeight="1" x14ac:dyDescent="0.2">
      <c r="A350" s="12">
        <f t="shared" si="16"/>
        <v>3349</v>
      </c>
      <c r="B350" s="12" t="s">
        <v>1844</v>
      </c>
      <c r="C350" s="12" t="str">
        <f>VLOOKUP(D350,Dicionario!$A$2:$B$505,2,FALSE)</f>
        <v>DIA_NAO_TRABALHO</v>
      </c>
      <c r="D350" s="12">
        <f t="shared" si="17"/>
        <v>349</v>
      </c>
      <c r="E350" s="12">
        <f t="shared" si="15"/>
        <v>4</v>
      </c>
      <c r="F350" s="12" t="str">
        <f>"INSERT INTO "&amp;$F$1&amp;"("&amp;$A$1&amp;","&amp;SUBSTITUTE($B$1,"'","''")&amp;","&amp;$D$1&amp;","&amp;$E$1&amp;") VALUES ("&amp;A350&amp;",'"&amp;B350&amp;"', (SELECT " &amp;Dicionario!$A$1&amp; " FROM "&amp;Dicionario!$D$1&amp;" WHERE "&amp;Dicionario!$B$1&amp;" = '"&amp;C350&amp;"'),"&amp;E350&amp;");"</f>
        <v>INSERT INTO ESC_DICIONARIO_ITEM(CODIGO,TEXTO,FK_DICIONARIO,FK_IDIOMA) VALUES (3349,'DAY WITHOUT WORK_x000D_', (SELECT CODIGO FROM ESC_DICIONARIO WHERE CODIGO_CHAR = 'DIA_NAO_TRABALHO'),4);</v>
      </c>
      <c r="G350" s="8">
        <v>42404</v>
      </c>
      <c r="H350" s="9"/>
      <c r="I350" s="10" t="s">
        <v>1399</v>
      </c>
      <c r="J350" s="19">
        <v>42439</v>
      </c>
      <c r="K350" s="10" t="s">
        <v>1399</v>
      </c>
      <c r="P350" s="4"/>
      <c r="Q350" s="4"/>
      <c r="R350" s="4"/>
    </row>
    <row r="351" spans="1:18" ht="15" customHeight="1" x14ac:dyDescent="0.2">
      <c r="A351" s="12">
        <f t="shared" si="16"/>
        <v>3350</v>
      </c>
      <c r="B351" s="12" t="s">
        <v>1951</v>
      </c>
      <c r="C351" s="12" t="str">
        <f>VLOOKUP(D351,Dicionario!$A$2:$B$505,2,FALSE)</f>
        <v>MAX_DIAS_TRABALHO_CONSECUTIVOS_INVALIDO</v>
      </c>
      <c r="D351" s="12">
        <f t="shared" si="17"/>
        <v>350</v>
      </c>
      <c r="E351" s="12">
        <f t="shared" si="15"/>
        <v>4</v>
      </c>
      <c r="F351" s="12" t="str">
        <f>"INSERT INTO "&amp;$F$1&amp;"("&amp;$A$1&amp;","&amp;SUBSTITUTE($B$1,"'","''")&amp;","&amp;$D$1&amp;","&amp;$E$1&amp;") VALUES ("&amp;A351&amp;",'"&amp;B351&amp;"', (SELECT " &amp;Dicionario!$A$1&amp; " FROM "&amp;Dicionario!$D$1&amp;" WHERE "&amp;Dicionario!$B$1&amp;" = '"&amp;C351&amp;"'),"&amp;E351&amp;");"</f>
        <v>INSERT INTO ESC_DICIONARIO_ITEM(CODIGO,TEXTO,FK_DICIONARIO,FK_IDIOMA) VALUES (3350,'The maximum number of consecutive working days for the employee @1 exceeds the maximum configured on the contract on date @2.', (SELECT CODIGO FROM ESC_DICIONARIO WHERE CODIGO_CHAR = 'MAX_DIAS_TRABALHO_CONSECUTIVOS_INVALIDO'),4);</v>
      </c>
      <c r="G351" s="8" t="s">
        <v>1959</v>
      </c>
      <c r="H351" s="8" t="s">
        <v>1959</v>
      </c>
      <c r="I351" s="8" t="s">
        <v>1959</v>
      </c>
      <c r="J351" s="19">
        <v>42439</v>
      </c>
      <c r="K351" s="8" t="s">
        <v>1959</v>
      </c>
      <c r="P351" s="4"/>
      <c r="Q351" s="4"/>
      <c r="R351" s="4"/>
    </row>
    <row r="352" spans="1:18" ht="15" customHeight="1" x14ac:dyDescent="0.2">
      <c r="A352" s="12">
        <f t="shared" si="16"/>
        <v>3351</v>
      </c>
      <c r="B352" s="6" t="s">
        <v>1845</v>
      </c>
      <c r="C352" s="12" t="str">
        <f>VLOOKUP(D352,Dicionario!$A$2:$B$505,2,FALSE)</f>
        <v>FERIADO</v>
      </c>
      <c r="D352" s="12">
        <f t="shared" si="17"/>
        <v>351</v>
      </c>
      <c r="E352" s="12">
        <f t="shared" si="15"/>
        <v>4</v>
      </c>
      <c r="F352" s="12" t="str">
        <f>"INSERT INTO "&amp;$F$1&amp;"("&amp;$A$1&amp;","&amp;SUBSTITUTE($B$1,"'","''")&amp;","&amp;$D$1&amp;","&amp;$E$1&amp;") VALUES ("&amp;A352&amp;",'"&amp;B352&amp;"', (SELECT " &amp;Dicionario!$A$1&amp; " FROM "&amp;Dicionario!$D$1&amp;" WHERE "&amp;Dicionario!$B$1&amp;" = '"&amp;C352&amp;"'),"&amp;E352&amp;");"</f>
        <v>INSERT INTO ESC_DICIONARIO_ITEM(CODIGO,TEXTO,FK_DICIONARIO,FK_IDIOMA) VALUES (3351,'BANK HOLIDAY', (SELECT CODIGO FROM ESC_DICIONARIO WHERE CODIGO_CHAR = 'FERIADO'),4);</v>
      </c>
      <c r="G352" s="8">
        <v>42404</v>
      </c>
      <c r="H352" s="9"/>
      <c r="I352" s="10" t="s">
        <v>1399</v>
      </c>
      <c r="J352" s="19">
        <v>42439</v>
      </c>
      <c r="K352" s="10" t="s">
        <v>1399</v>
      </c>
      <c r="P352" s="4"/>
      <c r="Q352" s="4"/>
      <c r="R352" s="4"/>
    </row>
    <row r="353" spans="1:18" ht="15" customHeight="1" x14ac:dyDescent="0.2">
      <c r="A353" s="12">
        <f t="shared" si="16"/>
        <v>3352</v>
      </c>
      <c r="B353" s="12" t="s">
        <v>1846</v>
      </c>
      <c r="C353" s="12" t="str">
        <f>VLOOKUP(D353,Dicionario!$A$2:$B$505,2,FALSE)</f>
        <v>TROCA_ALTERACAO_HORARIO_SECAO_INVALIDO</v>
      </c>
      <c r="D353" s="12">
        <f t="shared" si="17"/>
        <v>352</v>
      </c>
      <c r="E353" s="12">
        <f t="shared" si="15"/>
        <v>4</v>
      </c>
      <c r="F353" s="12" t="str">
        <f>"INSERT INTO "&amp;$F$1&amp;"("&amp;$A$1&amp;","&amp;SUBSTITUTE($B$1,"'","''")&amp;","&amp;$D$1&amp;","&amp;$E$1&amp;") VALUES ("&amp;A353&amp;",'"&amp;B353&amp;"', (SELECT " &amp;Dicionario!$A$1&amp; " FROM "&amp;Dicionario!$D$1&amp;" WHERE "&amp;Dicionario!$B$1&amp;" = '"&amp;C353&amp;"'),"&amp;E353&amp;");"</f>
        <v>INSERT INTO ESC_DICIONARIO_ITEM(CODIGO,TEXTO,FK_DICIONARIO,FK_IDIOMA) VALUES (3352,'The provided schedule is out of limits of the department schedule. Do you want to continue?', (SELECT CODIGO FROM ESC_DICIONARIO WHERE CODIGO_CHAR = 'TROCA_ALTERACAO_HORARIO_SECAO_INVALIDO'),4);</v>
      </c>
      <c r="G353" s="8">
        <v>42404</v>
      </c>
      <c r="H353" s="9"/>
      <c r="I353" s="10" t="s">
        <v>1399</v>
      </c>
      <c r="J353" s="19">
        <v>42439</v>
      </c>
      <c r="K353" s="10" t="s">
        <v>1399</v>
      </c>
      <c r="P353" s="4"/>
      <c r="Q353" s="4"/>
      <c r="R353" s="4"/>
    </row>
    <row r="354" spans="1:18" ht="15" customHeight="1" x14ac:dyDescent="0.2">
      <c r="A354" s="12">
        <f t="shared" si="16"/>
        <v>3353</v>
      </c>
      <c r="B354" s="12" t="s">
        <v>1847</v>
      </c>
      <c r="C354" s="12" t="str">
        <f>VLOOKUP(D354,Dicionario!$A$2:$B$505,2,FALSE)</f>
        <v>CARGA_HORARIA</v>
      </c>
      <c r="D354" s="12">
        <f t="shared" si="17"/>
        <v>353</v>
      </c>
      <c r="E354" s="12">
        <f t="shared" si="15"/>
        <v>4</v>
      </c>
      <c r="F354" s="12" t="str">
        <f>"INSERT INTO "&amp;$F$1&amp;"("&amp;$A$1&amp;","&amp;SUBSTITUTE($B$1,"'","''")&amp;","&amp;$D$1&amp;","&amp;$E$1&amp;") VALUES ("&amp;A354&amp;",'"&amp;B354&amp;"', (SELECT " &amp;Dicionario!$A$1&amp; " FROM "&amp;Dicionario!$D$1&amp;" WHERE "&amp;Dicionario!$B$1&amp;" = '"&amp;C354&amp;"'),"&amp;E354&amp;");"</f>
        <v>INSERT INTO ESC_DICIONARIO_ITEM(CODIGO,TEXTO,FK_DICIONARIO,FK_IDIOMA) VALUES (3353,'Weekly schedule load', (SELECT CODIGO FROM ESC_DICIONARIO WHERE CODIGO_CHAR = 'CARGA_HORARIA'),4);</v>
      </c>
      <c r="G354" s="8">
        <v>42404</v>
      </c>
      <c r="H354" s="9"/>
      <c r="I354" s="10" t="s">
        <v>1399</v>
      </c>
      <c r="J354" s="19">
        <v>42439</v>
      </c>
      <c r="K354" s="10" t="s">
        <v>1399</v>
      </c>
      <c r="P354" s="4"/>
      <c r="Q354" s="4"/>
      <c r="R354" s="4"/>
    </row>
    <row r="355" spans="1:18" ht="15" customHeight="1" x14ac:dyDescent="0.2">
      <c r="A355" s="12">
        <f t="shared" si="16"/>
        <v>3354</v>
      </c>
      <c r="B355" s="12" t="s">
        <v>1848</v>
      </c>
      <c r="C355" s="12" t="str">
        <f>VLOOKUP(D355,Dicionario!$A$2:$B$505,2,FALSE)</f>
        <v>PERIODO_DE</v>
      </c>
      <c r="D355" s="12">
        <f t="shared" si="17"/>
        <v>354</v>
      </c>
      <c r="E355" s="12">
        <f t="shared" si="15"/>
        <v>4</v>
      </c>
      <c r="F355" s="12" t="str">
        <f>"INSERT INTO "&amp;$F$1&amp;"("&amp;$A$1&amp;","&amp;SUBSTITUTE($B$1,"'","''")&amp;","&amp;$D$1&amp;","&amp;$E$1&amp;") VALUES ("&amp;A355&amp;",'"&amp;B355&amp;"', (SELECT " &amp;Dicionario!$A$1&amp; " FROM "&amp;Dicionario!$D$1&amp;" WHERE "&amp;Dicionario!$B$1&amp;" = '"&amp;C355&amp;"'),"&amp;E355&amp;");"</f>
        <v>INSERT INTO ESC_DICIONARIO_ITEM(CODIGO,TEXTO,FK_DICIONARIO,FK_IDIOMA) VALUES (3354,'PERIOD OF', (SELECT CODIGO FROM ESC_DICIONARIO WHERE CODIGO_CHAR = 'PERIODO_DE'),4);</v>
      </c>
      <c r="G355" s="8">
        <v>42404</v>
      </c>
      <c r="H355" s="9"/>
      <c r="I355" s="10" t="s">
        <v>1399</v>
      </c>
      <c r="J355" s="19">
        <v>42439</v>
      </c>
      <c r="K355" s="10" t="s">
        <v>1399</v>
      </c>
      <c r="P355" s="4"/>
      <c r="Q355" s="4"/>
      <c r="R355" s="4"/>
    </row>
    <row r="356" spans="1:18" ht="15" customHeight="1" x14ac:dyDescent="0.2">
      <c r="A356" s="12">
        <f t="shared" si="16"/>
        <v>3355</v>
      </c>
      <c r="B356" s="12" t="s">
        <v>1849</v>
      </c>
      <c r="C356" s="12" t="str">
        <f>VLOOKUP(D356,Dicionario!$A$2:$B$505,2,FALSE)</f>
        <v>DIAS_CONSEC_SEM_FOLGA</v>
      </c>
      <c r="D356" s="12">
        <f t="shared" si="17"/>
        <v>355</v>
      </c>
      <c r="E356" s="12">
        <f t="shared" si="15"/>
        <v>4</v>
      </c>
      <c r="F356" s="12" t="str">
        <f>"INSERT INTO "&amp;$F$1&amp;"("&amp;$A$1&amp;","&amp;SUBSTITUTE($B$1,"'","''")&amp;","&amp;$D$1&amp;","&amp;$E$1&amp;") VALUES ("&amp;A356&amp;",'"&amp;B356&amp;"', (SELECT " &amp;Dicionario!$A$1&amp; " FROM "&amp;Dicionario!$D$1&amp;" WHERE "&amp;Dicionario!$B$1&amp;" = '"&amp;C356&amp;"'),"&amp;E356&amp;");"</f>
        <v>INSERT INTO ESC_DICIONARIO_ITEM(CODIGO,TEXTO,FK_DICIONARIO,FK_IDIOMA) VALUES (3355,'Consecutive number of days without days off larger than the allowable', (SELECT CODIGO FROM ESC_DICIONARIO WHERE CODIGO_CHAR = 'DIAS_CONSEC_SEM_FOLGA'),4);</v>
      </c>
      <c r="G356" s="8">
        <v>42404</v>
      </c>
      <c r="H356" s="9"/>
      <c r="I356" s="10" t="s">
        <v>1399</v>
      </c>
      <c r="J356" s="19">
        <v>42439</v>
      </c>
      <c r="K356" s="10" t="s">
        <v>1399</v>
      </c>
      <c r="P356" s="4"/>
      <c r="Q356" s="4"/>
      <c r="R356" s="4"/>
    </row>
    <row r="357" spans="1:18" ht="15" customHeight="1" x14ac:dyDescent="0.2">
      <c r="A357" s="12">
        <f t="shared" si="16"/>
        <v>3356</v>
      </c>
      <c r="B357" s="12" t="s">
        <v>1850</v>
      </c>
      <c r="C357" s="12" t="str">
        <f>VLOOKUP(D357,Dicionario!$A$2:$B$505,2,FALSE)</f>
        <v>INTERVALO_ULTRAPASSOU_5H_SEGUIDA</v>
      </c>
      <c r="D357" s="12">
        <f t="shared" si="17"/>
        <v>356</v>
      </c>
      <c r="E357" s="12">
        <f t="shared" si="15"/>
        <v>4</v>
      </c>
      <c r="F357" s="12" t="str">
        <f>"INSERT INTO "&amp;$F$1&amp;"("&amp;$A$1&amp;","&amp;SUBSTITUTE($B$1,"'","''")&amp;","&amp;$D$1&amp;","&amp;$E$1&amp;") VALUES ("&amp;A357&amp;",'"&amp;B357&amp;"', (SELECT " &amp;Dicionario!$A$1&amp; " FROM "&amp;Dicionario!$D$1&amp;" WHERE "&amp;Dicionario!$B$1&amp;" = '"&amp;C357&amp;"'),"&amp;E357&amp;");"</f>
        <v>INSERT INTO ESC_DICIONARIO_ITEM(CODIGO,TEXTO,FK_DICIONARIO,FK_IDIOMA) VALUES (3356,'Break exceeded 5 consecutive hours', (SELECT CODIGO FROM ESC_DICIONARIO WHERE CODIGO_CHAR = 'INTERVALO_ULTRAPASSOU_5H_SEGUIDA'),4);</v>
      </c>
      <c r="G357" s="8">
        <v>42404</v>
      </c>
      <c r="H357" s="9"/>
      <c r="I357" s="10" t="s">
        <v>1399</v>
      </c>
      <c r="J357" s="19">
        <v>42439</v>
      </c>
      <c r="K357" s="10" t="s">
        <v>1399</v>
      </c>
      <c r="P357" s="4"/>
      <c r="Q357" s="4"/>
      <c r="R357" s="4"/>
    </row>
    <row r="358" spans="1:18" ht="15" customHeight="1" x14ac:dyDescent="0.2">
      <c r="A358" s="12">
        <f t="shared" si="16"/>
        <v>3357</v>
      </c>
      <c r="B358" s="24" t="s">
        <v>1851</v>
      </c>
      <c r="C358" s="12" t="str">
        <f>VLOOKUP(D358,Dicionario!$A$2:$B$505,2,FALSE)</f>
        <v>NUMERO_HORAS_SEMANA</v>
      </c>
      <c r="D358" s="12">
        <f t="shared" si="17"/>
        <v>357</v>
      </c>
      <c r="E358" s="12">
        <f t="shared" si="15"/>
        <v>4</v>
      </c>
      <c r="F358" s="12" t="str">
        <f>"INSERT INTO "&amp;$F$1&amp;"("&amp;$A$1&amp;","&amp;SUBSTITUTE($B$1,"'","''")&amp;","&amp;$D$1&amp;","&amp;$E$1&amp;") VALUES ("&amp;A358&amp;",'"&amp;B358&amp;"', (SELECT " &amp;Dicionario!$A$1&amp; " FROM "&amp;Dicionario!$D$1&amp;" WHERE "&amp;Dicionario!$B$1&amp;" = '"&amp;C358&amp;"'),"&amp;E358&amp;");"</f>
        <v>INSERT INTO ESC_DICIONARIO_ITEM(CODIGO,TEXTO,FK_DICIONARIO,FK_IDIOMA) VALUES (3357,'NUMBER_HOURS_WEEK', (SELECT CODIGO FROM ESC_DICIONARIO WHERE CODIGO_CHAR = 'NUMERO_HORAS_SEMANA'),4);</v>
      </c>
      <c r="G358" s="8">
        <v>42404</v>
      </c>
      <c r="H358" s="9"/>
      <c r="I358" s="10" t="s">
        <v>1399</v>
      </c>
      <c r="J358" s="19">
        <v>42439</v>
      </c>
      <c r="K358" s="10" t="s">
        <v>1399</v>
      </c>
      <c r="P358" s="4"/>
      <c r="Q358" s="4"/>
      <c r="R358" s="4"/>
    </row>
    <row r="359" spans="1:18" ht="15" customHeight="1" x14ac:dyDescent="0.2">
      <c r="A359" s="12">
        <f t="shared" si="16"/>
        <v>3358</v>
      </c>
      <c r="B359" s="12" t="s">
        <v>1852</v>
      </c>
      <c r="C359" s="12" t="str">
        <f>VLOOKUP(D359,Dicionario!$A$2:$B$505,2,FALSE)</f>
        <v>PROCESSAMENTO</v>
      </c>
      <c r="D359" s="12">
        <f t="shared" si="17"/>
        <v>358</v>
      </c>
      <c r="E359" s="12">
        <f t="shared" si="15"/>
        <v>4</v>
      </c>
      <c r="F359" s="12" t="str">
        <f>"INSERT INTO "&amp;$F$1&amp;"("&amp;$A$1&amp;","&amp;SUBSTITUTE($B$1,"'","''")&amp;","&amp;$D$1&amp;","&amp;$E$1&amp;") VALUES ("&amp;A359&amp;",'"&amp;B359&amp;"', (SELECT " &amp;Dicionario!$A$1&amp; " FROM "&amp;Dicionario!$D$1&amp;" WHERE "&amp;Dicionario!$B$1&amp;" = '"&amp;C359&amp;"'),"&amp;E359&amp;");"</f>
        <v>INSERT INTO ESC_DICIONARIO_ITEM(CODIGO,TEXTO,FK_DICIONARIO,FK_IDIOMA) VALUES (3358,'Processing', (SELECT CODIGO FROM ESC_DICIONARIO WHERE CODIGO_CHAR = 'PROCESSAMENTO'),4);</v>
      </c>
      <c r="G359" s="8">
        <v>42404</v>
      </c>
      <c r="H359" s="9"/>
      <c r="I359" s="10" t="s">
        <v>1399</v>
      </c>
      <c r="J359" s="19">
        <v>42439</v>
      </c>
      <c r="K359" s="10" t="s">
        <v>1399</v>
      </c>
      <c r="P359" s="4"/>
      <c r="Q359" s="4"/>
      <c r="R359" s="4"/>
    </row>
    <row r="360" spans="1:18" ht="15" customHeight="1" x14ac:dyDescent="0.2">
      <c r="A360" s="12">
        <f t="shared" si="16"/>
        <v>3359</v>
      </c>
      <c r="B360" s="12" t="s">
        <v>1853</v>
      </c>
      <c r="C360" s="12" t="str">
        <f>VLOOKUP(D360,Dicionario!$A$2:$B$505,2,FALSE)</f>
        <v>ALERTA_AUSENCIA</v>
      </c>
      <c r="D360" s="12">
        <f t="shared" si="17"/>
        <v>359</v>
      </c>
      <c r="E360" s="12">
        <f t="shared" si="15"/>
        <v>4</v>
      </c>
      <c r="F360" s="12" t="str">
        <f>"INSERT INTO "&amp;$F$1&amp;"("&amp;$A$1&amp;","&amp;SUBSTITUTE($B$1,"'","''")&amp;","&amp;$D$1&amp;","&amp;$E$1&amp;") VALUES ("&amp;A360&amp;",'"&amp;B360&amp;"', (SELECT " &amp;Dicionario!$A$1&amp; " FROM "&amp;Dicionario!$D$1&amp;" WHERE "&amp;Dicionario!$B$1&amp;" = '"&amp;C360&amp;"'),"&amp;E360&amp;");"</f>
        <v>INSERT INTO ESC_DICIONARIO_ITEM(CODIGO,TEXTO,FK_DICIONARIO,FK_IDIOMA) VALUES (3359,'Schedule change/Absence filing', (SELECT CODIGO FROM ESC_DICIONARIO WHERE CODIGO_CHAR = 'ALERTA_AUSENCIA'),4);</v>
      </c>
      <c r="G360" s="8">
        <v>42404</v>
      </c>
      <c r="H360" s="9"/>
      <c r="I360" s="10" t="s">
        <v>1399</v>
      </c>
      <c r="J360" s="19">
        <v>42439</v>
      </c>
      <c r="K360" s="10" t="s">
        <v>1399</v>
      </c>
      <c r="P360" s="4"/>
      <c r="Q360" s="4"/>
      <c r="R360" s="4"/>
    </row>
    <row r="361" spans="1:18" ht="15" customHeight="1" x14ac:dyDescent="0.2">
      <c r="A361" s="12">
        <f t="shared" si="16"/>
        <v>3360</v>
      </c>
      <c r="B361" s="12" t="s">
        <v>1854</v>
      </c>
      <c r="C361" s="12" t="str">
        <f>VLOOKUP(D361,Dicionario!$A$2:$B$505,2,FALSE)</f>
        <v>DIA_MINIMO_CINTERVALO_NULO</v>
      </c>
      <c r="D361" s="12">
        <f t="shared" si="17"/>
        <v>360</v>
      </c>
      <c r="E361" s="12">
        <f t="shared" si="15"/>
        <v>4</v>
      </c>
      <c r="F361" s="12" t="str">
        <f>"INSERT INTO "&amp;$F$1&amp;"("&amp;$A$1&amp;","&amp;SUBSTITUTE($B$1,"'","''")&amp;","&amp;$D$1&amp;","&amp;$E$1&amp;") VALUES ("&amp;A361&amp;",'"&amp;B361&amp;"', (SELECT " &amp;Dicionario!$A$1&amp; " FROM "&amp;Dicionario!$D$1&amp;" WHERE "&amp;Dicionario!$B$1&amp;" = '"&amp;C361&amp;"'),"&amp;E361&amp;");"</f>
        <v>INSERT INTO ESC_DICIONARIO_ITEM(CODIGO,TEXTO,FK_DICIONARIO,FK_IDIOMA) VALUES (3360,'The minimum number of breaking days must be provided.', (SELECT CODIGO FROM ESC_DICIONARIO WHERE CODIGO_CHAR = 'DIA_MINIMO_CINTERVALO_NULO'),4);</v>
      </c>
      <c r="G361" s="8">
        <v>42404</v>
      </c>
      <c r="H361" s="9"/>
      <c r="I361" s="10" t="s">
        <v>1399</v>
      </c>
      <c r="J361" s="19">
        <v>42439</v>
      </c>
      <c r="K361" s="10" t="s">
        <v>1399</v>
      </c>
      <c r="P361" s="4"/>
      <c r="Q361" s="4"/>
      <c r="R361" s="4"/>
    </row>
    <row r="362" spans="1:18" ht="15" customHeight="1" x14ac:dyDescent="0.2">
      <c r="A362" s="12">
        <f t="shared" si="16"/>
        <v>3361</v>
      </c>
      <c r="B362" s="12" t="s">
        <v>1855</v>
      </c>
      <c r="C362" s="12" t="str">
        <f>VLOOKUP(D362,Dicionario!$A$2:$B$505,2,FALSE)</f>
        <v>DIA_MAXIMO_CINTERVALO_NULO</v>
      </c>
      <c r="D362" s="12">
        <f t="shared" si="17"/>
        <v>361</v>
      </c>
      <c r="E362" s="12">
        <f t="shared" si="15"/>
        <v>4</v>
      </c>
      <c r="F362" s="12" t="str">
        <f>"INSERT INTO "&amp;$F$1&amp;"("&amp;$A$1&amp;","&amp;SUBSTITUTE($B$1,"'","''")&amp;","&amp;$D$1&amp;","&amp;$E$1&amp;") VALUES ("&amp;A362&amp;",'"&amp;B362&amp;"', (SELECT " &amp;Dicionario!$A$1&amp; " FROM "&amp;Dicionario!$D$1&amp;" WHERE "&amp;Dicionario!$B$1&amp;" = '"&amp;C362&amp;"'),"&amp;E362&amp;");"</f>
        <v>INSERT INTO ESC_DICIONARIO_ITEM(CODIGO,TEXTO,FK_DICIONARIO,FK_IDIOMA) VALUES (3361,'The maximum number of days without a break must be provided', (SELECT CODIGO FROM ESC_DICIONARIO WHERE CODIGO_CHAR = 'DIA_MAXIMO_CINTERVALO_NULO'),4);</v>
      </c>
      <c r="G362" s="8">
        <v>42404</v>
      </c>
      <c r="H362" s="9"/>
      <c r="I362" s="10" t="s">
        <v>1399</v>
      </c>
      <c r="J362" s="19">
        <v>42439</v>
      </c>
      <c r="K362" s="10" t="s">
        <v>1399</v>
      </c>
      <c r="P362" s="4"/>
      <c r="Q362" s="4"/>
      <c r="R362" s="4"/>
    </row>
    <row r="363" spans="1:18" ht="15" customHeight="1" x14ac:dyDescent="0.2">
      <c r="A363" s="12">
        <f t="shared" si="16"/>
        <v>3362</v>
      </c>
      <c r="B363" s="12" t="s">
        <v>1856</v>
      </c>
      <c r="C363" s="12" t="str">
        <f>VLOOKUP(D363,Dicionario!$A$2:$B$505,2,FALSE)</f>
        <v>ORIGEM_COLABORADOR</v>
      </c>
      <c r="D363" s="12">
        <f t="shared" si="17"/>
        <v>362</v>
      </c>
      <c r="E363" s="12">
        <f t="shared" si="15"/>
        <v>4</v>
      </c>
      <c r="F363" s="12" t="str">
        <f>"INSERT INTO "&amp;$F$1&amp;"("&amp;$A$1&amp;","&amp;SUBSTITUTE($B$1,"'","''")&amp;","&amp;$D$1&amp;","&amp;$E$1&amp;") VALUES ("&amp;A363&amp;",'"&amp;B363&amp;"', (SELECT " &amp;Dicionario!$A$1&amp; " FROM "&amp;Dicionario!$D$1&amp;" WHERE "&amp;Dicionario!$B$1&amp;" = '"&amp;C363&amp;"'),"&amp;E363&amp;");"</f>
        <v>INSERT INTO ESC_DICIONARIO_ITEM(CODIGO,TEXTO,FK_DICIONARIO,FK_IDIOMA) VALUES (3362,'Employees register source', (SELECT CODIGO FROM ESC_DICIONARIO WHERE CODIGO_CHAR = 'ORIGEM_COLABORADOR'),4);</v>
      </c>
      <c r="G363" s="8">
        <v>42404</v>
      </c>
      <c r="H363" s="9"/>
      <c r="I363" s="10" t="s">
        <v>1399</v>
      </c>
      <c r="J363" s="19">
        <v>42439</v>
      </c>
      <c r="K363" s="10" t="s">
        <v>1399</v>
      </c>
      <c r="P363" s="4"/>
      <c r="Q363" s="4"/>
      <c r="R363" s="4"/>
    </row>
    <row r="364" spans="1:18" ht="15" customHeight="1" x14ac:dyDescent="0.2">
      <c r="A364" s="12">
        <f t="shared" si="16"/>
        <v>3363</v>
      </c>
      <c r="B364" s="12" t="s">
        <v>1857</v>
      </c>
      <c r="C364" s="12" t="str">
        <f>VLOOKUP(D364,Dicionario!$A$2:$B$505,2,FALSE)</f>
        <v>FOLGA_MEIO_TURNO</v>
      </c>
      <c r="D364" s="12">
        <f t="shared" si="17"/>
        <v>363</v>
      </c>
      <c r="E364" s="12">
        <f t="shared" si="15"/>
        <v>4</v>
      </c>
      <c r="F364" s="12" t="str">
        <f>"INSERT INTO "&amp;$F$1&amp;"("&amp;$A$1&amp;","&amp;SUBSTITUTE($B$1,"'","''")&amp;","&amp;$D$1&amp;","&amp;$E$1&amp;") VALUES ("&amp;A364&amp;",'"&amp;B364&amp;"', (SELECT " &amp;Dicionario!$A$1&amp; " FROM "&amp;Dicionario!$D$1&amp;" WHERE "&amp;Dicionario!$B$1&amp;" = '"&amp;C364&amp;"'),"&amp;E364&amp;");"</f>
        <v>INSERT INTO ESC_DICIONARIO_ITEM(CODIGO,TEXTO,FK_DICIONARIO,FK_IDIOMA) VALUES (3363,'Half-shift time off', (SELECT CODIGO FROM ESC_DICIONARIO WHERE CODIGO_CHAR = 'FOLGA_MEIO_TURNO'),4);</v>
      </c>
      <c r="G364" s="8">
        <v>42404</v>
      </c>
      <c r="H364" s="9"/>
      <c r="I364" s="10" t="s">
        <v>1399</v>
      </c>
      <c r="J364" s="19">
        <v>42439</v>
      </c>
      <c r="K364" s="10" t="s">
        <v>1399</v>
      </c>
      <c r="P364" s="4"/>
      <c r="Q364" s="4"/>
      <c r="R364" s="4"/>
    </row>
    <row r="365" spans="1:18" ht="15" customHeight="1" x14ac:dyDescent="0.2">
      <c r="A365" s="12">
        <f t="shared" si="16"/>
        <v>3364</v>
      </c>
      <c r="B365" s="11" t="s">
        <v>1858</v>
      </c>
      <c r="C365" s="12" t="str">
        <f>VLOOKUP(D365,Dicionario!$A$2:$B$505,2,FALSE)</f>
        <v>ORIGEM_NULO</v>
      </c>
      <c r="D365" s="12">
        <f t="shared" si="17"/>
        <v>364</v>
      </c>
      <c r="E365" s="12">
        <f t="shared" si="15"/>
        <v>4</v>
      </c>
      <c r="F365" s="12" t="str">
        <f>"INSERT INTO "&amp;$F$1&amp;"("&amp;$A$1&amp;","&amp;SUBSTITUTE($B$1,"'","''")&amp;","&amp;$D$1&amp;","&amp;$E$1&amp;") VALUES ("&amp;A365&amp;",'"&amp;B365&amp;"', (SELECT " &amp;Dicionario!$A$1&amp; " FROM "&amp;Dicionario!$D$1&amp;" WHERE "&amp;Dicionario!$B$1&amp;" = '"&amp;C365&amp;"'),"&amp;E365&amp;");"</f>
        <v>INSERT INTO ESC_DICIONARIO_ITEM(CODIGO,TEXTO,FK_DICIONARIO,FK_IDIOMA) VALUES (3364,'Origin must be selected', (SELECT CODIGO FROM ESC_DICIONARIO WHERE CODIGO_CHAR = 'ORIGEM_NULO'),4);</v>
      </c>
      <c r="G365" s="8">
        <v>42404</v>
      </c>
      <c r="H365" s="9"/>
      <c r="I365" s="10" t="s">
        <v>1399</v>
      </c>
      <c r="J365" s="19">
        <v>42439</v>
      </c>
      <c r="K365" s="10" t="s">
        <v>1399</v>
      </c>
      <c r="P365" s="4"/>
      <c r="Q365" s="4"/>
      <c r="R365" s="4"/>
    </row>
    <row r="366" spans="1:18" ht="15" customHeight="1" x14ac:dyDescent="0.2">
      <c r="A366" s="12">
        <f t="shared" si="16"/>
        <v>3365</v>
      </c>
      <c r="B366" s="11" t="s">
        <v>1859</v>
      </c>
      <c r="C366" s="12" t="str">
        <f>VLOOKUP(D366,Dicionario!$A$2:$B$505,2,FALSE)</f>
        <v>EXIST_SOL_TROCA_COL_EXCLUSAO_CANCELADA</v>
      </c>
      <c r="D366" s="12">
        <f t="shared" si="17"/>
        <v>365</v>
      </c>
      <c r="E366" s="12">
        <f t="shared" si="15"/>
        <v>4</v>
      </c>
      <c r="F366" s="12" t="str">
        <f>"INSERT INTO "&amp;$F$1&amp;"("&amp;$A$1&amp;","&amp;SUBSTITUTE($B$1,"'","''")&amp;","&amp;$D$1&amp;","&amp;$E$1&amp;") VALUES ("&amp;A366&amp;",'"&amp;B366&amp;"', (SELECT " &amp;Dicionario!$A$1&amp; " FROM "&amp;Dicionario!$D$1&amp;" WHERE "&amp;Dicionario!$B$1&amp;" = '"&amp;C366&amp;"'),"&amp;E366&amp;");"</f>
        <v>INSERT INTO ESC_DICIONARIO_ITEM(CODIGO,TEXTO,FK_DICIONARIO,FK_IDIOMA) VALUES (3365,'There are requests of exchanges for this employee. Exclusion aborted.', (SELECT CODIGO FROM ESC_DICIONARIO WHERE CODIGO_CHAR = 'EXIST_SOL_TROCA_COL_EXCLUSAO_CANCELADA'),4);</v>
      </c>
      <c r="G366" s="8">
        <v>42404</v>
      </c>
      <c r="H366" s="9"/>
      <c r="I366" s="10" t="s">
        <v>1399</v>
      </c>
      <c r="J366" s="19">
        <v>42439</v>
      </c>
      <c r="K366" s="10" t="s">
        <v>1399</v>
      </c>
      <c r="P366" s="4"/>
      <c r="Q366" s="4"/>
      <c r="R366" s="4"/>
    </row>
    <row r="367" spans="1:18" ht="15" customHeight="1" x14ac:dyDescent="0.2">
      <c r="A367" s="12">
        <f t="shared" si="16"/>
        <v>3366</v>
      </c>
      <c r="B367" s="11" t="s">
        <v>1860</v>
      </c>
      <c r="C367" s="12" t="str">
        <f>VLOOKUP(D367,Dicionario!$A$2:$B$505,2,FALSE)</f>
        <v>COLAB_POSSUI_SEC_PERM</v>
      </c>
      <c r="D367" s="12">
        <f t="shared" si="17"/>
        <v>366</v>
      </c>
      <c r="E367" s="12">
        <f t="shared" si="15"/>
        <v>4</v>
      </c>
      <c r="F367" s="12" t="str">
        <f>"INSERT INTO "&amp;$F$1&amp;"("&amp;$A$1&amp;","&amp;SUBSTITUTE($B$1,"'","''")&amp;","&amp;$D$1&amp;","&amp;$E$1&amp;") VALUES ("&amp;A367&amp;",'"&amp;B367&amp;"', (SELECT " &amp;Dicionario!$A$1&amp; " FROM "&amp;Dicionario!$D$1&amp;" WHERE "&amp;Dicionario!$B$1&amp;" = '"&amp;C367&amp;"'),"&amp;E367&amp;");"</f>
        <v>INSERT INTO ESC_DICIONARIO_ITEM(CODIGO,TEXTO,FK_DICIONARIO,FK_IDIOMA) VALUES (3366,'Employee has the permanent  department configured', (SELECT CODIGO FROM ESC_DICIONARIO WHERE CODIGO_CHAR = 'COLAB_POSSUI_SEC_PERM'),4);</v>
      </c>
      <c r="G367" s="8">
        <v>42404</v>
      </c>
      <c r="H367" s="9"/>
      <c r="I367" s="10" t="s">
        <v>1399</v>
      </c>
      <c r="J367" s="19">
        <v>42439</v>
      </c>
      <c r="K367" s="10" t="s">
        <v>1399</v>
      </c>
      <c r="P367" s="4"/>
      <c r="Q367" s="4"/>
      <c r="R367" s="4"/>
    </row>
    <row r="368" spans="1:18" ht="15" customHeight="1" x14ac:dyDescent="0.2">
      <c r="A368" s="12">
        <f t="shared" si="16"/>
        <v>3367</v>
      </c>
      <c r="B368" s="11" t="s">
        <v>1861</v>
      </c>
      <c r="C368" s="12" t="str">
        <f>VLOOKUP(D368,Dicionario!$A$2:$B$505,2,FALSE)</f>
        <v>ALT_HOR_COLAB_AUSENTE</v>
      </c>
      <c r="D368" s="12">
        <f t="shared" si="17"/>
        <v>367</v>
      </c>
      <c r="E368" s="12">
        <f t="shared" si="15"/>
        <v>4</v>
      </c>
      <c r="F368" s="12" t="str">
        <f>"INSERT INTO "&amp;$F$1&amp;"("&amp;$A$1&amp;","&amp;SUBSTITUTE($B$1,"'","''")&amp;","&amp;$D$1&amp;","&amp;$E$1&amp;") VALUES ("&amp;A368&amp;",'"&amp;B368&amp;"', (SELECT " &amp;Dicionario!$A$1&amp; " FROM "&amp;Dicionario!$D$1&amp;" WHERE "&amp;Dicionario!$B$1&amp;" = '"&amp;C368&amp;"'),"&amp;E368&amp;");"</f>
        <v>INSERT INTO ESC_DICIONARIO_ITEM(CODIGO,TEXTO,FK_DICIONARIO,FK_IDIOMA) VALUES (3367,'There is an absence filed for this day', (SELECT CODIGO FROM ESC_DICIONARIO WHERE CODIGO_CHAR = 'ALT_HOR_COLAB_AUSENTE'),4);</v>
      </c>
      <c r="G368" s="8">
        <v>42404</v>
      </c>
      <c r="H368" s="9"/>
      <c r="I368" s="10" t="s">
        <v>1399</v>
      </c>
      <c r="J368" s="19">
        <v>42439</v>
      </c>
      <c r="K368" s="10" t="s">
        <v>1399</v>
      </c>
      <c r="P368" s="4"/>
      <c r="Q368" s="4"/>
      <c r="R368" s="4"/>
    </row>
    <row r="369" spans="1:18" ht="15" customHeight="1" x14ac:dyDescent="0.2">
      <c r="A369" s="12">
        <f t="shared" si="16"/>
        <v>3368</v>
      </c>
      <c r="B369" s="11" t="s">
        <v>1862</v>
      </c>
      <c r="C369" s="12" t="str">
        <f>VLOOKUP(D369,Dicionario!$A$2:$B$505,2,FALSE)</f>
        <v>ALT_HOR_HORA_INICIAL_NULO</v>
      </c>
      <c r="D369" s="12">
        <f t="shared" si="17"/>
        <v>368</v>
      </c>
      <c r="E369" s="12">
        <f t="shared" si="15"/>
        <v>4</v>
      </c>
      <c r="F369" s="12" t="str">
        <f>"INSERT INTO "&amp;$F$1&amp;"("&amp;$A$1&amp;","&amp;SUBSTITUTE($B$1,"'","''")&amp;","&amp;$D$1&amp;","&amp;$E$1&amp;") VALUES ("&amp;A369&amp;",'"&amp;B369&amp;"', (SELECT " &amp;Dicionario!$A$1&amp; " FROM "&amp;Dicionario!$D$1&amp;" WHERE "&amp;Dicionario!$B$1&amp;" = '"&amp;C369&amp;"'),"&amp;E369&amp;");"</f>
        <v>INSERT INTO ESC_DICIONARIO_ITEM(CODIGO,TEXTO,FK_DICIONARIO,FK_IDIOMA) VALUES (3368,'Schedule for start of work cannot be null', (SELECT CODIGO FROM ESC_DICIONARIO WHERE CODIGO_CHAR = 'ALT_HOR_HORA_INICIAL_NULO'),4);</v>
      </c>
      <c r="G369" s="8">
        <v>42404</v>
      </c>
      <c r="H369" s="9"/>
      <c r="I369" s="10" t="s">
        <v>1399</v>
      </c>
      <c r="J369" s="19">
        <v>42439</v>
      </c>
      <c r="K369" s="10" t="s">
        <v>1399</v>
      </c>
      <c r="P369" s="4"/>
      <c r="Q369" s="4"/>
      <c r="R369" s="4"/>
    </row>
    <row r="370" spans="1:18" ht="15" customHeight="1" x14ac:dyDescent="0.2">
      <c r="A370" s="12">
        <f t="shared" si="16"/>
        <v>3369</v>
      </c>
      <c r="B370" s="11" t="s">
        <v>1863</v>
      </c>
      <c r="C370" s="12" t="str">
        <f>VLOOKUP(D370,Dicionario!$A$2:$B$505,2,FALSE)</f>
        <v>ALT_HOR_HORA_FINAL_NULO</v>
      </c>
      <c r="D370" s="12">
        <f t="shared" si="17"/>
        <v>369</v>
      </c>
      <c r="E370" s="12">
        <f t="shared" si="15"/>
        <v>4</v>
      </c>
      <c r="F370" s="12" t="str">
        <f>"INSERT INTO "&amp;$F$1&amp;"("&amp;$A$1&amp;","&amp;SUBSTITUTE($B$1,"'","''")&amp;","&amp;$D$1&amp;","&amp;$E$1&amp;") VALUES ("&amp;A370&amp;",'"&amp;B370&amp;"', (SELECT " &amp;Dicionario!$A$1&amp; " FROM "&amp;Dicionario!$D$1&amp;" WHERE "&amp;Dicionario!$B$1&amp;" = '"&amp;C370&amp;"'),"&amp;E370&amp;");"</f>
        <v>INSERT INTO ESC_DICIONARIO_ITEM(CODIGO,TEXTO,FK_DICIONARIO,FK_IDIOMA) VALUES (3369,'Schedule for end of work cannot be null', (SELECT CODIGO FROM ESC_DICIONARIO WHERE CODIGO_CHAR = 'ALT_HOR_HORA_FINAL_NULO'),4);</v>
      </c>
      <c r="G370" s="8">
        <v>42404</v>
      </c>
      <c r="H370" s="9"/>
      <c r="I370" s="10" t="s">
        <v>1399</v>
      </c>
      <c r="J370" s="19">
        <v>42439</v>
      </c>
      <c r="K370" s="10" t="s">
        <v>1399</v>
      </c>
      <c r="P370" s="4"/>
      <c r="Q370" s="4"/>
      <c r="R370" s="4"/>
    </row>
    <row r="371" spans="1:18" ht="15" customHeight="1" x14ac:dyDescent="0.2">
      <c r="A371" s="12">
        <f t="shared" si="16"/>
        <v>3370</v>
      </c>
      <c r="B371" s="11" t="s">
        <v>1864</v>
      </c>
      <c r="C371" s="12" t="str">
        <f>VLOOKUP(D371,Dicionario!$A$2:$B$505,2,FALSE)</f>
        <v>ALT_HOR_HORA_INICIAL_INT_NULO</v>
      </c>
      <c r="D371" s="12">
        <f t="shared" si="17"/>
        <v>370</v>
      </c>
      <c r="E371" s="12">
        <f t="shared" si="15"/>
        <v>4</v>
      </c>
      <c r="F371" s="12" t="str">
        <f>"INSERT INTO "&amp;$F$1&amp;"("&amp;$A$1&amp;","&amp;SUBSTITUTE($B$1,"'","''")&amp;","&amp;$D$1&amp;","&amp;$E$1&amp;") VALUES ("&amp;A371&amp;",'"&amp;B371&amp;"', (SELECT " &amp;Dicionario!$A$1&amp; " FROM "&amp;Dicionario!$D$1&amp;" WHERE "&amp;Dicionario!$B$1&amp;" = '"&amp;C371&amp;"'),"&amp;E371&amp;");"</f>
        <v>INSERT INTO ESC_DICIONARIO_ITEM(CODIGO,TEXTO,FK_DICIONARIO,FK_IDIOMA) VALUES (3370,'Schedule for start of break cannot be null', (SELECT CODIGO FROM ESC_DICIONARIO WHERE CODIGO_CHAR = 'ALT_HOR_HORA_INICIAL_INT_NULO'),4);</v>
      </c>
      <c r="G371" s="8">
        <v>42404</v>
      </c>
      <c r="H371" s="9"/>
      <c r="I371" s="10" t="s">
        <v>1399</v>
      </c>
      <c r="J371" s="19">
        <v>42439</v>
      </c>
      <c r="K371" s="10" t="s">
        <v>1399</v>
      </c>
      <c r="P371" s="4"/>
      <c r="Q371" s="4"/>
      <c r="R371" s="4"/>
    </row>
    <row r="372" spans="1:18" ht="15" customHeight="1" x14ac:dyDescent="0.2">
      <c r="A372" s="12">
        <f t="shared" si="16"/>
        <v>3371</v>
      </c>
      <c r="B372" s="11" t="s">
        <v>1865</v>
      </c>
      <c r="C372" s="12" t="str">
        <f>VLOOKUP(D372,Dicionario!$A$2:$B$505,2,FALSE)</f>
        <v>ALT_HOR_HORA_FINAL_INT_NULO</v>
      </c>
      <c r="D372" s="12">
        <f t="shared" si="17"/>
        <v>371</v>
      </c>
      <c r="E372" s="12">
        <f t="shared" si="15"/>
        <v>4</v>
      </c>
      <c r="F372" s="12" t="str">
        <f>"INSERT INTO "&amp;$F$1&amp;"("&amp;$A$1&amp;","&amp;SUBSTITUTE($B$1,"'","''")&amp;","&amp;$D$1&amp;","&amp;$E$1&amp;") VALUES ("&amp;A372&amp;",'"&amp;B372&amp;"', (SELECT " &amp;Dicionario!$A$1&amp; " FROM "&amp;Dicionario!$D$1&amp;" WHERE "&amp;Dicionario!$B$1&amp;" = '"&amp;C372&amp;"'),"&amp;E372&amp;");"</f>
        <v>INSERT INTO ESC_DICIONARIO_ITEM(CODIGO,TEXTO,FK_DICIONARIO,FK_IDIOMA) VALUES (3371,'Schedule for end of break cannot be null', (SELECT CODIGO FROM ESC_DICIONARIO WHERE CODIGO_CHAR = 'ALT_HOR_HORA_FINAL_INT_NULO'),4);</v>
      </c>
      <c r="G372" s="8">
        <v>42404</v>
      </c>
      <c r="H372" s="9"/>
      <c r="I372" s="10" t="s">
        <v>1399</v>
      </c>
      <c r="J372" s="19">
        <v>42439</v>
      </c>
      <c r="K372" s="10" t="s">
        <v>1399</v>
      </c>
      <c r="P372" s="4"/>
      <c r="Q372" s="4"/>
      <c r="R372" s="4"/>
    </row>
    <row r="373" spans="1:18" ht="15" customHeight="1" x14ac:dyDescent="0.2">
      <c r="A373" s="12">
        <f t="shared" si="16"/>
        <v>3372</v>
      </c>
      <c r="B373" s="11" t="s">
        <v>1866</v>
      </c>
      <c r="C373" s="12" t="str">
        <f>VLOOKUP(D373,Dicionario!$A$2:$B$505,2,FALSE)</f>
        <v>ALT_HOR_HORA_FINAL_MAIOR_INICIAL</v>
      </c>
      <c r="D373" s="12">
        <f t="shared" si="17"/>
        <v>372</v>
      </c>
      <c r="E373" s="12">
        <f t="shared" si="15"/>
        <v>4</v>
      </c>
      <c r="F373" s="12" t="str">
        <f>"INSERT INTO "&amp;$F$1&amp;"("&amp;$A$1&amp;","&amp;SUBSTITUTE($B$1,"'","''")&amp;","&amp;$D$1&amp;","&amp;$E$1&amp;") VALUES ("&amp;A373&amp;",'"&amp;B373&amp;"', (SELECT " &amp;Dicionario!$A$1&amp; " FROM "&amp;Dicionario!$D$1&amp;" WHERE "&amp;Dicionario!$B$1&amp;" = '"&amp;C373&amp;"'),"&amp;E373&amp;");"</f>
        <v>INSERT INTO ESC_DICIONARIO_ITEM(CODIGO,TEXTO,FK_DICIONARIO,FK_IDIOMA) VALUES (3372,'Schedule for start of break is bigger than the end of break', (SELECT CODIGO FROM ESC_DICIONARIO WHERE CODIGO_CHAR = 'ALT_HOR_HORA_FINAL_MAIOR_INICIAL'),4);</v>
      </c>
      <c r="G373" s="8">
        <v>42404</v>
      </c>
      <c r="H373" s="9"/>
      <c r="I373" s="10" t="s">
        <v>1399</v>
      </c>
      <c r="J373" s="19">
        <v>42439</v>
      </c>
      <c r="K373" s="10" t="s">
        <v>1399</v>
      </c>
      <c r="P373" s="4"/>
      <c r="Q373" s="4"/>
      <c r="R373" s="4"/>
    </row>
    <row r="374" spans="1:18" ht="15" customHeight="1" x14ac:dyDescent="0.2">
      <c r="A374" s="12">
        <f t="shared" si="16"/>
        <v>3373</v>
      </c>
      <c r="B374" s="11" t="s">
        <v>1867</v>
      </c>
      <c r="C374" s="12" t="str">
        <f>VLOOKUP(D374,Dicionario!$A$2:$B$505,2,FALSE)</f>
        <v>ALT_HOR_HORA_INT_DENTRO_HORA_TRAB</v>
      </c>
      <c r="D374" s="12">
        <f t="shared" si="17"/>
        <v>373</v>
      </c>
      <c r="E374" s="12">
        <f t="shared" si="15"/>
        <v>4</v>
      </c>
      <c r="F374" s="12" t="str">
        <f>"INSERT INTO "&amp;$F$1&amp;"("&amp;$A$1&amp;","&amp;SUBSTITUTE($B$1,"'","''")&amp;","&amp;$D$1&amp;","&amp;$E$1&amp;") VALUES ("&amp;A374&amp;",'"&amp;B374&amp;"', (SELECT " &amp;Dicionario!$A$1&amp; " FROM "&amp;Dicionario!$D$1&amp;" WHERE "&amp;Dicionario!$B$1&amp;" = '"&amp;C374&amp;"'),"&amp;E374&amp;");"</f>
        <v>INSERT INTO ESC_DICIONARIO_ITEM(CODIGO,TEXTO,FK_DICIONARIO,FK_IDIOMA) VALUES (3373,'Break schedule is out of work limit', (SELECT CODIGO FROM ESC_DICIONARIO WHERE CODIGO_CHAR = 'ALT_HOR_HORA_INT_DENTRO_HORA_TRAB'),4);</v>
      </c>
      <c r="G374" s="8">
        <v>42404</v>
      </c>
      <c r="H374" s="9"/>
      <c r="I374" s="10" t="s">
        <v>1399</v>
      </c>
      <c r="J374" s="19">
        <v>42439</v>
      </c>
      <c r="K374" s="10" t="s">
        <v>1399</v>
      </c>
      <c r="P374" s="4"/>
      <c r="Q374" s="4"/>
      <c r="R374" s="4"/>
    </row>
    <row r="375" spans="1:18" ht="15" customHeight="1" x14ac:dyDescent="0.2">
      <c r="A375" s="12">
        <f t="shared" si="16"/>
        <v>3374</v>
      </c>
      <c r="B375" s="11" t="s">
        <v>1868</v>
      </c>
      <c r="C375" s="12" t="str">
        <f>VLOOKUP(D375,Dicionario!$A$2:$B$505,2,FALSE)</f>
        <v>ALT_HOR_MOTIVO_ALTERACAO_NULO</v>
      </c>
      <c r="D375" s="12">
        <f t="shared" si="17"/>
        <v>374</v>
      </c>
      <c r="E375" s="12">
        <f t="shared" si="15"/>
        <v>4</v>
      </c>
      <c r="F375" s="12" t="str">
        <f>"INSERT INTO "&amp;$F$1&amp;"("&amp;$A$1&amp;","&amp;SUBSTITUTE($B$1,"'","''")&amp;","&amp;$D$1&amp;","&amp;$E$1&amp;") VALUES ("&amp;A375&amp;",'"&amp;B375&amp;"', (SELECT " &amp;Dicionario!$A$1&amp; " FROM "&amp;Dicionario!$D$1&amp;" WHERE "&amp;Dicionario!$B$1&amp;" = '"&amp;C375&amp;"'),"&amp;E375&amp;");"</f>
        <v>INSERT INTO ESC_DICIONARIO_ITEM(CODIGO,TEXTO,FK_DICIONARIO,FK_IDIOMA) VALUES (3374,'Reason for change cannot be null', (SELECT CODIGO FROM ESC_DICIONARIO WHERE CODIGO_CHAR = 'ALT_HOR_MOTIVO_ALTERACAO_NULO'),4);</v>
      </c>
      <c r="G375" s="8">
        <v>42404</v>
      </c>
      <c r="H375" s="9"/>
      <c r="I375" s="10" t="s">
        <v>1399</v>
      </c>
      <c r="J375" s="19">
        <v>42439</v>
      </c>
      <c r="K375" s="10" t="s">
        <v>1399</v>
      </c>
      <c r="P375" s="4"/>
      <c r="Q375" s="4"/>
      <c r="R375" s="4"/>
    </row>
    <row r="376" spans="1:18" ht="15" customHeight="1" x14ac:dyDescent="0.2">
      <c r="A376" s="12">
        <f t="shared" si="16"/>
        <v>3375</v>
      </c>
      <c r="B376" s="11" t="s">
        <v>1869</v>
      </c>
      <c r="C376" s="12" t="str">
        <f>VLOOKUP(D376,Dicionario!$A$2:$B$505,2,FALSE)</f>
        <v>ALT_HOR_DESCANSO_OBRG_INVALIDO</v>
      </c>
      <c r="D376" s="12">
        <f t="shared" si="17"/>
        <v>375</v>
      </c>
      <c r="E376" s="12">
        <f t="shared" si="15"/>
        <v>4</v>
      </c>
      <c r="F376" s="12" t="str">
        <f>"INSERT INTO "&amp;$F$1&amp;"("&amp;$A$1&amp;","&amp;SUBSTITUTE($B$1,"'","''")&amp;","&amp;$D$1&amp;","&amp;$E$1&amp;") VALUES ("&amp;A376&amp;",'"&amp;B376&amp;"', (SELECT " &amp;Dicionario!$A$1&amp; " FROM "&amp;Dicionario!$D$1&amp;" WHERE "&amp;Dicionario!$B$1&amp;" = '"&amp;C376&amp;"'),"&amp;E376&amp;");"</f>
        <v>INSERT INTO ESC_DICIONARIO_ITEM(CODIGO,TEXTO,FK_DICIONARIO,FK_IDIOMA) VALUES (3375,'Work starting time schedule is longer than the mandatory rest', (SELECT CODIGO FROM ESC_DICIONARIO WHERE CODIGO_CHAR = 'ALT_HOR_DESCANSO_OBRG_INVALIDO'),4);</v>
      </c>
      <c r="G376" s="8">
        <v>42404</v>
      </c>
      <c r="H376" s="9"/>
      <c r="I376" s="10" t="s">
        <v>1399</v>
      </c>
      <c r="J376" s="19">
        <v>42439</v>
      </c>
      <c r="K376" s="10" t="s">
        <v>1399</v>
      </c>
      <c r="P376" s="4"/>
      <c r="Q376" s="4"/>
      <c r="R376" s="4"/>
    </row>
    <row r="377" spans="1:18" ht="15" customHeight="1" x14ac:dyDescent="0.2">
      <c r="A377" s="12">
        <f t="shared" si="16"/>
        <v>3376</v>
      </c>
      <c r="B377" s="11" t="s">
        <v>1870</v>
      </c>
      <c r="C377" s="12" t="str">
        <f>VLOOKUP(D377,Dicionario!$A$2:$B$505,2,FALSE)</f>
        <v>ALT_HOR_ERRO_EXCLUIR_COLAB</v>
      </c>
      <c r="D377" s="12">
        <f t="shared" si="17"/>
        <v>376</v>
      </c>
      <c r="E377" s="12">
        <f t="shared" si="15"/>
        <v>4</v>
      </c>
      <c r="F377" s="12" t="str">
        <f>"INSERT INTO "&amp;$F$1&amp;"("&amp;$A$1&amp;","&amp;SUBSTITUTE($B$1,"'","''")&amp;","&amp;$D$1&amp;","&amp;$E$1&amp;") VALUES ("&amp;A377&amp;",'"&amp;B377&amp;"', (SELECT " &amp;Dicionario!$A$1&amp; " FROM "&amp;Dicionario!$D$1&amp;" WHERE "&amp;Dicionario!$B$1&amp;" = '"&amp;C377&amp;"'),"&amp;E377&amp;");"</f>
        <v>INSERT INTO ESC_DICIONARIO_ITEM(CODIGO,TEXTO,FK_DICIONARIO,FK_IDIOMA) VALUES (3376,'It was not possible to exclude the employee timetable on the schedule', (SELECT CODIGO FROM ESC_DICIONARIO WHERE CODIGO_CHAR = 'ALT_HOR_ERRO_EXCLUIR_COLAB'),4);</v>
      </c>
      <c r="G377" s="8">
        <v>42404</v>
      </c>
      <c r="H377" s="9"/>
      <c r="I377" s="10" t="s">
        <v>1399</v>
      </c>
      <c r="J377" s="19">
        <v>42439</v>
      </c>
      <c r="K377" s="10" t="s">
        <v>1399</v>
      </c>
      <c r="P377" s="4"/>
      <c r="Q377" s="4"/>
      <c r="R377" s="4"/>
    </row>
    <row r="378" spans="1:18" ht="15" customHeight="1" x14ac:dyDescent="0.2">
      <c r="A378" s="12">
        <f t="shared" si="16"/>
        <v>3377</v>
      </c>
      <c r="B378" s="11" t="s">
        <v>1871</v>
      </c>
      <c r="C378" s="12" t="str">
        <f>VLOOKUP(D378,Dicionario!$A$2:$B$505,2,FALSE)</f>
        <v>ALT_HOR_ERRO_INCLUIR_COLAB</v>
      </c>
      <c r="D378" s="12">
        <f t="shared" si="17"/>
        <v>377</v>
      </c>
      <c r="E378" s="12">
        <f t="shared" si="15"/>
        <v>4</v>
      </c>
      <c r="F378" s="12" t="str">
        <f>"INSERT INTO "&amp;$F$1&amp;"("&amp;$A$1&amp;","&amp;SUBSTITUTE($B$1,"'","''")&amp;","&amp;$D$1&amp;","&amp;$E$1&amp;") VALUES ("&amp;A378&amp;",'"&amp;B378&amp;"', (SELECT " &amp;Dicionario!$A$1&amp; " FROM "&amp;Dicionario!$D$1&amp;" WHERE "&amp;Dicionario!$B$1&amp;" = '"&amp;C378&amp;"'),"&amp;E378&amp;");"</f>
        <v>INSERT INTO ESC_DICIONARIO_ITEM(CODIGO,TEXTO,FK_DICIONARIO,FK_IDIOMA) VALUES (3377,'It was not possible to save the employee timetable on the schedule', (SELECT CODIGO FROM ESC_DICIONARIO WHERE CODIGO_CHAR = 'ALT_HOR_ERRO_INCLUIR_COLAB'),4);</v>
      </c>
      <c r="G378" s="8">
        <v>42404</v>
      </c>
      <c r="H378" s="9"/>
      <c r="I378" s="10" t="s">
        <v>1399</v>
      </c>
      <c r="J378" s="19">
        <v>42439</v>
      </c>
      <c r="K378" s="10" t="s">
        <v>1399</v>
      </c>
      <c r="P378" s="4"/>
      <c r="Q378" s="4"/>
      <c r="R378" s="4"/>
    </row>
    <row r="379" spans="1:18" ht="15" customHeight="1" x14ac:dyDescent="0.2">
      <c r="A379" s="12">
        <f t="shared" si="16"/>
        <v>3378</v>
      </c>
      <c r="B379" s="11" t="s">
        <v>1872</v>
      </c>
      <c r="C379" s="12" t="str">
        <f>VLOOKUP(D379,Dicionario!$A$2:$B$505,2,FALSE)</f>
        <v>ERRO_NENHUMA_FK_INFORMADA</v>
      </c>
      <c r="D379" s="12">
        <f t="shared" si="17"/>
        <v>378</v>
      </c>
      <c r="E379" s="12">
        <f t="shared" si="15"/>
        <v>4</v>
      </c>
      <c r="F379" s="12" t="str">
        <f>"INSERT INTO "&amp;$F$1&amp;"("&amp;$A$1&amp;","&amp;SUBSTITUTE($B$1,"'","''")&amp;","&amp;$D$1&amp;","&amp;$E$1&amp;") VALUES ("&amp;A379&amp;",'"&amp;B379&amp;"', (SELECT " &amp;Dicionario!$A$1&amp; " FROM "&amp;Dicionario!$D$1&amp;" WHERE "&amp;Dicionario!$B$1&amp;" = '"&amp;C379&amp;"'),"&amp;E379&amp;");"</f>
        <v>INSERT INTO ESC_DICIONARIO_ITEM(CODIGO,TEXTO,FK_DICIONARIO,FK_IDIOMA) VALUES (3378,'One of the following was not selected: Department / Group / Employee', (SELECT CODIGO FROM ESC_DICIONARIO WHERE CODIGO_CHAR = 'ERRO_NENHUMA_FK_INFORMADA'),4);</v>
      </c>
      <c r="G379" s="8">
        <v>42404</v>
      </c>
      <c r="H379" s="9"/>
      <c r="I379" s="10" t="s">
        <v>1399</v>
      </c>
      <c r="J379" s="19">
        <v>42439</v>
      </c>
      <c r="K379" s="10" t="s">
        <v>1399</v>
      </c>
      <c r="P379" s="4"/>
      <c r="Q379" s="4"/>
      <c r="R379" s="4"/>
    </row>
    <row r="380" spans="1:18" ht="15" customHeight="1" x14ac:dyDescent="0.2">
      <c r="A380" s="12">
        <f t="shared" si="16"/>
        <v>3379</v>
      </c>
      <c r="B380" s="11" t="s">
        <v>1873</v>
      </c>
      <c r="C380" s="12" t="str">
        <f>VLOOKUP(D380,Dicionario!$A$2:$B$505,2,FALSE)</f>
        <v>EXCLUSAO_GRUPO_PADRAO</v>
      </c>
      <c r="D380" s="12">
        <f t="shared" si="17"/>
        <v>379</v>
      </c>
      <c r="E380" s="12">
        <f t="shared" si="15"/>
        <v>4</v>
      </c>
      <c r="F380" s="12" t="str">
        <f>"INSERT INTO "&amp;$F$1&amp;"("&amp;$A$1&amp;","&amp;SUBSTITUTE($B$1,"'","''")&amp;","&amp;$D$1&amp;","&amp;$E$1&amp;") VALUES ("&amp;A380&amp;",'"&amp;B380&amp;"', (SELECT " &amp;Dicionario!$A$1&amp; " FROM "&amp;Dicionario!$D$1&amp;" WHERE "&amp;Dicionario!$B$1&amp;" = '"&amp;C380&amp;"'),"&amp;E380&amp;");"</f>
        <v>INSERT INTO ESC_DICIONARIO_ITEM(CODIGO,TEXTO,FK_DICIONARIO,FK_IDIOMA) VALUES (3379,'It is not possible to exclude the default group', (SELECT CODIGO FROM ESC_DICIONARIO WHERE CODIGO_CHAR = 'EXCLUSAO_GRUPO_PADRAO'),4);</v>
      </c>
      <c r="G380" s="8">
        <v>42404</v>
      </c>
      <c r="H380" s="9"/>
      <c r="I380" s="10" t="s">
        <v>1399</v>
      </c>
      <c r="J380" s="19">
        <v>42439</v>
      </c>
      <c r="K380" s="10" t="s">
        <v>1399</v>
      </c>
      <c r="P380" s="4"/>
      <c r="Q380" s="4"/>
      <c r="R380" s="4"/>
    </row>
    <row r="381" spans="1:18" ht="15" customHeight="1" x14ac:dyDescent="0.2">
      <c r="A381" s="12">
        <f t="shared" si="16"/>
        <v>3380</v>
      </c>
      <c r="B381" s="11" t="s">
        <v>1874</v>
      </c>
      <c r="C381" s="12" t="str">
        <f>VLOOKUP(D381,Dicionario!$A$2:$B$505,2,FALSE)</f>
        <v>COLABORADOR_SEM_CONTRATO</v>
      </c>
      <c r="D381" s="12">
        <f t="shared" si="17"/>
        <v>380</v>
      </c>
      <c r="E381" s="12">
        <f t="shared" si="15"/>
        <v>4</v>
      </c>
      <c r="F381" s="12" t="str">
        <f>"INSERT INTO "&amp;$F$1&amp;"("&amp;$A$1&amp;","&amp;SUBSTITUTE($B$1,"'","''")&amp;","&amp;$D$1&amp;","&amp;$E$1&amp;") VALUES ("&amp;A381&amp;",'"&amp;B381&amp;"', (SELECT " &amp;Dicionario!$A$1&amp; " FROM "&amp;Dicionario!$D$1&amp;" WHERE "&amp;Dicionario!$B$1&amp;" = '"&amp;C381&amp;"'),"&amp;E381&amp;");"</f>
        <v>INSERT INTO ESC_DICIONARIO_ITEM(CODIGO,TEXTO,FK_DICIONARIO,FK_IDIOMA) VALUES (3380,'Employee has no active contract.', (SELECT CODIGO FROM ESC_DICIONARIO WHERE CODIGO_CHAR = 'COLABORADOR_SEM_CONTRATO'),4);</v>
      </c>
      <c r="G381" s="8">
        <v>42404</v>
      </c>
      <c r="H381" s="9"/>
      <c r="I381" s="10" t="s">
        <v>1399</v>
      </c>
      <c r="J381" s="19">
        <v>42439</v>
      </c>
      <c r="K381" s="10" t="s">
        <v>1399</v>
      </c>
      <c r="P381" s="4"/>
      <c r="Q381" s="4"/>
      <c r="R381" s="4"/>
    </row>
    <row r="382" spans="1:18" ht="15" customHeight="1" x14ac:dyDescent="0.2">
      <c r="A382" s="12">
        <f t="shared" si="16"/>
        <v>3381</v>
      </c>
      <c r="B382" s="11" t="s">
        <v>1875</v>
      </c>
      <c r="C382" s="12" t="str">
        <f>VLOOKUP(D382,Dicionario!$A$2:$B$505,2,FALSE)</f>
        <v>NUMERO_SEMANA_NULO</v>
      </c>
      <c r="D382" s="12">
        <f t="shared" si="17"/>
        <v>381</v>
      </c>
      <c r="E382" s="12">
        <f t="shared" si="15"/>
        <v>4</v>
      </c>
      <c r="F382" s="12" t="str">
        <f>"INSERT INTO "&amp;$F$1&amp;"("&amp;$A$1&amp;","&amp;SUBSTITUTE($B$1,"'","''")&amp;","&amp;$D$1&amp;","&amp;$E$1&amp;") VALUES ("&amp;A382&amp;",'"&amp;B382&amp;"', (SELECT " &amp;Dicionario!$A$1&amp; " FROM "&amp;Dicionario!$D$1&amp;" WHERE "&amp;Dicionario!$B$1&amp;" = '"&amp;C382&amp;"'),"&amp;E382&amp;");"</f>
        <v>INSERT INTO ESC_DICIONARIO_ITEM(CODIGO,TEXTO,FK_DICIONARIO,FK_IDIOMA) VALUES (3381,'Week number of a cycle must be provided.', (SELECT CODIGO FROM ESC_DICIONARIO WHERE CODIGO_CHAR = 'NUMERO_SEMANA_NULO'),4);</v>
      </c>
      <c r="G382" s="8">
        <v>42404</v>
      </c>
      <c r="H382" s="9"/>
      <c r="I382" s="10" t="s">
        <v>1399</v>
      </c>
      <c r="J382" s="19">
        <v>42439</v>
      </c>
      <c r="K382" s="10" t="s">
        <v>1399</v>
      </c>
      <c r="P382" s="4"/>
      <c r="Q382" s="4"/>
      <c r="R382" s="4"/>
    </row>
    <row r="383" spans="1:18" ht="15" customHeight="1" x14ac:dyDescent="0.2">
      <c r="A383" s="12">
        <f t="shared" si="16"/>
        <v>3382</v>
      </c>
      <c r="B383" s="11" t="s">
        <v>1876</v>
      </c>
      <c r="C383" s="12" t="str">
        <f>VLOOKUP(D383,Dicionario!$A$2:$B$505,2,FALSE)</f>
        <v>CAMPO_DESCRICAO_NULO</v>
      </c>
      <c r="D383" s="12">
        <f t="shared" si="17"/>
        <v>382</v>
      </c>
      <c r="E383" s="12">
        <f t="shared" si="15"/>
        <v>4</v>
      </c>
      <c r="F383" s="12" t="str">
        <f>"INSERT INTO "&amp;$F$1&amp;"("&amp;$A$1&amp;","&amp;SUBSTITUTE($B$1,"'","''")&amp;","&amp;$D$1&amp;","&amp;$E$1&amp;") VALUES ("&amp;A383&amp;",'"&amp;B383&amp;"', (SELECT " &amp;Dicionario!$A$1&amp; " FROM "&amp;Dicionario!$D$1&amp;" WHERE "&amp;Dicionario!$B$1&amp;" = '"&amp;C383&amp;"'),"&amp;E383&amp;");"</f>
        <v>INSERT INTO ESC_DICIONARIO_ITEM(CODIGO,TEXTO,FK_DICIONARIO,FK_IDIOMA) VALUES (3382,'Description field required ', (SELECT CODIGO FROM ESC_DICIONARIO WHERE CODIGO_CHAR = 'CAMPO_DESCRICAO_NULO'),4);</v>
      </c>
      <c r="G383" s="8">
        <v>42404</v>
      </c>
      <c r="H383" s="9"/>
      <c r="I383" s="10" t="s">
        <v>1399</v>
      </c>
      <c r="J383" s="19">
        <v>42439</v>
      </c>
      <c r="K383" s="10" t="s">
        <v>1399</v>
      </c>
      <c r="P383" s="4"/>
      <c r="Q383" s="4"/>
      <c r="R383" s="4"/>
    </row>
    <row r="384" spans="1:18" ht="15" customHeight="1" x14ac:dyDescent="0.2">
      <c r="A384" s="12">
        <f t="shared" si="16"/>
        <v>3383</v>
      </c>
      <c r="B384" s="11" t="s">
        <v>1877</v>
      </c>
      <c r="C384" s="12" t="str">
        <f>VLOOKUP(D384,Dicionario!$A$2:$B$505,2,FALSE)</f>
        <v>N_EXSTE_LOGO_INSIG</v>
      </c>
      <c r="D384" s="12">
        <f t="shared" si="17"/>
        <v>383</v>
      </c>
      <c r="E384" s="12">
        <f t="shared" si="15"/>
        <v>4</v>
      </c>
      <c r="F384" s="12" t="str">
        <f>"INSERT INTO "&amp;$F$1&amp;"("&amp;$A$1&amp;","&amp;SUBSTITUTE($B$1,"'","''")&amp;","&amp;$D$1&amp;","&amp;$E$1&amp;") VALUES ("&amp;A384&amp;",'"&amp;B384&amp;"', (SELECT " &amp;Dicionario!$A$1&amp; " FROM "&amp;Dicionario!$D$1&amp;" WHERE "&amp;Dicionario!$B$1&amp;" = '"&amp;C384&amp;"'),"&amp;E384&amp;");"</f>
        <v>INSERT INTO ESC_DICIONARIO_ITEM(CODIGO,TEXTO,FK_DICIONARIO,FK_IDIOMA) VALUES (3383,'chain logotype does not exist', (SELECT CODIGO FROM ESC_DICIONARIO WHERE CODIGO_CHAR = 'N_EXSTE_LOGO_INSIG'),4);</v>
      </c>
      <c r="G384" s="8">
        <v>42404</v>
      </c>
      <c r="H384" s="9"/>
      <c r="I384" s="10" t="s">
        <v>1399</v>
      </c>
      <c r="J384" s="19">
        <v>42439</v>
      </c>
      <c r="K384" s="10" t="s">
        <v>1399</v>
      </c>
      <c r="P384" s="4"/>
      <c r="Q384" s="4"/>
      <c r="R384" s="4"/>
    </row>
    <row r="385" spans="1:18" ht="15" customHeight="1" x14ac:dyDescent="0.2">
      <c r="A385" s="12">
        <f t="shared" si="16"/>
        <v>3384</v>
      </c>
      <c r="B385" s="11" t="s">
        <v>1878</v>
      </c>
      <c r="C385" s="12" t="str">
        <f>VLOOKUP(D385,Dicionario!$A$2:$B$505,2,FALSE)</f>
        <v>EXISTE_INSIGNIA_LOGO_EXCLUSAO_CANCELADA</v>
      </c>
      <c r="D385" s="12">
        <f t="shared" si="17"/>
        <v>384</v>
      </c>
      <c r="E385" s="12">
        <f t="shared" si="15"/>
        <v>4</v>
      </c>
      <c r="F385" s="12" t="str">
        <f>"INSERT INTO "&amp;$F$1&amp;"("&amp;$A$1&amp;","&amp;SUBSTITUTE($B$1,"'","''")&amp;","&amp;$D$1&amp;","&amp;$E$1&amp;") VALUES ("&amp;A385&amp;",'"&amp;B385&amp;"', (SELECT " &amp;Dicionario!$A$1&amp; " FROM "&amp;Dicionario!$D$1&amp;" WHERE "&amp;Dicionario!$B$1&amp;" = '"&amp;C385&amp;"'),"&amp;E385&amp;");"</f>
        <v>INSERT INTO ESC_DICIONARIO_ITEM(CODIGO,TEXTO,FK_DICIONARIO,FK_IDIOMA) VALUES (3384,'Exists a chain associated to that logotype', (SELECT CODIGO FROM ESC_DICIONARIO WHERE CODIGO_CHAR = 'EXISTE_INSIGNIA_LOGO_EXCLUSAO_CANCELADA'),4);</v>
      </c>
      <c r="G385" s="8">
        <v>42404</v>
      </c>
      <c r="H385" s="9"/>
      <c r="I385" s="10" t="s">
        <v>1399</v>
      </c>
      <c r="J385" s="19">
        <v>42439</v>
      </c>
      <c r="K385" s="10" t="s">
        <v>1399</v>
      </c>
      <c r="P385" s="4"/>
      <c r="Q385" s="4"/>
      <c r="R385" s="4"/>
    </row>
    <row r="386" spans="1:18" ht="15" customHeight="1" x14ac:dyDescent="0.2">
      <c r="A386" s="12">
        <f t="shared" si="16"/>
        <v>3385</v>
      </c>
      <c r="B386" s="11" t="s">
        <v>1879</v>
      </c>
      <c r="C386" s="12" t="str">
        <f>VLOOKUP(D386,Dicionario!$A$2:$B$505,2,FALSE)</f>
        <v>DESCRITIVO_NULO</v>
      </c>
      <c r="D386" s="12">
        <f t="shared" si="17"/>
        <v>385</v>
      </c>
      <c r="E386" s="12">
        <f t="shared" si="15"/>
        <v>4</v>
      </c>
      <c r="F386" s="12" t="str">
        <f>"INSERT INTO "&amp;$F$1&amp;"("&amp;$A$1&amp;","&amp;SUBSTITUTE($B$1,"'","''")&amp;","&amp;$D$1&amp;","&amp;$E$1&amp;") VALUES ("&amp;A386&amp;",'"&amp;B386&amp;"', (SELECT " &amp;Dicionario!$A$1&amp; " FROM "&amp;Dicionario!$D$1&amp;" WHERE "&amp;Dicionario!$B$1&amp;" = '"&amp;C386&amp;"'),"&amp;E386&amp;");"</f>
        <v>INSERT INTO ESC_DICIONARIO_ITEM(CODIGO,TEXTO,FK_DICIONARIO,FK_IDIOMA) VALUES (3385,'Description field cannot be empty/null', (SELECT CODIGO FROM ESC_DICIONARIO WHERE CODIGO_CHAR = 'DESCRITIVO_NULO'),4);</v>
      </c>
      <c r="G386" s="8">
        <v>42404</v>
      </c>
      <c r="H386" s="9"/>
      <c r="I386" s="10" t="s">
        <v>1399</v>
      </c>
      <c r="J386" s="19">
        <v>42439</v>
      </c>
      <c r="K386" s="10" t="s">
        <v>1399</v>
      </c>
      <c r="P386" s="4"/>
      <c r="Q386" s="4"/>
      <c r="R386" s="4"/>
    </row>
    <row r="387" spans="1:18" ht="15" customHeight="1" x14ac:dyDescent="0.2">
      <c r="A387" s="12">
        <f t="shared" si="16"/>
        <v>3386</v>
      </c>
      <c r="B387" s="11" t="s">
        <v>1880</v>
      </c>
      <c r="C387" s="12" t="str">
        <f>VLOOKUP(D387,Dicionario!$A$2:$B$505,2,FALSE)</f>
        <v>NOME_PERFIL</v>
      </c>
      <c r="D387" s="12">
        <f t="shared" si="17"/>
        <v>386</v>
      </c>
      <c r="E387" s="12">
        <f t="shared" ref="E387:E396" si="18">$E$2</f>
        <v>4</v>
      </c>
      <c r="F387" s="12" t="str">
        <f>"INSERT INTO "&amp;$F$1&amp;"("&amp;$A$1&amp;","&amp;SUBSTITUTE($B$1,"'","''")&amp;","&amp;$D$1&amp;","&amp;$E$1&amp;") VALUES ("&amp;A387&amp;",'"&amp;B387&amp;"', (SELECT " &amp;Dicionario!$A$1&amp; " FROM "&amp;Dicionario!$D$1&amp;" WHERE "&amp;Dicionario!$B$1&amp;" = '"&amp;C387&amp;"'),"&amp;E387&amp;");"</f>
        <v>INSERT INTO ESC_DICIONARIO_ITEM(CODIGO,TEXTO,FK_DICIONARIO,FK_IDIOMA) VALUES (3386,'Profile name must be provided', (SELECT CODIGO FROM ESC_DICIONARIO WHERE CODIGO_CHAR = 'NOME_PERFIL'),4);</v>
      </c>
      <c r="G387" s="8">
        <v>42404</v>
      </c>
      <c r="H387" s="9"/>
      <c r="I387" s="10" t="s">
        <v>1399</v>
      </c>
      <c r="J387" s="19">
        <v>42439</v>
      </c>
      <c r="K387" s="10" t="s">
        <v>1399</v>
      </c>
      <c r="P387" s="4"/>
      <c r="Q387" s="4"/>
      <c r="R387" s="4"/>
    </row>
    <row r="388" spans="1:18" ht="15" customHeight="1" x14ac:dyDescent="0.2">
      <c r="A388" s="12">
        <f t="shared" ref="A388:D403" si="19">A387+1</f>
        <v>3387</v>
      </c>
      <c r="B388" s="11" t="s">
        <v>1881</v>
      </c>
      <c r="C388" s="12" t="str">
        <f>VLOOKUP(D388,Dicionario!$A$2:$B$505,2,FALSE)</f>
        <v>AVISO_MENSAGEM_INVALIDO</v>
      </c>
      <c r="D388" s="12">
        <f t="shared" ref="D388:D396" si="20">D387+1</f>
        <v>387</v>
      </c>
      <c r="E388" s="12">
        <f t="shared" si="18"/>
        <v>4</v>
      </c>
      <c r="F388" s="12" t="str">
        <f>"INSERT INTO "&amp;$F$1&amp;"("&amp;$A$1&amp;","&amp;SUBSTITUTE($B$1,"'","''")&amp;","&amp;$D$1&amp;","&amp;$E$1&amp;") VALUES ("&amp;A388&amp;",'"&amp;B388&amp;"', (SELECT " &amp;Dicionario!$A$1&amp; " FROM "&amp;Dicionario!$D$1&amp;" WHERE "&amp;Dicionario!$B$1&amp;" = '"&amp;C388&amp;"'),"&amp;E388&amp;");"</f>
        <v>INSERT INTO ESC_DICIONARIO_ITEM(CODIGO,TEXTO,FK_DICIONARIO,FK_IDIOMA) VALUES (3387,'It was not possible to insert the parameters for the warning notice', (SELECT CODIGO FROM ESC_DICIONARIO WHERE CODIGO_CHAR = 'AVISO_MENSAGEM_INVALIDO'),4);</v>
      </c>
      <c r="G388" s="8">
        <v>42404</v>
      </c>
      <c r="H388" s="9"/>
      <c r="I388" s="10" t="s">
        <v>1399</v>
      </c>
      <c r="J388" s="19">
        <v>42439</v>
      </c>
      <c r="K388" s="10" t="s">
        <v>1399</v>
      </c>
      <c r="P388" s="4"/>
      <c r="Q388" s="4"/>
      <c r="R388" s="4"/>
    </row>
    <row r="389" spans="1:18" ht="15" customHeight="1" x14ac:dyDescent="0.2">
      <c r="A389" s="12">
        <f t="shared" si="19"/>
        <v>3388</v>
      </c>
      <c r="B389" s="11" t="s">
        <v>1882</v>
      </c>
      <c r="C389" s="12" t="str">
        <f>VLOOKUP(D389,Dicionario!$A$2:$B$505,2,FALSE)</f>
        <v>ALIAS_NULO</v>
      </c>
      <c r="D389" s="12">
        <f t="shared" si="20"/>
        <v>388</v>
      </c>
      <c r="E389" s="12">
        <f t="shared" si="18"/>
        <v>4</v>
      </c>
      <c r="F389" s="12" t="str">
        <f>"INSERT INTO "&amp;$F$1&amp;"("&amp;$A$1&amp;","&amp;SUBSTITUTE($B$1,"'","''")&amp;","&amp;$D$1&amp;","&amp;$E$1&amp;") VALUES ("&amp;A389&amp;",'"&amp;B389&amp;"', (SELECT " &amp;Dicionario!$A$1&amp; " FROM "&amp;Dicionario!$D$1&amp;" WHERE "&amp;Dicionario!$B$1&amp;" = '"&amp;C389&amp;"'),"&amp;E389&amp;");"</f>
        <v>INSERT INTO ESC_DICIONARIO_ITEM(CODIGO,TEXTO,FK_DICIONARIO,FK_IDIOMA) VALUES (3388,'Notification alias cannot be null', (SELECT CODIGO FROM ESC_DICIONARIO WHERE CODIGO_CHAR = 'ALIAS_NULO'),4);</v>
      </c>
      <c r="G389" s="8">
        <v>42404</v>
      </c>
      <c r="H389" s="9"/>
      <c r="I389" s="10" t="s">
        <v>1399</v>
      </c>
      <c r="J389" s="19">
        <v>42439</v>
      </c>
      <c r="K389" s="10" t="s">
        <v>1399</v>
      </c>
      <c r="P389" s="4"/>
      <c r="Q389" s="4"/>
      <c r="R389" s="4"/>
    </row>
    <row r="390" spans="1:18" ht="15" customHeight="1" x14ac:dyDescent="0.2">
      <c r="A390" s="12">
        <f t="shared" si="19"/>
        <v>3389</v>
      </c>
      <c r="B390" s="15" t="s">
        <v>1883</v>
      </c>
      <c r="C390" s="12" t="str">
        <f>VLOOKUP(D390,Dicionario!$A$2:$B$505,2,FALSE)</f>
        <v>PARAMETRO_NULO</v>
      </c>
      <c r="D390" s="12">
        <f t="shared" si="20"/>
        <v>389</v>
      </c>
      <c r="E390" s="12">
        <f t="shared" si="18"/>
        <v>4</v>
      </c>
      <c r="F390" s="12" t="str">
        <f>"INSERT INTO "&amp;$F$1&amp;"("&amp;$A$1&amp;","&amp;SUBSTITUTE($B$1,"'","''")&amp;","&amp;$D$1&amp;","&amp;$E$1&amp;") VALUES ("&amp;A390&amp;",'"&amp;B390&amp;"', (SELECT " &amp;Dicionario!$A$1&amp; " FROM "&amp;Dicionario!$D$1&amp;" WHERE "&amp;Dicionario!$B$1&amp;" = '"&amp;C390&amp;"'),"&amp;E390&amp;");"</f>
        <v>INSERT INTO ESC_DICIONARIO_ITEM(CODIGO,TEXTO,FK_DICIONARIO,FK_IDIOMA) VALUES (3389,'Notification parameters cannot be null', (SELECT CODIGO FROM ESC_DICIONARIO WHERE CODIGO_CHAR = 'PARAMETRO_NULO'),4);</v>
      </c>
      <c r="G390" s="8">
        <v>42404</v>
      </c>
      <c r="H390" s="9"/>
      <c r="I390" s="10" t="s">
        <v>1399</v>
      </c>
      <c r="J390" s="19">
        <v>42439</v>
      </c>
      <c r="K390" s="10" t="s">
        <v>1399</v>
      </c>
      <c r="P390" s="4"/>
      <c r="Q390" s="4"/>
      <c r="R390" s="4"/>
    </row>
    <row r="391" spans="1:18" ht="15" customHeight="1" x14ac:dyDescent="0.2">
      <c r="A391" s="12">
        <f t="shared" si="19"/>
        <v>3390</v>
      </c>
      <c r="B391" s="15" t="s">
        <v>1884</v>
      </c>
      <c r="C391" s="12" t="str">
        <f>VLOOKUP(D391,Dicionario!$A$2:$B$505,2,FALSE)</f>
        <v>CODIGO_PERFIL</v>
      </c>
      <c r="D391" s="12">
        <f t="shared" si="20"/>
        <v>390</v>
      </c>
      <c r="E391" s="12">
        <f t="shared" si="18"/>
        <v>4</v>
      </c>
      <c r="F391" s="12" t="str">
        <f>"INSERT INTO "&amp;$F$1&amp;"("&amp;$A$1&amp;","&amp;SUBSTITUTE($B$1,"'","''")&amp;","&amp;$D$1&amp;","&amp;$E$1&amp;") VALUES ("&amp;A391&amp;",'"&amp;B391&amp;"', (SELECT " &amp;Dicionario!$A$1&amp; " FROM "&amp;Dicionario!$D$1&amp;" WHERE "&amp;Dicionario!$B$1&amp;" = '"&amp;C391&amp;"'),"&amp;E391&amp;");"</f>
        <v>INSERT INTO ESC_DICIONARIO_ITEM(CODIGO,TEXTO,FK_DICIONARIO,FK_IDIOMA) VALUES (3390,'Profile code can´t be null', (SELECT CODIGO FROM ESC_DICIONARIO WHERE CODIGO_CHAR = 'CODIGO_PERFIL'),4);</v>
      </c>
      <c r="G391" s="8">
        <v>42404</v>
      </c>
      <c r="H391" s="9"/>
      <c r="I391" s="10" t="s">
        <v>1399</v>
      </c>
      <c r="J391" s="19">
        <v>42439</v>
      </c>
      <c r="K391" s="10" t="s">
        <v>1399</v>
      </c>
      <c r="P391" s="4"/>
      <c r="Q391" s="4"/>
      <c r="R391" s="4"/>
    </row>
    <row r="392" spans="1:18" ht="15" customHeight="1" x14ac:dyDescent="0.2">
      <c r="A392" s="12">
        <f t="shared" si="19"/>
        <v>3391</v>
      </c>
      <c r="B392" s="15" t="s">
        <v>1885</v>
      </c>
      <c r="C392" s="12" t="str">
        <f>VLOOKUP(D392,Dicionario!$A$2:$B$505,2,FALSE)</f>
        <v>NAO_EXISTE_PERFIL</v>
      </c>
      <c r="D392" s="12">
        <f t="shared" si="20"/>
        <v>391</v>
      </c>
      <c r="E392" s="12">
        <f t="shared" si="18"/>
        <v>4</v>
      </c>
      <c r="F392" s="12" t="str">
        <f>"INSERT INTO "&amp;$F$1&amp;"("&amp;$A$1&amp;","&amp;SUBSTITUTE($B$1,"'","''")&amp;","&amp;$D$1&amp;","&amp;$E$1&amp;") VALUES ("&amp;A392&amp;",'"&amp;B392&amp;"', (SELECT " &amp;Dicionario!$A$1&amp; " FROM "&amp;Dicionario!$D$1&amp;" WHERE "&amp;Dicionario!$B$1&amp;" = '"&amp;C392&amp;"'),"&amp;E392&amp;");"</f>
        <v>INSERT INTO ESC_DICIONARIO_ITEM(CODIGO,TEXTO,FK_DICIONARIO,FK_IDIOMA) VALUES (3391,'The selected profile does not exist', (SELECT CODIGO FROM ESC_DICIONARIO WHERE CODIGO_CHAR = 'NAO_EXISTE_PERFIL'),4);</v>
      </c>
      <c r="G392" s="8">
        <v>42404</v>
      </c>
      <c r="H392" s="9"/>
      <c r="I392" s="10" t="s">
        <v>1399</v>
      </c>
      <c r="J392" s="19">
        <v>42439</v>
      </c>
      <c r="K392" s="10" t="s">
        <v>1399</v>
      </c>
      <c r="P392" s="4"/>
      <c r="Q392" s="4"/>
      <c r="R392" s="4"/>
    </row>
    <row r="393" spans="1:18" ht="15" customHeight="1" x14ac:dyDescent="0.2">
      <c r="A393" s="12">
        <f t="shared" si="19"/>
        <v>3392</v>
      </c>
      <c r="B393" s="15" t="s">
        <v>1886</v>
      </c>
      <c r="C393" s="12" t="str">
        <f>VLOOKUP(D393,Dicionario!$A$2:$B$505,2,FALSE)</f>
        <v>LOG_ID</v>
      </c>
      <c r="D393" s="12">
        <f t="shared" si="20"/>
        <v>392</v>
      </c>
      <c r="E393" s="12">
        <f t="shared" si="18"/>
        <v>4</v>
      </c>
      <c r="F393" s="12" t="str">
        <f>"INSERT INTO "&amp;$F$1&amp;"("&amp;$A$1&amp;","&amp;SUBSTITUTE($B$1,"'","''")&amp;","&amp;$D$1&amp;","&amp;$E$1&amp;") VALUES ("&amp;A393&amp;",'"&amp;B393&amp;"', (SELECT " &amp;Dicionario!$A$1&amp; " FROM "&amp;Dicionario!$D$1&amp;" WHERE "&amp;Dicionario!$B$1&amp;" = '"&amp;C393&amp;"'),"&amp;E393&amp;");"</f>
        <v>INSERT INTO ESC_DICIONARIO_ITEM(CODIGO,TEXTO,FK_DICIONARIO,FK_IDIOMA) VALUES (3392,'Log code cannot be null', (SELECT CODIGO FROM ESC_DICIONARIO WHERE CODIGO_CHAR = 'LOG_ID'),4);</v>
      </c>
      <c r="G393" s="8">
        <v>42404</v>
      </c>
      <c r="H393" s="9"/>
      <c r="I393" s="10" t="s">
        <v>1399</v>
      </c>
      <c r="J393" s="19">
        <v>42439</v>
      </c>
      <c r="K393" s="10" t="s">
        <v>1399</v>
      </c>
      <c r="P393" s="4"/>
      <c r="Q393" s="4"/>
      <c r="R393" s="4"/>
    </row>
    <row r="394" spans="1:18" ht="15" customHeight="1" x14ac:dyDescent="0.2">
      <c r="A394" s="12">
        <f t="shared" si="19"/>
        <v>3393</v>
      </c>
      <c r="B394" s="11" t="s">
        <v>1887</v>
      </c>
      <c r="C394" s="12" t="str">
        <f>VLOOKUP(D394,Dicionario!$A$2:$B$505,2,FALSE)</f>
        <v>TROCA_VALIDATE_INTERVALO_INVALIDO_CONTRATO</v>
      </c>
      <c r="D394" s="12">
        <f t="shared" si="20"/>
        <v>393</v>
      </c>
      <c r="E394" s="12">
        <f t="shared" si="18"/>
        <v>4</v>
      </c>
      <c r="F394" s="12" t="str">
        <f>"INSERT INTO "&amp;$F$1&amp;"("&amp;$A$1&amp;","&amp;SUBSTITUTE($B$1,"'","''")&amp;","&amp;$D$1&amp;","&amp;$E$1&amp;") VALUES ("&amp;A394&amp;",'"&amp;B394&amp;"', (SELECT " &amp;Dicionario!$A$1&amp; " FROM "&amp;Dicionario!$D$1&amp;" WHERE "&amp;Dicionario!$B$1&amp;" = '"&amp;C394&amp;"'),"&amp;E394&amp;");"</f>
        <v>INSERT INTO ESC_DICIONARIO_ITEM(CODIGO,TEXTO,FK_DICIONARIO,FK_IDIOMA) VALUES (3393,'Break length of employee @1 is different from the contract dated on @2', (SELECT CODIGO FROM ESC_DICIONARIO WHERE CODIGO_CHAR = 'TROCA_VALIDATE_INTERVALO_INVALIDO_CONTRATO'),4);</v>
      </c>
      <c r="G394" s="8">
        <v>42404</v>
      </c>
      <c r="H394" s="9"/>
      <c r="I394" s="10" t="s">
        <v>1399</v>
      </c>
      <c r="J394" s="19">
        <v>42439</v>
      </c>
      <c r="K394" s="10" t="s">
        <v>1399</v>
      </c>
      <c r="P394" s="4"/>
      <c r="Q394" s="4"/>
      <c r="R394" s="4"/>
    </row>
    <row r="395" spans="1:18" ht="15" customHeight="1" x14ac:dyDescent="0.2">
      <c r="A395" s="12">
        <f t="shared" si="19"/>
        <v>3394</v>
      </c>
      <c r="B395" s="11" t="s">
        <v>1888</v>
      </c>
      <c r="C395" s="12" t="str">
        <f>VLOOKUP(D395,Dicionario!$A$2:$B$505,2,FALSE)</f>
        <v>TROCA_VALIDATE_INTERVALO_REMUNERADO_INVALIDO_CONTR</v>
      </c>
      <c r="D395" s="12">
        <f t="shared" si="20"/>
        <v>394</v>
      </c>
      <c r="E395" s="12">
        <f t="shared" si="18"/>
        <v>4</v>
      </c>
      <c r="F395" s="12" t="str">
        <f>"INSERT INTO "&amp;$F$1&amp;"("&amp;$A$1&amp;","&amp;SUBSTITUTE($B$1,"'","''")&amp;","&amp;$D$1&amp;","&amp;$E$1&amp;") VALUES ("&amp;A395&amp;",'"&amp;B395&amp;"', (SELECT " &amp;Dicionario!$A$1&amp; " FROM "&amp;Dicionario!$D$1&amp;" WHERE "&amp;Dicionario!$B$1&amp;" = '"&amp;C395&amp;"'),"&amp;E395&amp;");"</f>
        <v>INSERT INTO ESC_DICIONARIO_ITEM(CODIGO,TEXTO,FK_DICIONARIO,FK_IDIOMA) VALUES (3394,'Paid break length of employee @1 is different from the contract dated on @2', (SELECT CODIGO FROM ESC_DICIONARIO WHERE CODIGO_CHAR = 'TROCA_VALIDATE_INTERVALO_REMUNERADO_INVALIDO_CONTR'),4);</v>
      </c>
      <c r="G395" s="8">
        <v>42404</v>
      </c>
      <c r="H395" s="16"/>
      <c r="I395" s="10" t="s">
        <v>1399</v>
      </c>
      <c r="J395" s="19">
        <v>42439</v>
      </c>
      <c r="K395" s="10" t="s">
        <v>1399</v>
      </c>
      <c r="P395" s="4"/>
      <c r="Q395" s="4"/>
      <c r="R395" s="4"/>
    </row>
    <row r="396" spans="1:18" ht="15" customHeight="1" x14ac:dyDescent="0.2">
      <c r="A396" s="12">
        <f t="shared" si="19"/>
        <v>3395</v>
      </c>
      <c r="B396" s="12" t="s">
        <v>1889</v>
      </c>
      <c r="C396" s="12" t="str">
        <f>VLOOKUP(D396,Dicionario!$A$2:$B$505,2,FALSE)</f>
        <v>TROCA_VALIDATE_INTERVALO_DURACAO_INVALIDO_CONTR</v>
      </c>
      <c r="D396" s="12">
        <f t="shared" si="20"/>
        <v>395</v>
      </c>
      <c r="E396" s="12">
        <f t="shared" si="18"/>
        <v>4</v>
      </c>
      <c r="F396" s="12" t="str">
        <f>"INSERT INTO "&amp;$F$1&amp;"("&amp;$A$1&amp;","&amp;SUBSTITUTE($B$1,"'","''")&amp;","&amp;$D$1&amp;","&amp;$E$1&amp;") VALUES ("&amp;A396&amp;",'"&amp;B396&amp;"', (SELECT " &amp;Dicionario!$A$1&amp; " FROM "&amp;Dicionario!$D$1&amp;" WHERE "&amp;Dicionario!$B$1&amp;" = '"&amp;C396&amp;"'),"&amp;E396&amp;");"</f>
        <v>INSERT INTO ESC_DICIONARIO_ITEM(CODIGO,TEXTO,FK_DICIONARIO,FK_IDIOMA) VALUES (3395,'Work duration of employee @1 until break is different from the contract dated on @2', (SELECT CODIGO FROM ESC_DICIONARIO WHERE CODIGO_CHAR = 'TROCA_VALIDATE_INTERVALO_DURACAO_INVALIDO_CONTR'),4);</v>
      </c>
      <c r="G396" s="8">
        <v>42404</v>
      </c>
      <c r="H396" s="16"/>
      <c r="I396" s="10" t="s">
        <v>1399</v>
      </c>
      <c r="J396" s="19">
        <v>42439</v>
      </c>
      <c r="K396" s="10" t="s">
        <v>1399</v>
      </c>
      <c r="P396" s="4"/>
      <c r="Q396" s="4"/>
      <c r="R396" s="4"/>
    </row>
    <row r="397" spans="1:18" ht="15" customHeight="1" x14ac:dyDescent="0.2">
      <c r="A397" s="12">
        <f t="shared" si="19"/>
        <v>3396</v>
      </c>
      <c r="B397" s="12" t="s">
        <v>1890</v>
      </c>
      <c r="C397" s="12" t="str">
        <f>VLOOKUP(D397,Dicionario!$A$2:$B$505,2,FALSE)</f>
        <v>TROCA_NRO_DIAS_TRAB_SEMANA_LIMITES</v>
      </c>
      <c r="D397" s="12">
        <f t="shared" si="19"/>
        <v>396</v>
      </c>
      <c r="E397" s="12">
        <v>4</v>
      </c>
      <c r="F397" s="12" t="str">
        <f>"INSERT INTO "&amp;$F$1&amp;"("&amp;$A$1&amp;","&amp;SUBSTITUTE($B$1,"'","''")&amp;","&amp;$D$1&amp;","&amp;$E$1&amp;") VALUES ("&amp;A397&amp;",'"&amp;B397&amp;"', (SELECT " &amp;Dicionario!$A$1&amp; " FROM "&amp;Dicionario!$D$1&amp;" WHERE "&amp;Dicionario!$B$1&amp;" = '"&amp;C397&amp;"'),"&amp;E397&amp;");"</f>
        <v>INSERT INTO ESC_DICIONARIO_ITEM(CODIGO,TEXTO,FK_DICIONARIO,FK_IDIOMA) VALUES (3396,'Worded days from employee @1 are out of the allowed limit on the contract dated on @2. Do you wish to continue? ', (SELECT CODIGO FROM ESC_DICIONARIO WHERE CODIGO_CHAR = 'TROCA_NRO_DIAS_TRAB_SEMANA_LIMITES'),4);</v>
      </c>
      <c r="G397" s="8" t="s">
        <v>1414</v>
      </c>
      <c r="H397" s="9"/>
      <c r="I397" s="10" t="s">
        <v>1399</v>
      </c>
      <c r="J397" s="19">
        <v>42439</v>
      </c>
      <c r="K397" s="10" t="s">
        <v>1399</v>
      </c>
      <c r="P397" s="4"/>
      <c r="Q397" s="4"/>
      <c r="R397" s="4"/>
    </row>
    <row r="398" spans="1:18" ht="15" customHeight="1" x14ac:dyDescent="0.2">
      <c r="A398" s="12">
        <f t="shared" si="19"/>
        <v>3397</v>
      </c>
      <c r="B398" s="11" t="s">
        <v>1952</v>
      </c>
      <c r="C398" s="12" t="str">
        <f>VLOOKUP(D398,Dicionario!$A$2:$B$505,2,FALSE)</f>
        <v>TROCA_NRO_DIAS_TRAB_SEMANA_FOLGAS_MAX</v>
      </c>
      <c r="D398" s="12">
        <f t="shared" si="19"/>
        <v>397</v>
      </c>
      <c r="E398" s="12">
        <v>4</v>
      </c>
      <c r="F398" s="12" t="str">
        <f>"INSERT INTO "&amp;$F$1&amp;"("&amp;$A$1&amp;","&amp;SUBSTITUTE($B$1,"'","''")&amp;","&amp;$D$1&amp;","&amp;$E$1&amp;") VALUES ("&amp;A398&amp;",'"&amp;B398&amp;"', (SELECT " &amp;Dicionario!$A$1&amp; " FROM "&amp;Dicionario!$D$1&amp;" WHERE "&amp;Dicionario!$B$1&amp;" = '"&amp;C398&amp;"'),"&amp;E398&amp;");"</f>
        <v>INSERT INTO ESC_DICIONARIO_ITEM(CODIGO,TEXTO,FK_DICIONARIO,FK_IDIOMA) VALUES (3397,'Amount of days off for employee @1 are above contract dated @2. ', (SELECT CODIGO FROM ESC_DICIONARIO WHERE CODIGO_CHAR = 'TROCA_NRO_DIAS_TRAB_SEMANA_FOLGAS_MAX'),4);</v>
      </c>
      <c r="G398" s="8" t="s">
        <v>1959</v>
      </c>
      <c r="H398" s="8" t="s">
        <v>1959</v>
      </c>
      <c r="I398" s="8" t="s">
        <v>1959</v>
      </c>
      <c r="J398" s="19">
        <v>42439</v>
      </c>
      <c r="K398" s="8" t="s">
        <v>1959</v>
      </c>
      <c r="P398" s="4"/>
      <c r="Q398" s="4"/>
      <c r="R398" s="4"/>
    </row>
    <row r="399" spans="1:18" ht="15" customHeight="1" x14ac:dyDescent="0.2">
      <c r="A399" s="12">
        <f t="shared" si="19"/>
        <v>3398</v>
      </c>
      <c r="B399" s="11" t="s">
        <v>1953</v>
      </c>
      <c r="C399" s="12" t="str">
        <f>VLOOKUP(D399,Dicionario!$A$2:$B$505,2,FALSE)</f>
        <v>TROCA_NRO_DIAS_TRAB_SEMANA_FOLGAS_MIN</v>
      </c>
      <c r="D399" s="12">
        <f t="shared" si="19"/>
        <v>398</v>
      </c>
      <c r="E399" s="12">
        <v>4</v>
      </c>
      <c r="F399" s="12" t="str">
        <f>"INSERT INTO "&amp;$F$1&amp;"("&amp;$A$1&amp;","&amp;SUBSTITUTE($B$1,"'","''")&amp;","&amp;$D$1&amp;","&amp;$E$1&amp;") VALUES ("&amp;A399&amp;",'"&amp;B399&amp;"', (SELECT " &amp;Dicionario!$A$1&amp; " FROM "&amp;Dicionario!$D$1&amp;" WHERE "&amp;Dicionario!$B$1&amp;" = '"&amp;C399&amp;"'),"&amp;E399&amp;");"</f>
        <v>INSERT INTO ESC_DICIONARIO_ITEM(CODIGO,TEXTO,FK_DICIONARIO,FK_IDIOMA) VALUES (3398,'Amount of days off for employee @1 are below contract dated @2.', (SELECT CODIGO FROM ESC_DICIONARIO WHERE CODIGO_CHAR = 'TROCA_NRO_DIAS_TRAB_SEMANA_FOLGAS_MIN'),4);</v>
      </c>
      <c r="G399" s="8" t="s">
        <v>1959</v>
      </c>
      <c r="H399" s="8" t="s">
        <v>1959</v>
      </c>
      <c r="I399" s="8" t="s">
        <v>1959</v>
      </c>
      <c r="J399" s="19">
        <v>42439</v>
      </c>
      <c r="K399" s="8" t="s">
        <v>1959</v>
      </c>
      <c r="P399" s="4"/>
      <c r="Q399" s="4"/>
      <c r="R399" s="4"/>
    </row>
    <row r="400" spans="1:18" ht="15" customHeight="1" x14ac:dyDescent="0.2">
      <c r="A400" s="12">
        <f t="shared" si="19"/>
        <v>3399</v>
      </c>
      <c r="B400" s="11" t="s">
        <v>1891</v>
      </c>
      <c r="C400" s="12" t="str">
        <f>VLOOKUP(D400,Dicionario!$A$2:$B$505,2,FALSE)</f>
        <v>PROCESSO_ESCALA</v>
      </c>
      <c r="D400" s="12">
        <f t="shared" si="19"/>
        <v>399</v>
      </c>
      <c r="E400" s="12">
        <v>4</v>
      </c>
      <c r="F400" s="12" t="str">
        <f>"INSERT INTO "&amp;$F$1&amp;"("&amp;$A$1&amp;","&amp;SUBSTITUTE($B$1,"'","''")&amp;","&amp;$D$1&amp;","&amp;$E$1&amp;") VALUES ("&amp;A400&amp;",'"&amp;B400&amp;"', (SELECT " &amp;Dicionario!$A$1&amp; " FROM "&amp;Dicionario!$D$1&amp;" WHERE "&amp;Dicionario!$B$1&amp;" = '"&amp;C400&amp;"'),"&amp;E400&amp;");"</f>
        <v>INSERT INTO ESC_DICIONARIO_ITEM(CODIGO,TEXTO,FK_DICIONARIO,FK_IDIOMA) VALUES (3399,'Schedule scope', (SELECT CODIGO FROM ESC_DICIONARIO WHERE CODIGO_CHAR = 'PROCESSO_ESCALA'),4);</v>
      </c>
      <c r="G400" s="8" t="s">
        <v>1414</v>
      </c>
      <c r="H400" s="9"/>
      <c r="I400" s="10" t="s">
        <v>1399</v>
      </c>
      <c r="J400" s="19">
        <v>42439</v>
      </c>
      <c r="K400" s="10" t="s">
        <v>1399</v>
      </c>
      <c r="P400" s="4"/>
      <c r="Q400" s="4"/>
      <c r="R400" s="4"/>
    </row>
    <row r="401" spans="1:18" ht="15" customHeight="1" x14ac:dyDescent="0.2">
      <c r="A401" s="12">
        <f t="shared" si="19"/>
        <v>3400</v>
      </c>
      <c r="B401" s="11" t="s">
        <v>1892</v>
      </c>
      <c r="C401" s="12" t="str">
        <f>VLOOKUP(D401,Dicionario!$A$2:$B$505,2,FALSE)</f>
        <v>PROCESSO_ESTIMATIVA</v>
      </c>
      <c r="D401" s="12">
        <f t="shared" si="19"/>
        <v>400</v>
      </c>
      <c r="E401" s="12">
        <v>4</v>
      </c>
      <c r="F401" s="12" t="str">
        <f>"INSERT INTO "&amp;$F$1&amp;"("&amp;$A$1&amp;","&amp;SUBSTITUTE($B$1,"'","''")&amp;","&amp;$D$1&amp;","&amp;$E$1&amp;") VALUES ("&amp;A401&amp;",'"&amp;B401&amp;"', (SELECT " &amp;Dicionario!$A$1&amp; " FROM "&amp;Dicionario!$D$1&amp;" WHERE "&amp;Dicionario!$B$1&amp;" = '"&amp;C401&amp;"'),"&amp;E401&amp;");"</f>
        <v>INSERT INTO ESC_DICIONARIO_ITEM(CODIGO,TEXTO,FK_DICIONARIO,FK_IDIOMA) VALUES (3400,'Forecast scope', (SELECT CODIGO FROM ESC_DICIONARIO WHERE CODIGO_CHAR = 'PROCESSO_ESTIMATIVA'),4);</v>
      </c>
      <c r="G401" s="8" t="s">
        <v>1414</v>
      </c>
      <c r="H401" s="9"/>
      <c r="I401" s="10" t="s">
        <v>1399</v>
      </c>
      <c r="J401" s="19">
        <v>42439</v>
      </c>
      <c r="K401" s="10" t="s">
        <v>1399</v>
      </c>
      <c r="P401" s="4"/>
      <c r="Q401" s="4"/>
      <c r="R401" s="4"/>
    </row>
    <row r="402" spans="1:18" ht="15" customHeight="1" x14ac:dyDescent="0.2">
      <c r="A402" s="12">
        <f t="shared" si="19"/>
        <v>3401</v>
      </c>
      <c r="B402" s="12" t="s">
        <v>1893</v>
      </c>
      <c r="C402" s="12" t="str">
        <f>VLOOKUP(D402,Dicionario!$A$2:$B$505,2,FALSE)</f>
        <v>CICLO_MAX_NROSEMANAS</v>
      </c>
      <c r="D402" s="12">
        <f t="shared" si="19"/>
        <v>401</v>
      </c>
      <c r="E402" s="12">
        <f t="shared" ref="E402:E461" si="21">$E$2</f>
        <v>4</v>
      </c>
      <c r="F402" s="12" t="str">
        <f>"INSERT INTO "&amp;$F$1&amp;"("&amp;$A$1&amp;","&amp;SUBSTITUTE($B$1,"'","''")&amp;","&amp;$D$1&amp;","&amp;$E$1&amp;") VALUES ("&amp;A402&amp;",'"&amp;B402&amp;"', (SELECT " &amp;Dicionario!$A$1&amp; " FROM "&amp;Dicionario!$D$1&amp;" WHERE "&amp;Dicionario!$B$1&amp;" = '"&amp;C402&amp;"'),"&amp;E402&amp;");"</f>
        <v>INSERT INTO ESC_DICIONARIO_ITEM(CODIGO,TEXTO,FK_DICIONARIO,FK_IDIOMA) VALUES (3401,'The number of weeks for the cycle exceeded the maximum number of @1 weeks.', (SELECT CODIGO FROM ESC_DICIONARIO WHERE CODIGO_CHAR = 'CICLO_MAX_NROSEMANAS'),4);</v>
      </c>
      <c r="G402" s="8">
        <v>42404</v>
      </c>
      <c r="H402" s="9"/>
      <c r="I402" s="10" t="s">
        <v>1399</v>
      </c>
      <c r="J402" s="19">
        <v>42439</v>
      </c>
      <c r="K402" s="10" t="s">
        <v>1399</v>
      </c>
      <c r="P402" s="4"/>
      <c r="Q402" s="4"/>
      <c r="R402" s="4"/>
    </row>
    <row r="403" spans="1:18" ht="15" customHeight="1" x14ac:dyDescent="0.2">
      <c r="A403" s="12">
        <f t="shared" si="19"/>
        <v>3402</v>
      </c>
      <c r="B403" s="12" t="s">
        <v>1894</v>
      </c>
      <c r="C403" s="12" t="str">
        <f>VLOOKUP(D403,Dicionario!$A$2:$B$505,2,FALSE)</f>
        <v>TROCA_VALIDA_POLIVALENCIA</v>
      </c>
      <c r="D403" s="12">
        <f t="shared" si="19"/>
        <v>402</v>
      </c>
      <c r="E403" s="12">
        <f t="shared" si="21"/>
        <v>4</v>
      </c>
      <c r="F403" s="12" t="str">
        <f>"INSERT INTO "&amp;$F$1&amp;"("&amp;$A$1&amp;","&amp;SUBSTITUTE($B$1,"'","''")&amp;","&amp;$D$1&amp;","&amp;$E$1&amp;") VALUES ("&amp;A403&amp;",'"&amp;B403&amp;"', (SELECT " &amp;Dicionario!$A$1&amp; " FROM "&amp;Dicionario!$D$1&amp;" WHERE "&amp;Dicionario!$B$1&amp;" = '"&amp;C403&amp;"'),"&amp;E403&amp;");"</f>
        <v>INSERT INTO ESC_DICIONARIO_ITEM(CODIGO,TEXTO,FK_DICIONARIO,FK_IDIOMA) VALUES (3402,'The employee @1 with skillset on date @2. Possible skillset cancellation. Do you wish to continue?', (SELECT CODIGO FROM ESC_DICIONARIO WHERE CODIGO_CHAR = 'TROCA_VALIDA_POLIVALENCIA'),4);</v>
      </c>
      <c r="G403" s="8">
        <v>42404</v>
      </c>
      <c r="H403" s="9"/>
      <c r="I403" s="10" t="s">
        <v>1399</v>
      </c>
      <c r="J403" s="19">
        <v>42439</v>
      </c>
      <c r="K403" s="10" t="s">
        <v>1399</v>
      </c>
      <c r="P403" s="4"/>
      <c r="Q403" s="4"/>
      <c r="R403" s="4"/>
    </row>
    <row r="404" spans="1:18" ht="15" customHeight="1" x14ac:dyDescent="0.2">
      <c r="A404" s="12">
        <f t="shared" ref="A404:A466" si="22">A403+1</f>
        <v>3403</v>
      </c>
      <c r="B404" s="11" t="s">
        <v>1895</v>
      </c>
      <c r="C404" s="12" t="str">
        <f>VLOOKUP(D404,Dicionario!$A$2:$B$505,2,FALSE)</f>
        <v>EXISTE_PROCESSO_GRU_EXCLUSAO_CANCELADA</v>
      </c>
      <c r="D404" s="12">
        <f t="shared" ref="D404:D461" si="23">D403+1</f>
        <v>403</v>
      </c>
      <c r="E404" s="12">
        <f t="shared" si="21"/>
        <v>4</v>
      </c>
      <c r="F404" s="12" t="str">
        <f>"INSERT INTO "&amp;$F$1&amp;"("&amp;$A$1&amp;","&amp;SUBSTITUTE($B$1,"'","''")&amp;","&amp;$D$1&amp;","&amp;$E$1&amp;") VALUES ("&amp;A404&amp;",'"&amp;B404&amp;"', (SELECT " &amp;Dicionario!$A$1&amp; " FROM "&amp;Dicionario!$D$1&amp;" WHERE "&amp;Dicionario!$B$1&amp;" = '"&amp;C404&amp;"'),"&amp;E404&amp;");"</f>
        <v>INSERT INTO ESC_DICIONARIO_ITEM(CODIGO,TEXTO,FK_DICIONARIO,FK_IDIOMA) VALUES (3403,'The group has associated processes: Delete processes.', (SELECT CODIGO FROM ESC_DICIONARIO WHERE CODIGO_CHAR = 'EXISTE_PROCESSO_GRU_EXCLUSAO_CANCELADA'),4);</v>
      </c>
      <c r="G404" s="8">
        <v>42404</v>
      </c>
      <c r="H404" s="9"/>
      <c r="I404" s="10" t="s">
        <v>1399</v>
      </c>
      <c r="J404" s="19">
        <v>42439</v>
      </c>
      <c r="K404" s="10" t="s">
        <v>1399</v>
      </c>
      <c r="P404" s="4"/>
      <c r="Q404" s="4"/>
      <c r="R404" s="4"/>
    </row>
    <row r="405" spans="1:18" ht="15" customHeight="1" x14ac:dyDescent="0.2">
      <c r="A405" s="12">
        <f t="shared" si="22"/>
        <v>3404</v>
      </c>
      <c r="B405" s="11" t="s">
        <v>1896</v>
      </c>
      <c r="C405" s="12" t="str">
        <f>VLOOKUP(D405,Dicionario!$A$2:$B$505,2,FALSE)</f>
        <v>DIAS_SEMANA_INSUFICIENTES_CARGA</v>
      </c>
      <c r="D405" s="12">
        <f t="shared" si="23"/>
        <v>404</v>
      </c>
      <c r="E405" s="12">
        <f t="shared" si="21"/>
        <v>4</v>
      </c>
      <c r="F405" s="12" t="str">
        <f>"INSERT INTO "&amp;$F$1&amp;"("&amp;$A$1&amp;","&amp;SUBSTITUTE($B$1,"'","''")&amp;","&amp;$D$1&amp;","&amp;$E$1&amp;") VALUES ("&amp;A405&amp;",'"&amp;B405&amp;"', (SELECT " &amp;Dicionario!$A$1&amp; " FROM "&amp;Dicionario!$D$1&amp;" WHERE "&amp;Dicionario!$B$1&amp;" = '"&amp;C405&amp;"'),"&amp;E405&amp;");"</f>
        <v>INSERT INTO ESC_DICIONARIO_ITEM(CODIGO,TEXTO,FK_DICIONARIO,FK_IDIOMA) VALUES (3404,'Minimum workdays per week insufficient for the provided scheduled load', (SELECT CODIGO FROM ESC_DICIONARIO WHERE CODIGO_CHAR = 'DIAS_SEMANA_INSUFICIENTES_CARGA'),4);</v>
      </c>
      <c r="G405" s="8">
        <v>42404</v>
      </c>
      <c r="H405" s="9"/>
      <c r="I405" s="10" t="s">
        <v>1399</v>
      </c>
      <c r="J405" s="19">
        <v>42439</v>
      </c>
      <c r="K405" s="10" t="s">
        <v>1399</v>
      </c>
      <c r="P405" s="4"/>
      <c r="Q405" s="4"/>
      <c r="R405" s="4"/>
    </row>
    <row r="406" spans="1:18" ht="15" customHeight="1" x14ac:dyDescent="0.2">
      <c r="A406" s="12">
        <f t="shared" si="22"/>
        <v>3405</v>
      </c>
      <c r="B406" s="12" t="s">
        <v>1954</v>
      </c>
      <c r="C406" s="12" t="str">
        <f>VLOOKUP(D406,Dicionario!$A$2:$B$505,2,FALSE)</f>
        <v>TROCA_VALIDA_POSTO_SERVICO</v>
      </c>
      <c r="D406" s="12">
        <f t="shared" si="23"/>
        <v>405</v>
      </c>
      <c r="E406" s="12">
        <f t="shared" si="21"/>
        <v>4</v>
      </c>
      <c r="F406" s="12" t="str">
        <f>"INSERT INTO "&amp;$F$1&amp;"("&amp;$A$1&amp;","&amp;SUBSTITUTE($B$1,"'","''")&amp;","&amp;$D$1&amp;","&amp;$E$1&amp;") VALUES ("&amp;A406&amp;",'"&amp;B406&amp;"', (SELECT " &amp;Dicionario!$A$1&amp; " FROM "&amp;Dicionario!$D$1&amp;" WHERE "&amp;Dicionario!$B$1&amp;" = '"&amp;C406&amp;"'),"&amp;E406&amp;");"</f>
        <v>INSERT INTO ESC_DICIONARIO_ITEM(CODIGO,TEXTO,FK_DICIONARIO,FK_IDIOMA) VALUES (3405,'Employee @1  workstation will be affected.', (SELECT CODIGO FROM ESC_DICIONARIO WHERE CODIGO_CHAR = 'TROCA_VALIDA_POSTO_SERVICO'),4);</v>
      </c>
      <c r="G406" s="8" t="s">
        <v>1959</v>
      </c>
      <c r="H406" s="8" t="s">
        <v>1959</v>
      </c>
      <c r="I406" s="8" t="s">
        <v>1959</v>
      </c>
      <c r="J406" s="19">
        <v>42439</v>
      </c>
      <c r="K406" s="8" t="s">
        <v>1959</v>
      </c>
      <c r="P406" s="4"/>
      <c r="Q406" s="4"/>
      <c r="R406" s="4"/>
    </row>
    <row r="407" spans="1:18" ht="15" customHeight="1" x14ac:dyDescent="0.2">
      <c r="A407" s="12">
        <f t="shared" si="22"/>
        <v>3406</v>
      </c>
      <c r="B407" s="12" t="s">
        <v>1897</v>
      </c>
      <c r="C407" s="12" t="str">
        <f>VLOOKUP(D407,Dicionario!$A$2:$B$505,2,FALSE)</f>
        <v>COPIA_FAIXA_HORARIO_SEM_DADOS</v>
      </c>
      <c r="D407" s="12">
        <f t="shared" si="23"/>
        <v>406</v>
      </c>
      <c r="E407" s="12">
        <f t="shared" si="21"/>
        <v>4</v>
      </c>
      <c r="F407" s="12" t="str">
        <f>"INSERT INTO "&amp;$F$1&amp;"("&amp;$A$1&amp;","&amp;SUBSTITUTE($B$1,"'","''")&amp;","&amp;$D$1&amp;","&amp;$E$1&amp;") VALUES ("&amp;A407&amp;",'"&amp;B407&amp;"', (SELECT " &amp;Dicionario!$A$1&amp; " FROM "&amp;Dicionario!$D$1&amp;" WHERE "&amp;Dicionario!$B$1&amp;" = '"&amp;C407&amp;"'),"&amp;E407&amp;");"</f>
        <v>INSERT INTO ESC_DICIONARIO_ITEM(CODIGO,TEXTO,FK_DICIONARIO,FK_IDIOMA) VALUES (3406,'There are not any schedules to be copied.', (SELECT CODIGO FROM ESC_DICIONARIO WHERE CODIGO_CHAR = 'COPIA_FAIXA_HORARIO_SEM_DADOS'),4);</v>
      </c>
      <c r="G407" s="8">
        <v>42404</v>
      </c>
      <c r="H407" s="9"/>
      <c r="I407" s="10" t="s">
        <v>1399</v>
      </c>
      <c r="J407" s="19">
        <v>42439</v>
      </c>
      <c r="K407" s="10" t="s">
        <v>1399</v>
      </c>
      <c r="P407" s="4"/>
      <c r="Q407" s="4"/>
      <c r="R407" s="4"/>
    </row>
    <row r="408" spans="1:18" ht="15" customHeight="1" x14ac:dyDescent="0.2">
      <c r="A408" s="12">
        <f t="shared" si="22"/>
        <v>3407</v>
      </c>
      <c r="B408" s="12" t="s">
        <v>1898</v>
      </c>
      <c r="C408" s="12" t="str">
        <f>VLOOKUP(D408,Dicionario!$A$2:$B$505,2,FALSE)</f>
        <v>PRIORIDADE_MENOR_INEXISTENTE</v>
      </c>
      <c r="D408" s="12">
        <f t="shared" si="23"/>
        <v>407</v>
      </c>
      <c r="E408" s="12">
        <f t="shared" si="21"/>
        <v>4</v>
      </c>
      <c r="F408" s="12" t="str">
        <f>"INSERT INTO "&amp;$F$1&amp;"("&amp;$A$1&amp;","&amp;SUBSTITUTE($B$1,"'","''")&amp;","&amp;$D$1&amp;","&amp;$E$1&amp;") VALUES ("&amp;A408&amp;",'"&amp;B408&amp;"', (SELECT " &amp;Dicionario!$A$1&amp; " FROM "&amp;Dicionario!$D$1&amp;" WHERE "&amp;Dicionario!$B$1&amp;" = '"&amp;C408&amp;"'),"&amp;E408&amp;");"</f>
        <v>INSERT INTO ESC_DICIONARIO_ITEM(CODIGO,TEXTO,FK_DICIONARIO,FK_IDIOMA) VALUES (3407,'This employee does not have the provided skillset @1.', (SELECT CODIGO FROM ESC_DICIONARIO WHERE CODIGO_CHAR = 'PRIORIDADE_MENOR_INEXISTENTE'),4);</v>
      </c>
      <c r="G408" s="8">
        <v>42404</v>
      </c>
      <c r="H408" s="9"/>
      <c r="I408" s="10" t="s">
        <v>1399</v>
      </c>
      <c r="J408" s="19">
        <v>42439</v>
      </c>
      <c r="K408" s="10" t="s">
        <v>1399</v>
      </c>
      <c r="P408" s="4"/>
      <c r="Q408" s="4"/>
      <c r="R408" s="4"/>
    </row>
    <row r="409" spans="1:18" ht="15" customHeight="1" x14ac:dyDescent="0.2">
      <c r="A409" s="12">
        <f t="shared" si="22"/>
        <v>3408</v>
      </c>
      <c r="B409" s="12" t="s">
        <v>1899</v>
      </c>
      <c r="C409" s="12" t="str">
        <f>VLOOKUP(D409,Dicionario!$A$2:$B$505,2,FALSE)</f>
        <v>TIPO_POSTO_PRIORIDADE_EXISTENTE</v>
      </c>
      <c r="D409" s="12">
        <f t="shared" si="23"/>
        <v>408</v>
      </c>
      <c r="E409" s="12">
        <f t="shared" si="21"/>
        <v>4</v>
      </c>
      <c r="F409" s="12" t="str">
        <f>"INSERT INTO "&amp;$F$1&amp;"("&amp;$A$1&amp;","&amp;SUBSTITUTE($B$1,"'","''")&amp;","&amp;$D$1&amp;","&amp;$E$1&amp;") VALUES ("&amp;A409&amp;",'"&amp;B409&amp;"', (SELECT " &amp;Dicionario!$A$1&amp; " FROM "&amp;Dicionario!$D$1&amp;" WHERE "&amp;Dicionario!$B$1&amp;" = '"&amp;C409&amp;"'),"&amp;E409&amp;");"</f>
        <v>INSERT INTO ESC_DICIONARIO_ITEM(CODIGO,TEXTO,FK_DICIONARIO,FK_IDIOMA) VALUES (3408,'There is already a priority for this job title for this employee.', (SELECT CODIGO FROM ESC_DICIONARIO WHERE CODIGO_CHAR = 'TIPO_POSTO_PRIORIDADE_EXISTENTE'),4);</v>
      </c>
      <c r="G409" s="8">
        <v>42404</v>
      </c>
      <c r="H409" s="9"/>
      <c r="I409" s="10" t="s">
        <v>1399</v>
      </c>
      <c r="J409" s="19">
        <v>42439</v>
      </c>
      <c r="K409" s="10" t="s">
        <v>1399</v>
      </c>
      <c r="P409" s="4"/>
      <c r="Q409" s="4"/>
      <c r="R409" s="4"/>
    </row>
    <row r="410" spans="1:18" ht="15" customHeight="1" x14ac:dyDescent="0.2">
      <c r="A410" s="12">
        <f t="shared" si="22"/>
        <v>3409</v>
      </c>
      <c r="B410" s="12" t="s">
        <v>1900</v>
      </c>
      <c r="C410" s="12" t="str">
        <f>VLOOKUP(D410,Dicionario!$A$2:$B$505,2,FALSE)</f>
        <v>GRUPO_ADAPTABILIDADE_INVALIDA</v>
      </c>
      <c r="D410" s="12">
        <f t="shared" si="23"/>
        <v>409</v>
      </c>
      <c r="E410" s="12">
        <f t="shared" si="21"/>
        <v>4</v>
      </c>
      <c r="F410" s="12" t="str">
        <f>"INSERT INTO "&amp;$F$1&amp;"("&amp;$A$1&amp;","&amp;SUBSTITUTE($B$1,"'","''")&amp;","&amp;$D$1&amp;","&amp;$E$1&amp;") VALUES ("&amp;A410&amp;",'"&amp;B410&amp;"', (SELECT " &amp;Dicionario!$A$1&amp; " FROM "&amp;Dicionario!$D$1&amp;" WHERE "&amp;Dicionario!$B$1&amp;" = '"&amp;C410&amp;"'),"&amp;E410&amp;");"</f>
        <v>INSERT INTO ESC_DICIONARIO_ITEM(CODIGO,TEXTO,FK_DICIONARIO,FK_IDIOMA) VALUES (3409,'The maximum adaptability limit configured on the unity is {0}.', (SELECT CODIGO FROM ESC_DICIONARIO WHERE CODIGO_CHAR = 'GRUPO_ADAPTABILIDADE_INVALIDA'),4);</v>
      </c>
      <c r="G410" s="8">
        <v>42404</v>
      </c>
      <c r="H410" s="9"/>
      <c r="I410" s="10" t="s">
        <v>1399</v>
      </c>
      <c r="J410" s="19">
        <v>42439</v>
      </c>
      <c r="K410" s="10" t="s">
        <v>1399</v>
      </c>
      <c r="P410" s="4"/>
      <c r="Q410" s="4"/>
      <c r="R410" s="4"/>
    </row>
    <row r="411" spans="1:18" ht="15" customHeight="1" x14ac:dyDescent="0.2">
      <c r="A411" s="12">
        <f t="shared" si="22"/>
        <v>3410</v>
      </c>
      <c r="B411" s="12" t="s">
        <v>1901</v>
      </c>
      <c r="C411" s="12" t="str">
        <f>VLOOKUP(D411,Dicionario!$A$2:$B$505,2,FALSE)</f>
        <v>ACESSO_INVALIDO</v>
      </c>
      <c r="D411" s="12">
        <f t="shared" si="23"/>
        <v>410</v>
      </c>
      <c r="E411" s="12">
        <f t="shared" si="21"/>
        <v>4</v>
      </c>
      <c r="F411" s="12" t="str">
        <f>"INSERT INTO "&amp;$F$1&amp;"("&amp;$A$1&amp;","&amp;SUBSTITUTE($B$1,"'","''")&amp;","&amp;$D$1&amp;","&amp;$E$1&amp;") VALUES ("&amp;A411&amp;",'"&amp;B411&amp;"', (SELECT " &amp;Dicionario!$A$1&amp; " FROM "&amp;Dicionario!$D$1&amp;" WHERE "&amp;Dicionario!$B$1&amp;" = '"&amp;C411&amp;"'),"&amp;E411&amp;");"</f>
        <v>INSERT INTO ESC_DICIONARIO_ITEM(CODIGO,TEXTO,FK_DICIONARIO,FK_IDIOMA) VALUES (3410,'User without system access', (SELECT CODIGO FROM ESC_DICIONARIO WHERE CODIGO_CHAR = 'ACESSO_INVALIDO'),4);</v>
      </c>
      <c r="G411" s="8">
        <v>42404</v>
      </c>
      <c r="H411" s="9"/>
      <c r="I411" s="10" t="s">
        <v>1399</v>
      </c>
      <c r="J411" s="19">
        <v>42439</v>
      </c>
      <c r="K411" s="10" t="s">
        <v>1399</v>
      </c>
      <c r="P411" s="4"/>
      <c r="Q411" s="4"/>
      <c r="R411" s="4"/>
    </row>
    <row r="412" spans="1:18" ht="15" customHeight="1" x14ac:dyDescent="0.2">
      <c r="A412" s="12">
        <f t="shared" si="22"/>
        <v>3411</v>
      </c>
      <c r="B412" s="12" t="s">
        <v>1902</v>
      </c>
      <c r="C412" s="12" t="str">
        <f>VLOOKUP(D412,Dicionario!$A$2:$B$505,2,FALSE)</f>
        <v>ISENCAO_HORARIO_SIGLA</v>
      </c>
      <c r="D412" s="12">
        <f t="shared" si="23"/>
        <v>411</v>
      </c>
      <c r="E412" s="12">
        <f t="shared" si="21"/>
        <v>4</v>
      </c>
      <c r="F412" s="12" t="str">
        <f>"INSERT INTO "&amp;$F$1&amp;"("&amp;$A$1&amp;","&amp;SUBSTITUTE($B$1,"'","''")&amp;","&amp;$D$1&amp;","&amp;$E$1&amp;") VALUES ("&amp;A412&amp;",'"&amp;B412&amp;"', (SELECT " &amp;Dicionario!$A$1&amp; " FROM "&amp;Dicionario!$D$1&amp;" WHERE "&amp;Dicionario!$B$1&amp;" = '"&amp;C412&amp;"'),"&amp;E412&amp;");"</f>
        <v>INSERT INTO ESC_DICIONARIO_ITEM(CODIGO,TEXTO,FK_DICIONARIO,FK_IDIOMA) VALUES (3411,'FWH', (SELECT CODIGO FROM ESC_DICIONARIO WHERE CODIGO_CHAR = 'ISENCAO_HORARIO_SIGLA'),4);</v>
      </c>
      <c r="G412" s="8">
        <v>42404</v>
      </c>
      <c r="H412" s="9"/>
      <c r="I412" s="10" t="s">
        <v>1399</v>
      </c>
      <c r="J412" s="19">
        <v>42439</v>
      </c>
      <c r="K412" s="10" t="s">
        <v>1399</v>
      </c>
      <c r="P412" s="4"/>
      <c r="Q412" s="4"/>
      <c r="R412" s="4"/>
    </row>
    <row r="413" spans="1:18" ht="15" customHeight="1" x14ac:dyDescent="0.2">
      <c r="A413" s="12">
        <f t="shared" si="22"/>
        <v>3412</v>
      </c>
      <c r="B413" s="12" t="s">
        <v>1903</v>
      </c>
      <c r="C413" s="12" t="str">
        <f>VLOOKUP(D413,Dicionario!$A$2:$B$505,2,FALSE)</f>
        <v>UNIDADE_GRUPO_ADAPT_MAIOR</v>
      </c>
      <c r="D413" s="12">
        <f t="shared" si="23"/>
        <v>412</v>
      </c>
      <c r="E413" s="12">
        <f t="shared" si="21"/>
        <v>4</v>
      </c>
      <c r="F413" s="12" t="str">
        <f>"INSERT INTO "&amp;$F$1&amp;"("&amp;$A$1&amp;","&amp;SUBSTITUTE($B$1,"'","''")&amp;","&amp;$D$1&amp;","&amp;$E$1&amp;") VALUES ("&amp;A413&amp;",'"&amp;B413&amp;"', (SELECT " &amp;Dicionario!$A$1&amp; " FROM "&amp;Dicionario!$D$1&amp;" WHERE "&amp;Dicionario!$B$1&amp;" = '"&amp;C413&amp;"'),"&amp;E413&amp;");"</f>
        <v>INSERT INTO ESC_DICIONARIO_ITEM(CODIGO,TEXTO,FK_DICIONARIO,FK_IDIOMA) VALUES (3412,'The maximum number of weeks cannot be changed as the group "{0}" has greater adaptability than the provided value.', (SELECT CODIGO FROM ESC_DICIONARIO WHERE CODIGO_CHAR = 'UNIDADE_GRUPO_ADAPT_MAIOR'),4);</v>
      </c>
      <c r="G413" s="8">
        <v>42404</v>
      </c>
      <c r="H413" s="9"/>
      <c r="I413" s="10" t="s">
        <v>1399</v>
      </c>
      <c r="J413" s="19">
        <v>42439</v>
      </c>
      <c r="K413" s="10" t="s">
        <v>1399</v>
      </c>
      <c r="P413" s="4"/>
      <c r="Q413" s="4"/>
      <c r="R413" s="4"/>
    </row>
    <row r="414" spans="1:18" ht="15" customHeight="1" x14ac:dyDescent="0.2">
      <c r="A414" s="12">
        <f t="shared" si="22"/>
        <v>3413</v>
      </c>
      <c r="B414" s="12" t="s">
        <v>1904</v>
      </c>
      <c r="C414" s="12" t="str">
        <f>VLOOKUP(D414,Dicionario!$A$2:$B$505,2,FALSE)</f>
        <v>EXISTE_PROCESSO_COL_EXCLUSAO_CANCELADA</v>
      </c>
      <c r="D414" s="12">
        <f t="shared" si="23"/>
        <v>413</v>
      </c>
      <c r="E414" s="12">
        <f t="shared" si="21"/>
        <v>4</v>
      </c>
      <c r="F414" s="12" t="str">
        <f>"INSERT INTO "&amp;$F$1&amp;"("&amp;$A$1&amp;","&amp;SUBSTITUTE($B$1,"'","''")&amp;","&amp;$D$1&amp;","&amp;$E$1&amp;") VALUES ("&amp;A414&amp;",'"&amp;B414&amp;"', (SELECT " &amp;Dicionario!$A$1&amp; " FROM "&amp;Dicionario!$D$1&amp;" WHERE "&amp;Dicionario!$B$1&amp;" = '"&amp;C414&amp;"'),"&amp;E414&amp;");"</f>
        <v>INSERT INTO ESC_DICIONARIO_ITEM(CODIGO,TEXTO,FK_DICIONARIO,FK_IDIOMA) VALUES (3413,'The employee has associated processes: Exclusion cancelled.', (SELECT CODIGO FROM ESC_DICIONARIO WHERE CODIGO_CHAR = 'EXISTE_PROCESSO_COL_EXCLUSAO_CANCELADA'),4);</v>
      </c>
      <c r="G414" s="8">
        <v>42404</v>
      </c>
      <c r="H414" s="9"/>
      <c r="I414" s="10" t="s">
        <v>1399</v>
      </c>
      <c r="J414" s="19">
        <v>42439</v>
      </c>
      <c r="K414" s="10" t="s">
        <v>1399</v>
      </c>
      <c r="P414" s="4"/>
      <c r="Q414" s="4"/>
      <c r="R414" s="4"/>
    </row>
    <row r="415" spans="1:18" ht="15" customHeight="1" x14ac:dyDescent="0.2">
      <c r="A415" s="12">
        <f t="shared" si="22"/>
        <v>3414</v>
      </c>
      <c r="B415" s="12" t="s">
        <v>1905</v>
      </c>
      <c r="C415" s="12" t="str">
        <f>VLOOKUP(D415,Dicionario!$A$2:$B$505,2,FALSE)</f>
        <v>FAIXA_HORAS_EXCEDEM_MAX</v>
      </c>
      <c r="D415" s="12">
        <f t="shared" si="23"/>
        <v>414</v>
      </c>
      <c r="E415" s="12">
        <f t="shared" si="21"/>
        <v>4</v>
      </c>
      <c r="F415" s="12" t="str">
        <f>"INSERT INTO "&amp;$F$1&amp;"("&amp;$A$1&amp;","&amp;SUBSTITUTE($B$1,"'","''")&amp;","&amp;$D$1&amp;","&amp;$E$1&amp;") VALUES ("&amp;A415&amp;",'"&amp;B415&amp;"', (SELECT " &amp;Dicionario!$A$1&amp; " FROM "&amp;Dicionario!$D$1&amp;" WHERE "&amp;Dicionario!$B$1&amp;" = '"&amp;C415&amp;"'),"&amp;E415&amp;");"</f>
        <v>INSERT INTO ESC_DICIONARIO_ITEM(CODIGO,TEXTO,FK_DICIONARIO,FK_IDIOMA) VALUES (3414,'The amount of hours provided should be less or equal to {0}', (SELECT CODIGO FROM ESC_DICIONARIO WHERE CODIGO_CHAR = 'FAIXA_HORAS_EXCEDEM_MAX'),4);</v>
      </c>
      <c r="G415" s="8">
        <v>42404</v>
      </c>
      <c r="H415" s="9"/>
      <c r="I415" s="10" t="s">
        <v>1399</v>
      </c>
      <c r="J415" s="19">
        <v>42439</v>
      </c>
      <c r="K415" s="10" t="s">
        <v>1399</v>
      </c>
      <c r="P415" s="4"/>
      <c r="Q415" s="4"/>
      <c r="R415" s="4"/>
    </row>
    <row r="416" spans="1:18" ht="15" customHeight="1" x14ac:dyDescent="0.2">
      <c r="A416" s="12">
        <f t="shared" si="22"/>
        <v>3415</v>
      </c>
      <c r="B416" s="12" t="s">
        <v>1906</v>
      </c>
      <c r="C416" s="12" t="str">
        <f>VLOOKUP(D416,Dicionario!$A$2:$B$505,2,FALSE)</f>
        <v>DATA_ADMISSAO_NULO</v>
      </c>
      <c r="D416" s="12">
        <f t="shared" si="23"/>
        <v>415</v>
      </c>
      <c r="E416" s="12">
        <f t="shared" si="21"/>
        <v>4</v>
      </c>
      <c r="F416" s="12" t="str">
        <f>"INSERT INTO "&amp;$F$1&amp;"("&amp;$A$1&amp;","&amp;SUBSTITUTE($B$1,"'","''")&amp;","&amp;$D$1&amp;","&amp;$E$1&amp;") VALUES ("&amp;A416&amp;",'"&amp;B416&amp;"', (SELECT " &amp;Dicionario!$A$1&amp; " FROM "&amp;Dicionario!$D$1&amp;" WHERE "&amp;Dicionario!$B$1&amp;" = '"&amp;C416&amp;"'),"&amp;E416&amp;");"</f>
        <v>INSERT INTO ESC_DICIONARIO_ITEM(CODIGO,TEXTO,FK_DICIONARIO,FK_IDIOMA) VALUES (3415,'Admission date cannot be null.', (SELECT CODIGO FROM ESC_DICIONARIO WHERE CODIGO_CHAR = 'DATA_ADMISSAO_NULO'),4);</v>
      </c>
      <c r="G416" s="8">
        <v>42404</v>
      </c>
      <c r="H416" s="9"/>
      <c r="I416" s="10" t="s">
        <v>1399</v>
      </c>
      <c r="J416" s="19">
        <v>42439</v>
      </c>
      <c r="K416" s="10" t="s">
        <v>1399</v>
      </c>
      <c r="P416" s="4"/>
      <c r="Q416" s="4"/>
      <c r="R416" s="4"/>
    </row>
    <row r="417" spans="1:18" ht="15" customHeight="1" x14ac:dyDescent="0.2">
      <c r="A417" s="12">
        <f t="shared" si="22"/>
        <v>3416</v>
      </c>
      <c r="B417" s="12" t="s">
        <v>1907</v>
      </c>
      <c r="C417" s="12" t="str">
        <f>VLOOKUP(D417,Dicionario!$A$2:$B$505,2,FALSE)</f>
        <v>DATA_DEMISSAO_MENOR_DATA_ADMISSAO</v>
      </c>
      <c r="D417" s="12">
        <f t="shared" si="23"/>
        <v>416</v>
      </c>
      <c r="E417" s="12">
        <f t="shared" si="21"/>
        <v>4</v>
      </c>
      <c r="F417" s="12" t="str">
        <f>"INSERT INTO "&amp;$F$1&amp;"("&amp;$A$1&amp;","&amp;SUBSTITUTE($B$1,"'","''")&amp;","&amp;$D$1&amp;","&amp;$E$1&amp;") VALUES ("&amp;A417&amp;",'"&amp;B417&amp;"', (SELECT " &amp;Dicionario!$A$1&amp; " FROM "&amp;Dicionario!$D$1&amp;" WHERE "&amp;Dicionario!$B$1&amp;" = '"&amp;C417&amp;"'),"&amp;E417&amp;");"</f>
        <v>INSERT INTO ESC_DICIONARIO_ITEM(CODIGO,TEXTO,FK_DICIONARIO,FK_IDIOMA) VALUES (3416,'Resignation date cannot be earlier than the Admission Date', (SELECT CODIGO FROM ESC_DICIONARIO WHERE CODIGO_CHAR = 'DATA_DEMISSAO_MENOR_DATA_ADMISSAO'),4);</v>
      </c>
      <c r="G417" s="8">
        <v>42404</v>
      </c>
      <c r="H417" s="9"/>
      <c r="I417" s="10" t="s">
        <v>1399</v>
      </c>
      <c r="J417" s="19">
        <v>42439</v>
      </c>
      <c r="K417" s="10" t="s">
        <v>1399</v>
      </c>
      <c r="P417" s="4"/>
      <c r="Q417" s="4"/>
      <c r="R417" s="4"/>
    </row>
    <row r="418" spans="1:18" ht="15" customHeight="1" x14ac:dyDescent="0.2">
      <c r="A418" s="12">
        <f t="shared" si="22"/>
        <v>3417</v>
      </c>
      <c r="B418" s="12" t="s">
        <v>1908</v>
      </c>
      <c r="C418" s="12" t="str">
        <f>VLOOKUP(D418,Dicionario!$A$2:$B$505,2,FALSE)</f>
        <v>GRUPO_MESMO_NOME</v>
      </c>
      <c r="D418" s="12">
        <f t="shared" si="23"/>
        <v>417</v>
      </c>
      <c r="E418" s="12">
        <f t="shared" si="21"/>
        <v>4</v>
      </c>
      <c r="F418" s="12" t="str">
        <f>"INSERT INTO "&amp;$F$1&amp;"("&amp;$A$1&amp;","&amp;SUBSTITUTE($B$1,"'","''")&amp;","&amp;$D$1&amp;","&amp;$E$1&amp;") VALUES ("&amp;A418&amp;",'"&amp;B418&amp;"', (SELECT " &amp;Dicionario!$A$1&amp; " FROM "&amp;Dicionario!$D$1&amp;" WHERE "&amp;Dicionario!$B$1&amp;" = '"&amp;C418&amp;"'),"&amp;E418&amp;");"</f>
        <v>INSERT INTO ESC_DICIONARIO_ITEM(CODIGO,TEXTO,FK_DICIONARIO,FK_IDIOMA) VALUES (3417,'There is already a group with the same name in this section', (SELECT CODIGO FROM ESC_DICIONARIO WHERE CODIGO_CHAR = 'GRUPO_MESMO_NOME'),4);</v>
      </c>
      <c r="G418" s="8">
        <v>42404</v>
      </c>
      <c r="H418" s="9"/>
      <c r="I418" s="10" t="s">
        <v>1399</v>
      </c>
      <c r="J418" s="19">
        <v>42439</v>
      </c>
      <c r="K418" s="10" t="s">
        <v>1399</v>
      </c>
      <c r="P418" s="4"/>
      <c r="Q418" s="4"/>
      <c r="R418" s="4"/>
    </row>
    <row r="419" spans="1:18" ht="15" customHeight="1" x14ac:dyDescent="0.2">
      <c r="A419" s="12">
        <f t="shared" si="22"/>
        <v>3418</v>
      </c>
      <c r="B419" s="12" t="s">
        <v>1909</v>
      </c>
      <c r="C419" s="12" t="str">
        <f>VLOOKUP(D419,Dicionario!$A$2:$B$505,2,FALSE)</f>
        <v>UNIDADE_ADAPT_ZERO</v>
      </c>
      <c r="D419" s="12">
        <f t="shared" si="23"/>
        <v>418</v>
      </c>
      <c r="E419" s="12">
        <f t="shared" si="21"/>
        <v>4</v>
      </c>
      <c r="F419" s="12" t="str">
        <f>"INSERT INTO "&amp;$F$1&amp;"("&amp;$A$1&amp;","&amp;SUBSTITUTE($B$1,"'","''")&amp;","&amp;$D$1&amp;","&amp;$E$1&amp;") VALUES ("&amp;A419&amp;",'"&amp;B419&amp;"', (SELECT " &amp;Dicionario!$A$1&amp; " FROM "&amp;Dicionario!$D$1&amp;" WHERE "&amp;Dicionario!$B$1&amp;" = '"&amp;C419&amp;"'),"&amp;E419&amp;");"</f>
        <v>INSERT INTO ESC_DICIONARIO_ITEM(CODIGO,TEXTO,FK_DICIONARIO,FK_IDIOMA) VALUES (3418,'Adaptability minimum limit should be 1.', (SELECT CODIGO FROM ESC_DICIONARIO WHERE CODIGO_CHAR = 'UNIDADE_ADAPT_ZERO'),4);</v>
      </c>
      <c r="G419" s="8">
        <v>42404</v>
      </c>
      <c r="H419" s="9"/>
      <c r="I419" s="10" t="s">
        <v>1399</v>
      </c>
      <c r="J419" s="19">
        <v>42439</v>
      </c>
      <c r="K419" s="10" t="s">
        <v>1399</v>
      </c>
      <c r="P419" s="4"/>
      <c r="Q419" s="4"/>
      <c r="R419" s="4"/>
    </row>
    <row r="420" spans="1:18" ht="15" customHeight="1" x14ac:dyDescent="0.2">
      <c r="A420" s="12">
        <f t="shared" si="22"/>
        <v>3419</v>
      </c>
      <c r="B420" s="12" t="s">
        <v>1910</v>
      </c>
      <c r="C420" s="12" t="str">
        <f>VLOOKUP(D420,Dicionario!$A$2:$B$505,2,FALSE)</f>
        <v>SEMANA_DE</v>
      </c>
      <c r="D420" s="12">
        <f t="shared" si="23"/>
        <v>419</v>
      </c>
      <c r="E420" s="12">
        <f t="shared" si="21"/>
        <v>4</v>
      </c>
      <c r="F420" s="12" t="str">
        <f>"INSERT INTO "&amp;$F$1&amp;"("&amp;$A$1&amp;","&amp;SUBSTITUTE($B$1,"'","''")&amp;","&amp;$D$1&amp;","&amp;$E$1&amp;") VALUES ("&amp;A420&amp;",'"&amp;B420&amp;"', (SELECT " &amp;Dicionario!$A$1&amp; " FROM "&amp;Dicionario!$D$1&amp;" WHERE "&amp;Dicionario!$B$1&amp;" = '"&amp;C420&amp;"'),"&amp;E420&amp;");"</f>
        <v>INSERT INTO ESC_DICIONARIO_ITEM(CODIGO,TEXTO,FK_DICIONARIO,FK_IDIOMA) VALUES (3419,'Week from @1 to @2', (SELECT CODIGO FROM ESC_DICIONARIO WHERE CODIGO_CHAR = 'SEMANA_DE'),4);</v>
      </c>
      <c r="G420" s="8">
        <v>42404</v>
      </c>
      <c r="H420" s="9"/>
      <c r="I420" s="10" t="s">
        <v>1399</v>
      </c>
      <c r="J420" s="19">
        <v>42439</v>
      </c>
      <c r="K420" s="10" t="s">
        <v>1399</v>
      </c>
      <c r="P420" s="4"/>
      <c r="Q420" s="4"/>
      <c r="R420" s="4"/>
    </row>
    <row r="421" spans="1:18" ht="15" customHeight="1" x14ac:dyDescent="0.2">
      <c r="A421" s="12">
        <f t="shared" si="22"/>
        <v>3420</v>
      </c>
      <c r="B421" s="12" t="s">
        <v>1911</v>
      </c>
      <c r="C421" s="12" t="str">
        <f>VLOOKUP(D421,Dicionario!$A$2:$B$505,2,FALSE)</f>
        <v>TROCA_MESMO_HORARIO</v>
      </c>
      <c r="D421" s="12">
        <f t="shared" si="23"/>
        <v>420</v>
      </c>
      <c r="E421" s="12">
        <f t="shared" si="21"/>
        <v>4</v>
      </c>
      <c r="F421" s="12" t="str">
        <f>"INSERT INTO "&amp;$F$1&amp;"("&amp;$A$1&amp;","&amp;SUBSTITUTE($B$1,"'","''")&amp;","&amp;$D$1&amp;","&amp;$E$1&amp;") VALUES ("&amp;A421&amp;",'"&amp;B421&amp;"', (SELECT " &amp;Dicionario!$A$1&amp; " FROM "&amp;Dicionario!$D$1&amp;" WHERE "&amp;Dicionario!$B$1&amp;" = '"&amp;C421&amp;"'),"&amp;E421&amp;");"</f>
        <v>INSERT INTO ESC_DICIONARIO_ITEM(CODIGO,TEXTO,FK_DICIONARIO,FK_IDIOMA) VALUES (3420,'No need to change by the same schedule.', (SELECT CODIGO FROM ESC_DICIONARIO WHERE CODIGO_CHAR = 'TROCA_MESMO_HORARIO'),4);</v>
      </c>
      <c r="G421" s="8">
        <v>42404</v>
      </c>
      <c r="H421" s="9"/>
      <c r="I421" s="10" t="s">
        <v>1399</v>
      </c>
      <c r="J421" s="19">
        <v>42439</v>
      </c>
      <c r="K421" s="10" t="s">
        <v>1399</v>
      </c>
      <c r="P421" s="4"/>
      <c r="Q421" s="4"/>
      <c r="R421" s="4"/>
    </row>
    <row r="422" spans="1:18" ht="15" customHeight="1" x14ac:dyDescent="0.2">
      <c r="A422" s="12">
        <f t="shared" si="22"/>
        <v>3421</v>
      </c>
      <c r="B422" s="12" t="s">
        <v>1912</v>
      </c>
      <c r="C422" s="12" t="str">
        <f>VLOOKUP(D422,Dicionario!$A$2:$B$505,2,FALSE)</f>
        <v>COPIA_ESTIMATIVA_SEM_DADOS</v>
      </c>
      <c r="D422" s="12">
        <f t="shared" si="23"/>
        <v>421</v>
      </c>
      <c r="E422" s="12">
        <f t="shared" si="21"/>
        <v>4</v>
      </c>
      <c r="F422" s="12" t="str">
        <f>"INSERT INTO "&amp;$F$1&amp;"("&amp;$A$1&amp;","&amp;SUBSTITUTE($B$1,"'","''")&amp;","&amp;$D$1&amp;","&amp;$E$1&amp;") VALUES ("&amp;A422&amp;",'"&amp;B422&amp;"', (SELECT " &amp;Dicionario!$A$1&amp; " FROM "&amp;Dicionario!$D$1&amp;" WHERE "&amp;Dicionario!$B$1&amp;" = '"&amp;C422&amp;"'),"&amp;E422&amp;");"</f>
        <v>INSERT INTO ESC_DICIONARIO_ITEM(CODIGO,TEXTO,FK_DICIONARIO,FK_IDIOMA) VALUES (3421,'There are not valid days for copying. Check the date of origin and destination of the data.', (SELECT CODIGO FROM ESC_DICIONARIO WHERE CODIGO_CHAR = 'COPIA_ESTIMATIVA_SEM_DADOS'),4);</v>
      </c>
      <c r="G422" s="8">
        <v>42404</v>
      </c>
      <c r="H422" s="9"/>
      <c r="I422" s="10" t="s">
        <v>1399</v>
      </c>
      <c r="J422" s="19">
        <v>42439</v>
      </c>
      <c r="K422" s="10" t="s">
        <v>1399</v>
      </c>
      <c r="P422" s="4"/>
      <c r="Q422" s="4"/>
      <c r="R422" s="4"/>
    </row>
    <row r="423" spans="1:18" ht="15" customHeight="1" x14ac:dyDescent="0.2">
      <c r="A423" s="12">
        <f t="shared" si="22"/>
        <v>3422</v>
      </c>
      <c r="B423" s="12" t="s">
        <v>1913</v>
      </c>
      <c r="C423" s="12" t="str">
        <f>VLOOKUP(D423,Dicionario!$A$2:$B$505,2,FALSE)</f>
        <v>SEM_MATRICULA</v>
      </c>
      <c r="D423" s="12">
        <f t="shared" si="23"/>
        <v>422</v>
      </c>
      <c r="E423" s="12">
        <f t="shared" si="21"/>
        <v>4</v>
      </c>
      <c r="F423" s="12" t="str">
        <f>"INSERT INTO "&amp;$F$1&amp;"("&amp;$A$1&amp;","&amp;SUBSTITUTE($B$1,"'","''")&amp;","&amp;$D$1&amp;","&amp;$E$1&amp;") VALUES ("&amp;A423&amp;",'"&amp;B423&amp;"', (SELECT " &amp;Dicionario!$A$1&amp; " FROM "&amp;Dicionario!$D$1&amp;" WHERE "&amp;Dicionario!$B$1&amp;" = '"&amp;C423&amp;"'),"&amp;E423&amp;");"</f>
        <v>INSERT INTO ESC_DICIONARIO_ITEM(CODIGO,TEXTO,FK_DICIONARIO,FK_IDIOMA) VALUES (3422,'No Registration', (SELECT CODIGO FROM ESC_DICIONARIO WHERE CODIGO_CHAR = 'SEM_MATRICULA'),4);</v>
      </c>
      <c r="G423" s="8" t="s">
        <v>1414</v>
      </c>
      <c r="H423" s="9"/>
      <c r="I423" s="10" t="s">
        <v>1399</v>
      </c>
      <c r="J423" s="19">
        <v>42439</v>
      </c>
      <c r="K423" s="10" t="s">
        <v>1399</v>
      </c>
      <c r="P423" s="4"/>
      <c r="Q423" s="4"/>
      <c r="R423" s="4"/>
    </row>
    <row r="424" spans="1:18" ht="15" customHeight="1" x14ac:dyDescent="0.2">
      <c r="A424" s="12">
        <f t="shared" si="22"/>
        <v>3423</v>
      </c>
      <c r="B424" s="12" t="s">
        <v>1914</v>
      </c>
      <c r="C424" s="12" t="str">
        <f>VLOOKUP(D424,Dicionario!$A$2:$B$505,2,FALSE)</f>
        <v>PAIS_NULO</v>
      </c>
      <c r="D424" s="12">
        <f t="shared" si="23"/>
        <v>423</v>
      </c>
      <c r="E424" s="12">
        <f t="shared" si="21"/>
        <v>4</v>
      </c>
      <c r="F424" s="12" t="str">
        <f>"INSERT INTO "&amp;$F$1&amp;"("&amp;$A$1&amp;","&amp;SUBSTITUTE($B$1,"'","''")&amp;","&amp;$D$1&amp;","&amp;$E$1&amp;") VALUES ("&amp;A424&amp;",'"&amp;B424&amp;"', (SELECT " &amp;Dicionario!$A$1&amp; " FROM "&amp;Dicionario!$D$1&amp;" WHERE "&amp;Dicionario!$B$1&amp;" = '"&amp;C424&amp;"'),"&amp;E424&amp;");"</f>
        <v>INSERT INTO ESC_DICIONARIO_ITEM(CODIGO,TEXTO,FK_DICIONARIO,FK_IDIOMA) VALUES (3423,' Country should be provided', (SELECT CODIGO FROM ESC_DICIONARIO WHERE CODIGO_CHAR = 'PAIS_NULO'),4);</v>
      </c>
      <c r="G424" s="8">
        <v>42404</v>
      </c>
      <c r="H424" s="9"/>
      <c r="I424" s="10" t="s">
        <v>1399</v>
      </c>
      <c r="J424" s="19">
        <v>42439</v>
      </c>
      <c r="K424" s="10" t="s">
        <v>1399</v>
      </c>
      <c r="P424" s="4"/>
      <c r="Q424" s="4"/>
      <c r="R424" s="4"/>
    </row>
    <row r="425" spans="1:18" ht="15" customHeight="1" x14ac:dyDescent="0.2">
      <c r="A425" s="12">
        <f t="shared" si="22"/>
        <v>3424</v>
      </c>
      <c r="B425" s="12" t="s">
        <v>1915</v>
      </c>
      <c r="C425" s="12" t="str">
        <f>VLOOKUP(D425,Dicionario!$A$2:$B$505,2,FALSE)</f>
        <v>ESTADO_NULO</v>
      </c>
      <c r="D425" s="12">
        <f t="shared" si="23"/>
        <v>424</v>
      </c>
      <c r="E425" s="12">
        <f t="shared" si="21"/>
        <v>4</v>
      </c>
      <c r="F425" s="12" t="str">
        <f>"INSERT INTO "&amp;$F$1&amp;"("&amp;$A$1&amp;","&amp;SUBSTITUTE($B$1,"'","''")&amp;","&amp;$D$1&amp;","&amp;$E$1&amp;") VALUES ("&amp;A425&amp;",'"&amp;B425&amp;"', (SELECT " &amp;Dicionario!$A$1&amp; " FROM "&amp;Dicionario!$D$1&amp;" WHERE "&amp;Dicionario!$B$1&amp;" = '"&amp;C425&amp;"'),"&amp;E425&amp;");"</f>
        <v>INSERT INTO ESC_DICIONARIO_ITEM(CODIGO,TEXTO,FK_DICIONARIO,FK_IDIOMA) VALUES (3424,' State should be provided', (SELECT CODIGO FROM ESC_DICIONARIO WHERE CODIGO_CHAR = 'ESTADO_NULO'),4);</v>
      </c>
      <c r="G425" s="8">
        <v>42404</v>
      </c>
      <c r="H425" s="9"/>
      <c r="I425" s="10" t="s">
        <v>1399</v>
      </c>
      <c r="J425" s="19">
        <v>42439</v>
      </c>
      <c r="K425" s="10" t="s">
        <v>1399</v>
      </c>
      <c r="P425" s="4"/>
      <c r="Q425" s="4"/>
      <c r="R425" s="4"/>
    </row>
    <row r="426" spans="1:18" ht="15" customHeight="1" x14ac:dyDescent="0.2">
      <c r="A426" s="12">
        <f t="shared" si="22"/>
        <v>3425</v>
      </c>
      <c r="B426" s="12" t="s">
        <v>1916</v>
      </c>
      <c r="C426" s="12" t="str">
        <f>VLOOKUP(D426,Dicionario!$A$2:$B$505,2,FALSE)</f>
        <v>CIDADE_NULO</v>
      </c>
      <c r="D426" s="12">
        <f t="shared" si="23"/>
        <v>425</v>
      </c>
      <c r="E426" s="12">
        <f t="shared" si="21"/>
        <v>4</v>
      </c>
      <c r="F426" s="12" t="str">
        <f>"INSERT INTO "&amp;$F$1&amp;"("&amp;$A$1&amp;","&amp;SUBSTITUTE($B$1,"'","''")&amp;","&amp;$D$1&amp;","&amp;$E$1&amp;") VALUES ("&amp;A426&amp;",'"&amp;B426&amp;"', (SELECT " &amp;Dicionario!$A$1&amp; " FROM "&amp;Dicionario!$D$1&amp;" WHERE "&amp;Dicionario!$B$1&amp;" = '"&amp;C426&amp;"'),"&amp;E426&amp;");"</f>
        <v>INSERT INTO ESC_DICIONARIO_ITEM(CODIGO,TEXTO,FK_DICIONARIO,FK_IDIOMA) VALUES (3425,' City should be provided', (SELECT CODIGO FROM ESC_DICIONARIO WHERE CODIGO_CHAR = 'CIDADE_NULO'),4);</v>
      </c>
      <c r="G426" s="8">
        <v>42404</v>
      </c>
      <c r="H426" s="9"/>
      <c r="I426" s="10" t="s">
        <v>1399</v>
      </c>
      <c r="J426" s="19">
        <v>42439</v>
      </c>
      <c r="K426" s="10" t="s">
        <v>1399</v>
      </c>
      <c r="P426" s="4"/>
      <c r="Q426" s="4"/>
      <c r="R426" s="4"/>
    </row>
    <row r="427" spans="1:18" ht="15" customHeight="1" x14ac:dyDescent="0.2">
      <c r="A427" s="12">
        <f t="shared" si="22"/>
        <v>3426</v>
      </c>
      <c r="B427" s="12" t="s">
        <v>1917</v>
      </c>
      <c r="C427" s="12" t="str">
        <f>VLOOKUP(D427,Dicionario!$A$2:$B$505,2,FALSE)</f>
        <v>FERIADO_REPETIDO_PAIS</v>
      </c>
      <c r="D427" s="12">
        <f t="shared" si="23"/>
        <v>426</v>
      </c>
      <c r="E427" s="12">
        <f t="shared" si="21"/>
        <v>4</v>
      </c>
      <c r="F427" s="12" t="str">
        <f>"INSERT INTO "&amp;$F$1&amp;"("&amp;$A$1&amp;","&amp;SUBSTITUTE($B$1,"'","''")&amp;","&amp;$D$1&amp;","&amp;$E$1&amp;") VALUES ("&amp;A427&amp;",'"&amp;B427&amp;"', (SELECT " &amp;Dicionario!$A$1&amp; " FROM "&amp;Dicionario!$D$1&amp;" WHERE "&amp;Dicionario!$B$1&amp;" = '"&amp;C427&amp;"'),"&amp;E427&amp;");"</f>
        <v>INSERT INTO ESC_DICIONARIO_ITEM(CODIGO,TEXTO,FK_DICIONARIO,FK_IDIOMA) VALUES (3426,'There is already holiday registered on this date for this country', (SELECT CODIGO FROM ESC_DICIONARIO WHERE CODIGO_CHAR = 'FERIADO_REPETIDO_PAIS'),4);</v>
      </c>
      <c r="G427" s="8">
        <v>42404</v>
      </c>
      <c r="H427" s="9"/>
      <c r="I427" s="10" t="s">
        <v>1399</v>
      </c>
      <c r="J427" s="19">
        <v>42439</v>
      </c>
      <c r="K427" s="10" t="s">
        <v>1399</v>
      </c>
      <c r="P427" s="4"/>
      <c r="Q427" s="4"/>
      <c r="R427" s="4"/>
    </row>
    <row r="428" spans="1:18" ht="15" customHeight="1" x14ac:dyDescent="0.2">
      <c r="A428" s="12">
        <f t="shared" si="22"/>
        <v>3427</v>
      </c>
      <c r="B428" s="12" t="s">
        <v>1918</v>
      </c>
      <c r="C428" s="12" t="str">
        <f>VLOOKUP(D428,Dicionario!$A$2:$B$505,2,FALSE)</f>
        <v>FERIADO_REPETIDO_ESTADO</v>
      </c>
      <c r="D428" s="12">
        <f t="shared" si="23"/>
        <v>427</v>
      </c>
      <c r="E428" s="12">
        <f t="shared" si="21"/>
        <v>4</v>
      </c>
      <c r="F428" s="12" t="str">
        <f>"INSERT INTO "&amp;$F$1&amp;"("&amp;$A$1&amp;","&amp;SUBSTITUTE($B$1,"'","''")&amp;","&amp;$D$1&amp;","&amp;$E$1&amp;") VALUES ("&amp;A428&amp;",'"&amp;B428&amp;"', (SELECT " &amp;Dicionario!$A$1&amp; " FROM "&amp;Dicionario!$D$1&amp;" WHERE "&amp;Dicionario!$B$1&amp;" = '"&amp;C428&amp;"'),"&amp;E428&amp;");"</f>
        <v>INSERT INTO ESC_DICIONARIO_ITEM(CODIGO,TEXTO,FK_DICIONARIO,FK_IDIOMA) VALUES (3427,'There is already holiday registered on this date for this state', (SELECT CODIGO FROM ESC_DICIONARIO WHERE CODIGO_CHAR = 'FERIADO_REPETIDO_ESTADO'),4);</v>
      </c>
      <c r="G428" s="8">
        <v>42404</v>
      </c>
      <c r="H428" s="9"/>
      <c r="I428" s="10" t="s">
        <v>1399</v>
      </c>
      <c r="J428" s="19">
        <v>42439</v>
      </c>
      <c r="K428" s="10" t="s">
        <v>1399</v>
      </c>
      <c r="P428" s="4"/>
      <c r="Q428" s="4"/>
      <c r="R428" s="4"/>
    </row>
    <row r="429" spans="1:18" ht="15" customHeight="1" x14ac:dyDescent="0.2">
      <c r="A429" s="12">
        <f t="shared" si="22"/>
        <v>3428</v>
      </c>
      <c r="B429" s="12" t="s">
        <v>1919</v>
      </c>
      <c r="C429" s="12" t="str">
        <f>VLOOKUP(D429,Dicionario!$A$2:$B$505,2,FALSE)</f>
        <v>FERIADO_REPETIDO_CIDADE</v>
      </c>
      <c r="D429" s="12">
        <f t="shared" si="23"/>
        <v>428</v>
      </c>
      <c r="E429" s="12">
        <f t="shared" si="21"/>
        <v>4</v>
      </c>
      <c r="F429" s="12" t="str">
        <f>"INSERT INTO "&amp;$F$1&amp;"("&amp;$A$1&amp;","&amp;SUBSTITUTE($B$1,"'","''")&amp;","&amp;$D$1&amp;","&amp;$E$1&amp;") VALUES ("&amp;A429&amp;",'"&amp;B429&amp;"', (SELECT " &amp;Dicionario!$A$1&amp; " FROM "&amp;Dicionario!$D$1&amp;" WHERE "&amp;Dicionario!$B$1&amp;" = '"&amp;C429&amp;"'),"&amp;E429&amp;");"</f>
        <v>INSERT INTO ESC_DICIONARIO_ITEM(CODIGO,TEXTO,FK_DICIONARIO,FK_IDIOMA) VALUES (3428,'There is already holiday registered on this date for this city', (SELECT CODIGO FROM ESC_DICIONARIO WHERE CODIGO_CHAR = 'FERIADO_REPETIDO_CIDADE'),4);</v>
      </c>
      <c r="G429" s="8">
        <v>42404</v>
      </c>
      <c r="H429" s="9"/>
      <c r="I429" s="10" t="s">
        <v>1399</v>
      </c>
      <c r="J429" s="19">
        <v>42439</v>
      </c>
      <c r="K429" s="10" t="s">
        <v>1399</v>
      </c>
      <c r="P429" s="4"/>
      <c r="Q429" s="4"/>
      <c r="R429" s="4"/>
    </row>
    <row r="430" spans="1:18" ht="15" customHeight="1" x14ac:dyDescent="0.2">
      <c r="A430" s="12">
        <f t="shared" si="22"/>
        <v>3429</v>
      </c>
      <c r="B430" s="12" t="s">
        <v>1920</v>
      </c>
      <c r="C430" s="12" t="str">
        <f>VLOOKUP(D430,Dicionario!$A$2:$B$505,2,FALSE)</f>
        <v>TIPO_POSTO_NAO_POLIVALENCIA</v>
      </c>
      <c r="D430" s="12">
        <f t="shared" si="23"/>
        <v>429</v>
      </c>
      <c r="E430" s="12">
        <f t="shared" si="21"/>
        <v>4</v>
      </c>
      <c r="F430" s="12" t="str">
        <f>"INSERT INTO "&amp;$F$1&amp;"("&amp;$A$1&amp;","&amp;SUBSTITUTE($B$1,"'","''")&amp;","&amp;$D$1&amp;","&amp;$E$1&amp;") VALUES ("&amp;A430&amp;",'"&amp;B430&amp;"', (SELECT " &amp;Dicionario!$A$1&amp; " FROM "&amp;Dicionario!$D$1&amp;" WHERE "&amp;Dicionario!$B$1&amp;" = '"&amp;C430&amp;"'),"&amp;E430&amp;");"</f>
        <v>INSERT INTO ESC_DICIONARIO_ITEM(CODIGO,TEXTO,FK_DICIONARIO,FK_IDIOMA) VALUES (3429,'The Job Title does not allow skillsets', (SELECT CODIGO FROM ESC_DICIONARIO WHERE CODIGO_CHAR = 'TIPO_POSTO_NAO_POLIVALENCIA'),4);</v>
      </c>
      <c r="G430" s="8">
        <v>42404</v>
      </c>
      <c r="H430" s="9"/>
      <c r="I430" s="10" t="s">
        <v>1399</v>
      </c>
      <c r="J430" s="19">
        <v>42439</v>
      </c>
      <c r="K430" s="10" t="s">
        <v>1399</v>
      </c>
      <c r="P430" s="4"/>
      <c r="Q430" s="4"/>
      <c r="R430" s="4"/>
    </row>
    <row r="431" spans="1:18" ht="15" customHeight="1" x14ac:dyDescent="0.2">
      <c r="A431" s="12">
        <f t="shared" si="22"/>
        <v>3430</v>
      </c>
      <c r="B431" s="12" t="s">
        <v>1921</v>
      </c>
      <c r="C431" s="12" t="str">
        <f>VLOOKUP(D431,Dicionario!$A$2:$B$505,2,FALSE)</f>
        <v>TIPO_POSTO_TEM_COLAB_POLI</v>
      </c>
      <c r="D431" s="12">
        <f t="shared" si="23"/>
        <v>430</v>
      </c>
      <c r="E431" s="12">
        <f t="shared" si="21"/>
        <v>4</v>
      </c>
      <c r="F431" s="12" t="str">
        <f>"INSERT INTO "&amp;$F$1&amp;"("&amp;$A$1&amp;","&amp;SUBSTITUTE($B$1,"'","''")&amp;","&amp;$D$1&amp;","&amp;$E$1&amp;") VALUES ("&amp;A431&amp;",'"&amp;B431&amp;"', (SELECT " &amp;Dicionario!$A$1&amp; " FROM "&amp;Dicionario!$D$1&amp;" WHERE "&amp;Dicionario!$B$1&amp;" = '"&amp;C431&amp;"'),"&amp;E431&amp;");"</f>
        <v>INSERT INTO ESC_DICIONARIO_ITEM(CODIGO,TEXTO,FK_DICIONARIO,FK_IDIOMA) VALUES (3430,'Skillsets cannot be prohibited as there are already employees with skillsets in this position.', (SELECT CODIGO FROM ESC_DICIONARIO WHERE CODIGO_CHAR = 'TIPO_POSTO_TEM_COLAB_POLI'),4);</v>
      </c>
      <c r="G431" s="8">
        <v>42404</v>
      </c>
      <c r="H431" s="9"/>
      <c r="I431" s="10" t="s">
        <v>1399</v>
      </c>
      <c r="J431" s="19">
        <v>42439</v>
      </c>
      <c r="K431" s="10" t="s">
        <v>1399</v>
      </c>
      <c r="P431" s="4"/>
      <c r="Q431" s="4"/>
      <c r="R431" s="4"/>
    </row>
    <row r="432" spans="1:18" ht="15" customHeight="1" x14ac:dyDescent="0.2">
      <c r="A432" s="12">
        <f t="shared" si="22"/>
        <v>3431</v>
      </c>
      <c r="B432" s="12" t="s">
        <v>1922</v>
      </c>
      <c r="C432" s="12" t="str">
        <f>VLOOKUP(D432,Dicionario!$A$2:$B$505,2,FALSE)</f>
        <v>POLI_PRIOR_FORA_SECAO_ORIGEM</v>
      </c>
      <c r="D432" s="12">
        <f t="shared" si="23"/>
        <v>431</v>
      </c>
      <c r="E432" s="12">
        <f t="shared" si="21"/>
        <v>4</v>
      </c>
      <c r="F432" s="12" t="str">
        <f>"INSERT INTO "&amp;$F$1&amp;"("&amp;$A$1&amp;","&amp;SUBSTITUTE($B$1,"'","''")&amp;","&amp;$D$1&amp;","&amp;$E$1&amp;") VALUES ("&amp;A432&amp;",'"&amp;B432&amp;"', (SELECT " &amp;Dicionario!$A$1&amp; " FROM "&amp;Dicionario!$D$1&amp;" WHERE "&amp;Dicionario!$B$1&amp;" = '"&amp;C432&amp;"'),"&amp;E432&amp;");"</f>
        <v>INSERT INTO ESC_DICIONARIO_ITEM(CODIGO,TEXTO,FK_DICIONARIO,FK_IDIOMA) VALUES (3431,'Priority skillset should be in the employee origin section.', (SELECT CODIGO FROM ESC_DICIONARIO WHERE CODIGO_CHAR = 'POLI_PRIOR_FORA_SECAO_ORIGEM'),4);</v>
      </c>
      <c r="G432" s="8">
        <v>42404</v>
      </c>
      <c r="H432" s="9"/>
      <c r="I432" s="10" t="s">
        <v>1399</v>
      </c>
      <c r="J432" s="19">
        <v>42439</v>
      </c>
      <c r="K432" s="10" t="s">
        <v>1399</v>
      </c>
      <c r="P432" s="4"/>
      <c r="Q432" s="4"/>
      <c r="R432" s="4"/>
    </row>
    <row r="433" spans="1:18" ht="15" customHeight="1" x14ac:dyDescent="0.2">
      <c r="A433" s="12">
        <f t="shared" si="22"/>
        <v>3432</v>
      </c>
      <c r="B433" s="12" t="s">
        <v>1955</v>
      </c>
      <c r="C433" s="12" t="str">
        <f>VLOOKUP(D433,Dicionario!$A$2:$B$505,2,FALSE)</f>
        <v>MAX_DOMINGO_TRABALHO_CONSECUTIVOS_INVALIDO</v>
      </c>
      <c r="D433" s="12">
        <f t="shared" si="23"/>
        <v>432</v>
      </c>
      <c r="E433" s="12">
        <f t="shared" si="21"/>
        <v>4</v>
      </c>
      <c r="F433" s="12" t="str">
        <f>"INSERT INTO "&amp;$F$1&amp;"("&amp;$A$1&amp;","&amp;SUBSTITUTE($B$1,"'","''")&amp;","&amp;$D$1&amp;","&amp;$E$1&amp;") VALUES ("&amp;A433&amp;",'"&amp;B433&amp;"', (SELECT " &amp;Dicionario!$A$1&amp; " FROM "&amp;Dicionario!$D$1&amp;" WHERE "&amp;Dicionario!$B$1&amp;" = '"&amp;C433&amp;"'),"&amp;E433&amp;");"</f>
        <v>INSERT INTO ESC_DICIONARIO_ITEM(CODIGO,TEXTO,FK_DICIONARIO,FK_IDIOMA) VALUES (3432,'The maximum number of consecutive working Sundays for employee @1 exceeds the maximum set in the contract at date @2.', (SELECT CODIGO FROM ESC_DICIONARIO WHERE CODIGO_CHAR = 'MAX_DOMINGO_TRABALHO_CONSECUTIVOS_INVALIDO'),4);</v>
      </c>
      <c r="G433" s="8" t="s">
        <v>1959</v>
      </c>
      <c r="H433" s="8" t="s">
        <v>1959</v>
      </c>
      <c r="I433" s="8" t="s">
        <v>1959</v>
      </c>
      <c r="J433" s="19">
        <v>42439</v>
      </c>
      <c r="K433" s="8" t="s">
        <v>1959</v>
      </c>
      <c r="P433" s="4"/>
      <c r="Q433" s="4"/>
      <c r="R433" s="4"/>
    </row>
    <row r="434" spans="1:18" ht="15" customHeight="1" x14ac:dyDescent="0.2">
      <c r="A434" s="12">
        <f t="shared" si="22"/>
        <v>3433</v>
      </c>
      <c r="B434" s="12" t="s">
        <v>1956</v>
      </c>
      <c r="C434" s="12" t="str">
        <f>VLOOKUP(D434,Dicionario!$A$2:$B$505,2,FALSE)</f>
        <v>HORAS_ANTES_INTERVALO_INVALIDAS</v>
      </c>
      <c r="D434" s="12">
        <f t="shared" si="23"/>
        <v>433</v>
      </c>
      <c r="E434" s="12">
        <f t="shared" si="21"/>
        <v>4</v>
      </c>
      <c r="F434" s="12" t="str">
        <f>"INSERT INTO "&amp;$F$1&amp;"("&amp;$A$1&amp;","&amp;SUBSTITUTE($B$1,"'","''")&amp;","&amp;$D$1&amp;","&amp;$E$1&amp;") VALUES ("&amp;A434&amp;",'"&amp;B434&amp;"', (SELECT " &amp;Dicionario!$A$1&amp; " FROM "&amp;Dicionario!$D$1&amp;" WHERE "&amp;Dicionario!$B$1&amp;" = '"&amp;C434&amp;"'),"&amp;E434&amp;");"</f>
        <v>INSERT INTO ESC_DICIONARIO_ITEM(CODIGO,TEXTO,FK_DICIONARIO,FK_IDIOMA) VALUES (3433,'The continuous period of work for employee @1 is not in accordance with the current contract.', (SELECT CODIGO FROM ESC_DICIONARIO WHERE CODIGO_CHAR = 'HORAS_ANTES_INTERVALO_INVALIDAS'),4);</v>
      </c>
      <c r="G434" s="8" t="s">
        <v>1959</v>
      </c>
      <c r="H434" s="8" t="s">
        <v>1959</v>
      </c>
      <c r="I434" s="8" t="s">
        <v>1959</v>
      </c>
      <c r="J434" s="19">
        <v>42439</v>
      </c>
      <c r="K434" s="8" t="s">
        <v>1959</v>
      </c>
      <c r="P434" s="4"/>
      <c r="Q434" s="4"/>
      <c r="R434" s="4"/>
    </row>
    <row r="435" spans="1:18" ht="15" customHeight="1" x14ac:dyDescent="0.2">
      <c r="A435" s="12">
        <f t="shared" si="22"/>
        <v>3434</v>
      </c>
      <c r="B435" s="12" t="s">
        <v>1957</v>
      </c>
      <c r="C435" s="12" t="str">
        <f>VLOOKUP(D435,Dicionario!$A$2:$B$505,2,FALSE)</f>
        <v>HORAS_INTERVALO_INVALIDAS</v>
      </c>
      <c r="D435" s="12">
        <f t="shared" si="23"/>
        <v>434</v>
      </c>
      <c r="E435" s="12">
        <f t="shared" si="21"/>
        <v>4</v>
      </c>
      <c r="F435" s="12" t="str">
        <f>"INSERT INTO "&amp;$F$1&amp;"("&amp;$A$1&amp;","&amp;SUBSTITUTE($B$1,"'","''")&amp;","&amp;$D$1&amp;","&amp;$E$1&amp;") VALUES ("&amp;A435&amp;",'"&amp;B435&amp;"', (SELECT " &amp;Dicionario!$A$1&amp; " FROM "&amp;Dicionario!$D$1&amp;" WHERE "&amp;Dicionario!$B$1&amp;" = '"&amp;C435&amp;"'),"&amp;E435&amp;");"</f>
        <v>INSERT INTO ESC_DICIONARIO_ITEM(CODIGO,TEXTO,FK_DICIONARIO,FK_IDIOMA) VALUES (3434,'The amount of break time for employee @1 is not in accordance with the current contract.', (SELECT CODIGO FROM ESC_DICIONARIO WHERE CODIGO_CHAR = 'HORAS_INTERVALO_INVALIDAS'),4);</v>
      </c>
      <c r="G435" s="8" t="s">
        <v>1959</v>
      </c>
      <c r="H435" s="8" t="s">
        <v>1959</v>
      </c>
      <c r="I435" s="8" t="s">
        <v>1959</v>
      </c>
      <c r="J435" s="19">
        <v>42439</v>
      </c>
      <c r="K435" s="8" t="s">
        <v>1959</v>
      </c>
      <c r="P435" s="4"/>
      <c r="Q435" s="4"/>
      <c r="R435" s="4"/>
    </row>
    <row r="436" spans="1:18" ht="15" customHeight="1" x14ac:dyDescent="0.2">
      <c r="A436" s="12">
        <f t="shared" si="22"/>
        <v>3435</v>
      </c>
      <c r="B436" s="12" t="s">
        <v>1923</v>
      </c>
      <c r="C436" s="12" t="str">
        <f>VLOOKUP(D436,Dicionario!$A$2:$B$505,2,FALSE)</f>
        <v>TRABALHO_DIARIO_INVALIDO</v>
      </c>
      <c r="D436" s="12">
        <f t="shared" si="23"/>
        <v>435</v>
      </c>
      <c r="E436" s="12">
        <f t="shared" si="21"/>
        <v>4</v>
      </c>
      <c r="F436" s="12" t="str">
        <f>"INSERT INTO "&amp;$F$1&amp;"("&amp;$A$1&amp;","&amp;SUBSTITUTE($B$1,"'","''")&amp;","&amp;$D$1&amp;","&amp;$E$1&amp;") VALUES ("&amp;A436&amp;",'"&amp;B436&amp;"', (SELECT " &amp;Dicionario!$A$1&amp; " FROM "&amp;Dicionario!$D$1&amp;" WHERE "&amp;Dicionario!$B$1&amp;" = '"&amp;C436&amp;"'),"&amp;E436&amp;");"</f>
        <v>INSERT INTO ESC_DICIONARIO_ITEM(CODIGO,TEXTO,FK_DICIONARIO,FK_IDIOMA) VALUES (3435,'The number of hours of daily work is not in accordance with the current contract.', (SELECT CODIGO FROM ESC_DICIONARIO WHERE CODIGO_CHAR = 'TRABALHO_DIARIO_INVALIDO'),4);</v>
      </c>
      <c r="G436" s="8">
        <v>42404</v>
      </c>
      <c r="H436" s="9"/>
      <c r="I436" s="10" t="s">
        <v>1399</v>
      </c>
      <c r="J436" s="19">
        <v>42439</v>
      </c>
      <c r="K436" s="10" t="s">
        <v>1399</v>
      </c>
      <c r="P436" s="4"/>
      <c r="Q436" s="4"/>
      <c r="R436" s="4"/>
    </row>
    <row r="437" spans="1:18" ht="15" customHeight="1" x14ac:dyDescent="0.2">
      <c r="A437" s="12">
        <f t="shared" si="22"/>
        <v>3436</v>
      </c>
      <c r="B437" s="12" t="s">
        <v>1924</v>
      </c>
      <c r="C437" s="12" t="str">
        <f>VLOOKUP(D437,Dicionario!$A$2:$B$505,2,FALSE)</f>
        <v>HORAROS_INVALIDOS</v>
      </c>
      <c r="D437" s="12">
        <f t="shared" si="23"/>
        <v>436</v>
      </c>
      <c r="E437" s="12">
        <f t="shared" si="21"/>
        <v>4</v>
      </c>
      <c r="F437" s="12" t="str">
        <f>"INSERT INTO "&amp;$F$1&amp;"("&amp;$A$1&amp;","&amp;SUBSTITUTE($B$1,"'","''")&amp;","&amp;$D$1&amp;","&amp;$E$1&amp;") VALUES ("&amp;A437&amp;",'"&amp;B437&amp;"', (SELECT " &amp;Dicionario!$A$1&amp; " FROM "&amp;Dicionario!$D$1&amp;" WHERE "&amp;Dicionario!$B$1&amp;" = '"&amp;C437&amp;"'),"&amp;E437&amp;");"</f>
        <v>INSERT INTO ESC_DICIONARIO_ITEM(CODIGO,TEXTO,FK_DICIONARIO,FK_IDIOMA) VALUES (3436,'Invalid Schedule configuration.', (SELECT CODIGO FROM ESC_DICIONARIO WHERE CODIGO_CHAR = 'HORAROS_INVALIDOS'),4);</v>
      </c>
      <c r="G437" s="8">
        <v>42404</v>
      </c>
      <c r="H437" s="9"/>
      <c r="I437" s="10" t="s">
        <v>1399</v>
      </c>
      <c r="J437" s="19">
        <v>42439</v>
      </c>
      <c r="K437" s="10" t="s">
        <v>1399</v>
      </c>
      <c r="P437" s="4"/>
      <c r="Q437" s="4"/>
      <c r="R437" s="4"/>
    </row>
    <row r="438" spans="1:18" ht="15" customHeight="1" x14ac:dyDescent="0.2">
      <c r="A438" s="12">
        <f t="shared" si="22"/>
        <v>3437</v>
      </c>
      <c r="B438" s="12" t="s">
        <v>1925</v>
      </c>
      <c r="C438" s="12" t="str">
        <f>VLOOKUP(D438,Dicionario!$A$2:$B$505,2,FALSE)</f>
        <v>CONTRATO_VIGENTE_DIFERENTE_ESCALADO</v>
      </c>
      <c r="D438" s="12">
        <f t="shared" si="23"/>
        <v>437</v>
      </c>
      <c r="E438" s="12">
        <f t="shared" si="21"/>
        <v>4</v>
      </c>
      <c r="F438" s="12" t="str">
        <f>"INSERT INTO "&amp;$F$1&amp;"("&amp;$A$1&amp;","&amp;SUBSTITUTE($B$1,"'","''")&amp;","&amp;$D$1&amp;","&amp;$E$1&amp;") VALUES ("&amp;A438&amp;",'"&amp;B438&amp;"', (SELECT " &amp;Dicionario!$A$1&amp; " FROM "&amp;Dicionario!$D$1&amp;" WHERE "&amp;Dicionario!$B$1&amp;" = '"&amp;C438&amp;"'),"&amp;E438&amp;");"</f>
        <v>INSERT INTO ESC_DICIONARIO_ITEM(CODIGO,TEXTO,FK_DICIONARIO,FK_IDIOMA) VALUES (3437,'Current contract is different from the scheduled contract.', (SELECT CODIGO FROM ESC_DICIONARIO WHERE CODIGO_CHAR = 'CONTRATO_VIGENTE_DIFERENTE_ESCALADO'),4);</v>
      </c>
      <c r="G438" s="8">
        <v>42404</v>
      </c>
      <c r="H438" s="9"/>
      <c r="I438" s="10" t="s">
        <v>1399</v>
      </c>
      <c r="J438" s="19">
        <v>42439</v>
      </c>
      <c r="K438" s="10" t="s">
        <v>1399</v>
      </c>
      <c r="P438" s="4"/>
      <c r="Q438" s="4"/>
      <c r="R438" s="4"/>
    </row>
    <row r="439" spans="1:18" ht="15" customHeight="1" x14ac:dyDescent="0.2">
      <c r="A439" s="12">
        <f t="shared" si="22"/>
        <v>3438</v>
      </c>
      <c r="B439" s="12" t="s">
        <v>1926</v>
      </c>
      <c r="C439" s="12" t="str">
        <f>VLOOKUP(D439,Dicionario!$A$2:$B$505,2,FALSE)</f>
        <v>CONVENCAO_ESTENDIDA</v>
      </c>
      <c r="D439" s="12">
        <f t="shared" si="23"/>
        <v>438</v>
      </c>
      <c r="E439" s="12">
        <f t="shared" si="21"/>
        <v>4</v>
      </c>
      <c r="F439" s="12" t="str">
        <f>"INSERT INTO "&amp;$F$1&amp;"("&amp;$A$1&amp;","&amp;SUBSTITUTE($B$1,"'","''")&amp;","&amp;$D$1&amp;","&amp;$E$1&amp;") VALUES ("&amp;A439&amp;",'"&amp;B439&amp;"', (SELECT " &amp;Dicionario!$A$1&amp; " FROM "&amp;Dicionario!$D$1&amp;" WHERE "&amp;Dicionario!$B$1&amp;" = '"&amp;C439&amp;"'),"&amp;E439&amp;");"</f>
        <v>INSERT INTO ESC_DICIONARIO_ITEM(CODIGO,TEXTO,FK_DICIONARIO,FK_IDIOMA) VALUES (3438,'Extended', (SELECT CODIGO FROM ESC_DICIONARIO WHERE CODIGO_CHAR = 'CONVENCAO_ESTENDIDA'),4);</v>
      </c>
      <c r="G439" s="8">
        <v>42404</v>
      </c>
      <c r="H439" s="9"/>
      <c r="I439" s="10" t="s">
        <v>1399</v>
      </c>
      <c r="J439" s="19">
        <v>42439</v>
      </c>
      <c r="K439" s="10" t="s">
        <v>1399</v>
      </c>
      <c r="P439" s="4"/>
      <c r="Q439" s="4"/>
      <c r="R439" s="4"/>
    </row>
    <row r="440" spans="1:18" ht="15" customHeight="1" x14ac:dyDescent="0.2">
      <c r="A440" s="12">
        <f t="shared" si="22"/>
        <v>3439</v>
      </c>
      <c r="B440" s="12" t="s">
        <v>1927</v>
      </c>
      <c r="C440" s="12" t="str">
        <f>VLOOKUP(D440,Dicionario!$A$2:$B$505,2,FALSE)</f>
        <v>NENHUMA_CONVENCAO_UTILIZADA</v>
      </c>
      <c r="D440" s="12">
        <f t="shared" si="23"/>
        <v>439</v>
      </c>
      <c r="E440" s="12">
        <f t="shared" si="21"/>
        <v>4</v>
      </c>
      <c r="F440" s="12" t="str">
        <f>"INSERT INTO "&amp;$F$1&amp;"("&amp;$A$1&amp;","&amp;SUBSTITUTE($B$1,"'","''")&amp;","&amp;$D$1&amp;","&amp;$E$1&amp;") VALUES ("&amp;A440&amp;",'"&amp;B440&amp;"', (SELECT " &amp;Dicionario!$A$1&amp; " FROM "&amp;Dicionario!$D$1&amp;" WHERE "&amp;Dicionario!$B$1&amp;" = '"&amp;C440&amp;"'),"&amp;E440&amp;");"</f>
        <v>INSERT INTO ESC_DICIONARIO_ITEM(CODIGO,TEXTO,FK_DICIONARIO,FK_IDIOMA) VALUES (3439,'There was no collective convection used in this processing.', (SELECT CODIGO FROM ESC_DICIONARIO WHERE CODIGO_CHAR = 'NENHUMA_CONVENCAO_UTILIZADA'),4);</v>
      </c>
      <c r="G440" s="8">
        <v>42404</v>
      </c>
      <c r="H440" s="9"/>
      <c r="I440" s="10" t="s">
        <v>1399</v>
      </c>
      <c r="J440" s="19">
        <v>42439</v>
      </c>
      <c r="K440" s="10" t="s">
        <v>1399</v>
      </c>
      <c r="P440" s="4"/>
      <c r="Q440" s="4"/>
      <c r="R440" s="4"/>
    </row>
    <row r="441" spans="1:18" ht="15" customHeight="1" x14ac:dyDescent="0.2">
      <c r="A441" s="12">
        <f t="shared" si="22"/>
        <v>3440</v>
      </c>
      <c r="B441" s="12" t="s">
        <v>1928</v>
      </c>
      <c r="C441" s="12" t="str">
        <f>VLOOKUP(D441,Dicionario!$A$2:$B$505,2,FALSE)</f>
        <v>TROCA_VALIDA_CARGA_SEMANAL</v>
      </c>
      <c r="D441" s="12">
        <f t="shared" si="23"/>
        <v>440</v>
      </c>
      <c r="E441" s="12">
        <f t="shared" si="21"/>
        <v>4</v>
      </c>
      <c r="F441" s="12" t="str">
        <f>"INSERT INTO "&amp;$F$1&amp;"("&amp;$A$1&amp;","&amp;SUBSTITUTE($B$1,"'","''")&amp;","&amp;$D$1&amp;","&amp;$E$1&amp;") VALUES ("&amp;A441&amp;",'"&amp;B441&amp;"', (SELECT " &amp;Dicionario!$A$1&amp; " FROM "&amp;Dicionario!$D$1&amp;" WHERE "&amp;Dicionario!$B$1&amp;" = '"&amp;C441&amp;"'),"&amp;E441&amp;");"</f>
        <v>INSERT INTO ESC_DICIONARIO_ITEM(CODIGO,TEXTO,FK_DICIONARIO,FK_IDIOMA) VALUES (3440,'Weekly schedule load is not in accordance with the settings for the employee @1 at date @2. Do you wish to continue?', (SELECT CODIGO FROM ESC_DICIONARIO WHERE CODIGO_CHAR = 'TROCA_VALIDA_CARGA_SEMANAL'),4);</v>
      </c>
      <c r="G441" s="8">
        <v>42404</v>
      </c>
      <c r="H441" s="9"/>
      <c r="I441" s="10" t="s">
        <v>1399</v>
      </c>
      <c r="J441" s="19">
        <v>42439</v>
      </c>
      <c r="K441" s="10" t="s">
        <v>1399</v>
      </c>
      <c r="P441" s="4"/>
      <c r="Q441" s="4"/>
      <c r="R441" s="4"/>
    </row>
    <row r="442" spans="1:18" ht="15" customHeight="1" x14ac:dyDescent="0.2">
      <c r="A442" s="12">
        <f t="shared" si="22"/>
        <v>3441</v>
      </c>
      <c r="B442" s="12" t="s">
        <v>1958</v>
      </c>
      <c r="C442" s="12" t="str">
        <f>VLOOKUP(D442,Dicionario!$A$2:$B$505,2,FALSE)</f>
        <v>TROCA_BANDA_HORARIA_INVALIDA</v>
      </c>
      <c r="D442" s="12">
        <f t="shared" si="23"/>
        <v>441</v>
      </c>
      <c r="E442" s="12">
        <f t="shared" si="21"/>
        <v>4</v>
      </c>
      <c r="F442" s="12" t="str">
        <f>"INSERT INTO "&amp;$F$1&amp;"("&amp;$A$1&amp;","&amp;SUBSTITUTE($B$1,"'","''")&amp;","&amp;$D$1&amp;","&amp;$E$1&amp;") VALUES ("&amp;A442&amp;",'"&amp;B442&amp;"', (SELECT " &amp;Dicionario!$A$1&amp; " FROM "&amp;Dicionario!$D$1&amp;" WHERE "&amp;Dicionario!$B$1&amp;" = '"&amp;C442&amp;"'),"&amp;E442&amp;");"</f>
        <v>INSERT INTO ESC_DICIONARIO_ITEM(CODIGO,TEXTO,FK_DICIONARIO,FK_IDIOMA) VALUES (3441,'Schedule range is not in accordance with the settings for the employee @1 at date @2.', (SELECT CODIGO FROM ESC_DICIONARIO WHERE CODIGO_CHAR = 'TROCA_BANDA_HORARIA_INVALIDA'),4);</v>
      </c>
      <c r="G442" s="8" t="s">
        <v>1959</v>
      </c>
      <c r="H442" s="8" t="s">
        <v>1959</v>
      </c>
      <c r="I442" s="8" t="s">
        <v>1959</v>
      </c>
      <c r="J442" s="19">
        <v>42439</v>
      </c>
      <c r="K442" s="8" t="s">
        <v>1959</v>
      </c>
      <c r="P442" s="4"/>
      <c r="Q442" s="4"/>
      <c r="R442" s="4"/>
    </row>
    <row r="443" spans="1:18" ht="15" customHeight="1" x14ac:dyDescent="0.2">
      <c r="A443" s="12">
        <f t="shared" si="22"/>
        <v>3442</v>
      </c>
      <c r="B443" s="12" t="s">
        <v>1929</v>
      </c>
      <c r="C443" s="12" t="str">
        <f>VLOOKUP(D443,Dicionario!$A$2:$B$505,2,FALSE)</f>
        <v>PERIODO_ADAPTABILIDADE_INVALIDO</v>
      </c>
      <c r="D443" s="12">
        <f t="shared" si="23"/>
        <v>442</v>
      </c>
      <c r="E443" s="12">
        <f t="shared" si="21"/>
        <v>4</v>
      </c>
      <c r="F443" s="12" t="str">
        <f>"INSERT INTO "&amp;$F$1&amp;"("&amp;$A$1&amp;","&amp;SUBSTITUTE($B$1,"'","''")&amp;","&amp;$D$1&amp;","&amp;$E$1&amp;") VALUES ("&amp;A443&amp;",'"&amp;B443&amp;"', (SELECT " &amp;Dicionario!$A$1&amp; " FROM "&amp;Dicionario!$D$1&amp;" WHERE "&amp;Dicionario!$B$1&amp;" = '"&amp;C443&amp;"'),"&amp;E443&amp;");"</f>
        <v>INSERT INTO ESC_DICIONARIO_ITEM(CODIGO,TEXTO,FK_DICIONARIO,FK_IDIOMA) VALUES (3442,'The number of weeks to process is different from the number of weeks of the least common multiple of adaptability of the selected items, it is not possible to process the range for the selected period. Do you want to change the processing period to @? weeks?', (SELECT CODIGO FROM ESC_DICIONARIO WHERE CODIGO_CHAR = 'PERIODO_ADAPTABILIDADE_INVALIDO'),4);</v>
      </c>
      <c r="G443" s="8">
        <v>42404</v>
      </c>
      <c r="H443" s="9"/>
      <c r="I443" s="10" t="s">
        <v>1399</v>
      </c>
      <c r="J443" s="19">
        <v>42439</v>
      </c>
      <c r="K443" s="10" t="s">
        <v>1399</v>
      </c>
      <c r="P443" s="4"/>
      <c r="Q443" s="4"/>
      <c r="R443" s="4"/>
    </row>
    <row r="444" spans="1:18" ht="15" customHeight="1" x14ac:dyDescent="0.2">
      <c r="A444" s="12">
        <f t="shared" si="22"/>
        <v>3443</v>
      </c>
      <c r="B444" s="12" t="s">
        <v>1930</v>
      </c>
      <c r="C444" s="12" t="str">
        <f>VLOOKUP(D444,Dicionario!$A$2:$B$505,2,FALSE)</f>
        <v>ERRO_APROVAR_MAPA_FOLGAS</v>
      </c>
      <c r="D444" s="12">
        <f t="shared" si="23"/>
        <v>443</v>
      </c>
      <c r="E444" s="12">
        <f t="shared" si="21"/>
        <v>4</v>
      </c>
      <c r="F444" s="12" t="str">
        <f>"INSERT INTO "&amp;$F$1&amp;"("&amp;$A$1&amp;","&amp;SUBSTITUTE($B$1,"'","''")&amp;","&amp;$D$1&amp;","&amp;$E$1&amp;") VALUES ("&amp;A444&amp;",'"&amp;B444&amp;"', (SELECT " &amp;Dicionario!$A$1&amp; " FROM "&amp;Dicionario!$D$1&amp;" WHERE "&amp;Dicionario!$B$1&amp;" = '"&amp;C444&amp;"'),"&amp;E444&amp;");"</f>
        <v>INSERT INTO ESC_DICIONARIO_ITEM(CODIGO,TEXTO,FK_DICIONARIO,FK_IDIOMA) VALUES (3443,'There was an error approving the days off map of employee @1.', (SELECT CODIGO FROM ESC_DICIONARIO WHERE CODIGO_CHAR = 'ERRO_APROVAR_MAPA_FOLGAS'),4);</v>
      </c>
      <c r="G444" s="8">
        <v>42404</v>
      </c>
      <c r="H444" s="9"/>
      <c r="I444" s="10" t="s">
        <v>1399</v>
      </c>
      <c r="J444" s="19">
        <v>42439</v>
      </c>
      <c r="K444" s="10" t="s">
        <v>1399</v>
      </c>
      <c r="P444" s="4"/>
      <c r="Q444" s="4"/>
      <c r="R444" s="4"/>
    </row>
    <row r="445" spans="1:18" ht="15" customHeight="1" x14ac:dyDescent="0.2">
      <c r="A445" s="12">
        <f t="shared" si="22"/>
        <v>3444</v>
      </c>
      <c r="B445" s="12" t="s">
        <v>1931</v>
      </c>
      <c r="C445" s="12" t="str">
        <f>VLOOKUP(D445,Dicionario!$A$2:$B$505,2,FALSE)</f>
        <v>MIN_TEMPO_POLIVALENCIA</v>
      </c>
      <c r="D445" s="12">
        <f t="shared" si="23"/>
        <v>444</v>
      </c>
      <c r="E445" s="12">
        <f t="shared" si="21"/>
        <v>4</v>
      </c>
      <c r="F445" s="12" t="str">
        <f>"INSERT INTO "&amp;$F$1&amp;"("&amp;$A$1&amp;","&amp;SUBSTITUTE($B$1,"'","''")&amp;","&amp;$D$1&amp;","&amp;$E$1&amp;") VALUES ("&amp;A445&amp;",'"&amp;B445&amp;"', (SELECT " &amp;Dicionario!$A$1&amp; " FROM "&amp;Dicionario!$D$1&amp;" WHERE "&amp;Dicionario!$B$1&amp;" = '"&amp;C445&amp;"'),"&amp;E445&amp;");"</f>
        <v>INSERT INTO ESC_DICIONARIO_ITEM(CODIGO,TEXTO,FK_DICIONARIO,FK_IDIOMA) VALUES (3444,'Time in skillsets is lower than allowed', (SELECT CODIGO FROM ESC_DICIONARIO WHERE CODIGO_CHAR = 'MIN_TEMPO_POLIVALENCIA'),4);</v>
      </c>
      <c r="G445" s="8">
        <v>42404</v>
      </c>
      <c r="H445" s="9"/>
      <c r="I445" s="10" t="s">
        <v>1399</v>
      </c>
      <c r="J445" s="19">
        <v>42439</v>
      </c>
      <c r="K445" s="10" t="s">
        <v>1399</v>
      </c>
      <c r="P445" s="4"/>
      <c r="Q445" s="4"/>
      <c r="R445" s="4"/>
    </row>
    <row r="446" spans="1:18" ht="15" customHeight="1" x14ac:dyDescent="0.2">
      <c r="A446" s="12">
        <f t="shared" si="22"/>
        <v>3445</v>
      </c>
      <c r="B446" s="12" t="s">
        <v>1932</v>
      </c>
      <c r="C446" s="12" t="str">
        <f>VLOOKUP(D446,Dicionario!$A$2:$B$505,2,FALSE)</f>
        <v>COPIA_CICLO_SEM_DADOS</v>
      </c>
      <c r="D446" s="12">
        <f t="shared" si="23"/>
        <v>445</v>
      </c>
      <c r="E446" s="12">
        <f t="shared" si="21"/>
        <v>4</v>
      </c>
      <c r="F446" s="12" t="str">
        <f>"INSERT INTO "&amp;$F$1&amp;"("&amp;$A$1&amp;","&amp;SUBSTITUTE($B$1,"'","''")&amp;","&amp;$D$1&amp;","&amp;$E$1&amp;") VALUES ("&amp;A446&amp;",'"&amp;B446&amp;"', (SELECT " &amp;Dicionario!$A$1&amp; " FROM "&amp;Dicionario!$D$1&amp;" WHERE "&amp;Dicionario!$B$1&amp;" = '"&amp;C446&amp;"'),"&amp;E446&amp;");"</f>
        <v>INSERT INTO ESC_DICIONARIO_ITEM(CODIGO,TEXTO,FK_DICIONARIO,FK_IDIOMA) VALUES (3445,'There are no schedule cycles to be copied.', (SELECT CODIGO FROM ESC_DICIONARIO WHERE CODIGO_CHAR = 'COPIA_CICLO_SEM_DADOS'),4);</v>
      </c>
      <c r="G446" s="8">
        <v>42404</v>
      </c>
      <c r="H446" s="9"/>
      <c r="I446" s="10" t="s">
        <v>1399</v>
      </c>
      <c r="J446" s="19">
        <v>42439</v>
      </c>
      <c r="K446" s="10" t="s">
        <v>1399</v>
      </c>
      <c r="P446" s="4"/>
      <c r="Q446" s="4"/>
      <c r="R446" s="4"/>
    </row>
    <row r="447" spans="1:18" ht="15" customHeight="1" x14ac:dyDescent="0.2">
      <c r="A447" s="12">
        <f t="shared" si="22"/>
        <v>3446</v>
      </c>
      <c r="B447" s="12" t="s">
        <v>1933</v>
      </c>
      <c r="C447" s="12" t="str">
        <f>VLOOKUP(D447,Dicionario!$A$2:$B$505,2,FALSE)</f>
        <v>SECAO_MESMO_NOME</v>
      </c>
      <c r="D447" s="12">
        <f t="shared" si="23"/>
        <v>446</v>
      </c>
      <c r="E447" s="12">
        <f t="shared" si="21"/>
        <v>4</v>
      </c>
      <c r="F447" s="12" t="str">
        <f>"INSERT INTO "&amp;$F$1&amp;"("&amp;$A$1&amp;","&amp;SUBSTITUTE($B$1,"'","''")&amp;","&amp;$D$1&amp;","&amp;$E$1&amp;") VALUES ("&amp;A447&amp;",'"&amp;B447&amp;"', (SELECT " &amp;Dicionario!$A$1&amp; " FROM "&amp;Dicionario!$D$1&amp;" WHERE "&amp;Dicionario!$B$1&amp;" = '"&amp;C447&amp;"'),"&amp;E447&amp;");"</f>
        <v>INSERT INTO ESC_DICIONARIO_ITEM(CODIGO,TEXTO,FK_DICIONARIO,FK_IDIOMA) VALUES (3446,'There is a section with the same name for the selected unit.', (SELECT CODIGO FROM ESC_DICIONARIO WHERE CODIGO_CHAR = 'SECAO_MESMO_NOME'),4);</v>
      </c>
      <c r="G447" s="8">
        <v>42404</v>
      </c>
      <c r="H447" s="9"/>
      <c r="I447" s="10" t="s">
        <v>1399</v>
      </c>
      <c r="J447" s="19">
        <v>42439</v>
      </c>
      <c r="K447" s="10" t="s">
        <v>1399</v>
      </c>
      <c r="P447" s="4"/>
      <c r="Q447" s="4"/>
      <c r="R447" s="4"/>
    </row>
    <row r="448" spans="1:18" ht="15" customHeight="1" x14ac:dyDescent="0.2">
      <c r="A448" s="12">
        <f t="shared" si="22"/>
        <v>3447</v>
      </c>
      <c r="B448" s="6" t="s">
        <v>1934</v>
      </c>
      <c r="C448" s="12" t="str">
        <f>VLOOKUP(D448,Dicionario!$A$2:$B$505,2,FALSE)</f>
        <v>ESCALAS_FUTURAS</v>
      </c>
      <c r="D448" s="12">
        <f t="shared" si="23"/>
        <v>447</v>
      </c>
      <c r="E448" s="12">
        <f t="shared" si="21"/>
        <v>4</v>
      </c>
      <c r="F448" s="12" t="str">
        <f>"INSERT INTO "&amp;$F$1&amp;"("&amp;$A$1&amp;","&amp;SUBSTITUTE($B$1,"'","''")&amp;","&amp;$D$1&amp;","&amp;$E$1&amp;") VALUES ("&amp;A448&amp;",'"&amp;B448&amp;"', (SELECT " &amp;Dicionario!$A$1&amp; " FROM "&amp;Dicionario!$D$1&amp;" WHERE "&amp;Dicionario!$B$1&amp;" = '"&amp;C448&amp;"'),"&amp;E448&amp;");"</f>
        <v>INSERT INTO ESC_DICIONARIO_ITEM(CODIGO,TEXTO,FK_DICIONARIO,FK_IDIOMA) VALUES (3447,'This will erase future schedules. Do you wish to continue?', (SELECT CODIGO FROM ESC_DICIONARIO WHERE CODIGO_CHAR = 'ESCALAS_FUTURAS'),4);</v>
      </c>
      <c r="G448" s="8">
        <v>42404</v>
      </c>
      <c r="H448" s="9"/>
      <c r="I448" s="10" t="s">
        <v>1399</v>
      </c>
      <c r="J448" s="19">
        <v>42439</v>
      </c>
      <c r="K448" s="10" t="s">
        <v>1399</v>
      </c>
      <c r="P448" s="4"/>
      <c r="Q448" s="4"/>
      <c r="R448" s="4"/>
    </row>
    <row r="449" spans="1:18" ht="15" customHeight="1" x14ac:dyDescent="0.2">
      <c r="A449" s="12">
        <f t="shared" si="22"/>
        <v>3448</v>
      </c>
      <c r="B449" s="11" t="s">
        <v>1935</v>
      </c>
      <c r="C449" s="12" t="str">
        <f>VLOOKUP(D449,Dicionario!$A$2:$B$505,2,FALSE)</f>
        <v>HORARIO_COLABO_INDEPEN_INVALIDO</v>
      </c>
      <c r="D449" s="12">
        <f t="shared" si="23"/>
        <v>448</v>
      </c>
      <c r="E449" s="12">
        <f t="shared" si="21"/>
        <v>4</v>
      </c>
      <c r="F449" s="12" t="str">
        <f>"INSERT INTO "&amp;$F$1&amp;"("&amp;$A$1&amp;","&amp;SUBSTITUTE($B$1,"'","''")&amp;","&amp;$D$1&amp;","&amp;$E$1&amp;") VALUES ("&amp;A449&amp;",'"&amp;B449&amp;"', (SELECT " &amp;Dicionario!$A$1&amp; " FROM "&amp;Dicionario!$D$1&amp;" WHERE "&amp;Dicionario!$B$1&amp;" = '"&amp;C449&amp;"'),"&amp;E449&amp;");"</f>
        <v>INSERT INTO ESC_DICIONARIO_ITEM(CODIGO,TEXTO,FK_DICIONARIO,FK_IDIOMA) VALUES (3448,'Availability is outside the schedule range of the group or sections of employee skillsets. Do you wish to continue?', (SELECT CODIGO FROM ESC_DICIONARIO WHERE CODIGO_CHAR = 'HORARIO_COLABO_INDEPEN_INVALIDO'),4);</v>
      </c>
      <c r="G449" s="8">
        <v>42404</v>
      </c>
      <c r="H449" s="9"/>
      <c r="I449" s="10" t="s">
        <v>1399</v>
      </c>
      <c r="J449" s="19">
        <v>42439</v>
      </c>
      <c r="K449" s="10" t="s">
        <v>1399</v>
      </c>
      <c r="P449" s="4"/>
      <c r="Q449" s="4"/>
      <c r="R449" s="4"/>
    </row>
    <row r="450" spans="1:18" ht="15" customHeight="1" x14ac:dyDescent="0.2">
      <c r="A450" s="12">
        <f t="shared" si="22"/>
        <v>3449</v>
      </c>
      <c r="B450" s="12" t="s">
        <v>1936</v>
      </c>
      <c r="C450" s="12" t="str">
        <f>VLOOKUP(D450,Dicionario!$A$2:$B$505,2,FALSE)</f>
        <v>DISP_INF_TRAB_DIARIO</v>
      </c>
      <c r="D450" s="12">
        <f t="shared" si="23"/>
        <v>449</v>
      </c>
      <c r="E450" s="12">
        <f t="shared" si="21"/>
        <v>4</v>
      </c>
      <c r="F450" s="12" t="str">
        <f>"INSERT INTO "&amp;$F$1&amp;"("&amp;$A$1&amp;","&amp;SUBSTITUTE($B$1,"'","''")&amp;","&amp;$D$1&amp;","&amp;$E$1&amp;") VALUES ("&amp;A450&amp;",'"&amp;B450&amp;"', (SELECT " &amp;Dicionario!$A$1&amp; " FROM "&amp;Dicionario!$D$1&amp;" WHERE "&amp;Dicionario!$B$1&amp;" = '"&amp;C450&amp;"'),"&amp;E450&amp;");"</f>
        <v>INSERT INTO ESC_DICIONARIO_ITEM(CODIGO,TEXTO,FK_DICIONARIO,FK_IDIOMA) VALUES (3449,'Impossible to ensure compliance with all contractual requirements. It should be ensured that there is at least @1 days in which the daily availability period is larger than the minimum daily work (@2 hour @3 minutes). Do you wish to continue?', (SELECT CODIGO FROM ESC_DICIONARIO WHERE CODIGO_CHAR = 'DISP_INF_TRAB_DIARIO'),4);</v>
      </c>
      <c r="G450" s="8">
        <v>42404</v>
      </c>
      <c r="H450" s="9"/>
      <c r="I450" s="10" t="s">
        <v>1399</v>
      </c>
      <c r="J450" s="19">
        <v>42439</v>
      </c>
      <c r="K450" s="10" t="s">
        <v>1399</v>
      </c>
      <c r="P450" s="4"/>
      <c r="Q450" s="4"/>
      <c r="R450" s="4"/>
    </row>
    <row r="451" spans="1:18" ht="15" customHeight="1" x14ac:dyDescent="0.2">
      <c r="A451" s="12">
        <f t="shared" si="22"/>
        <v>3450</v>
      </c>
      <c r="B451" s="12" t="s">
        <v>1937</v>
      </c>
      <c r="C451" s="12" t="str">
        <f>VLOOKUP(D451,Dicionario!$A$2:$B$505,2,FALSE)</f>
        <v>DISP_INF_TRAB_CONTINUO</v>
      </c>
      <c r="D451" s="12">
        <f t="shared" si="23"/>
        <v>450</v>
      </c>
      <c r="E451" s="12">
        <f t="shared" si="21"/>
        <v>4</v>
      </c>
      <c r="F451" s="12" t="str">
        <f>"INSERT INTO "&amp;$F$1&amp;"("&amp;$A$1&amp;","&amp;SUBSTITUTE($B$1,"'","''")&amp;","&amp;$D$1&amp;","&amp;$E$1&amp;") VALUES ("&amp;A451&amp;",'"&amp;B451&amp;"', (SELECT " &amp;Dicionario!$A$1&amp; " FROM "&amp;Dicionario!$D$1&amp;" WHERE "&amp;Dicionario!$B$1&amp;" = '"&amp;C451&amp;"'),"&amp;E451&amp;");"</f>
        <v>INSERT INTO ESC_DICIONARIO_ITEM(CODIGO,TEXTO,FK_DICIONARIO,FK_IDIOMA) VALUES (3450,'Impossible to ensure compliance with all contractual requirements. It should be ensured that there is at least @1 days in which the daily availability period is larger than the minimum work without a break (@2 hour @3 minutes). Do you wish to continue?', (SELECT CODIGO FROM ESC_DICIONARIO WHERE CODIGO_CHAR = 'DISP_INF_TRAB_CONTINUO'),4);</v>
      </c>
      <c r="G451" s="8">
        <v>42404</v>
      </c>
      <c r="H451" s="9"/>
      <c r="I451" s="10" t="s">
        <v>1399</v>
      </c>
      <c r="J451" s="19">
        <v>42439</v>
      </c>
      <c r="K451" s="10" t="s">
        <v>1399</v>
      </c>
      <c r="P451" s="4"/>
      <c r="Q451" s="4"/>
      <c r="R451" s="4"/>
    </row>
    <row r="452" spans="1:18" ht="15" customHeight="1" x14ac:dyDescent="0.2">
      <c r="A452" s="12">
        <f t="shared" si="22"/>
        <v>3451</v>
      </c>
      <c r="B452" s="12" t="s">
        <v>1938</v>
      </c>
      <c r="C452" s="12" t="str">
        <f>VLOOKUP(D452,Dicionario!$A$2:$B$505,2,FALSE)</f>
        <v>DISP_CARGA_HORARIA</v>
      </c>
      <c r="D452" s="12">
        <f t="shared" si="23"/>
        <v>451</v>
      </c>
      <c r="E452" s="12">
        <f t="shared" si="21"/>
        <v>4</v>
      </c>
      <c r="F452" s="12" t="str">
        <f>"INSERT INTO "&amp;$F$1&amp;"("&amp;$A$1&amp;","&amp;SUBSTITUTE($B$1,"'","''")&amp;","&amp;$D$1&amp;","&amp;$E$1&amp;") VALUES ("&amp;A452&amp;",'"&amp;B452&amp;"', (SELECT " &amp;Dicionario!$A$1&amp; " FROM "&amp;Dicionario!$D$1&amp;" WHERE "&amp;Dicionario!$B$1&amp;" = '"&amp;C452&amp;"'),"&amp;E452&amp;");"</f>
        <v>INSERT INTO ESC_DICIONARIO_ITEM(CODIGO,TEXTO,FK_DICIONARIO,FK_IDIOMA) VALUES (3451,'Impossible to ensure compliance with all contractual requirements. It should be ensured that the current availability (@1 hour and @2 minutes) enables weekly schedule load compliance (@3 hours). Do you wish to continue?', (SELECT CODIGO FROM ESC_DICIONARIO WHERE CODIGO_CHAR = 'DISP_CARGA_HORARIA'),4);</v>
      </c>
      <c r="G452" s="8">
        <v>42404</v>
      </c>
      <c r="H452" s="9"/>
      <c r="I452" s="10" t="s">
        <v>1399</v>
      </c>
      <c r="J452" s="19">
        <v>42439</v>
      </c>
      <c r="K452" s="10" t="s">
        <v>1399</v>
      </c>
      <c r="P452" s="4"/>
      <c r="Q452" s="4"/>
      <c r="R452" s="4"/>
    </row>
    <row r="453" spans="1:18" ht="15" customHeight="1" x14ac:dyDescent="0.2">
      <c r="A453" s="12">
        <f t="shared" si="22"/>
        <v>3452</v>
      </c>
      <c r="B453" s="12" t="s">
        <v>1939</v>
      </c>
      <c r="C453" s="12" t="str">
        <f>VLOOKUP(D453,Dicionario!$A$2:$B$505,2,FALSE)</f>
        <v>HORARIO_ABERTURA</v>
      </c>
      <c r="D453" s="12">
        <f t="shared" si="23"/>
        <v>452</v>
      </c>
      <c r="E453" s="12">
        <f t="shared" si="21"/>
        <v>4</v>
      </c>
      <c r="F453" s="12" t="str">
        <f>"INSERT INTO "&amp;$F$1&amp;"("&amp;$A$1&amp;","&amp;SUBSTITUTE($B$1,"'","''")&amp;","&amp;$D$1&amp;","&amp;$E$1&amp;") VALUES ("&amp;A453&amp;",'"&amp;B453&amp;"', (SELECT " &amp;Dicionario!$A$1&amp; " FROM "&amp;Dicionario!$D$1&amp;" WHERE "&amp;Dicionario!$B$1&amp;" = '"&amp;C453&amp;"'),"&amp;E453&amp;");"</f>
        <v>INSERT INTO ESC_DICIONARIO_ITEM(CODIGO,TEXTO,FK_DICIONARIO,FK_IDIOMA) VALUES (3452,'Invalid @1 opening hours.', (SELECT CODIGO FROM ESC_DICIONARIO WHERE CODIGO_CHAR = 'HORARIO_ABERTURA'),4);</v>
      </c>
      <c r="G453" s="8">
        <v>42404</v>
      </c>
      <c r="H453" s="9"/>
      <c r="I453" s="10" t="s">
        <v>1399</v>
      </c>
      <c r="J453" s="19">
        <v>42439</v>
      </c>
      <c r="K453" s="10"/>
      <c r="P453" s="4"/>
      <c r="Q453" s="4"/>
      <c r="R453" s="4"/>
    </row>
    <row r="454" spans="1:18" ht="15" customHeight="1" x14ac:dyDescent="0.2">
      <c r="A454" s="12">
        <f t="shared" si="22"/>
        <v>3453</v>
      </c>
      <c r="B454" s="12" t="s">
        <v>1940</v>
      </c>
      <c r="C454" s="12" t="str">
        <f>VLOOKUP(D454,Dicionario!$A$2:$B$505,2,FALSE)</f>
        <v>HORARIO_FECHO</v>
      </c>
      <c r="D454" s="12">
        <f t="shared" si="23"/>
        <v>453</v>
      </c>
      <c r="E454" s="12">
        <f t="shared" si="21"/>
        <v>4</v>
      </c>
      <c r="F454" s="12" t="str">
        <f>"INSERT INTO "&amp;$F$1&amp;"("&amp;$A$1&amp;","&amp;SUBSTITUTE($B$1,"'","''")&amp;","&amp;$D$1&amp;","&amp;$E$1&amp;") VALUES ("&amp;A454&amp;",'"&amp;B454&amp;"', (SELECT " &amp;Dicionario!$A$1&amp; " FROM "&amp;Dicionario!$D$1&amp;" WHERE "&amp;Dicionario!$B$1&amp;" = '"&amp;C454&amp;"'),"&amp;E454&amp;");"</f>
        <v>INSERT INTO ESC_DICIONARIO_ITEM(CODIGO,TEXTO,FK_DICIONARIO,FK_IDIOMA) VALUES (3453,'Invalid @1 closing hours.', (SELECT CODIGO FROM ESC_DICIONARIO WHERE CODIGO_CHAR = 'HORARIO_FECHO'),4);</v>
      </c>
      <c r="G454" s="8">
        <v>42404</v>
      </c>
      <c r="H454" s="9"/>
      <c r="I454" s="10" t="s">
        <v>1399</v>
      </c>
      <c r="J454" s="19">
        <v>42439</v>
      </c>
      <c r="K454" s="10" t="s">
        <v>1399</v>
      </c>
      <c r="P454" s="4"/>
      <c r="Q454" s="4"/>
      <c r="R454" s="4"/>
    </row>
    <row r="455" spans="1:18" ht="15" customHeight="1" x14ac:dyDescent="0.2">
      <c r="A455" s="12">
        <f t="shared" si="22"/>
        <v>3454</v>
      </c>
      <c r="B455" s="12" t="s">
        <v>1941</v>
      </c>
      <c r="C455" s="12" t="str">
        <f>VLOOKUP(D455,Dicionario!$A$2:$B$505,2,FALSE)</f>
        <v>APAGAR_GRUPO_ENTIDADES</v>
      </c>
      <c r="D455" s="12">
        <f t="shared" si="23"/>
        <v>454</v>
      </c>
      <c r="E455" s="12">
        <f t="shared" si="21"/>
        <v>4</v>
      </c>
      <c r="F455" s="12" t="str">
        <f>"INSERT INTO "&amp;$F$1&amp;"("&amp;$A$1&amp;","&amp;SUBSTITUTE($B$1,"'","''")&amp;","&amp;$D$1&amp;","&amp;$E$1&amp;") VALUES ("&amp;A455&amp;",'"&amp;B455&amp;"', (SELECT " &amp;Dicionario!$A$1&amp; " FROM "&amp;Dicionario!$D$1&amp;" WHERE "&amp;Dicionario!$B$1&amp;" = '"&amp;C455&amp;"'),"&amp;E455&amp;");"</f>
        <v>INSERT INTO ESC_DICIONARIO_ITEM(CODIGO,TEXTO,FK_DICIONARIO,FK_IDIOMA) VALUES (3454,'In order to erase the group(s), the following operations have to be performed. Do you wish to continue?', (SELECT CODIGO FROM ESC_DICIONARIO WHERE CODIGO_CHAR = 'APAGAR_GRUPO_ENTIDADES'),4);</v>
      </c>
      <c r="G455" s="8">
        <v>42404</v>
      </c>
      <c r="H455" s="9"/>
      <c r="I455" s="10" t="s">
        <v>1399</v>
      </c>
      <c r="J455" s="19">
        <v>42439</v>
      </c>
      <c r="K455" s="10" t="s">
        <v>1399</v>
      </c>
      <c r="P455" s="4"/>
      <c r="Q455" s="4"/>
      <c r="R455" s="4"/>
    </row>
    <row r="456" spans="1:18" ht="15" customHeight="1" x14ac:dyDescent="0.2">
      <c r="A456" s="12">
        <f t="shared" si="22"/>
        <v>3455</v>
      </c>
      <c r="B456" s="12" t="s">
        <v>1350</v>
      </c>
      <c r="C456" s="12" t="str">
        <f>VLOOKUP(D456,Dicionario!$A$2:$B$505,2,FALSE)</f>
        <v>POLYVALENCE_GENERAL_MSG</v>
      </c>
      <c r="D456" s="12">
        <f t="shared" si="23"/>
        <v>455</v>
      </c>
      <c r="E456" s="12">
        <f t="shared" si="21"/>
        <v>4</v>
      </c>
      <c r="F456" s="12" t="str">
        <f>"INSERT INTO "&amp;$F$1&amp;"("&amp;$A$1&amp;","&amp;SUBSTITUTE($B$1,"'","''")&amp;","&amp;$D$1&amp;","&amp;$E$1&amp;") VALUES ("&amp;A456&amp;",'"&amp;B456&amp;"', (SELECT " &amp;Dicionario!$A$1&amp; " FROM "&amp;Dicionario!$D$1&amp;" WHERE "&amp;Dicionario!$B$1&amp;" = '"&amp;C456&amp;"'),"&amp;E456&amp;");"</f>
        <v>INSERT INTO ESC_DICIONARIO_ITEM(CODIGO,TEXTO,FK_DICIONARIO,FK_IDIOMA) VALUES (3455,'@1 - @2', (SELECT CODIGO FROM ESC_DICIONARIO WHERE CODIGO_CHAR = 'POLYVALENCE_GENERAL_MSG'),4);</v>
      </c>
      <c r="G456" s="8">
        <v>42404</v>
      </c>
      <c r="H456" s="9"/>
      <c r="I456" s="10" t="s">
        <v>1399</v>
      </c>
      <c r="J456" s="19">
        <v>42439</v>
      </c>
      <c r="K456" s="10" t="s">
        <v>1399</v>
      </c>
      <c r="P456" s="4"/>
      <c r="Q456" s="4"/>
      <c r="R456" s="4"/>
    </row>
    <row r="457" spans="1:18" ht="15" customHeight="1" x14ac:dyDescent="0.2">
      <c r="A457" s="12">
        <f t="shared" si="22"/>
        <v>3456</v>
      </c>
      <c r="B457" s="12" t="s">
        <v>1942</v>
      </c>
      <c r="C457" s="12" t="str">
        <f>VLOOKUP(D457,Dicionario!$A$2:$B$505,2,FALSE)</f>
        <v>EXISTE_COLABORADOR_GRU_EXCLUSAO_CANCELADA_Q</v>
      </c>
      <c r="D457" s="12">
        <f t="shared" si="23"/>
        <v>456</v>
      </c>
      <c r="E457" s="12">
        <f t="shared" si="21"/>
        <v>4</v>
      </c>
      <c r="F457" s="12" t="str">
        <f>"INSERT INTO "&amp;$F$1&amp;"("&amp;$A$1&amp;","&amp;SUBSTITUTE($B$1,"'","''")&amp;","&amp;$D$1&amp;","&amp;$E$1&amp;") VALUES ("&amp;A457&amp;",'"&amp;B457&amp;"', (SELECT " &amp;Dicionario!$A$1&amp; " FROM "&amp;Dicionario!$D$1&amp;" WHERE "&amp;Dicionario!$B$1&amp;" = '"&amp;C457&amp;"'),"&amp;E457&amp;");"</f>
        <v>INSERT INTO ESC_DICIONARIO_ITEM(CODIGO,TEXTO,FK_DICIONARIO,FK_IDIOMA) VALUES (3456,'There are employees associated with the group @1. Do you wish to move them to the Default group?', (SELECT CODIGO FROM ESC_DICIONARIO WHERE CODIGO_CHAR = 'EXISTE_COLABORADOR_GRU_EXCLUSAO_CANCELADA_Q'),4);</v>
      </c>
      <c r="G457" s="8">
        <v>42404</v>
      </c>
      <c r="H457" s="9"/>
      <c r="I457" s="10" t="s">
        <v>1399</v>
      </c>
      <c r="J457" s="19">
        <v>42439</v>
      </c>
      <c r="K457" s="10" t="s">
        <v>1399</v>
      </c>
      <c r="P457" s="4"/>
      <c r="Q457" s="4"/>
      <c r="R457" s="4"/>
    </row>
    <row r="458" spans="1:18" ht="15" customHeight="1" x14ac:dyDescent="0.2">
      <c r="A458" s="12">
        <f t="shared" si="22"/>
        <v>3457</v>
      </c>
      <c r="B458" s="12" t="s">
        <v>1943</v>
      </c>
      <c r="C458" s="12" t="str">
        <f>VLOOKUP(D458,Dicionario!$A$2:$B$505,2,FALSE)</f>
        <v>EXISTE_CICLO_GRUPO_EXCLUSAO_CANCELADA_Q</v>
      </c>
      <c r="D458" s="12">
        <f t="shared" si="23"/>
        <v>457</v>
      </c>
      <c r="E458" s="12">
        <f t="shared" si="21"/>
        <v>4</v>
      </c>
      <c r="F458" s="12" t="str">
        <f>"INSERT INTO "&amp;$F$1&amp;"("&amp;$A$1&amp;","&amp;SUBSTITUTE($B$1,"'","''")&amp;","&amp;$D$1&amp;","&amp;$E$1&amp;") VALUES ("&amp;A458&amp;",'"&amp;B458&amp;"', (SELECT " &amp;Dicionario!$A$1&amp; " FROM "&amp;Dicionario!$D$1&amp;" WHERE "&amp;Dicionario!$B$1&amp;" = '"&amp;C458&amp;"'),"&amp;E458&amp;");"</f>
        <v>INSERT INTO ESC_DICIONARIO_ITEM(CODIGO,TEXTO,FK_DICIONARIO,FK_IDIOMA) VALUES (3457,'There schedule cycles associated with the group @1. Do you wish to delete them?', (SELECT CODIGO FROM ESC_DICIONARIO WHERE CODIGO_CHAR = 'EXISTE_CICLO_GRUPO_EXCLUSAO_CANCELADA_Q'),4);</v>
      </c>
      <c r="G458" s="8">
        <v>42404</v>
      </c>
      <c r="H458" s="9"/>
      <c r="I458" s="10" t="s">
        <v>1399</v>
      </c>
      <c r="J458" s="19">
        <v>42439</v>
      </c>
      <c r="K458" s="10" t="s">
        <v>1399</v>
      </c>
      <c r="P458" s="4"/>
      <c r="Q458" s="4"/>
      <c r="R458" s="4"/>
    </row>
    <row r="459" spans="1:18" ht="15" customHeight="1" x14ac:dyDescent="0.2">
      <c r="A459" s="12">
        <f t="shared" si="22"/>
        <v>3458</v>
      </c>
      <c r="B459" s="12" t="s">
        <v>1944</v>
      </c>
      <c r="C459" s="12" t="str">
        <f>VLOOKUP(D459,Dicionario!$A$2:$B$505,2,FALSE)</f>
        <v>EXISTE_FAIXA_HORARIA_GRU_EXCLUSAO_CANCELADA_Q</v>
      </c>
      <c r="D459" s="12">
        <f t="shared" si="23"/>
        <v>458</v>
      </c>
      <c r="E459" s="12">
        <f t="shared" si="21"/>
        <v>4</v>
      </c>
      <c r="F459" s="12" t="str">
        <f>"INSERT INTO "&amp;$F$1&amp;"("&amp;$A$1&amp;","&amp;SUBSTITUTE($B$1,"'","''")&amp;","&amp;$D$1&amp;","&amp;$E$1&amp;") VALUES ("&amp;A459&amp;",'"&amp;B459&amp;"', (SELECT " &amp;Dicionario!$A$1&amp; " FROM "&amp;Dicionario!$D$1&amp;" WHERE "&amp;Dicionario!$B$1&amp;" = '"&amp;C459&amp;"'),"&amp;E459&amp;");"</f>
        <v>INSERT INTO ESC_DICIONARIO_ITEM(CODIGO,TEXTO,FK_DICIONARIO,FK_IDIOMA) VALUES (3458,'There are slots associated with the group @1. Do you wish to delete them?', (SELECT CODIGO FROM ESC_DICIONARIO WHERE CODIGO_CHAR = 'EXISTE_FAIXA_HORARIA_GRU_EXCLUSAO_CANCELADA_Q'),4);</v>
      </c>
      <c r="G459" s="8">
        <v>42404</v>
      </c>
      <c r="H459" s="9"/>
      <c r="I459" s="10" t="s">
        <v>1399</v>
      </c>
      <c r="J459" s="19">
        <v>42439</v>
      </c>
      <c r="K459" s="10" t="s">
        <v>1399</v>
      </c>
      <c r="P459" s="4"/>
      <c r="Q459" s="4"/>
      <c r="R459" s="4"/>
    </row>
    <row r="460" spans="1:18" ht="15" customHeight="1" x14ac:dyDescent="0.2">
      <c r="A460" s="12">
        <f t="shared" si="22"/>
        <v>3459</v>
      </c>
      <c r="B460" s="12" t="s">
        <v>1945</v>
      </c>
      <c r="C460" s="12" t="str">
        <f>VLOOKUP(D460,Dicionario!$A$2:$B$505,2,FALSE)</f>
        <v>EXISTE_GRUPO_GRU_EXCLUSAO_CANCELADA_Q</v>
      </c>
      <c r="D460" s="12">
        <f t="shared" si="23"/>
        <v>459</v>
      </c>
      <c r="E460" s="12">
        <f t="shared" si="21"/>
        <v>4</v>
      </c>
      <c r="F460" s="12" t="str">
        <f>"INSERT INTO "&amp;$F$1&amp;"("&amp;$A$1&amp;","&amp;SUBSTITUTE($B$1,"'","''")&amp;","&amp;$D$1&amp;","&amp;$E$1&amp;") VALUES ("&amp;A460&amp;",'"&amp;B460&amp;"', (SELECT " &amp;Dicionario!$A$1&amp; " FROM "&amp;Dicionario!$D$1&amp;" WHERE "&amp;Dicionario!$B$1&amp;" = '"&amp;C460&amp;"'),"&amp;E460&amp;");"</f>
        <v>INSERT INTO ESC_DICIONARIO_ITEM(CODIGO,TEXTO,FK_DICIONARIO,FK_IDIOMA) VALUES (3459,'There are subgroups associated with the group @1. Do you wish to delete them?', (SELECT CODIGO FROM ESC_DICIONARIO WHERE CODIGO_CHAR = 'EXISTE_GRUPO_GRU_EXCLUSAO_CANCELADA_Q'),4);</v>
      </c>
      <c r="G460" s="8">
        <v>42404</v>
      </c>
      <c r="H460" s="9"/>
      <c r="I460" s="10" t="s">
        <v>1399</v>
      </c>
      <c r="J460" s="19">
        <v>42439</v>
      </c>
      <c r="K460" s="10" t="s">
        <v>1399</v>
      </c>
      <c r="P460" s="4"/>
      <c r="Q460" s="4"/>
      <c r="R460" s="4"/>
    </row>
    <row r="461" spans="1:18" ht="15" customHeight="1" x14ac:dyDescent="0.2">
      <c r="A461" s="12">
        <f t="shared" si="22"/>
        <v>3460</v>
      </c>
      <c r="B461" s="12" t="s">
        <v>1946</v>
      </c>
      <c r="C461" s="12" t="str">
        <f>VLOOKUP(D461,Dicionario!$A$2:$B$505,2,FALSE)</f>
        <v>EXISTE_PROCESSO_GRU_EXCLUSAO_CANCELADA_Q</v>
      </c>
      <c r="D461" s="12">
        <f t="shared" si="23"/>
        <v>460</v>
      </c>
      <c r="E461" s="12">
        <f t="shared" si="21"/>
        <v>4</v>
      </c>
      <c r="F461" s="12" t="str">
        <f>"INSERT INTO "&amp;$F$1&amp;"("&amp;$A$1&amp;","&amp;SUBSTITUTE($B$1,"'","''")&amp;","&amp;$D$1&amp;","&amp;$E$1&amp;") VALUES ("&amp;A461&amp;",'"&amp;B461&amp;"', (SELECT " &amp;Dicionario!$A$1&amp; " FROM "&amp;Dicionario!$D$1&amp;" WHERE "&amp;Dicionario!$B$1&amp;" = '"&amp;C461&amp;"'),"&amp;E461&amp;");"</f>
        <v>INSERT INTO ESC_DICIONARIO_ITEM(CODIGO,TEXTO,FK_DICIONARIO,FK_IDIOMA) VALUES (3460,'There are processes associated with the group @1. Do you wish to delete them?', (SELECT CODIGO FROM ESC_DICIONARIO WHERE CODIGO_CHAR = 'EXISTE_PROCESSO_GRU_EXCLUSAO_CANCELADA_Q'),4);</v>
      </c>
      <c r="G461" s="8">
        <v>42404</v>
      </c>
      <c r="H461" s="9"/>
      <c r="I461" s="10" t="s">
        <v>1399</v>
      </c>
      <c r="J461" s="19">
        <v>42439</v>
      </c>
      <c r="K461" s="10" t="s">
        <v>1399</v>
      </c>
      <c r="P461" s="4"/>
      <c r="Q461" s="4"/>
      <c r="R461" s="4"/>
    </row>
    <row r="462" spans="1:18" ht="15" customHeight="1" x14ac:dyDescent="0.2">
      <c r="A462" s="12">
        <v>3461</v>
      </c>
      <c r="B462" s="12" t="s">
        <v>1947</v>
      </c>
      <c r="C462" s="12" t="str">
        <f>VLOOKUP(D462,Dicionario!$A$2:$B$505,2,FALSE)</f>
        <v>NUM_DIAS_TRAB_SEM</v>
      </c>
      <c r="D462" s="12">
        <v>461</v>
      </c>
      <c r="E462" s="12">
        <v>4</v>
      </c>
      <c r="F462" s="12" t="str">
        <f>"INSERT INTO "&amp;$F$1&amp;"("&amp;$A$1&amp;","&amp;SUBSTITUTE($B$1,"'","''")&amp;","&amp;$D$1&amp;","&amp;$E$1&amp;") VALUES ("&amp;A462&amp;",'"&amp;B462&amp;"', (SELECT " &amp;Dicionario!$A$1&amp; " FROM "&amp;Dicionario!$D$1&amp;" WHERE "&amp;Dicionario!$B$1&amp;" = '"&amp;C462&amp;"'),"&amp;E462&amp;");"</f>
        <v>INSERT INTO ESC_DICIONARIO_ITEM(CODIGO,TEXTO,FK_DICIONARIO,FK_IDIOMA) VALUES (3461,'Number of days in work week is not in accordance with the contract', (SELECT CODIGO FROM ESC_DICIONARIO WHERE CODIGO_CHAR = 'NUM_DIAS_TRAB_SEM'),4);</v>
      </c>
      <c r="G462" s="8" t="s">
        <v>1414</v>
      </c>
      <c r="H462" s="9"/>
      <c r="I462" s="10" t="s">
        <v>1399</v>
      </c>
      <c r="J462" s="19">
        <v>42439</v>
      </c>
      <c r="K462" s="10"/>
      <c r="P462" s="4"/>
      <c r="Q462" s="4"/>
      <c r="R462" s="4"/>
    </row>
    <row r="463" spans="1:18" ht="15" customHeight="1" x14ac:dyDescent="0.2">
      <c r="A463" s="12">
        <f t="shared" si="22"/>
        <v>3462</v>
      </c>
      <c r="B463" s="12" t="s">
        <v>1948</v>
      </c>
      <c r="C463" s="12" t="str">
        <f>VLOOKUP(D463,Dicionario!$A$2:$B$505,2,FALSE)</f>
        <v>DIA_FERIADO_FECHADO</v>
      </c>
      <c r="D463" s="12">
        <v>462</v>
      </c>
      <c r="E463" s="12">
        <v>4</v>
      </c>
      <c r="F463" s="12" t="str">
        <f>"INSERT INTO "&amp;$F$1&amp;"("&amp;$A$1&amp;","&amp;SUBSTITUTE($B$1,"'","''")&amp;","&amp;$D$1&amp;","&amp;$E$1&amp;") VALUES ("&amp;A463&amp;",'"&amp;B463&amp;"', (SELECT " &amp;Dicionario!$A$1&amp; " FROM "&amp;Dicionario!$D$1&amp;" WHERE "&amp;Dicionario!$B$1&amp;" = '"&amp;C463&amp;"'),"&amp;E463&amp;");"</f>
        <v>INSERT INTO ESC_DICIONARIO_ITEM(CODIGO,TEXTO,FK_DICIONARIO,FK_IDIOMA) VALUES (3462,'The day %s is a closed holiday.', (SELECT CODIGO FROM ESC_DICIONARIO WHERE CODIGO_CHAR = 'DIA_FERIADO_FECHADO'),4);</v>
      </c>
      <c r="G463" s="8">
        <v>42405</v>
      </c>
      <c r="H463" s="8">
        <v>42405</v>
      </c>
      <c r="I463" s="8">
        <v>42404</v>
      </c>
      <c r="J463" s="19">
        <v>42405</v>
      </c>
      <c r="K463" s="10"/>
      <c r="P463" s="4"/>
      <c r="Q463" s="4"/>
      <c r="R463" s="4"/>
    </row>
    <row r="464" spans="1:18" ht="15" customHeight="1" x14ac:dyDescent="0.2">
      <c r="A464" s="12">
        <f t="shared" si="22"/>
        <v>3463</v>
      </c>
      <c r="B464" s="12" t="s">
        <v>1383</v>
      </c>
      <c r="C464" s="12" t="str">
        <f>VLOOKUP(D464,Dicionario!$A$2:$B$505,2,FALSE)</f>
        <v>TAMANHO_PERIODOS_DIFERENTES</v>
      </c>
      <c r="D464" s="12">
        <v>463</v>
      </c>
      <c r="E464" s="12">
        <v>4</v>
      </c>
      <c r="F464" s="12" t="str">
        <f>"INSERT INTO "&amp;$F$1&amp;"("&amp;$A$1&amp;","&amp;SUBSTITUTE($B$1,"'","''")&amp;","&amp;$D$1&amp;","&amp;$E$1&amp;") VALUES ("&amp;A464&amp;",'"&amp;B464&amp;"', (SELECT " &amp;Dicionario!$A$1&amp; " FROM "&amp;Dicionario!$D$1&amp;" WHERE "&amp;Dicionario!$B$1&amp;" = '"&amp;C464&amp;"'),"&amp;E464&amp;");"</f>
        <v>INSERT INTO ESC_DICIONARIO_ITEM(CODIGO,TEXTO,FK_DICIONARIO,FK_IDIOMA) VALUES (3463,'EN O tamanho dos periodos é diferente', (SELECT CODIGO FROM ESC_DICIONARIO WHERE CODIGO_CHAR = 'TAMANHO_PERIODOS_DIFERENTES'),4);</v>
      </c>
      <c r="G464" s="8">
        <v>42404</v>
      </c>
      <c r="H464" s="9"/>
      <c r="I464" s="10" t="s">
        <v>1399</v>
      </c>
      <c r="J464" s="19">
        <v>42439</v>
      </c>
      <c r="K464" s="10"/>
      <c r="P464" s="4"/>
      <c r="Q464" s="4"/>
      <c r="R464" s="4"/>
    </row>
    <row r="465" spans="1:18" ht="15" customHeight="1" x14ac:dyDescent="0.2">
      <c r="A465" s="12">
        <f t="shared" si="22"/>
        <v>3464</v>
      </c>
      <c r="B465" s="12" t="s">
        <v>1384</v>
      </c>
      <c r="C465" s="12" t="str">
        <f>VLOOKUP(D465,Dicionario!$A$2:$B$505,2,FALSE)</f>
        <v>PERIODO_INTERSECCIONADO</v>
      </c>
      <c r="D465" s="12">
        <v>464</v>
      </c>
      <c r="E465" s="12">
        <v>4</v>
      </c>
      <c r="F465" s="12" t="str">
        <f>"INSERT INTO "&amp;$F$1&amp;"("&amp;$A$1&amp;","&amp;SUBSTITUTE($B$1,"'","''")&amp;","&amp;$D$1&amp;","&amp;$E$1&amp;") VALUES ("&amp;A465&amp;",'"&amp;B465&amp;"', (SELECT " &amp;Dicionario!$A$1&amp; " FROM "&amp;Dicionario!$D$1&amp;" WHERE "&amp;Dicionario!$B$1&amp;" = '"&amp;C465&amp;"'),"&amp;E465&amp;");"</f>
        <v>INSERT INTO ESC_DICIONARIO_ITEM(CODIGO,TEXTO,FK_DICIONARIO,FK_IDIOMA) VALUES (3464,'EN Os periodos intercetam-se', (SELECT CODIGO FROM ESC_DICIONARIO WHERE CODIGO_CHAR = 'PERIODO_INTERSECCIONADO'),4);</v>
      </c>
      <c r="G465" s="8">
        <v>42404</v>
      </c>
      <c r="H465" s="9"/>
      <c r="I465" s="10" t="s">
        <v>1399</v>
      </c>
      <c r="J465" s="19">
        <v>42439</v>
      </c>
      <c r="K465" s="10"/>
      <c r="P465" s="4"/>
      <c r="Q465" s="4"/>
      <c r="R465" s="4"/>
    </row>
    <row r="466" spans="1:18" ht="15" customHeight="1" x14ac:dyDescent="0.2">
      <c r="A466" s="12">
        <f t="shared" si="22"/>
        <v>3465</v>
      </c>
      <c r="B466" s="12" t="s">
        <v>1385</v>
      </c>
      <c r="C466" s="12" t="str">
        <f>VLOOKUP(D466,Dicionario!$A$2:$B$505,2,FALSE)</f>
        <v>DATA_INICIAL_DESTINO_MENOR_FINAL</v>
      </c>
      <c r="D466" s="12">
        <v>465</v>
      </c>
      <c r="E466" s="12">
        <v>4</v>
      </c>
      <c r="F466" s="12" t="str">
        <f>"INSERT INTO "&amp;$F$1&amp;"("&amp;$A$1&amp;","&amp;SUBSTITUTE($B$1,"'","''")&amp;","&amp;$D$1&amp;","&amp;$E$1&amp;") VALUES ("&amp;A466&amp;",'"&amp;B466&amp;"', (SELECT " &amp;Dicionario!$A$1&amp; " FROM "&amp;Dicionario!$D$1&amp;" WHERE "&amp;Dicionario!$B$1&amp;" = '"&amp;C466&amp;"'),"&amp;E466&amp;");"</f>
        <v>INSERT INTO ESC_DICIONARIO_ITEM(CODIGO,TEXTO,FK_DICIONARIO,FK_IDIOMA) VALUES (3465,'EN Data final menor que data inicial', (SELECT CODIGO FROM ESC_DICIONARIO WHERE CODIGO_CHAR = 'DATA_INICIAL_DESTINO_MENOR_FINAL'),4);</v>
      </c>
      <c r="G466" s="8">
        <v>42404</v>
      </c>
      <c r="H466" s="9"/>
      <c r="I466" s="10" t="s">
        <v>1399</v>
      </c>
      <c r="J466" s="19">
        <v>42439</v>
      </c>
      <c r="K466" s="10"/>
      <c r="P466" s="4"/>
      <c r="Q466" s="4"/>
      <c r="R466" s="4"/>
    </row>
    <row r="467" spans="1:18" ht="15" customHeight="1" x14ac:dyDescent="0.2">
      <c r="A467" s="12">
        <v>3466</v>
      </c>
      <c r="B467" s="12" t="s">
        <v>1386</v>
      </c>
      <c r="C467" s="12" t="str">
        <f>VLOOKUP(D467,Dicionario!$A$2:$B$505,2,FALSE)</f>
        <v>ERRO_ESCALA_JA_APROVADA</v>
      </c>
      <c r="D467" s="12">
        <v>466</v>
      </c>
      <c r="E467" s="12">
        <v>4</v>
      </c>
      <c r="F467" s="12" t="str">
        <f>"INSERT INTO "&amp;$F$1&amp;"("&amp;$A$1&amp;","&amp;SUBSTITUTE($B$1,"'","''")&amp;","&amp;$D$1&amp;","&amp;$E$1&amp;") VALUES ("&amp;A467&amp;",'"&amp;B467&amp;"', (SELECT " &amp;Dicionario!$A$1&amp; " FROM "&amp;Dicionario!$D$1&amp;" WHERE "&amp;Dicionario!$B$1&amp;" = '"&amp;C467&amp;"'),"&amp;E467&amp;");"</f>
        <v>INSERT INTO ESC_DICIONARIO_ITEM(CODIGO,TEXTO,FK_DICIONARIO,FK_IDIOMA) VALUES (3466,'EN Escala já aprovada!', (SELECT CODIGO FROM ESC_DICIONARIO WHERE CODIGO_CHAR = 'ERRO_ESCALA_JA_APROVADA'),4);</v>
      </c>
      <c r="G467" s="8">
        <v>42404</v>
      </c>
      <c r="H467" s="9"/>
      <c r="I467" s="10" t="s">
        <v>1399</v>
      </c>
      <c r="J467" s="19">
        <v>42439</v>
      </c>
      <c r="K467" s="10"/>
      <c r="P467" s="4"/>
      <c r="Q467" s="4"/>
      <c r="R467" s="4"/>
    </row>
    <row r="468" spans="1:18" ht="15" customHeight="1" x14ac:dyDescent="0.2">
      <c r="A468" s="12">
        <v>3467</v>
      </c>
      <c r="B468" s="12" t="s">
        <v>1389</v>
      </c>
      <c r="C468" s="12" t="str">
        <f>VLOOKUP(D468,Dicionario!$A$2:$B$505,2,FALSE)</f>
        <v>ESCALA_EM_ESPERA</v>
      </c>
      <c r="D468" s="12">
        <v>467</v>
      </c>
      <c r="E468" s="12">
        <v>4</v>
      </c>
      <c r="F468" s="12" t="str">
        <f>"INSERT INTO "&amp;$F$1&amp;"("&amp;$A$1&amp;","&amp;SUBSTITUTE($B$1,"'","''")&amp;","&amp;$D$1&amp;","&amp;$E$1&amp;") VALUES ("&amp;A468&amp;",'"&amp;B468&amp;"', (SELECT " &amp;Dicionario!$A$1&amp; " FROM "&amp;Dicionario!$D$1&amp;" WHERE "&amp;Dicionario!$B$1&amp;" = '"&amp;C468&amp;"'),"&amp;E468&amp;");"</f>
        <v>INSERT INTO ESC_DICIONARIO_ITEM(CODIGO,TEXTO,FK_DICIONARIO,FK_IDIOMA) VALUES (3467,'EN Já existe Escala com os mesmos parâmetros em espera. Escala não lançada.', (SELECT CODIGO FROM ESC_DICIONARIO WHERE CODIGO_CHAR = 'ESCALA_EM_ESPERA'),4);</v>
      </c>
      <c r="G468" s="8">
        <v>42404</v>
      </c>
      <c r="H468" s="9"/>
      <c r="I468" s="10" t="s">
        <v>1399</v>
      </c>
      <c r="J468" s="19">
        <v>42439</v>
      </c>
      <c r="K468" s="10"/>
      <c r="P468" s="4"/>
      <c r="Q468" s="4"/>
      <c r="R468" s="4"/>
    </row>
    <row r="469" spans="1:18" ht="15" customHeight="1" x14ac:dyDescent="0.2">
      <c r="A469" s="12">
        <v>3468</v>
      </c>
      <c r="B469" s="12" t="s">
        <v>1394</v>
      </c>
      <c r="C469" s="12" t="str">
        <f>VLOOKUP(D469,Dicionario!$A$2:$B$505,2,FALSE)</f>
        <v>COPIA_POLIVALENCIA_SEM_DADOS</v>
      </c>
      <c r="D469" s="12">
        <v>468</v>
      </c>
      <c r="E469" s="12">
        <v>4</v>
      </c>
      <c r="F469" s="12" t="str">
        <f>"INSERT INTO "&amp;$F$1&amp;"("&amp;$A$1&amp;","&amp;SUBSTITUTE($B$1,"'","''")&amp;","&amp;$D$1&amp;","&amp;$E$1&amp;") VALUES ("&amp;A469&amp;",'"&amp;B469&amp;"', (SELECT " &amp;Dicionario!$A$1&amp; " FROM "&amp;Dicionario!$D$1&amp;" WHERE "&amp;Dicionario!$B$1&amp;" = '"&amp;C469&amp;"'),"&amp;E469&amp;");"</f>
        <v>INSERT INTO ESC_DICIONARIO_ITEM(CODIGO,TEXTO,FK_DICIONARIO,FK_IDIOMA) VALUES (3468,'EN Colaborador não tem polivalências associadas', (SELECT CODIGO FROM ESC_DICIONARIO WHERE CODIGO_CHAR = 'COPIA_POLIVALENCIA_SEM_DADOS'),4);</v>
      </c>
      <c r="G469" s="8">
        <v>42404</v>
      </c>
      <c r="H469" s="9"/>
      <c r="I469" s="10" t="s">
        <v>1399</v>
      </c>
      <c r="J469" s="19">
        <v>42439</v>
      </c>
      <c r="K469" s="10"/>
      <c r="P469" s="4"/>
      <c r="Q469" s="4"/>
      <c r="R469" s="4"/>
    </row>
    <row r="470" spans="1:18" ht="15" customHeight="1" x14ac:dyDescent="0.2">
      <c r="A470" s="12">
        <v>3469</v>
      </c>
      <c r="B470" s="12" t="s">
        <v>1405</v>
      </c>
      <c r="C470" s="12" t="str">
        <f>VLOOKUP(D470,Dicionario!$A$2:$B$505,2,FALSE)</f>
        <v>ERRO_ESCALA_NAO_APROVADA</v>
      </c>
      <c r="D470" s="12">
        <v>469</v>
      </c>
      <c r="E470" s="12">
        <v>4</v>
      </c>
      <c r="F470" s="12" t="str">
        <f>"INSERT INTO "&amp;$F$1&amp;"("&amp;$A$1&amp;","&amp;SUBSTITUTE($B$1,"'","''")&amp;","&amp;$D$1&amp;","&amp;$E$1&amp;") VALUES ("&amp;A470&amp;",'"&amp;B470&amp;"', (SELECT " &amp;Dicionario!$A$1&amp; " FROM "&amp;Dicionario!$D$1&amp;" WHERE "&amp;Dicionario!$B$1&amp;" = '"&amp;C470&amp;"'),"&amp;E470&amp;");"</f>
        <v>INSERT INTO ESC_DICIONARIO_ITEM(CODIGO,TEXTO,FK_DICIONARIO,FK_IDIOMA) VALUES (3469,'EN Horário não está aprovado para colaborador @1 no dia @2', (SELECT CODIGO FROM ESC_DICIONARIO WHERE CODIGO_CHAR = 'ERRO_ESCALA_NAO_APROVADA'),4);</v>
      </c>
      <c r="G470" s="8">
        <v>42404</v>
      </c>
      <c r="H470" s="9"/>
      <c r="I470" s="10" t="s">
        <v>1399</v>
      </c>
      <c r="J470" s="19">
        <v>42439</v>
      </c>
      <c r="K470" s="10"/>
      <c r="P470" s="4"/>
      <c r="Q470" s="4"/>
      <c r="R470" s="4"/>
    </row>
    <row r="471" spans="1:18" ht="15" customHeight="1" x14ac:dyDescent="0.2">
      <c r="A471" s="12">
        <v>3470</v>
      </c>
      <c r="B471" s="12" t="s">
        <v>1410</v>
      </c>
      <c r="C471" s="12" t="str">
        <f>VLOOKUP(D471,Dicionario!$A$2:$B$505,2,FALSE)</f>
        <v>TROCA_COLAB_SEM_POLI</v>
      </c>
      <c r="D471" s="12">
        <v>470</v>
      </c>
      <c r="E471" s="12">
        <v>4</v>
      </c>
      <c r="F471" s="12" t="str">
        <f>"INSERT INTO "&amp;$F$1&amp;"("&amp;$A$1&amp;","&amp;SUBSTITUTE($B$1,"'","''")&amp;","&amp;$D$1&amp;","&amp;$E$1&amp;") VALUES ("&amp;A471&amp;",'"&amp;B471&amp;"', (SELECT " &amp;Dicionario!$A$1&amp; " FROM "&amp;Dicionario!$D$1&amp;" WHERE "&amp;Dicionario!$B$1&amp;" = '"&amp;C471&amp;"'),"&amp;E471&amp;");"</f>
        <v>INSERT INTO ESC_DICIONARIO_ITEM(CODIGO,TEXTO,FK_DICIONARIO,FK_IDIOMA) VALUES (3470,'EN O colaborador "@1" não tem polivalência "@2" para a troca pretendida. Deseja continuar?', (SELECT CODIGO FROM ESC_DICIONARIO WHERE CODIGO_CHAR = 'TROCA_COLAB_SEM_POLI'),4);</v>
      </c>
      <c r="G471" s="8">
        <v>42404</v>
      </c>
      <c r="H471" s="9"/>
      <c r="I471" s="10" t="s">
        <v>1399</v>
      </c>
      <c r="J471" s="19">
        <v>42439</v>
      </c>
      <c r="K471" s="10"/>
      <c r="P471" s="4"/>
      <c r="Q471" s="4"/>
      <c r="R471" s="4"/>
    </row>
    <row r="472" spans="1:18" ht="15" customHeight="1" x14ac:dyDescent="0.2">
      <c r="A472" s="12">
        <v>3471</v>
      </c>
      <c r="B472" s="12" t="s">
        <v>2019</v>
      </c>
      <c r="C472" s="12" t="str">
        <f>VLOOKUP(D472,Dicionario!$A$2:$B$505,2,FALSE)</f>
        <v>TROCA_VALIDA_POSTO</v>
      </c>
      <c r="D472" s="12">
        <v>471</v>
      </c>
      <c r="E472" s="12">
        <v>4</v>
      </c>
      <c r="F472" s="12" t="str">
        <f>"INSERT INTO "&amp;$F$1&amp;"("&amp;$A$1&amp;","&amp;SUBSTITUTE($B$1,"'","''")&amp;","&amp;$D$1&amp;","&amp;$E$1&amp;") VALUES ("&amp;A472&amp;",'"&amp;B472&amp;"', (SELECT " &amp;Dicionario!$A$1&amp; " FROM "&amp;Dicionario!$D$1&amp;" WHERE "&amp;Dicionario!$B$1&amp;" = '"&amp;C472&amp;"'),"&amp;E472&amp;");"</f>
        <v>INSERT INTO ESC_DICIONARIO_ITEM(CODIGO,TEXTO,FK_DICIONARIO,FK_IDIOMA) VALUES (3471,'EN O colaborador @1 não tem polivalência para a troca pretendida.', (SELECT CODIGO FROM ESC_DICIONARIO WHERE CODIGO_CHAR = 'TROCA_VALIDA_POSTO'),4);</v>
      </c>
      <c r="G472" s="8">
        <v>42475</v>
      </c>
      <c r="H472" s="8" t="s">
        <v>1959</v>
      </c>
      <c r="I472" s="8">
        <v>42475</v>
      </c>
      <c r="J472" s="8">
        <v>42475</v>
      </c>
      <c r="K472" s="8" t="s">
        <v>1959</v>
      </c>
      <c r="P472" s="4"/>
      <c r="Q472" s="4"/>
      <c r="R472" s="4"/>
    </row>
    <row r="473" spans="1:18" ht="15" customHeight="1" x14ac:dyDescent="0.2">
      <c r="A473" s="12">
        <v>3472</v>
      </c>
      <c r="B473" s="12" t="s">
        <v>1440</v>
      </c>
      <c r="C473" s="12" t="str">
        <f>VLOOKUP(D473,Dicionario!$A$2:$B$505,2,FALSE)</f>
        <v>COLABORADOR_NAO_AUSENTE_DIA</v>
      </c>
      <c r="D473" s="12">
        <v>472</v>
      </c>
      <c r="E473" s="12">
        <v>4</v>
      </c>
      <c r="F473" s="12" t="str">
        <f>"INSERT INTO "&amp;$F$1&amp;"("&amp;$A$1&amp;","&amp;SUBSTITUTE($B$1,"'","''")&amp;","&amp;$D$1&amp;","&amp;$E$1&amp;") VALUES ("&amp;A473&amp;",'"&amp;B473&amp;"', (SELECT " &amp;Dicionario!$A$1&amp; " FROM "&amp;Dicionario!$D$1&amp;" WHERE "&amp;Dicionario!$B$1&amp;" = '"&amp;C473&amp;"'),"&amp;E473&amp;");"</f>
        <v>INSERT INTO ESC_DICIONARIO_ITEM(CODIGO,TEXTO,FK_DICIONARIO,FK_IDIOMA) VALUES (3472,'EN O Colaborador @1 não tem o dia @2 registado como ausência.', (SELECT CODIGO FROM ESC_DICIONARIO WHERE CODIGO_CHAR = 'COLABORADOR_NAO_AUSENTE_DIA'),4);</v>
      </c>
      <c r="G473" s="8">
        <v>42433</v>
      </c>
      <c r="H473" s="9"/>
      <c r="I473" s="19">
        <v>42433</v>
      </c>
      <c r="J473" s="19">
        <v>42439</v>
      </c>
      <c r="K473" s="10"/>
      <c r="P473" s="4"/>
      <c r="Q473" s="4"/>
      <c r="R473" s="4"/>
    </row>
    <row r="474" spans="1:18" ht="15" customHeight="1" x14ac:dyDescent="0.2">
      <c r="A474" s="12">
        <v>3473</v>
      </c>
      <c r="B474" s="12" t="s">
        <v>1453</v>
      </c>
      <c r="C474" s="12" t="str">
        <f>VLOOKUP(D474,Dicionario!$A$2:$B$505,2,FALSE)</f>
        <v>MIN_WORK_DAY</v>
      </c>
      <c r="D474" s="12">
        <v>473</v>
      </c>
      <c r="E474" s="12">
        <v>4</v>
      </c>
      <c r="F474" s="12" t="str">
        <f>"INSERT INTO "&amp;$F$1&amp;"("&amp;$A$1&amp;","&amp;SUBSTITUTE($B$1,"'","''")&amp;","&amp;$D$1&amp;","&amp;$E$1&amp;") VALUES ("&amp;A474&amp;",'"&amp;B474&amp;"', (SELECT " &amp;Dicionario!$A$1&amp; " FROM "&amp;Dicionario!$D$1&amp;" WHERE "&amp;Dicionario!$B$1&amp;" = '"&amp;C474&amp;"'),"&amp;E474&amp;");"</f>
        <v>INSERT INTO ESC_DICIONARIO_ITEM(CODIGO,TEXTO,FK_DICIONARIO,FK_IDIOMA) VALUES (3473,'EN O trabalho mínimo para colaborador @1 na data @2 não está de acordo com o contrato.', (SELECT CODIGO FROM ESC_DICIONARIO WHERE CODIGO_CHAR = 'MIN_WORK_DAY'),4);</v>
      </c>
      <c r="G474" s="8">
        <v>42433</v>
      </c>
      <c r="H474" s="9"/>
      <c r="I474" s="19">
        <v>42433</v>
      </c>
      <c r="J474" s="19">
        <v>42439</v>
      </c>
      <c r="K474" s="10"/>
      <c r="P474" s="4"/>
      <c r="Q474" s="4"/>
      <c r="R474" s="4"/>
    </row>
    <row r="475" spans="1:18" ht="15" customHeight="1" x14ac:dyDescent="0.2">
      <c r="A475" s="12">
        <v>3474</v>
      </c>
      <c r="B475" s="12" t="s">
        <v>1455</v>
      </c>
      <c r="C475" s="12" t="str">
        <f>VLOOKUP(D475,Dicionario!$A$2:$B$505,2,FALSE)</f>
        <v>MAX_WORK_DAY</v>
      </c>
      <c r="D475" s="12">
        <v>474</v>
      </c>
      <c r="E475" s="12">
        <v>4</v>
      </c>
      <c r="F475" s="12" t="str">
        <f>"INSERT INTO "&amp;$F$1&amp;"("&amp;$A$1&amp;","&amp;SUBSTITUTE($B$1,"'","''")&amp;","&amp;$D$1&amp;","&amp;$E$1&amp;") VALUES ("&amp;A475&amp;",'"&amp;B475&amp;"', (SELECT " &amp;Dicionario!$A$1&amp; " FROM "&amp;Dicionario!$D$1&amp;" WHERE "&amp;Dicionario!$B$1&amp;" = '"&amp;C475&amp;"'),"&amp;E475&amp;");"</f>
        <v>INSERT INTO ESC_DICIONARIO_ITEM(CODIGO,TEXTO,FK_DICIONARIO,FK_IDIOMA) VALUES (3474,'EN O trabalho máximo para colaborador @1 na data @2 não está de acordo com o contrato.', (SELECT CODIGO FROM ESC_DICIONARIO WHERE CODIGO_CHAR = 'MAX_WORK_DAY'),4);</v>
      </c>
      <c r="G475" s="8">
        <v>42433</v>
      </c>
      <c r="H475" s="9"/>
      <c r="I475" s="19">
        <v>42433</v>
      </c>
      <c r="J475" s="19">
        <v>42439</v>
      </c>
      <c r="K475" s="10"/>
      <c r="P475" s="4"/>
      <c r="Q475" s="4"/>
      <c r="R475" s="4"/>
    </row>
    <row r="476" spans="1:18" ht="15" customHeight="1" x14ac:dyDescent="0.2">
      <c r="A476" s="12">
        <v>3475</v>
      </c>
      <c r="B476" s="12" t="s">
        <v>1457</v>
      </c>
      <c r="C476" s="12" t="str">
        <f>VLOOKUP(D476,Dicionario!$A$2:$B$505,2,FALSE)</f>
        <v>MIN_DAYSPERWEEK</v>
      </c>
      <c r="D476" s="12">
        <v>475</v>
      </c>
      <c r="E476" s="12">
        <v>4</v>
      </c>
      <c r="F476" s="12" t="str">
        <f>"INSERT INTO "&amp;$F$1&amp;"("&amp;$A$1&amp;","&amp;SUBSTITUTE($B$1,"'","''")&amp;","&amp;$D$1&amp;","&amp;$E$1&amp;") VALUES ("&amp;A476&amp;",'"&amp;B476&amp;"', (SELECT " &amp;Dicionario!$A$1&amp; " FROM "&amp;Dicionario!$D$1&amp;" WHERE "&amp;Dicionario!$B$1&amp;" = '"&amp;C476&amp;"'),"&amp;E476&amp;");"</f>
        <v>INSERT INTO ESC_DICIONARIO_ITEM(CODIGO,TEXTO,FK_DICIONARIO,FK_IDIOMA) VALUES (3475,'EN O número mínimo de dias de trabalho por semana para o colaborador @1 não está de acordo com o contrato.', (SELECT CODIGO FROM ESC_DICIONARIO WHERE CODIGO_CHAR = 'MIN_DAYSPERWEEK'),4);</v>
      </c>
      <c r="G476" s="8">
        <v>42433</v>
      </c>
      <c r="H476" s="9"/>
      <c r="I476" s="19">
        <v>42433</v>
      </c>
      <c r="J476" s="19">
        <v>42439</v>
      </c>
      <c r="K476" s="10"/>
      <c r="P476" s="4"/>
      <c r="Q476" s="4"/>
      <c r="R476" s="4"/>
    </row>
    <row r="477" spans="1:18" ht="15" customHeight="1" x14ac:dyDescent="0.2">
      <c r="A477" s="12">
        <v>3476</v>
      </c>
      <c r="B477" s="12" t="s">
        <v>1459</v>
      </c>
      <c r="C477" s="12" t="str">
        <f>VLOOKUP(D477,Dicionario!$A$2:$B$505,2,FALSE)</f>
        <v>MAX_DAYSPERWEEK</v>
      </c>
      <c r="D477" s="12">
        <v>476</v>
      </c>
      <c r="E477" s="12">
        <v>4</v>
      </c>
      <c r="F477" s="12" t="str">
        <f>"INSERT INTO "&amp;$F$1&amp;"("&amp;$A$1&amp;","&amp;SUBSTITUTE($B$1,"'","''")&amp;","&amp;$D$1&amp;","&amp;$E$1&amp;") VALUES ("&amp;A477&amp;",'"&amp;B477&amp;"', (SELECT " &amp;Dicionario!$A$1&amp; " FROM "&amp;Dicionario!$D$1&amp;" WHERE "&amp;Dicionario!$B$1&amp;" = '"&amp;C477&amp;"'),"&amp;E477&amp;");"</f>
        <v>INSERT INTO ESC_DICIONARIO_ITEM(CODIGO,TEXTO,FK_DICIONARIO,FK_IDIOMA) VALUES (3476,'EN O número máximo de dias de trabalho por semana para o colaborador @1 não está de acordo com o contrato.', (SELECT CODIGO FROM ESC_DICIONARIO WHERE CODIGO_CHAR = 'MAX_DAYSPERWEEK'),4);</v>
      </c>
      <c r="G477" s="8">
        <v>42433</v>
      </c>
      <c r="H477" s="9"/>
      <c r="I477" s="19">
        <v>42433</v>
      </c>
      <c r="J477" s="19">
        <v>42439</v>
      </c>
      <c r="K477" s="10"/>
      <c r="P477" s="4"/>
      <c r="Q477" s="4"/>
      <c r="R477" s="4"/>
    </row>
    <row r="478" spans="1:18" ht="15" customHeight="1" x14ac:dyDescent="0.2">
      <c r="A478" s="12">
        <v>3477</v>
      </c>
      <c r="B478" s="12" t="s">
        <v>1461</v>
      </c>
      <c r="C478" s="12" t="str">
        <f>VLOOKUP(D478,Dicionario!$A$2:$B$505,2,FALSE)</f>
        <v>DISPONIBILIDADE</v>
      </c>
      <c r="D478" s="12">
        <v>477</v>
      </c>
      <c r="E478" s="12">
        <v>4</v>
      </c>
      <c r="F478" s="12" t="str">
        <f>"INSERT INTO "&amp;$F$1&amp;"("&amp;$A$1&amp;","&amp;SUBSTITUTE($B$1,"'","''")&amp;","&amp;$D$1&amp;","&amp;$E$1&amp;") VALUES ("&amp;A478&amp;",'"&amp;B478&amp;"', (SELECT " &amp;Dicionario!$A$1&amp; " FROM "&amp;Dicionario!$D$1&amp;" WHERE "&amp;Dicionario!$B$1&amp;" = '"&amp;C478&amp;"'),"&amp;E478&amp;");"</f>
        <v>INSERT INTO ESC_DICIONARIO_ITEM(CODIGO,TEXTO,FK_DICIONARIO,FK_IDIOMA) VALUES (3477,'EN A disponibilidade do colaborador @1 na data @2 não está de acordo com o parametrizado.', (SELECT CODIGO FROM ESC_DICIONARIO WHERE CODIGO_CHAR = 'DISPONIBILIDADE'),4);</v>
      </c>
      <c r="G478" s="8">
        <v>42433</v>
      </c>
      <c r="H478" s="9"/>
      <c r="I478" s="19">
        <v>42433</v>
      </c>
      <c r="J478" s="19">
        <v>42439</v>
      </c>
      <c r="K478" s="10"/>
      <c r="P478" s="4"/>
      <c r="Q478" s="4"/>
      <c r="R478" s="4"/>
    </row>
    <row r="479" spans="1:18" ht="15" customHeight="1" x14ac:dyDescent="0.2">
      <c r="A479" s="12">
        <v>3478</v>
      </c>
      <c r="B479" s="12" t="s">
        <v>1480</v>
      </c>
      <c r="C479" s="12" t="str">
        <f>VLOOKUP(D479,Dicionario!$A$2:$B$505,2,FALSE)</f>
        <v>MOVE_COLABOR_WARNING</v>
      </c>
      <c r="D479" s="12">
        <v>478</v>
      </c>
      <c r="E479" s="12">
        <v>4</v>
      </c>
      <c r="F479" s="12" t="str">
        <f>"INSERT INTO "&amp;$F$1&amp;"("&amp;$A$1&amp;","&amp;SUBSTITUTE($B$1,"'","''")&amp;","&amp;$D$1&amp;","&amp;$E$1&amp;") VALUES ("&amp;A479&amp;",'"&amp;B479&amp;"', (SELECT " &amp;Dicionario!$A$1&amp; " FROM "&amp;Dicionario!$D$1&amp;" WHERE "&amp;Dicionario!$B$1&amp;" = '"&amp;C479&amp;"'),"&amp;E479&amp;");"</f>
        <v>INSERT INTO ESC_DICIONARIO_ITEM(CODIGO,TEXTO,FK_DICIONARIO,FK_IDIOMA) VALUES (3478,'ES Atenção, existem as seguintes incoerências, prentende continuar na mesma?', (SELECT CODIGO FROM ESC_DICIONARIO WHERE CODIGO_CHAR = 'MOVE_COLABOR_WARNING'),4);</v>
      </c>
      <c r="G479" s="6" t="s">
        <v>1479</v>
      </c>
      <c r="H479" s="6"/>
      <c r="I479" s="19">
        <v>42433</v>
      </c>
      <c r="J479" s="19">
        <v>42433</v>
      </c>
      <c r="K479" s="7"/>
      <c r="P479" s="4"/>
      <c r="Q479" s="4"/>
      <c r="R479" s="4"/>
    </row>
    <row r="480" spans="1:18" ht="15" customHeight="1" x14ac:dyDescent="0.2">
      <c r="A480" s="12">
        <v>3479</v>
      </c>
      <c r="B480" s="7" t="s">
        <v>1489</v>
      </c>
      <c r="C480" s="12" t="str">
        <f>VLOOKUP(D480,Dicionario!$A$2:$B$505,2,FALSE)</f>
        <v>MOVE_COLABOR_FAIXA</v>
      </c>
      <c r="D480" s="12">
        <v>479</v>
      </c>
      <c r="E480" s="12">
        <v>4</v>
      </c>
      <c r="F480" s="12" t="str">
        <f>"INSERT INTO "&amp;$F$1&amp;"("&amp;$A$1&amp;","&amp;SUBSTITUTE($B$1,"'","''")&amp;","&amp;$D$1&amp;","&amp;$E$1&amp;") VALUES ("&amp;A480&amp;",'"&amp;B480&amp;"', (SELECT " &amp;Dicionario!$A$1&amp; " FROM "&amp;Dicionario!$D$1&amp;" WHERE "&amp;Dicionario!$B$1&amp;" = '"&amp;C480&amp;"'),"&amp;E480&amp;");"</f>
        <v>INSERT INTO ESC_DICIONARIO_ITEM(CODIGO,TEXTO,FK_DICIONARIO,FK_IDIOMA) VALUES (3479,'EN A faixa horária da secção de origem não está contida na faixa horária da secção destino', (SELECT CODIGO FROM ESC_DICIONARIO WHERE CODIGO_CHAR = 'MOVE_COLABOR_FAIXA'),4);</v>
      </c>
      <c r="G480" s="6" t="s">
        <v>1479</v>
      </c>
      <c r="H480" s="6"/>
      <c r="I480" s="19">
        <v>42433</v>
      </c>
      <c r="J480" s="19">
        <v>42433</v>
      </c>
      <c r="K480" s="7"/>
      <c r="P480" s="4"/>
      <c r="Q480" s="4"/>
      <c r="R480" s="4"/>
    </row>
    <row r="481" spans="1:18" ht="15" customHeight="1" x14ac:dyDescent="0.2">
      <c r="A481" s="12">
        <v>3480</v>
      </c>
      <c r="B481" s="7" t="s">
        <v>1490</v>
      </c>
      <c r="C481" s="12" t="str">
        <f>VLOOKUP(D481,Dicionario!$A$2:$B$505,2,FALSE)</f>
        <v>MOVE_COLABOR_POLIVALENCIA</v>
      </c>
      <c r="D481" s="12">
        <v>480</v>
      </c>
      <c r="E481" s="12">
        <v>4</v>
      </c>
      <c r="F481" s="12" t="str">
        <f>"INSERT INTO "&amp;$F$1&amp;"("&amp;$A$1&amp;","&amp;SUBSTITUTE($B$1,"'","''")&amp;","&amp;$D$1&amp;","&amp;$E$1&amp;") VALUES ("&amp;A481&amp;",'"&amp;B481&amp;"', (SELECT " &amp;Dicionario!$A$1&amp; " FROM "&amp;Dicionario!$D$1&amp;" WHERE "&amp;Dicionario!$B$1&amp;" = '"&amp;C481&amp;"'),"&amp;E481&amp;");"</f>
        <v>INSERT INTO ESC_DICIONARIO_ITEM(CODIGO,TEXTO,FK_DICIONARIO,FK_IDIOMA) VALUES (3480,'EN Os grupos de origem e destino não têm a mesma adaptabilidade', (SELECT CODIGO FROM ESC_DICIONARIO WHERE CODIGO_CHAR = 'MOVE_COLABOR_POLIVALENCIA'),4);</v>
      </c>
      <c r="G481" s="6" t="s">
        <v>1479</v>
      </c>
      <c r="H481" s="6"/>
      <c r="I481" s="19">
        <v>42433</v>
      </c>
      <c r="J481" s="19">
        <v>42433</v>
      </c>
      <c r="K481" s="7"/>
      <c r="P481" s="4"/>
      <c r="Q481" s="4"/>
      <c r="R481" s="4"/>
    </row>
    <row r="482" spans="1:18" ht="15" customHeight="1" x14ac:dyDescent="0.2">
      <c r="A482" s="12">
        <v>3481</v>
      </c>
      <c r="B482" s="7" t="s">
        <v>1491</v>
      </c>
      <c r="C482" s="12" t="str">
        <f>VLOOKUP(D482,Dicionario!$A$2:$B$505,2,FALSE)</f>
        <v>ERROR_EMPTY_FIELDS</v>
      </c>
      <c r="D482" s="12">
        <v>481</v>
      </c>
      <c r="E482" s="12">
        <v>4</v>
      </c>
      <c r="F482" s="12" t="str">
        <f>"INSERT INTO "&amp;$F$1&amp;"("&amp;$A$1&amp;","&amp;SUBSTITUTE($B$1,"'","''")&amp;","&amp;$D$1&amp;","&amp;$E$1&amp;") VALUES ("&amp;A482&amp;",'"&amp;B482&amp;"', (SELECT " &amp;Dicionario!$A$1&amp; " FROM "&amp;Dicionario!$D$1&amp;" WHERE "&amp;Dicionario!$B$1&amp;" = '"&amp;C482&amp;"'),"&amp;E482&amp;");"</f>
        <v>INSERT INTO ESC_DICIONARIO_ITEM(CODIGO,TEXTO,FK_DICIONARIO,FK_IDIOMA) VALUES (3481,'EN Existem campos obrigatórios por preencher', (SELECT CODIGO FROM ESC_DICIONARIO WHERE CODIGO_CHAR = 'ERROR_EMPTY_FIELDS'),4);</v>
      </c>
      <c r="G482" s="6" t="s">
        <v>1479</v>
      </c>
      <c r="H482" s="6"/>
      <c r="I482" s="19">
        <v>42433</v>
      </c>
      <c r="J482" s="19">
        <v>42433</v>
      </c>
      <c r="K482" s="7"/>
      <c r="P482" s="4"/>
      <c r="Q482" s="4"/>
      <c r="R482" s="4"/>
    </row>
    <row r="483" spans="1:18" ht="15" customHeight="1" x14ac:dyDescent="0.2">
      <c r="A483" s="12">
        <v>3482</v>
      </c>
      <c r="B483" s="7" t="s">
        <v>1492</v>
      </c>
      <c r="C483" s="12" t="str">
        <f>VLOOKUP(D483,Dicionario!$A$2:$B$505,2,FALSE)</f>
        <v>ERROR_MOVE_WAIT</v>
      </c>
      <c r="D483" s="12">
        <v>482</v>
      </c>
      <c r="E483" s="12">
        <v>4</v>
      </c>
      <c r="F483" s="12" t="str">
        <f>"INSERT INTO "&amp;$F$1&amp;"("&amp;$A$1&amp;","&amp;SUBSTITUTE($B$1,"'","''")&amp;","&amp;$D$1&amp;","&amp;$E$1&amp;") VALUES ("&amp;A483&amp;",'"&amp;B483&amp;"', (SELECT " &amp;Dicionario!$A$1&amp; " FROM "&amp;Dicionario!$D$1&amp;" WHERE "&amp;Dicionario!$B$1&amp;" = '"&amp;C483&amp;"'),"&amp;E483&amp;");"</f>
        <v>INSERT INTO ESC_DICIONARIO_ITEM(CODIGO,TEXTO,FK_DICIONARIO,FK_IDIOMA) VALUES (3482,'EN Já existe um pedido pendente para este colaborador com data de activação @1', (SELECT CODIGO FROM ESC_DICIONARIO WHERE CODIGO_CHAR = 'ERROR_MOVE_WAIT'),4);</v>
      </c>
      <c r="G483" s="6" t="s">
        <v>1479</v>
      </c>
      <c r="H483" s="6"/>
      <c r="I483" s="19">
        <v>42433</v>
      </c>
      <c r="J483" s="19">
        <v>42433</v>
      </c>
      <c r="K483" s="7"/>
      <c r="P483" s="4"/>
      <c r="Q483" s="4"/>
      <c r="R483" s="4"/>
    </row>
    <row r="484" spans="1:18" ht="15" customHeight="1" x14ac:dyDescent="0.2">
      <c r="A484" s="12">
        <v>3483</v>
      </c>
      <c r="B484" s="7" t="s">
        <v>1493</v>
      </c>
      <c r="C484" s="12" t="str">
        <f>VLOOKUP(D484,Dicionario!$A$2:$B$505,2,FALSE)</f>
        <v>ERROR_MOVE_TROCA</v>
      </c>
      <c r="D484" s="12">
        <v>483</v>
      </c>
      <c r="E484" s="12">
        <v>4</v>
      </c>
      <c r="F484" s="12" t="str">
        <f>"INSERT INTO "&amp;$F$1&amp;"("&amp;$A$1&amp;","&amp;SUBSTITUTE($B$1,"'","''")&amp;","&amp;$D$1&amp;","&amp;$E$1&amp;") VALUES ("&amp;A484&amp;",'"&amp;B484&amp;"', (SELECT " &amp;Dicionario!$A$1&amp; " FROM "&amp;Dicionario!$D$1&amp;" WHERE "&amp;Dicionario!$B$1&amp;" = '"&amp;C484&amp;"'),"&amp;E484&amp;");"</f>
        <v>INSERT INTO ESC_DICIONARIO_ITEM(CODIGO,TEXTO,FK_DICIONARIO,FK_IDIOMA) VALUES (3483,'EN Existe troca(s) pendente(s) para esse Colaborador. Operação cancelada.', (SELECT CODIGO FROM ESC_DICIONARIO WHERE CODIGO_CHAR = 'ERROR_MOVE_TROCA'),4);</v>
      </c>
      <c r="G484" s="6" t="s">
        <v>1479</v>
      </c>
      <c r="H484" s="6"/>
      <c r="I484" s="19">
        <v>42433</v>
      </c>
      <c r="J484" s="19">
        <v>42433</v>
      </c>
      <c r="K484" s="7"/>
      <c r="P484" s="4"/>
      <c r="Q484" s="4"/>
      <c r="R484" s="4"/>
    </row>
    <row r="485" spans="1:18" ht="15" customHeight="1" x14ac:dyDescent="0.2">
      <c r="A485" s="12">
        <v>3484</v>
      </c>
      <c r="B485" s="7" t="s">
        <v>1494</v>
      </c>
      <c r="C485" s="12" t="str">
        <f>VLOOKUP(D485,Dicionario!$A$2:$B$505,2,FALSE)</f>
        <v>ERROR_MOVE_RUNNING</v>
      </c>
      <c r="D485" s="12">
        <v>484</v>
      </c>
      <c r="E485" s="12">
        <v>4</v>
      </c>
      <c r="F485" s="12" t="str">
        <f>"INSERT INTO "&amp;$F$1&amp;"("&amp;$A$1&amp;","&amp;SUBSTITUTE($B$1,"'","''")&amp;","&amp;$D$1&amp;","&amp;$E$1&amp;") VALUES ("&amp;A485&amp;",'"&amp;B485&amp;"', (SELECT " &amp;Dicionario!$A$1&amp; " FROM "&amp;Dicionario!$D$1&amp;" WHERE "&amp;Dicionario!$B$1&amp;" = '"&amp;C485&amp;"'),"&amp;E485&amp;");"</f>
        <v>INSERT INTO ESC_DICIONARIO_ITEM(CODIGO,TEXTO,FK_DICIONARIO,FK_IDIOMA) VALUES (3484,'EN O pedido já se encontra em processamento', (SELECT CODIGO FROM ESC_DICIONARIO WHERE CODIGO_CHAR = 'ERROR_MOVE_RUNNING'),4);</v>
      </c>
      <c r="G485" s="6" t="s">
        <v>1479</v>
      </c>
      <c r="H485" s="6"/>
      <c r="I485" s="19">
        <v>42433</v>
      </c>
      <c r="J485" s="19">
        <v>42433</v>
      </c>
      <c r="K485" s="7"/>
      <c r="P485" s="4"/>
      <c r="Q485" s="4"/>
      <c r="R485" s="4"/>
    </row>
    <row r="486" spans="1:18" ht="15" customHeight="1" x14ac:dyDescent="0.2">
      <c r="A486" s="12">
        <v>3485</v>
      </c>
      <c r="B486" s="7" t="s">
        <v>1495</v>
      </c>
      <c r="C486" s="12" t="str">
        <f>VLOOKUP(D486,Dicionario!$A$2:$B$505,2,FALSE)</f>
        <v>MOVE_PROCESS_WARNING</v>
      </c>
      <c r="D486" s="12">
        <v>485</v>
      </c>
      <c r="E486" s="12">
        <v>4</v>
      </c>
      <c r="F486" s="12" t="str">
        <f>"INSERT INTO "&amp;$F$1&amp;"("&amp;$A$1&amp;","&amp;SUBSTITUTE($B$1,"'","''")&amp;","&amp;$D$1&amp;","&amp;$E$1&amp;") VALUES ("&amp;A486&amp;",'"&amp;B486&amp;"', (SELECT " &amp;Dicionario!$A$1&amp; " FROM "&amp;Dicionario!$D$1&amp;" WHERE "&amp;Dicionario!$B$1&amp;" = '"&amp;C486&amp;"'),"&amp;E486&amp;");"</f>
        <v>INSERT INTO ESC_DICIONARIO_ITEM(CODIGO,TEXTO,FK_DICIONARIO,FK_IDIOMA) VALUES (3485,'EN Este colaborador existe em escalas que estão em processamento. Pretende gravar pedido para ser processado no batch nocturno?', (SELECT CODIGO FROM ESC_DICIONARIO WHERE CODIGO_CHAR = 'MOVE_PROCESS_WARNING'),4);</v>
      </c>
      <c r="G486" s="6" t="s">
        <v>1479</v>
      </c>
      <c r="H486" s="6"/>
      <c r="I486" s="19">
        <v>42433</v>
      </c>
      <c r="J486" s="19">
        <v>42433</v>
      </c>
      <c r="K486" s="7"/>
      <c r="P486" s="4"/>
      <c r="Q486" s="4"/>
      <c r="R486" s="4"/>
    </row>
    <row r="487" spans="1:18" ht="15" customHeight="1" x14ac:dyDescent="0.2">
      <c r="A487" s="12">
        <v>3486</v>
      </c>
      <c r="B487" s="7" t="s">
        <v>2031</v>
      </c>
      <c r="C487" s="12" t="str">
        <f>VLOOKUP(D487,Dicionario!$A$2:$B$505,2,FALSE)</f>
        <v>ERROR_MOVE_WORKSTATION</v>
      </c>
      <c r="D487" s="12">
        <v>486</v>
      </c>
      <c r="E487" s="12">
        <v>4</v>
      </c>
      <c r="F487" s="12" t="str">
        <f>"INSERT INTO "&amp;$F$1&amp;"("&amp;$A$1&amp;","&amp;SUBSTITUTE($B$1,"'","''")&amp;","&amp;$D$1&amp;","&amp;$E$1&amp;") VALUES ("&amp;A487&amp;",'"&amp;B487&amp;"', (SELECT " &amp;Dicionario!$A$1&amp; " FROM "&amp;Dicionario!$D$1&amp;" WHERE "&amp;Dicionario!$B$1&amp;" = '"&amp;C487&amp;"'),"&amp;E487&amp;");"</f>
        <v>INSERT INTO ESC_DICIONARIO_ITEM(CODIGO,TEXTO,FK_DICIONARIO,FK_IDIOMA) VALUES (3486,'EN Existem escalas para mover. É necessário preencher a Polivalência Destino', (SELECT CODIGO FROM ESC_DICIONARIO WHERE CODIGO_CHAR = 'ERROR_MOVE_WORKSTATION'),4);</v>
      </c>
      <c r="G487" s="6" t="s">
        <v>1479</v>
      </c>
      <c r="H487" s="6"/>
      <c r="I487" s="19">
        <v>42433</v>
      </c>
      <c r="J487" s="19">
        <v>42433</v>
      </c>
      <c r="K487" s="7"/>
      <c r="P487" s="4"/>
      <c r="Q487" s="4"/>
      <c r="R487" s="4"/>
    </row>
    <row r="488" spans="1:18" ht="15" customHeight="1" x14ac:dyDescent="0.2">
      <c r="A488" s="12">
        <v>3487</v>
      </c>
      <c r="B488" s="7" t="s">
        <v>1499</v>
      </c>
      <c r="C488" s="12" t="str">
        <f>VLOOKUP(D488,Dicionario!$A$2:$B$505,2,FALSE)</f>
        <v>REP_RODAPE_AUSENCIA</v>
      </c>
      <c r="D488" s="12">
        <v>487</v>
      </c>
      <c r="E488" s="12">
        <v>4</v>
      </c>
      <c r="F488" s="12" t="str">
        <f>"INSERT INTO "&amp;$F$1&amp;"("&amp;$A$1&amp;","&amp;SUBSTITUTE($B$1,"'","''")&amp;","&amp;$D$1&amp;","&amp;$E$1&amp;") VALUES ("&amp;A488&amp;",'"&amp;B488&amp;"', (SELECT " &amp;Dicionario!$A$1&amp; " FROM "&amp;Dicionario!$D$1&amp;" WHERE "&amp;Dicionario!$B$1&amp;" = '"&amp;C488&amp;"'),"&amp;E488&amp;");"</f>
        <v>INSERT INTO ESC_DICIONARIO_ITEM(CODIGO,TEXTO,FK_DICIONARIO,FK_IDIOMA) VALUES (3487,'EN * O horário do colaborador é igual ao último dia trabalhado com carga diária igual à carga média semanal', (SELECT CODIGO FROM ESC_DICIONARIO WHERE CODIGO_CHAR = 'REP_RODAPE_AUSENCIA'),4);</v>
      </c>
      <c r="G488" s="6" t="s">
        <v>1479</v>
      </c>
      <c r="H488" s="6"/>
      <c r="I488" s="19">
        <v>42433</v>
      </c>
      <c r="J488" s="19">
        <v>42433</v>
      </c>
      <c r="K488" s="7"/>
      <c r="P488" s="4"/>
      <c r="Q488" s="4"/>
      <c r="R488" s="4"/>
    </row>
    <row r="489" spans="1:18" ht="15" customHeight="1" x14ac:dyDescent="0.2">
      <c r="A489" s="12">
        <v>3488</v>
      </c>
      <c r="B489" s="7" t="s">
        <v>1498</v>
      </c>
      <c r="C489" s="12" t="str">
        <f>VLOOKUP(D489,Dicionario!$A$2:$B$505,2,FALSE)</f>
        <v>REP_RODAPE_IHT</v>
      </c>
      <c r="D489" s="12">
        <v>488</v>
      </c>
      <c r="E489" s="12">
        <v>4</v>
      </c>
      <c r="F489" s="12" t="str">
        <f>"INSERT INTO "&amp;$F$1&amp;"("&amp;$A$1&amp;","&amp;SUBSTITUTE($B$1,"'","''")&amp;","&amp;$D$1&amp;","&amp;$E$1&amp;") VALUES ("&amp;A489&amp;",'"&amp;B489&amp;"', (SELECT " &amp;Dicionario!$A$1&amp; " FROM "&amp;Dicionario!$D$1&amp;" WHERE "&amp;Dicionario!$B$1&amp;" = '"&amp;C489&amp;"'),"&amp;E489&amp;");"</f>
        <v>INSERT INTO ESC_DICIONARIO_ITEM(CODIGO,TEXTO,FK_DICIONARIO,FK_IDIOMA) VALUES (3488,'EN ** Colaborador com IHT', (SELECT CODIGO FROM ESC_DICIONARIO WHERE CODIGO_CHAR = 'REP_RODAPE_IHT'),4);</v>
      </c>
      <c r="G489" s="6" t="s">
        <v>1479</v>
      </c>
      <c r="H489" s="6"/>
      <c r="I489" s="19">
        <v>42433</v>
      </c>
      <c r="J489" s="19">
        <v>42433</v>
      </c>
      <c r="K489" s="7"/>
      <c r="P489" s="4"/>
      <c r="Q489" s="4"/>
      <c r="R489" s="4"/>
    </row>
    <row r="490" spans="1:18" ht="15" customHeight="1" x14ac:dyDescent="0.2">
      <c r="A490" s="12">
        <v>3489</v>
      </c>
      <c r="B490" s="6" t="s">
        <v>1969</v>
      </c>
      <c r="C490" s="12" t="str">
        <f>VLOOKUP(D490,Dicionario!$A$2:$B$505,2,FALSE)</f>
        <v>PARAMETER_NOT_EXISTS</v>
      </c>
      <c r="D490" s="5">
        <f t="shared" ref="D490:D494" si="24">D489+1</f>
        <v>489</v>
      </c>
      <c r="E490" s="12">
        <v>4</v>
      </c>
      <c r="F490" s="12" t="str">
        <f>"INSERT INTO "&amp;$F$1&amp;"("&amp;$A$1&amp;","&amp;SUBSTITUTE($B$1,"'","''")&amp;","&amp;$D$1&amp;","&amp;$E$1&amp;") VALUES ("&amp;A490&amp;",'"&amp;B490&amp;"', (SELECT " &amp;Dicionario!$A$1&amp; " FROM "&amp;Dicionario!$D$1&amp;" WHERE "&amp;Dicionario!$B$1&amp;" = '"&amp;C490&amp;"'),"&amp;E490&amp;");"</f>
        <v>INSERT INTO ESC_DICIONARIO_ITEM(CODIGO,TEXTO,FK_DICIONARIO,FK_IDIOMA) VALUES (3489,'System Parameter not definied: @1', (SELECT CODIGO FROM ESC_DICIONARIO WHERE CODIGO_CHAR = 'PARAMETER_NOT_EXISTS'),4);</v>
      </c>
      <c r="G490" s="6" t="s">
        <v>1479</v>
      </c>
      <c r="H490" s="6"/>
      <c r="I490" s="19">
        <v>42443</v>
      </c>
      <c r="J490" s="19">
        <v>42451</v>
      </c>
      <c r="K490" s="7"/>
    </row>
    <row r="491" spans="1:18" ht="15" customHeight="1" x14ac:dyDescent="0.2">
      <c r="A491" s="12">
        <v>3490</v>
      </c>
      <c r="B491" s="6" t="s">
        <v>1965</v>
      </c>
      <c r="C491" s="12" t="str">
        <f>VLOOKUP(D491,Dicionario!$A$2:$B$505,2,FALSE)</f>
        <v>DATA_INICIO_MES_FECHADO</v>
      </c>
      <c r="D491" s="5">
        <f t="shared" si="24"/>
        <v>490</v>
      </c>
      <c r="E491" s="12">
        <v>4</v>
      </c>
      <c r="F491" s="12" t="str">
        <f>"INSERT INTO "&amp;$F$1&amp;"("&amp;$A$1&amp;","&amp;SUBSTITUTE($B$1,"'","''")&amp;","&amp;$D$1&amp;","&amp;$E$1&amp;") VALUES ("&amp;A491&amp;",'"&amp;B491&amp;"', (SELECT " &amp;Dicionario!$A$1&amp; " FROM "&amp;Dicionario!$D$1&amp;" WHERE "&amp;Dicionario!$B$1&amp;" = '"&amp;C491&amp;"'),"&amp;E491&amp;");"</f>
        <v>INSERT INTO ESC_DICIONARIO_ITEM(CODIGO,TEXTO,FK_DICIONARIO,FK_IDIOMA) VALUES (3490,'EN Data Inicio inválida, o mês já se encontra fechado.', (SELECT CODIGO FROM ESC_DICIONARIO WHERE CODIGO_CHAR = 'DATA_INICIO_MES_FECHADO'),4);</v>
      </c>
      <c r="G491" s="6" t="s">
        <v>1479</v>
      </c>
      <c r="H491" s="6"/>
      <c r="I491" s="19">
        <v>42443</v>
      </c>
      <c r="J491" s="19">
        <v>42451</v>
      </c>
      <c r="K491" s="7"/>
    </row>
    <row r="492" spans="1:18" ht="15" customHeight="1" x14ac:dyDescent="0.2">
      <c r="A492" s="12">
        <v>3491</v>
      </c>
      <c r="B492" s="6" t="s">
        <v>1966</v>
      </c>
      <c r="C492" s="12" t="str">
        <f>VLOOKUP(D492,Dicionario!$A$2:$B$505,2,FALSE)</f>
        <v>DATA_FIM_MES_FECHADO</v>
      </c>
      <c r="D492" s="5">
        <f t="shared" si="24"/>
        <v>491</v>
      </c>
      <c r="E492" s="12">
        <v>4</v>
      </c>
      <c r="F492" s="12" t="str">
        <f>"INSERT INTO "&amp;$F$1&amp;"("&amp;$A$1&amp;","&amp;SUBSTITUTE($B$1,"'","''")&amp;","&amp;$D$1&amp;","&amp;$E$1&amp;") VALUES ("&amp;A492&amp;",'"&amp;B492&amp;"', (SELECT " &amp;Dicionario!$A$1&amp; " FROM "&amp;Dicionario!$D$1&amp;" WHERE "&amp;Dicionario!$B$1&amp;" = '"&amp;C492&amp;"'),"&amp;E492&amp;");"</f>
        <v>INSERT INTO ESC_DICIONARIO_ITEM(CODIGO,TEXTO,FK_DICIONARIO,FK_IDIOMA) VALUES (3491,'EN Data Fim inválida, o mês já se encontra fechado.', (SELECT CODIGO FROM ESC_DICIONARIO WHERE CODIGO_CHAR = 'DATA_FIM_MES_FECHADO'),4);</v>
      </c>
      <c r="G492" s="6" t="s">
        <v>1479</v>
      </c>
      <c r="H492" s="6"/>
      <c r="I492" s="19">
        <v>42443</v>
      </c>
      <c r="J492" s="19">
        <v>42451</v>
      </c>
      <c r="K492" s="7"/>
    </row>
    <row r="493" spans="1:18" ht="15" customHeight="1" x14ac:dyDescent="0.2">
      <c r="A493" s="12">
        <v>3492</v>
      </c>
      <c r="B493" s="6" t="s">
        <v>1977</v>
      </c>
      <c r="C493" s="12" t="str">
        <f>VLOOKUP(D493,Dicionario!$A$2:$B$505,2,FALSE)</f>
        <v>MIN_DAYS_WITH_INT</v>
      </c>
      <c r="D493" s="5">
        <f t="shared" si="24"/>
        <v>492</v>
      </c>
      <c r="E493" s="12">
        <v>4</v>
      </c>
      <c r="F493" s="12" t="str">
        <f>"INSERT INTO "&amp;$F$1&amp;"("&amp;$A$1&amp;","&amp;SUBSTITUTE($B$1,"'","''")&amp;","&amp;$D$1&amp;","&amp;$E$1&amp;") VALUES ("&amp;A493&amp;",'"&amp;B493&amp;"', (SELECT " &amp;Dicionario!$A$1&amp; " FROM "&amp;Dicionario!$D$1&amp;" WHERE "&amp;Dicionario!$B$1&amp;" = '"&amp;C493&amp;"'),"&amp;E493&amp;");"</f>
        <v>INSERT INTO ESC_DICIONARIO_ITEM(CODIGO,TEXTO,FK_DICIONARIO,FK_IDIOMA) VALUES (3492,'EN O número mínimo de dias com intervalo para o colaborador @1 na data @2 não está de acordo com o contrato.', (SELECT CODIGO FROM ESC_DICIONARIO WHERE CODIGO_CHAR = 'MIN_DAYS_WITH_INT'),4);</v>
      </c>
      <c r="G493" s="19">
        <v>42447</v>
      </c>
      <c r="H493" s="6"/>
      <c r="I493" s="19">
        <v>42447</v>
      </c>
      <c r="J493" s="19">
        <v>42451</v>
      </c>
      <c r="K493" s="7"/>
    </row>
    <row r="494" spans="1:18" ht="15" customHeight="1" x14ac:dyDescent="0.2">
      <c r="A494" s="12">
        <v>3493</v>
      </c>
      <c r="B494" s="6" t="s">
        <v>2000</v>
      </c>
      <c r="C494" s="12" t="str">
        <f>VLOOKUP(D494,Dicionario!$A$2:$B$505,2,FALSE)</f>
        <v>MAX_DAYS_WITH_INT</v>
      </c>
      <c r="D494" s="5">
        <f t="shared" si="24"/>
        <v>493</v>
      </c>
      <c r="E494" s="12">
        <v>4</v>
      </c>
      <c r="F494" s="12" t="str">
        <f>"INSERT INTO "&amp;$F$1&amp;"("&amp;$A$1&amp;","&amp;SUBSTITUTE($B$1,"'","''")&amp;","&amp;$D$1&amp;","&amp;$E$1&amp;") VALUES ("&amp;A494&amp;",'"&amp;B494&amp;"', (SELECT " &amp;Dicionario!$A$1&amp; " FROM "&amp;Dicionario!$D$1&amp;" WHERE "&amp;Dicionario!$B$1&amp;" = '"&amp;C494&amp;"'),"&amp;E494&amp;");"</f>
        <v>INSERT INTO ESC_DICIONARIO_ITEM(CODIGO,TEXTO,FK_DICIONARIO,FK_IDIOMA) VALUES (3493,'EN O número máximo de dias com intervalo para o colaborador @1 na data @2 não está de acordo com o contrato.', (SELECT CODIGO FROM ESC_DICIONARIO WHERE CODIGO_CHAR = 'MAX_DAYS_WITH_INT'),4);</v>
      </c>
      <c r="G494" s="19">
        <v>42459</v>
      </c>
      <c r="H494" s="6"/>
      <c r="I494" s="19">
        <v>42459</v>
      </c>
      <c r="J494" s="19">
        <v>42459</v>
      </c>
      <c r="K494" s="7"/>
    </row>
    <row r="495" spans="1:18" ht="15" customHeight="1" x14ac:dyDescent="0.2">
      <c r="A495" s="12">
        <v>3494</v>
      </c>
      <c r="B495" s="6" t="s">
        <v>1986</v>
      </c>
      <c r="C495" s="12" t="str">
        <f>VLOOKUP(D495,Dicionario!$A$2:$B$505,2,FALSE)</f>
        <v>CONTINGENTE_DATA_INI_INVALIDA</v>
      </c>
      <c r="D495" s="5">
        <v>494</v>
      </c>
      <c r="E495" s="12">
        <v>4</v>
      </c>
      <c r="F495" s="12" t="str">
        <f>"INSERT INTO "&amp;$F$1&amp;"("&amp;$A$1&amp;","&amp;SUBSTITUTE($B$1,"'","''")&amp;","&amp;$D$1&amp;","&amp;$E$1&amp;") VALUES ("&amp;A495&amp;",'"&amp;B495&amp;"', (SELECT " &amp;Dicionario!$A$1&amp; " FROM "&amp;Dicionario!$D$1&amp;" WHERE "&amp;Dicionario!$B$1&amp;" = '"&amp;C495&amp;"'),"&amp;E495&amp;");"</f>
        <v>INSERT INTO ESC_DICIONARIO_ITEM(CODIGO,TEXTO,FK_DICIONARIO,FK_IDIOMA) VALUES (3494,'EN Data Inicio não é válida para o Intervalo de Vigência do Contingente.', (SELECT CODIGO FROM ESC_DICIONARIO WHERE CODIGO_CHAR = 'CONTINGENTE_DATA_INI_INVALIDA'),4);</v>
      </c>
      <c r="G495" s="19" t="s">
        <v>1479</v>
      </c>
      <c r="H495" s="6"/>
      <c r="I495" s="19">
        <v>42447</v>
      </c>
      <c r="J495" s="19">
        <v>42451</v>
      </c>
      <c r="K495" s="7"/>
    </row>
    <row r="496" spans="1:18" ht="15" customHeight="1" x14ac:dyDescent="0.2">
      <c r="A496" s="12">
        <v>3495</v>
      </c>
      <c r="B496" s="6" t="s">
        <v>1987</v>
      </c>
      <c r="C496" s="12" t="str">
        <f>VLOOKUP(D496,Dicionario!$A$2:$B$505,2,FALSE)</f>
        <v>CONTINGENTE_DATA_FIM_INVALIDA</v>
      </c>
      <c r="D496" s="5">
        <v>495</v>
      </c>
      <c r="E496" s="12">
        <v>4</v>
      </c>
      <c r="F496" s="12" t="str">
        <f>"INSERT INTO "&amp;$F$1&amp;"("&amp;$A$1&amp;","&amp;SUBSTITUTE($B$1,"'","''")&amp;","&amp;$D$1&amp;","&amp;$E$1&amp;") VALUES ("&amp;A496&amp;",'"&amp;B496&amp;"', (SELECT " &amp;Dicionario!$A$1&amp; " FROM "&amp;Dicionario!$D$1&amp;" WHERE "&amp;Dicionario!$B$1&amp;" = '"&amp;C496&amp;"'),"&amp;E496&amp;");"</f>
        <v>INSERT INTO ESC_DICIONARIO_ITEM(CODIGO,TEXTO,FK_DICIONARIO,FK_IDIOMA) VALUES (3495,'EN Data Fim não é válida para o Intervalo de Vigência do Contingente.', (SELECT CODIGO FROM ESC_DICIONARIO WHERE CODIGO_CHAR = 'CONTINGENTE_DATA_FIM_INVALIDA'),4);</v>
      </c>
      <c r="G496" s="19" t="s">
        <v>1479</v>
      </c>
      <c r="H496" s="6"/>
      <c r="I496" s="19">
        <v>42447</v>
      </c>
      <c r="J496" s="19">
        <v>42451</v>
      </c>
      <c r="K496" s="7"/>
    </row>
    <row r="497" spans="1:11" ht="15" customHeight="1" x14ac:dyDescent="0.2">
      <c r="A497" s="12">
        <v>3496</v>
      </c>
      <c r="B497" s="6" t="s">
        <v>1988</v>
      </c>
      <c r="C497" s="12" t="str">
        <f>VLOOKUP(D497,Dicionario!$A$2:$B$505,2,FALSE)</f>
        <v>CONTINGENTE_SALDO_INSUFICIENTE</v>
      </c>
      <c r="D497" s="5">
        <v>496</v>
      </c>
      <c r="E497" s="12">
        <v>4</v>
      </c>
      <c r="F497" s="12" t="str">
        <f>"INSERT INTO "&amp;$F$1&amp;"("&amp;$A$1&amp;","&amp;SUBSTITUTE($B$1,"'","''")&amp;","&amp;$D$1&amp;","&amp;$E$1&amp;") VALUES ("&amp;A497&amp;",'"&amp;B497&amp;"', (SELECT " &amp;Dicionario!$A$1&amp; " FROM "&amp;Dicionario!$D$1&amp;" WHERE "&amp;Dicionario!$B$1&amp;" = '"&amp;C497&amp;"'),"&amp;E497&amp;");"</f>
        <v>INSERT INTO ESC_DICIONARIO_ITEM(CODIGO,TEXTO,FK_DICIONARIO,FK_IDIOMA) VALUES (3496,'EN Saldo Insuficiente.', (SELECT CODIGO FROM ESC_DICIONARIO WHERE CODIGO_CHAR = 'CONTINGENTE_SALDO_INSUFICIENTE'),4);</v>
      </c>
      <c r="G497" s="19" t="s">
        <v>1479</v>
      </c>
      <c r="H497" s="6"/>
      <c r="I497" s="19">
        <v>42447</v>
      </c>
      <c r="J497" s="19">
        <v>42451</v>
      </c>
      <c r="K497" s="7"/>
    </row>
    <row r="498" spans="1:11" ht="15" customHeight="1" x14ac:dyDescent="0.2">
      <c r="A498" s="12">
        <v>3497</v>
      </c>
      <c r="B498" s="6" t="s">
        <v>1989</v>
      </c>
      <c r="C498" s="12" t="str">
        <f>VLOOKUP(D498,Dicionario!$A$2:$B$505,2,FALSE)</f>
        <v>CONTINGENTE_INVALIDO</v>
      </c>
      <c r="D498" s="5">
        <v>497</v>
      </c>
      <c r="E498" s="12">
        <v>4</v>
      </c>
      <c r="F498" s="12" t="str">
        <f>"INSERT INTO "&amp;$F$1&amp;"("&amp;$A$1&amp;","&amp;SUBSTITUTE($B$1,"'","''")&amp;","&amp;$D$1&amp;","&amp;$E$1&amp;") VALUES ("&amp;A498&amp;",'"&amp;B498&amp;"', (SELECT " &amp;Dicionario!$A$1&amp; " FROM "&amp;Dicionario!$D$1&amp;" WHERE "&amp;Dicionario!$B$1&amp;" = '"&amp;C498&amp;"'),"&amp;E498&amp;");"</f>
        <v>INSERT INTO ESC_DICIONARIO_ITEM(CODIGO,TEXTO,FK_DICIONARIO,FK_IDIOMA) VALUES (3497,'EN Contingente inválido.', (SELECT CODIGO FROM ESC_DICIONARIO WHERE CODIGO_CHAR = 'CONTINGENTE_INVALIDO'),4);</v>
      </c>
      <c r="G498" s="19" t="s">
        <v>1479</v>
      </c>
      <c r="H498" s="6"/>
      <c r="I498" s="19">
        <v>42447</v>
      </c>
      <c r="J498" s="19">
        <v>42451</v>
      </c>
      <c r="K498" s="7"/>
    </row>
    <row r="499" spans="1:11" ht="15" customHeight="1" x14ac:dyDescent="0.2">
      <c r="A499" s="12">
        <v>3498</v>
      </c>
      <c r="B499" s="6" t="s">
        <v>1998</v>
      </c>
      <c r="C499" s="12" t="str">
        <f>VLOOKUP(D499,Dicionario!$A$2:$B$505,2,FALSE)</f>
        <v>REGRA_AUSENCIA_INVALIDA</v>
      </c>
      <c r="D499" s="5">
        <v>498</v>
      </c>
      <c r="E499" s="12">
        <v>4</v>
      </c>
      <c r="F499" s="12" t="str">
        <f>"INSERT INTO "&amp;$F$1&amp;"("&amp;$A$1&amp;","&amp;SUBSTITUTE($B$1,"'","''")&amp;","&amp;$D$1&amp;","&amp;$E$1&amp;") VALUES ("&amp;A499&amp;",'"&amp;B499&amp;"', (SELECT " &amp;Dicionario!$A$1&amp; " FROM "&amp;Dicionario!$D$1&amp;" WHERE "&amp;Dicionario!$B$1&amp;" = '"&amp;C499&amp;"'),"&amp;E499&amp;");"</f>
        <v>INSERT INTO ESC_DICIONARIO_ITEM(CODIGO,TEXTO,FK_DICIONARIO,FK_IDIOMA) VALUES (3498,'EN Regra de ausência Inválida', (SELECT CODIGO FROM ESC_DICIONARIO WHERE CODIGO_CHAR = 'REGRA_AUSENCIA_INVALIDA'),4);</v>
      </c>
      <c r="G499" s="19" t="s">
        <v>1479</v>
      </c>
      <c r="H499" s="6"/>
      <c r="I499" s="19">
        <v>42451</v>
      </c>
      <c r="J499" s="19">
        <v>42451</v>
      </c>
      <c r="K499" s="7"/>
    </row>
    <row r="500" spans="1:11" ht="15" customHeight="1" x14ac:dyDescent="0.2">
      <c r="A500" s="12">
        <v>3499</v>
      </c>
      <c r="B500" s="6" t="s">
        <v>2003</v>
      </c>
      <c r="C500" s="12" t="str">
        <f>VLOOKUP(D500,Dicionario!$A$2:$B$505,2,FALSE)</f>
        <v>COLABORADOR_SEM_HORARIO</v>
      </c>
      <c r="D500" s="5">
        <v>499</v>
      </c>
      <c r="E500" s="12">
        <v>4</v>
      </c>
      <c r="F500" s="12" t="str">
        <f>"INSERT INTO "&amp;$F$1&amp;"("&amp;$A$1&amp;","&amp;SUBSTITUTE($B$1,"'","''")&amp;","&amp;$D$1&amp;","&amp;$E$1&amp;") VALUES ("&amp;A500&amp;",'"&amp;B500&amp;"', (SELECT " &amp;Dicionario!$A$1&amp; " FROM "&amp;Dicionario!$D$1&amp;" WHERE "&amp;Dicionario!$B$1&amp;" = '"&amp;C500&amp;"'),"&amp;E500&amp;");"</f>
        <v>INSERT INTO ESC_DICIONARIO_ITEM(CODIGO,TEXTO,FK_DICIONARIO,FK_IDIOMA) VALUES (3499,'EN O colaborador ainda não tem horário gerado para a data @1.', (SELECT CODIGO FROM ESC_DICIONARIO WHERE CODIGO_CHAR = 'COLABORADOR_SEM_HORARIO'),4);</v>
      </c>
      <c r="G500" s="19" t="s">
        <v>1479</v>
      </c>
      <c r="H500" s="6"/>
      <c r="I500" s="19">
        <v>42451</v>
      </c>
      <c r="J500" s="19">
        <v>42451</v>
      </c>
      <c r="K500" s="7"/>
    </row>
    <row r="501" spans="1:11" ht="15" customHeight="1" x14ac:dyDescent="0.2">
      <c r="A501" s="7">
        <v>3500</v>
      </c>
      <c r="B501" s="7" t="s">
        <v>2007</v>
      </c>
      <c r="C501" s="12" t="str">
        <f>VLOOKUP(D501,Dicionario!$A$2:$B$505,2,FALSE)</f>
        <v>ERRO_NAO_EXISTE_FAIXA_SECAO</v>
      </c>
      <c r="D501" s="7">
        <v>500</v>
      </c>
      <c r="E501" s="7">
        <v>4</v>
      </c>
      <c r="F501" s="12" t="str">
        <f>"INSERT INTO "&amp;$F$1&amp;"("&amp;$A$1&amp;","&amp;SUBSTITUTE($B$1,"'","''")&amp;","&amp;$D$1&amp;","&amp;$E$1&amp;") VALUES ("&amp;A501&amp;",'"&amp;B501&amp;"', (SELECT " &amp;Dicionario!$A$1&amp; " FROM "&amp;Dicionario!$D$1&amp;" WHERE "&amp;Dicionario!$B$1&amp;" = '"&amp;C501&amp;"'),"&amp;E501&amp;");"</f>
        <v>INSERT INTO ESC_DICIONARIO_ITEM(CODIGO,TEXTO,FK_DICIONARIO,FK_IDIOMA) VALUES (3500,'EN Não existe faixa horária para a secção @1.', (SELECT CODIGO FROM ESC_DICIONARIO WHERE CODIGO_CHAR = 'ERRO_NAO_EXISTE_FAIXA_SECAO'),4);</v>
      </c>
      <c r="G501" s="6"/>
      <c r="H501" s="6"/>
      <c r="I501" s="19">
        <v>42459</v>
      </c>
      <c r="J501" s="19">
        <v>42472</v>
      </c>
      <c r="K501" s="7"/>
    </row>
    <row r="502" spans="1:11" ht="15" customHeight="1" x14ac:dyDescent="0.2">
      <c r="A502" s="12">
        <v>3501</v>
      </c>
      <c r="B502" s="7" t="s">
        <v>2011</v>
      </c>
      <c r="C502" s="12" t="str">
        <f>VLOOKUP(D502,Dicionario!$A$2:$B$505,2,FALSE)</f>
        <v>ERROR_CLOSE_MONTH</v>
      </c>
      <c r="D502" s="12">
        <v>501</v>
      </c>
      <c r="E502" s="12">
        <v>4</v>
      </c>
      <c r="F502" s="12" t="str">
        <f>"INSERT INTO "&amp;$F$1&amp;"("&amp;$A$1&amp;","&amp;SUBSTITUTE($B$1,"'","''")&amp;","&amp;$D$1&amp;","&amp;$E$1&amp;") VALUES ("&amp;A502&amp;",'"&amp;B502&amp;"', (SELECT " &amp;Dicionario!$A$1&amp; " FROM "&amp;Dicionario!$D$1&amp;" WHERE "&amp;Dicionario!$B$1&amp;" = '"&amp;C502&amp;"'),"&amp;E502&amp;");"</f>
        <v>INSERT INTO ESC_DICIONARIO_ITEM(CODIGO,TEXTO,FK_DICIONARIO,FK_IDIOMA) VALUES (3501,'EN Data(s) contida(s) num mês/ano já fechado', (SELECT CODIGO FROM ESC_DICIONARIO WHERE CODIGO_CHAR = 'ERROR_CLOSE_MONTH'),4);</v>
      </c>
      <c r="G502" s="6"/>
      <c r="H502" s="6"/>
      <c r="I502" s="28">
        <v>42471</v>
      </c>
      <c r="J502" s="19">
        <v>42472</v>
      </c>
      <c r="K502" s="7"/>
    </row>
    <row r="503" spans="1:11" ht="15" customHeight="1" x14ac:dyDescent="0.2">
      <c r="A503" s="12">
        <v>3502</v>
      </c>
      <c r="B503" s="6" t="s">
        <v>2016</v>
      </c>
      <c r="C503" s="12" t="str">
        <f>VLOOKUP(D503,Dicionario!$A$2:$B$505,2,FALSE)</f>
        <v>AJUSTE_DATA_PASSADO</v>
      </c>
      <c r="D503" s="5">
        <v>502</v>
      </c>
      <c r="E503" s="12">
        <v>4</v>
      </c>
      <c r="F503" s="12" t="str">
        <f>"INSERT INTO "&amp;$F$1&amp;"("&amp;$A$1&amp;","&amp;SUBSTITUTE($B$1,"'","''")&amp;","&amp;$D$1&amp;","&amp;$E$1&amp;") VALUES ("&amp;A503&amp;",'"&amp;B503&amp;"', (SELECT " &amp;Dicionario!$A$1&amp; " FROM "&amp;Dicionario!$D$1&amp;" WHERE "&amp;Dicionario!$B$1&amp;" = '"&amp;C503&amp;"'),"&amp;E503&amp;");"</f>
        <v>INSERT INTO ESC_DICIONARIO_ITEM(CODIGO,TEXTO,FK_DICIONARIO,FK_IDIOMA) VALUES (3502,'EN Não é possível realizar ajustes para datas no passado', (SELECT CODIGO FROM ESC_DICIONARIO WHERE CODIGO_CHAR = 'AJUSTE_DATA_PASSADO'),4);</v>
      </c>
      <c r="G503" s="29" t="s">
        <v>2013</v>
      </c>
      <c r="H503" s="6"/>
      <c r="I503" s="29" t="s">
        <v>2013</v>
      </c>
      <c r="J503" s="29" t="s">
        <v>2013</v>
      </c>
      <c r="K503" s="7"/>
    </row>
    <row r="504" spans="1:11" ht="15" customHeight="1" x14ac:dyDescent="0.2">
      <c r="A504" s="12">
        <v>3503</v>
      </c>
      <c r="B504" s="6" t="s">
        <v>2024</v>
      </c>
      <c r="C504" s="12" t="str">
        <f>VLOOKUP(D504,Dicionario!$A$2:$B$505,2,FALSE)</f>
        <v>TROCA_DIA_VAZIO</v>
      </c>
      <c r="D504" s="5">
        <v>503</v>
      </c>
      <c r="E504" s="12">
        <v>4</v>
      </c>
      <c r="F504" s="12" t="str">
        <f>"INSERT INTO "&amp;$F$1&amp;"("&amp;$A$1&amp;","&amp;SUBSTITUTE($B$1,"'","''")&amp;","&amp;$D$1&amp;","&amp;$E$1&amp;") VALUES ("&amp;A504&amp;",'"&amp;B504&amp;"', (SELECT " &amp;Dicionario!$A$1&amp; " FROM "&amp;Dicionario!$D$1&amp;" WHERE "&amp;Dicionario!$B$1&amp;" = '"&amp;C504&amp;"'),"&amp;E504&amp;");"</f>
        <v>INSERT INTO ESC_DICIONARIO_ITEM(CODIGO,TEXTO,FK_DICIONARIO,FK_IDIOMA) VALUES (3503,'EN Não é possível realizar trocas com dias vazios/não escalados', (SELECT CODIGO FROM ESC_DICIONARIO WHERE CODIGO_CHAR = 'TROCA_DIA_VAZIO'),4);</v>
      </c>
      <c r="G504" s="29" t="s">
        <v>2021</v>
      </c>
      <c r="H504" s="6"/>
      <c r="I504" s="29" t="s">
        <v>2021</v>
      </c>
      <c r="J504" s="29" t="s">
        <v>2021</v>
      </c>
      <c r="K504" s="7"/>
    </row>
    <row r="505" spans="1:11" ht="15" customHeight="1" x14ac:dyDescent="0.2">
      <c r="A505" s="12">
        <v>3504</v>
      </c>
      <c r="B505" s="12" t="s">
        <v>2028</v>
      </c>
      <c r="C505" s="12" t="str">
        <f>VLOOKUP(D505,Dicionario!$A$2:$B$505,2,FALSE)</f>
        <v>ERRO_GRUPO_TAREFA</v>
      </c>
      <c r="D505" s="12">
        <v>504</v>
      </c>
      <c r="E505" s="12">
        <v>4</v>
      </c>
      <c r="F505" s="12" t="str">
        <f>"INSERT INTO "&amp;$F$1&amp;"("&amp;$A$1&amp;","&amp;SUBSTITUTE($B$1,"'","''")&amp;","&amp;$D$1&amp;","&amp;$E$1&amp;") VALUES ("&amp;A505&amp;",'"&amp;B505&amp;"', (SELECT " &amp;Dicionario!$A$1&amp; " FROM "&amp;Dicionario!$D$1&amp;" WHERE "&amp;Dicionario!$B$1&amp;" = '"&amp;C505&amp;"'),"&amp;E505&amp;");"</f>
        <v>INSERT INTO ESC_DICIONARIO_ITEM(CODIGO,TEXTO,FK_DICIONARIO,FK_IDIOMA) VALUES (3504,'EN Não é possível selecionar um grupo tarefa', (SELECT CODIGO FROM ESC_DICIONARIO WHERE CODIGO_CHAR = 'ERRO_GRUPO_TAREFA'),4);</v>
      </c>
      <c r="G505" s="6"/>
      <c r="H505" s="6"/>
      <c r="I505" s="29" t="s">
        <v>2021</v>
      </c>
      <c r="J505" s="29" t="s">
        <v>2021</v>
      </c>
      <c r="K505" s="7"/>
    </row>
    <row r="506" spans="1:11" ht="15" customHeight="1" x14ac:dyDescent="0.2">
      <c r="A506" s="12">
        <v>3505</v>
      </c>
      <c r="B506" s="7" t="s">
        <v>2036</v>
      </c>
      <c r="C506" s="6" t="s">
        <v>2033</v>
      </c>
      <c r="D506" s="7"/>
      <c r="E506" s="7">
        <v>4</v>
      </c>
      <c r="F506" s="12" t="str">
        <f>"INSERT INTO "&amp;$F$1&amp;"("&amp;$A$1&amp;","&amp;SUBSTITUTE($B$1,"'","''")&amp;","&amp;$D$1&amp;","&amp;$E$1&amp;") VALUES ("&amp;A506&amp;",'"&amp;B506&amp;"', (SELECT " &amp;Dicionario!$A$1&amp; " FROM "&amp;Dicionario!$D$1&amp;" WHERE "&amp;Dicionario!$B$1&amp;" = '"&amp;C506&amp;"'),"&amp;E506&amp;");"</f>
        <v>INSERT INTO ESC_DICIONARIO_ITEM(CODIGO,TEXTO,FK_DICIONARIO,FK_IDIOMA) VALUES (3505,'EN (a) Jornada Contínua', (SELECT CODIGO FROM ESC_DICIONARIO WHERE CODIGO_CHAR = 'REP_RODAPE_JORN'),4);</v>
      </c>
      <c r="G506" s="6"/>
      <c r="H506" s="6"/>
      <c r="I506" s="7"/>
      <c r="J506" s="28">
        <v>42534</v>
      </c>
      <c r="K506" s="7"/>
    </row>
    <row r="507" spans="1:11" ht="15" customHeight="1" x14ac:dyDescent="0.2">
      <c r="A507" s="12">
        <v>3506</v>
      </c>
      <c r="B507" s="7" t="s">
        <v>2039</v>
      </c>
      <c r="C507" s="6" t="s">
        <v>2037</v>
      </c>
      <c r="D507" s="7"/>
      <c r="E507" s="7">
        <v>4</v>
      </c>
      <c r="F507" s="12" t="str">
        <f>"INSERT INTO "&amp;$F$1&amp;"("&amp;$A$1&amp;","&amp;SUBSTITUTE($B$1,"'","''")&amp;","&amp;$D$1&amp;","&amp;$E$1&amp;") VALUES ("&amp;A507&amp;",'"&amp;B507&amp;"', (SELECT " &amp;Dicionario!$A$1&amp; " FROM "&amp;Dicionario!$D$1&amp;" WHERE "&amp;Dicionario!$B$1&amp;" = '"&amp;C507&amp;"'),"&amp;E507&amp;");"</f>
        <v>INSERT INTO ESC_DICIONARIO_ITEM(CODIGO,TEXTO,FK_DICIONARIO,FK_IDIOMA) VALUES (3506,'EN Reenvio inválido: existem horários por aprovar', (SELECT CODIGO FROM ESC_DICIONARIO WHERE CODIGO_CHAR = 'REENVIO_INVALIDO'),4);</v>
      </c>
      <c r="G507" s="6"/>
      <c r="H507" s="6"/>
      <c r="I507" s="7"/>
      <c r="J507" s="28">
        <v>42583</v>
      </c>
      <c r="K507" s="7"/>
    </row>
    <row r="508" spans="1:11" ht="15" customHeight="1" x14ac:dyDescent="0.2">
      <c r="A508" s="23">
        <f>A507+1</f>
        <v>3507</v>
      </c>
      <c r="B508" s="7" t="s">
        <v>2059</v>
      </c>
      <c r="C508" s="6" t="s">
        <v>2041</v>
      </c>
      <c r="D508" s="12">
        <v>485</v>
      </c>
      <c r="E508" s="12">
        <v>4</v>
      </c>
      <c r="F508" s="12" t="str">
        <f>"INSERT INTO "&amp;$F$1&amp;"("&amp;$A$1&amp;","&amp;SUBSTITUTE($B$1,"'","''")&amp;","&amp;$D$1&amp;","&amp;$E$1&amp;") VALUES ("&amp;A508&amp;",'"&amp;B508&amp;"', (SELECT " &amp;Dicionario!$A$1&amp; " FROM "&amp;Dicionario!$D$1&amp;" WHERE "&amp;Dicionario!$B$1&amp;" = '"&amp;C508&amp;"'),"&amp;E508&amp;");"</f>
        <v>INSERT INTO ESC_DICIONARIO_ITEM(CODIGO,TEXTO,FK_DICIONARIO,FK_IDIOMA) VALUES (3507,'EN Data final da vigência inserida é maior que data inicio do registo ativo.', (SELECT CODIGO FROM ESC_DICIONARIO WHERE CODIGO_CHAR = 'ENDDATE_BIGGER'),4);</v>
      </c>
    </row>
    <row r="509" spans="1:11" ht="15" customHeight="1" x14ac:dyDescent="0.2">
      <c r="A509" s="23">
        <f t="shared" ref="A509:A519" si="25">A508+1</f>
        <v>3508</v>
      </c>
      <c r="B509" s="7" t="s">
        <v>2060</v>
      </c>
      <c r="C509" s="6" t="s">
        <v>2042</v>
      </c>
      <c r="D509" s="12">
        <v>485</v>
      </c>
      <c r="E509" s="12">
        <v>4</v>
      </c>
      <c r="F509" s="12" t="str">
        <f>"INSERT INTO "&amp;$F$1&amp;"("&amp;$A$1&amp;","&amp;SUBSTITUTE($B$1,"'","''")&amp;","&amp;$D$1&amp;","&amp;$E$1&amp;") VALUES ("&amp;A509&amp;",'"&amp;B509&amp;"', (SELECT " &amp;Dicionario!$A$1&amp; " FROM "&amp;Dicionario!$D$1&amp;" WHERE "&amp;Dicionario!$B$1&amp;" = '"&amp;C509&amp;"'),"&amp;E509&amp;");"</f>
        <v>INSERT INTO ESC_DICIONARIO_ITEM(CODIGO,TEXTO,FK_DICIONARIO,FK_IDIOMA) VALUES (3508,'EN Data inicial da vigência é igual a do registo ativo.', (SELECT CODIGO FROM ESC_DICIONARIO WHERE CODIGO_CHAR = 'STARTDATE_EQUALS'),4);</v>
      </c>
    </row>
    <row r="510" spans="1:11" ht="15" customHeight="1" x14ac:dyDescent="0.2">
      <c r="A510" s="23">
        <f t="shared" si="25"/>
        <v>3509</v>
      </c>
      <c r="B510" s="7" t="s">
        <v>2061</v>
      </c>
      <c r="C510" s="6" t="s">
        <v>2043</v>
      </c>
      <c r="D510" s="12">
        <v>485</v>
      </c>
      <c r="E510" s="12">
        <v>4</v>
      </c>
      <c r="F510" s="12" t="str">
        <f>"INSERT INTO "&amp;$F$1&amp;"("&amp;$A$1&amp;","&amp;SUBSTITUTE($B$1,"'","''")&amp;","&amp;$D$1&amp;","&amp;$E$1&amp;") VALUES ("&amp;A510&amp;",'"&amp;B510&amp;"', (SELECT " &amp;Dicionario!$A$1&amp; " FROM "&amp;Dicionario!$D$1&amp;" WHERE "&amp;Dicionario!$B$1&amp;" = '"&amp;C510&amp;"'),"&amp;E510&amp;");"</f>
        <v>INSERT INTO ESC_DICIONARIO_ITEM(CODIGO,TEXTO,FK_DICIONARIO,FK_IDIOMA) VALUES (3509,'EN Registo importado não pode ser alterado.', (SELECT CODIGO FROM ESC_DICIONARIO WHERE CODIGO_CHAR = 'IS_IMPORTED'),4);</v>
      </c>
    </row>
    <row r="511" spans="1:11" ht="15" customHeight="1" x14ac:dyDescent="0.2">
      <c r="A511" s="23">
        <f t="shared" si="25"/>
        <v>3510</v>
      </c>
      <c r="B511" s="7" t="s">
        <v>2062</v>
      </c>
      <c r="C511" s="6" t="s">
        <v>2044</v>
      </c>
      <c r="D511" s="12">
        <v>485</v>
      </c>
      <c r="E511" s="12">
        <v>4</v>
      </c>
      <c r="F511" s="12" t="str">
        <f>"INSERT INTO "&amp;$F$1&amp;"("&amp;$A$1&amp;","&amp;SUBSTITUTE($B$1,"'","''")&amp;","&amp;$D$1&amp;","&amp;$E$1&amp;") VALUES ("&amp;A511&amp;",'"&amp;B511&amp;"', (SELECT " &amp;Dicionario!$A$1&amp; " FROM "&amp;Dicionario!$D$1&amp;" WHERE "&amp;Dicionario!$B$1&amp;" = '"&amp;C511&amp;"'),"&amp;E511&amp;");"</f>
        <v>INSERT INTO ESC_DICIONARIO_ITEM(CODIGO,TEXTO,FK_DICIONARIO,FK_IDIOMA) VALUES (3510,'EN Cartão inválido.', (SELECT CODIGO FROM ESC_DICIONARIO WHERE CODIGO_CHAR = 'CARDNUMBER_NULL'),4);</v>
      </c>
    </row>
    <row r="512" spans="1:11" ht="15" customHeight="1" x14ac:dyDescent="0.2">
      <c r="A512" s="23">
        <f t="shared" si="25"/>
        <v>3511</v>
      </c>
      <c r="B512" s="7" t="s">
        <v>2063</v>
      </c>
      <c r="C512" s="6" t="s">
        <v>2045</v>
      </c>
      <c r="D512" s="12">
        <v>485</v>
      </c>
      <c r="E512" s="12">
        <v>4</v>
      </c>
      <c r="F512" s="12" t="str">
        <f>"INSERT INTO "&amp;$F$1&amp;"("&amp;$A$1&amp;","&amp;SUBSTITUTE($B$1,"'","''")&amp;","&amp;$D$1&amp;","&amp;$E$1&amp;") VALUES ("&amp;A512&amp;",'"&amp;B512&amp;"', (SELECT " &amp;Dicionario!$A$1&amp; " FROM "&amp;Dicionario!$D$1&amp;" WHERE "&amp;Dicionario!$B$1&amp;" = '"&amp;C512&amp;"'),"&amp;E512&amp;");"</f>
        <v>INSERT INTO ESC_DICIONARIO_ITEM(CODIGO,TEXTO,FK_DICIONARIO,FK_IDIOMA) VALUES (3511,'EN Cartão se econtra em uso.', (SELECT CODIGO FROM ESC_DICIONARIO WHERE CODIGO_CHAR = 'IS_CARD_ALREADY'),4);</v>
      </c>
    </row>
    <row r="513" spans="1:6" ht="15" customHeight="1" x14ac:dyDescent="0.2">
      <c r="A513" s="23">
        <f t="shared" si="25"/>
        <v>3512</v>
      </c>
      <c r="B513" s="23" t="s">
        <v>2079</v>
      </c>
      <c r="C513" s="6" t="s">
        <v>2064</v>
      </c>
      <c r="E513" s="12">
        <v>4</v>
      </c>
      <c r="F513" s="12" t="str">
        <f>"INSERT INTO "&amp;$F$1&amp;"("&amp;$A$1&amp;","&amp;SUBSTITUTE($B$1,"'","''")&amp;","&amp;$D$1&amp;","&amp;$E$1&amp;") VALUES ("&amp;A513&amp;",'"&amp;B513&amp;"', (SELECT " &amp;Dicionario!$A$1&amp; " FROM "&amp;Dicionario!$D$1&amp;" WHERE "&amp;Dicionario!$B$1&amp;" = '"&amp;C513&amp;"'),"&amp;E513&amp;");"</f>
        <v>INSERT INTO ESC_DICIONARIO_ITEM(CODIGO,TEXTO,FK_DICIONARIO,FK_IDIOMA) VALUES (3512,'SAP Integration Error.', (SELECT CODIGO FROM ESC_DICIONARIO WHERE CODIGO_CHAR = 'INTEGRATION_SAP_EXCEPTION_ERROR'),4);</v>
      </c>
    </row>
    <row r="514" spans="1:6" ht="15" customHeight="1" x14ac:dyDescent="0.2">
      <c r="A514" s="23">
        <f t="shared" si="25"/>
        <v>3513</v>
      </c>
      <c r="B514" s="23" t="s">
        <v>2080</v>
      </c>
      <c r="C514" s="6" t="s">
        <v>2065</v>
      </c>
      <c r="E514" s="12">
        <v>4</v>
      </c>
      <c r="F514" s="12" t="str">
        <f>"INSERT INTO "&amp;$F$1&amp;"("&amp;$A$1&amp;","&amp;SUBSTITUTE($B$1,"'","''")&amp;","&amp;$D$1&amp;","&amp;$E$1&amp;") VALUES ("&amp;A514&amp;",'"&amp;B514&amp;"', (SELECT " &amp;Dicionario!$A$1&amp; " FROM "&amp;Dicionario!$D$1&amp;" WHERE "&amp;Dicionario!$B$1&amp;" = '"&amp;C514&amp;"'),"&amp;E514&amp;");"</f>
        <v>INSERT INTO ESC_DICIONARIO_ITEM(CODIGO,TEXTO,FK_DICIONARIO,FK_IDIOMA) VALUES (3513,'Section without standard group.', (SELECT CODIGO FROM ESC_DICIONARIO WHERE CODIGO_CHAR = 'SECAO_SEM_GRUPO'),4);</v>
      </c>
    </row>
    <row r="515" spans="1:6" ht="15" customHeight="1" x14ac:dyDescent="0.2">
      <c r="A515" s="23">
        <f t="shared" si="25"/>
        <v>3514</v>
      </c>
      <c r="B515" s="23" t="s">
        <v>2084</v>
      </c>
      <c r="C515" s="6" t="s">
        <v>2066</v>
      </c>
      <c r="E515" s="12">
        <v>4</v>
      </c>
      <c r="F515" s="12" t="str">
        <f>"INSERT INTO "&amp;$F$1&amp;"("&amp;$A$1&amp;","&amp;SUBSTITUTE($B$1,"'","''")&amp;","&amp;$D$1&amp;","&amp;$E$1&amp;") VALUES ("&amp;A515&amp;",'"&amp;B515&amp;"', (SELECT " &amp;Dicionario!$A$1&amp; " FROM "&amp;Dicionario!$D$1&amp;" WHERE "&amp;Dicionario!$B$1&amp;" = '"&amp;C515&amp;"'),"&amp;E515&amp;");"</f>
        <v>INSERT INTO ESC_DICIONARIO_ITEM(CODIGO,TEXTO,FK_DICIONARIO,FK_IDIOMA) VALUES (3514,'Exception Error in the Employee Card Integration.', (SELECT CODIGO FROM ESC_DICIONARIO WHERE CODIGO_CHAR = 'EMPLOYEE_CARD_ERROR'),4);</v>
      </c>
    </row>
    <row r="516" spans="1:6" ht="15" customHeight="1" x14ac:dyDescent="0.2">
      <c r="A516" s="23">
        <f t="shared" si="25"/>
        <v>3515</v>
      </c>
      <c r="B516" s="23" t="s">
        <v>2085</v>
      </c>
      <c r="C516" s="6" t="s">
        <v>2067</v>
      </c>
      <c r="E516" s="12">
        <v>4</v>
      </c>
      <c r="F516" s="12" t="str">
        <f>"INSERT INTO "&amp;$F$1&amp;"("&amp;$A$1&amp;","&amp;SUBSTITUTE($B$1,"'","''")&amp;","&amp;$D$1&amp;","&amp;$E$1&amp;") VALUES ("&amp;A516&amp;",'"&amp;B516&amp;"', (SELECT " &amp;Dicionario!$A$1&amp; " FROM "&amp;Dicionario!$D$1&amp;" WHERE "&amp;Dicionario!$B$1&amp;" = '"&amp;C516&amp;"'),"&amp;E516&amp;");"</f>
        <v>INSERT INTO ESC_DICIONARIO_ITEM(CODIGO,TEXTO,FK_DICIONARIO,FK_IDIOMA) VALUES (3515,'Exception Error in the Employee Timebank Integration.', (SELECT CODIGO FROM ESC_DICIONARIO WHERE CODIGO_CHAR = 'EMPLOYEE_TIMEBANK_ERROR'),4);</v>
      </c>
    </row>
    <row r="517" spans="1:6" ht="15" customHeight="1" x14ac:dyDescent="0.2">
      <c r="A517" s="23">
        <f t="shared" si="25"/>
        <v>3516</v>
      </c>
      <c r="B517" s="23" t="s">
        <v>2086</v>
      </c>
      <c r="C517" s="6" t="s">
        <v>2068</v>
      </c>
      <c r="E517" s="12">
        <v>4</v>
      </c>
      <c r="F517" s="12" t="str">
        <f>"INSERT INTO "&amp;$F$1&amp;"("&amp;$A$1&amp;","&amp;SUBSTITUTE($B$1,"'","''")&amp;","&amp;$D$1&amp;","&amp;$E$1&amp;") VALUES ("&amp;A517&amp;",'"&amp;B517&amp;"', (SELECT " &amp;Dicionario!$A$1&amp; " FROM "&amp;Dicionario!$D$1&amp;" WHERE "&amp;Dicionario!$B$1&amp;" = '"&amp;C517&amp;"'),"&amp;E517&amp;");"</f>
        <v>INSERT INTO ESC_DICIONARIO_ITEM(CODIGO,TEXTO,FK_DICIONARIO,FK_IDIOMA) VALUES (3516,'Exception Error in the Employee Nightwork Integration.', (SELECT CODIGO FROM ESC_DICIONARIO WHERE CODIGO_CHAR = 'EMPLOYEE_NIGHTWORK_ERROR'),4);</v>
      </c>
    </row>
    <row r="518" spans="1:6" ht="15" customHeight="1" x14ac:dyDescent="0.2">
      <c r="A518" s="23">
        <f t="shared" si="25"/>
        <v>3517</v>
      </c>
      <c r="B518" s="23" t="s">
        <v>2087</v>
      </c>
      <c r="C518" s="6" t="s">
        <v>2069</v>
      </c>
      <c r="E518" s="12">
        <v>4</v>
      </c>
      <c r="F518" s="12" t="str">
        <f>"INSERT INTO "&amp;$F$1&amp;"("&amp;$A$1&amp;","&amp;SUBSTITUTE($B$1,"'","''")&amp;","&amp;$D$1&amp;","&amp;$E$1&amp;") VALUES ("&amp;A518&amp;",'"&amp;B518&amp;"', (SELECT " &amp;Dicionario!$A$1&amp; " FROM "&amp;Dicionario!$D$1&amp;" WHERE "&amp;Dicionario!$B$1&amp;" = '"&amp;C518&amp;"'),"&amp;E518&amp;");"</f>
        <v>INSERT INTO ESC_DICIONARIO_ITEM(CODIGO,TEXTO,FK_DICIONARIO,FK_IDIOMA) VALUES (3517,'Exception Error in the Employee Nightwork Pay Integration.', (SELECT CODIGO FROM ESC_DICIONARIO WHERE CODIGO_CHAR = 'EMPLOYEE_NW_PAY_ERROR'),4);</v>
      </c>
    </row>
    <row r="519" spans="1:6" ht="15" customHeight="1" x14ac:dyDescent="0.2">
      <c r="A519" s="23">
        <f t="shared" si="25"/>
        <v>3518</v>
      </c>
      <c r="B519" s="23" t="s">
        <v>2090</v>
      </c>
      <c r="C519" s="6" t="s">
        <v>2088</v>
      </c>
      <c r="E519" s="12">
        <v>4</v>
      </c>
      <c r="F519" s="12" t="str">
        <f>"INSERT INTO "&amp;$F$1&amp;"("&amp;$A$1&amp;","&amp;SUBSTITUTE($B$1,"'","''")&amp;","&amp;$D$1&amp;","&amp;$E$1&amp;") VALUES ("&amp;A519&amp;",'"&amp;B519&amp;"', (SELECT " &amp;Dicionario!$A$1&amp; " FROM "&amp;Dicionario!$D$1&amp;" WHERE "&amp;Dicionario!$B$1&amp;" = '"&amp;C519&amp;"'),"&amp;E519&amp;");"</f>
        <v>INSERT INTO ESC_DICIONARIO_ITEM(CODIGO,TEXTO,FK_DICIONARIO,FK_IDIOMA) VALUES (3518,'Invalid Description of Absence Reason.', (SELECT CODIGO FROM ESC_DICIONARIO WHERE CODIGO_CHAR = 'DESCRICAO_MOT_AP_INVALIDA'),4);</v>
      </c>
    </row>
    <row r="520" spans="1:6" ht="15" customHeight="1" x14ac:dyDescent="0.2">
      <c r="A520" s="23">
        <v>3519</v>
      </c>
      <c r="B520" s="23" t="s">
        <v>2093</v>
      </c>
      <c r="C520" s="23" t="s">
        <v>2091</v>
      </c>
      <c r="E520" s="23">
        <v>4</v>
      </c>
      <c r="F520" s="12" t="str">
        <f>"INSERT INTO "&amp;$F$1&amp;"("&amp;$A$1&amp;","&amp;SUBSTITUTE($B$1,"'","''")&amp;","&amp;$D$1&amp;","&amp;$E$1&amp;") VALUES ("&amp;A520&amp;",'"&amp;B520&amp;"', (SELECT " &amp;Dicionario!$A$1&amp; " FROM "&amp;Dicionario!$D$1&amp;" WHERE "&amp;Dicionario!$B$1&amp;" = '"&amp;C520&amp;"'),"&amp;E520&amp;");"</f>
        <v>INSERT INTO ESC_DICIONARIO_ITEM(CODIGO,TEXTO,FK_DICIONARIO,FK_IDIOMA) VALUES (3519,'The Employee has Working Hours Exemption', (SELECT CODIGO FROM ESC_DICIONARIO WHERE CODIGO_CHAR = 'HAS_IHT'),4);</v>
      </c>
    </row>
  </sheetData>
  <autoFilter ref="A1:K5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Dicionario</vt:lpstr>
      <vt:lpstr>Item (PT)</vt:lpstr>
      <vt:lpstr>Item (BR)</vt:lpstr>
      <vt:lpstr>Item (ES)</vt:lpstr>
      <vt:lpstr>Item (EN)</vt:lpstr>
    </vt:vector>
  </TitlesOfParts>
  <Company>Tlantic SI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Voigt da Porciuncula</dc:creator>
  <cp:lastModifiedBy>Manuel Costa</cp:lastModifiedBy>
  <dcterms:created xsi:type="dcterms:W3CDTF">2014-06-09T16:22:08Z</dcterms:created>
  <dcterms:modified xsi:type="dcterms:W3CDTF">2016-11-18T11:07:25Z</dcterms:modified>
</cp:coreProperties>
</file>