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13" activeTab="1"/>
  </bookViews>
  <sheets>
    <sheet name="ESC_PARAMETRO" sheetId="1" r:id="rId1"/>
    <sheet name="CORE_PARAMETER_CFG" sheetId="3" r:id="rId2"/>
    <sheet name="CORE_PARAMETER" sheetId="2" r:id="rId3"/>
  </sheets>
  <definedNames>
    <definedName name="_xlnm._FilterDatabase" localSheetId="1" hidden="1">CORE_PARAMETER_CFG!$A$1:$O$70</definedName>
  </definedNames>
  <calcPr calcId="152511"/>
</workbook>
</file>

<file path=xl/calcChain.xml><?xml version="1.0" encoding="utf-8"?>
<calcChain xmlns="http://schemas.openxmlformats.org/spreadsheetml/2006/main">
  <c r="J75" i="3" l="1"/>
  <c r="J74" i="3" l="1"/>
  <c r="J73" i="3" l="1"/>
  <c r="J72" i="3" l="1"/>
  <c r="J71" i="3" l="1"/>
  <c r="J70" i="3" l="1"/>
  <c r="J69" i="3" l="1"/>
  <c r="S2" i="2" l="1"/>
  <c r="F7" i="1" l="1"/>
  <c r="F8" i="1"/>
  <c r="F9" i="1"/>
  <c r="F10" i="1"/>
  <c r="F11" i="1"/>
  <c r="F12" i="1"/>
  <c r="F13" i="1"/>
  <c r="F14" i="1"/>
  <c r="F16" i="1"/>
  <c r="F18" i="1"/>
  <c r="F20" i="1"/>
  <c r="F6" i="1"/>
  <c r="J68" i="3" l="1"/>
  <c r="J67" i="3"/>
  <c r="J66" i="3"/>
  <c r="J65" i="3"/>
  <c r="J64" i="3"/>
  <c r="J63" i="3"/>
  <c r="J62" i="3"/>
  <c r="J61" i="3"/>
  <c r="J60" i="3"/>
  <c r="J59" i="3"/>
  <c r="J58" i="3"/>
  <c r="J57" i="3"/>
  <c r="J56" i="3"/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8" i="3"/>
  <c r="J40" i="3"/>
  <c r="J41" i="3"/>
  <c r="J42" i="3"/>
  <c r="J43" i="3"/>
  <c r="J44" i="3"/>
  <c r="J45" i="3"/>
  <c r="J49" i="3"/>
  <c r="J50" i="3"/>
  <c r="J51" i="3"/>
  <c r="J52" i="3"/>
  <c r="J53" i="3"/>
  <c r="J54" i="3"/>
  <c r="J55" i="3"/>
</calcChain>
</file>

<file path=xl/comments1.xml><?xml version="1.0" encoding="utf-8"?>
<comments xmlns="http://schemas.openxmlformats.org/spreadsheetml/2006/main">
  <authors>
    <author>Author</author>
  </authors>
  <commentList>
    <comment ref="J14" authorId="0" shapeId="0">
      <text>
        <r>
          <rPr>
            <b/>
            <sz val="9"/>
            <color indexed="81"/>
            <rFont val="Tahoma"/>
            <family val="2"/>
          </rPr>
          <t>VALOR DIFERENTE (IP)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N6" authorId="0" shapeId="0">
      <text>
        <r>
          <rPr>
            <b/>
            <sz val="9"/>
            <color indexed="81"/>
            <rFont val="Tahoma"/>
            <family val="2"/>
          </rPr>
          <t>DEFAULTNUMBERVALUEDiferente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DESCRIPTON Diferente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DESCRIPTON Diferente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>DEFAULTNUMBERVALUEDiferente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5" authorId="0" shapeId="0">
      <text>
        <r>
          <rPr>
            <b/>
            <sz val="9"/>
            <color indexed="81"/>
            <rFont val="Tahoma"/>
            <family val="2"/>
          </rPr>
          <t>DEFAULTNUMBERVALUEDiferente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6" authorId="0" shapeId="0">
      <text>
        <r>
          <rPr>
            <b/>
            <sz val="9"/>
            <color indexed="81"/>
            <rFont val="Tahoma"/>
            <family val="2"/>
          </rPr>
          <t>DEFAULTNUMBERVALUEDiferente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7" authorId="0" shapeId="0">
      <text>
        <r>
          <rPr>
            <b/>
            <sz val="9"/>
            <color indexed="81"/>
            <rFont val="Tahoma"/>
            <family val="2"/>
          </rPr>
          <t>DEFAULTNUMBERVALUEDiferente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8" authorId="0" shapeId="0">
      <text>
        <r>
          <rPr>
            <b/>
            <sz val="9"/>
            <color indexed="81"/>
            <rFont val="Tahoma"/>
            <family val="2"/>
          </rPr>
          <t>DEFAULTNUMBERVALUEDiferente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>DEFAULTNUMBERVALUEDiferente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0" authorId="0" shapeId="0">
      <text>
        <r>
          <rPr>
            <b/>
            <sz val="9"/>
            <color indexed="81"/>
            <rFont val="Tahoma"/>
            <family val="2"/>
          </rPr>
          <t>DEFAULTNUMBERVALUEDiferente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1" authorId="0" shapeId="0">
      <text>
        <r>
          <rPr>
            <b/>
            <sz val="9"/>
            <color indexed="81"/>
            <rFont val="Tahoma"/>
            <family val="2"/>
          </rPr>
          <t>DEFAULTNUMBERVALUEDiferente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DEFAULTNUMBERVALUEDiferente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DEFAULTNUMBERVALUEDiferente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8" authorId="0" shapeId="0">
      <text>
        <r>
          <rPr>
            <b/>
            <sz val="9"/>
            <color indexed="81"/>
            <rFont val="Tahoma"/>
            <family val="2"/>
          </rPr>
          <t>DEFAULTNUMBERVALUEDiferente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54" authorId="0" shapeId="0">
      <text>
        <r>
          <rPr>
            <b/>
            <sz val="9"/>
            <color indexed="81"/>
            <rFont val="Tahoma"/>
            <family val="2"/>
          </rPr>
          <t>DESCRIPTON Diferente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3" authorId="0" shapeId="0">
      <text>
        <r>
          <rPr>
            <b/>
            <sz val="9"/>
            <color indexed="81"/>
            <rFont val="Tahoma"/>
            <family val="2"/>
          </rPr>
          <t>DEFAULTCHARVALUE Diferente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6" authorId="0" shapeId="0">
      <text>
        <r>
          <rPr>
            <b/>
            <sz val="9"/>
            <color indexed="81"/>
            <rFont val="Tahoma"/>
            <family val="2"/>
          </rPr>
          <t>DESCRIPTON Diferente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<sst xmlns="http://schemas.openxmlformats.org/spreadsheetml/2006/main" count="579" uniqueCount="211">
  <si>
    <t>CODIGO</t>
  </si>
  <si>
    <t>NOME</t>
  </si>
  <si>
    <t>ESC_PARAMETRO</t>
  </si>
  <si>
    <t>PERIODO_MIN_DIREITO_FDS</t>
  </si>
  <si>
    <t>PERIODO_MIN_DIREITO_DOM</t>
  </si>
  <si>
    <t>VALOR</t>
  </si>
  <si>
    <t>FLAG_GERAL</t>
  </si>
  <si>
    <t>DESCRICAO</t>
  </si>
  <si>
    <t>S</t>
  </si>
  <si>
    <t>5 meses para ter direito a fins de semana obrigatorios</t>
  </si>
  <si>
    <t>2 meses para ter direito a domingos obrigatorios</t>
  </si>
  <si>
    <t>CICLO_MAX_NROSEMANAS</t>
  </si>
  <si>
    <t>Número máximo de semanas para o ciclo</t>
  </si>
  <si>
    <t>CICLO_FOLGA_MEIO_TURNO</t>
  </si>
  <si>
    <t>Permite o uso de folga de meio turno no ciclo</t>
  </si>
  <si>
    <t>ID</t>
  </si>
  <si>
    <t>CUSTOMERID</t>
  </si>
  <si>
    <t>NAME</t>
  </si>
  <si>
    <t>DESCRIPTION</t>
  </si>
  <si>
    <t>DEFAULTCHARVALUE</t>
  </si>
  <si>
    <t>DEFAULTNUMBERVALUE</t>
  </si>
  <si>
    <t>DEFAULTDATEVALUE</t>
  </si>
  <si>
    <t>1</t>
  </si>
  <si>
    <t>CARGA_TRAB_FERIADO</t>
  </si>
  <si>
    <t>2</t>
  </si>
  <si>
    <t>DESLOCA_FOLGA_EM_AUSENCIA</t>
  </si>
  <si>
    <t>N</t>
  </si>
  <si>
    <t>DIFERENCIA_TIPO_FOLGA</t>
  </si>
  <si>
    <t>Em Portugal temos Folga Complementar e Obrigatória!</t>
  </si>
  <si>
    <t>FOLGA_EM_AUSENCIA</t>
  </si>
  <si>
    <t>Brasil não tem folgas dentro do periodo de ausencia!</t>
  </si>
  <si>
    <t>NUM_EXEC_BATCH</t>
  </si>
  <si>
    <t>Número máximo de escalas que podem ser processadas ao mesmo tempo no PCK_ESCALA.processaEscalaBatch</t>
  </si>
  <si>
    <t>PERC_FERIADO</t>
  </si>
  <si>
    <t>RESTRICAO_PART_TIME</t>
  </si>
  <si>
    <t>Em Portugal temos restrições ao trabalho Part-Time!</t>
  </si>
  <si>
    <t>PERMITE_OVERTIME</t>
  </si>
  <si>
    <t>Parametro para ativar o trabalho com hora EXTRA. Neste caso o campo OVERTIME é ACRESCIDO ao MAXIMO HORAS DO DIA e a carga SEMANAL NÃO É ALTERADA (ANTES ERA acrescida com o PRODUTO do OVERTIME pelo NRO MINIMO DE DIAS DE TRABALHO)</t>
  </si>
  <si>
    <t>ANOS_ESTIMADOS</t>
  </si>
  <si>
    <t>Usado na Rotina Estimativa</t>
  </si>
  <si>
    <t>MESES_ESTIMADOS</t>
  </si>
  <si>
    <t>SEMANAS_ESTIMADAS</t>
  </si>
  <si>
    <t>DIAS_ESTIMADOS</t>
  </si>
  <si>
    <t>COEF_ESTABILIDADE</t>
  </si>
  <si>
    <t>LIMITE_FILA</t>
  </si>
  <si>
    <t>TEMPO_MAX_EXEC</t>
  </si>
  <si>
    <t>Tempo de Timeout de execução de escalas e estimativas</t>
  </si>
  <si>
    <t>LOGOTIPO_DEFAULT</t>
  </si>
  <si>
    <t>Usado na Rotina Integração</t>
  </si>
  <si>
    <t>MES_EXCECAO</t>
  </si>
  <si>
    <t>Meses para utilização na Estimativa</t>
  </si>
  <si>
    <t>ADM_PROFILE</t>
  </si>
  <si>
    <t>Nome de Perfil que identifica se o colaborador é administrador do sistema</t>
  </si>
  <si>
    <t>ADMINISTRADOR CENTRAL</t>
  </si>
  <si>
    <t>DIAS_TRABALHO_SEMANAL</t>
  </si>
  <si>
    <t>Numero de Dias de Trabalho Semanais Consecutivos</t>
  </si>
  <si>
    <t>QTD_CARCT_UNIDADE_ESCALAS</t>
  </si>
  <si>
    <t>Numero de posições para considerar no codigo da unidade para compatibilização entre Escalas e DW</t>
  </si>
  <si>
    <t>QTD_CARCT_UNIDADE_DW</t>
  </si>
  <si>
    <t>NRO_ANOS_GUARDA_MESES_EXCECAO</t>
  </si>
  <si>
    <t>Usado na Rotina de Limpeza</t>
  </si>
  <si>
    <t>USER_INTEGRACAO_INTERFACE</t>
  </si>
  <si>
    <t>Usuario da Rotina de Integração</t>
  </si>
  <si>
    <t>INTERFACE</t>
  </si>
  <si>
    <t>LIMPA_ESCALAS</t>
  </si>
  <si>
    <t>LIMPA_COL_DEMITIDOS</t>
  </si>
  <si>
    <t>LIMPA_ORCAMENTOS</t>
  </si>
  <si>
    <t>LIMPA_VENDAS</t>
  </si>
  <si>
    <t>CORE_PARAMETER_CFG</t>
  </si>
  <si>
    <t>PARAMETERCFGID</t>
  </si>
  <si>
    <t>ESCOPE</t>
  </si>
  <si>
    <t>ESCOPEID</t>
  </si>
  <si>
    <t>CHARVALUE</t>
  </si>
  <si>
    <t>NUMBERVALUE</t>
  </si>
  <si>
    <t>DATEVALUE</t>
  </si>
  <si>
    <t>P</t>
  </si>
  <si>
    <t>CORE_PARAMETER</t>
  </si>
  <si>
    <t>CREATEDATE</t>
  </si>
  <si>
    <t>CREATEUSER</t>
  </si>
  <si>
    <t>ESCALA</t>
  </si>
  <si>
    <t>SYSDATE</t>
  </si>
  <si>
    <t>No Algoritmo, Sinaliza o ajuste de carga SEMANAL com FERIADO ABERTO</t>
  </si>
  <si>
    <t>No Algoritmo, Percentual de colaboradores que podem ter FERIADO no Dia de Feriado Fechado ao invez de FOLGA</t>
  </si>
  <si>
    <t>No Algoritmo, Quantidade de dias para ter Direto a folga em Domingos!</t>
  </si>
  <si>
    <t>No Algoritmo, Quantidade de dias para ter Direto a folga em Fim De semana!</t>
  </si>
  <si>
    <t>IDIOMA_PADRAO</t>
  </si>
  <si>
    <t>Idioma Padrão do Sistema</t>
  </si>
  <si>
    <t>LIMPA_AUSENCIAS</t>
  </si>
  <si>
    <t>LIMPA_DATA_INTERFACE</t>
  </si>
  <si>
    <t>LIMITE_HORAS_DIARIO</t>
  </si>
  <si>
    <t>Limite de horas permitido para as faixas de horário.</t>
  </si>
  <si>
    <t>WAITING_SENDS</t>
  </si>
  <si>
    <t>Usado na Rotina de Integração</t>
  </si>
  <si>
    <t>QTD_MAX_POSTOS_DIA</t>
  </si>
  <si>
    <t>Quantidade de trocas permitidas por dia no sistema</t>
  </si>
  <si>
    <t>TRABALHO_MIN_POSTO</t>
  </si>
  <si>
    <t>Tempo mínimo em minutos para um colaborador fica em um posto de serviço no formato hh:mi</t>
  </si>
  <si>
    <t>LIMPA_HORARIOS</t>
  </si>
  <si>
    <t>LIMPA_ESCALAS_THREADS</t>
  </si>
  <si>
    <t>LIMPA_ESCALAS_HORARIOS</t>
  </si>
  <si>
    <t>00:30</t>
  </si>
  <si>
    <t>01:01-06:00</t>
  </si>
  <si>
    <t>BANDWIDTHHOUR_DAYS_BACK</t>
  </si>
  <si>
    <t>Parametro de Dias a consultar a Banda Horária para trás</t>
  </si>
  <si>
    <t>GRANULARIDADE_ESCALA</t>
  </si>
  <si>
    <t>GRANULARIDADE_GRADE</t>
  </si>
  <si>
    <t>Valor em Minutos de incremento ou decremento nos horários dos colaboradores</t>
  </si>
  <si>
    <t>Valor em Minutos a ser utilizada na grade para os deslocamentos de horarios</t>
  </si>
  <si>
    <t>TURNO_MANHA_HORARIO_MAXIMO</t>
  </si>
  <si>
    <t>Horário máximo que o turno da manhã pode ter</t>
  </si>
  <si>
    <t>TURNO_TARDE_HORARIO_MAXIMO</t>
  </si>
  <si>
    <t>TURNO_NOITE_HORARIO_MAXIMO</t>
  </si>
  <si>
    <t>Horário máximo que o turno da noite pode ter</t>
  </si>
  <si>
    <t>Horário máximo que o turno da tarde pode ter</t>
  </si>
  <si>
    <t>TURNO_ORDENACAO</t>
  </si>
  <si>
    <t>Ordenação da rotação que os turnos terão no sistema</t>
  </si>
  <si>
    <t>M;T;N</t>
  </si>
  <si>
    <t>ROTATIVIDADE_DIA_TRAS</t>
  </si>
  <si>
    <t>Parametro de Dias a consultar a rotatividade para trás</t>
  </si>
  <si>
    <t>HOLIDAY_REASON_EXTERNAL_CODE</t>
  </si>
  <si>
    <t>Código do motivo de ausência que identifica um periodo de férias no sistema externo</t>
  </si>
  <si>
    <t>0100</t>
  </si>
  <si>
    <t>DEFAULT_REST_DAYS_CICLE</t>
  </si>
  <si>
    <t>PREDICTED_REST_DAYS_NR_MONTHS</t>
  </si>
  <si>
    <t>HOLIDAY_SOURCE_SYSTEM_CODE</t>
  </si>
  <si>
    <t>Indica qual é o código do sistema de origem para marcação de férias</t>
  </si>
  <si>
    <t>Indica quantos meses após o inicio do ano será o término do período de geração das folgas anuais provisórias</t>
  </si>
  <si>
    <t>Este ciclo que será usado caso o colaborador não tenha ciclo com folgas fixas definido para a geração das folgas anuais</t>
  </si>
  <si>
    <t>PREDICTED_REST_DAYS_SWITCH_YEAR_DATE</t>
  </si>
  <si>
    <t>Indica qual é o dia e mês que marca o dia de viragem do ano para para a geração das folgas anuais provisórias</t>
  </si>
  <si>
    <t>PREDICTED_REST_DAYS_REASON_CODE</t>
  </si>
  <si>
    <t>Indica qual é o código do motivo de ausência para as Folgas Previstas anuais</t>
  </si>
  <si>
    <t>X001</t>
  </si>
  <si>
    <t>IND_EMPL_AVAILABLE_TIME_RANGE</t>
  </si>
  <si>
    <t>Em Portugal. Permite deslocar as folgas para ficarem consecutivas com as férias! Caso esteja ativo, inclui as ausências na escala do colaborador.</t>
  </si>
  <si>
    <t>GENERATE_ABSENCE_SCHEDULE</t>
  </si>
  <si>
    <t>Gera horário para colaboradores ausentes, colocando a indicação de ausente na escala.</t>
  </si>
  <si>
    <t>WFM</t>
  </si>
  <si>
    <t>MANDATORY_ALLOCATION_AT_ENDPERIOD</t>
  </si>
  <si>
    <t>Aloca um colaborador no fecho do tipo de posto, quando tem minimo obrigatório de colaboradores</t>
  </si>
  <si>
    <t>NIVEL_MAX_GRUPO_MOSTRAR</t>
  </si>
  <si>
    <t>Usado na vista de timeline mensal onde são apresentados os grupos hierquicamente</t>
  </si>
  <si>
    <t>Indica se a faixa horária do colaborador é independente da faixa horária do grupo/secção a que está associado</t>
  </si>
  <si>
    <t>COPIA_CICLOS_COMO_ATIVOS</t>
  </si>
  <si>
    <t>Indica se os ciclos de horários ao serem copiados devem ficar automaticamente ativos</t>
  </si>
  <si>
    <t>APAGAR_GRUPOS_PROTETIVO</t>
  </si>
  <si>
    <t>APAGA_ESCALAS_FUTURAS</t>
  </si>
  <si>
    <t>Define se ao gerar escalas, as escalas futuras serão apagadas</t>
  </si>
  <si>
    <t>Define se ao apagar grupos pergunta se quer apagar cada uma das entidades por grupo</t>
  </si>
  <si>
    <t>Número máximo de períodos de intervalo não remunerado permitidos</t>
  </si>
  <si>
    <t>MAX_INTERVALOS_DIARIOS_NREMUN</t>
  </si>
  <si>
    <t>DUMMY_BACK_YEARS</t>
  </si>
  <si>
    <t>Usado especificamente para o requisito de manter os horarios de colaboradores que sao demitidos</t>
  </si>
  <si>
    <t>MOTIVO_ALTERACAO_ESCALA_PREDEF</t>
  </si>
  <si>
    <t>Código do motivo de alteração de escala predefinido, utilizado nos ajustes de horário</t>
  </si>
  <si>
    <t>LIMPA_MOVE_COLAB</t>
  </si>
  <si>
    <t>TEMPO EM DIAS PARA PURGAR A TABELA ESC_MOVE_COLLABORATOR_MAP</t>
  </si>
  <si>
    <t>CONTINGENT_ABS_UNIT_DAY_EXT_COD</t>
  </si>
  <si>
    <t>010</t>
  </si>
  <si>
    <t>Código da unidade de medida, DIAS, num contingente, no sistema externo</t>
  </si>
  <si>
    <t>.DEV-BR</t>
  </si>
  <si>
    <t>.NB-BR</t>
  </si>
  <si>
    <t>.34 DEV</t>
  </si>
  <si>
    <t>.35 TST</t>
  </si>
  <si>
    <t>.33 RC</t>
  </si>
  <si>
    <t xml:space="preserve"> </t>
  </si>
  <si>
    <t>FIM_DIA</t>
  </si>
  <si>
    <t>SUPPORT_USER</t>
  </si>
  <si>
    <t>SUPPORT_SWITCH</t>
  </si>
  <si>
    <t>SUPPORT_PASS</t>
  </si>
  <si>
    <t>SUPPORT_NMEC</t>
  </si>
  <si>
    <t>DOMINGOS_CONSECUTIVOS</t>
  </si>
  <si>
    <t>SUPPORT</t>
  </si>
  <si>
    <t>Init01</t>
  </si>
  <si>
    <t>Quantos domingos posso trabalhar no máximo para ter direito a uma folga no domingo!</t>
  </si>
  <si>
    <t>dcldap.mch.moc.sgps</t>
  </si>
  <si>
    <t>10.128.157.40</t>
  </si>
  <si>
    <t>DC=mch,DC=moc,DC=sgps</t>
  </si>
  <si>
    <t>OU=Utilizadores,OU=SONAE Distribuicao,OU=Empresas,DC=sonaedom,DC=sonae,DC=sgps</t>
  </si>
  <si>
    <t>employeeID</t>
  </si>
  <si>
    <t>LDAP_IP_||&amp;MCH</t>
  </si>
  <si>
    <t>LDAP_IP_||&amp;SONAEDOM</t>
  </si>
  <si>
    <t>LDAP_PORT_||&amp;MCH</t>
  </si>
  <si>
    <t>LDAP_PORT_||&amp;SONAEDOM</t>
  </si>
  <si>
    <t>LDAP_DN_||&amp;MCH</t>
  </si>
  <si>
    <t>LDAP_DN_||&amp;SONAEDOM</t>
  </si>
  <si>
    <t>LDAP_ATTR_||&amp;MCH</t>
  </si>
  <si>
    <t>LDAP_ATTR_||&amp;SONAEDOM</t>
  </si>
  <si>
    <t>--DELETED;</t>
  </si>
  <si>
    <t>--DELETED /*CORE_PARAMETER_CFG!J2="INSERT INTO " &amp; $F$1&amp;"("&amp;$A$1&amp;","&amp;$B$1&amp;","&amp;$C$1&amp;","&amp;$D$1&amp;","&amp;$E$1&amp;") VALUES ("&amp;A5&amp;",'"&amp;B5&amp;"','"&amp;C5&amp;"','"&amp;D5&amp;"','"&amp;E5&amp;"');"*/;</t>
  </si>
  <si>
    <t>--deleted;</t>
  </si>
  <si>
    <t>--delete --so para orcamentos;</t>
  </si>
  <si>
    <t>.</t>
  </si>
  <si>
    <t>update</t>
  </si>
  <si>
    <t>backup insert string</t>
  </si>
  <si>
    <t>DAYS_TO_CLOSE</t>
  </si>
  <si>
    <t>Indica quantos dias úteis após o último dia do mês o sistema considera o mês aberto!</t>
  </si>
  <si>
    <t>REST_DAYS_AUTO_APPROVE</t>
  </si>
  <si>
    <t>Is going to approve automatically the rest days after running predicted rest days map process?</t>
  </si>
  <si>
    <t>Y</t>
  </si>
  <si>
    <t>CARGA_SEMANA_FERIADOS</t>
  </si>
  <si>
    <t>Inclui descontos de carga no calculo da carga semanal no relatorio diferenças de cargas</t>
  </si>
  <si>
    <t>GUARDA_HORARIOS_DEMITIDOS</t>
  </si>
  <si>
    <t>Se o colaborador for demitido, vai recuar os horarios futuros para tras? (S)im - é usado o parametro DUMMY_BACK_YEARS e caso a data_demissao seja removida sao repostos os horarios. (N)ao - Remove sempre os horarios futuros. Se vazio ou outro valor mantem sempre os horarios futuros</t>
  </si>
  <si>
    <t>PREDICTED_REST_DAYS_GENERATE</t>
  </si>
  <si>
    <t>Will generate anually predicted rest days using night job? Check core_parameter if exists for specific unit</t>
  </si>
  <si>
    <t>CONTINGENTE_INTEGRA_DATA</t>
  </si>
  <si>
    <t>A partir do Dia-Mes comeca a integrar as ausencias quando ocorre mudanca de ano de contingente</t>
  </si>
  <si>
    <t>06-01</t>
  </si>
  <si>
    <t>HORARIO_MAX_NROSEMANAS</t>
  </si>
  <si>
    <t>Número máximo de semanas para a geração de horário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</si>
</sst>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\ h:mm;@"/>
    <numFmt numFmtId="165" formatCode="[$-816]d/mmm;@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64"/>
      <name val="Calibri"/>
      <family val="2"/>
      <scheme val="minor"/>
    </font>
    <font>
      <sz val="10"/>
      <color indexed="64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1" fillId="0" borderId="1" xfId="0" applyFont="1" applyBorder="1"/>
    <xf numFmtId="0" fontId="3" fillId="0" borderId="1" xfId="0" applyNumberFormat="1" applyFont="1" applyBorder="1"/>
    <xf numFmtId="49" fontId="3" fillId="0" borderId="1" xfId="0" applyNumberFormat="1" applyFont="1" applyBorder="1"/>
    <xf numFmtId="0" fontId="2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165" fontId="1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49" fontId="3" fillId="0" borderId="1" xfId="0" applyNumberFormat="1" applyFont="1" applyBorder="1" applyAlignment="1">
      <alignment vertical="center" wrapText="1"/>
    </xf>
    <xf numFmtId="164" fontId="3" fillId="0" borderId="1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20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NumberFormat="1" applyFont="1" applyFill="1" applyBorder="1" applyAlignment="1">
      <alignment vertical="center"/>
    </xf>
    <xf numFmtId="0" fontId="1" fillId="2" borderId="1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0" fontId="3" fillId="2" borderId="1" xfId="0" applyNumberFormat="1" applyFont="1" applyFill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20" fontId="1" fillId="0" borderId="0" xfId="0" applyNumberFormat="1" applyFont="1"/>
    <xf numFmtId="0" fontId="1" fillId="0" borderId="1" xfId="0" quotePrefix="1" applyFont="1" applyBorder="1"/>
    <xf numFmtId="0" fontId="3" fillId="0" borderId="1" xfId="0" quotePrefix="1" applyNumberFormat="1" applyFont="1" applyBorder="1" applyAlignment="1">
      <alignment vertical="center"/>
    </xf>
    <xf numFmtId="20" fontId="1" fillId="0" borderId="1" xfId="0" applyNumberFormat="1" applyFont="1" applyBorder="1"/>
    <xf numFmtId="22" fontId="1" fillId="0" borderId="0" xfId="0" applyNumberFormat="1" applyFont="1" applyAlignment="1">
      <alignment vertical="center"/>
    </xf>
    <xf numFmtId="14" fontId="1" fillId="0" borderId="0" xfId="0" applyNumberFormat="1" applyFont="1" applyAlignment="1">
      <alignment vertical="center"/>
    </xf>
    <xf numFmtId="20" fontId="1" fillId="0" borderId="0" xfId="0" applyNumberFormat="1" applyFont="1" applyAlignment="1">
      <alignment vertical="center"/>
    </xf>
    <xf numFmtId="0" fontId="3" fillId="0" borderId="1" xfId="0" quotePrefix="1" applyNumberFormat="1" applyFont="1" applyBorder="1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NumberFormat="1" applyFont="1" applyBorder="1"/>
    <xf numFmtId="0" fontId="1" fillId="2" borderId="0" xfId="0" applyFont="1" applyFill="1" applyAlignment="1">
      <alignment vertical="center"/>
    </xf>
    <xf numFmtId="14" fontId="1" fillId="2" borderId="0" xfId="0" applyNumberFormat="1" applyFont="1" applyFill="1" applyAlignment="1">
      <alignment vertical="center"/>
    </xf>
    <xf numFmtId="0" fontId="1" fillId="0" borderId="2" xfId="0" applyNumberFormat="1" applyFont="1" applyBorder="1" applyAlignment="1">
      <alignment vertical="center"/>
    </xf>
    <xf numFmtId="0" fontId="1" fillId="0" borderId="2" xfId="0" applyNumberFormat="1" applyFont="1" applyBorder="1" applyAlignment="1">
      <alignment vertical="center" wrapText="1"/>
    </xf>
    <xf numFmtId="49" fontId="1" fillId="0" borderId="2" xfId="0" applyNumberFormat="1" applyFont="1" applyBorder="1" applyAlignment="1">
      <alignment vertical="center"/>
    </xf>
    <xf numFmtId="164" fontId="1" fillId="0" borderId="2" xfId="0" applyNumberFormat="1" applyFont="1" applyBorder="1" applyAlignment="1">
      <alignment vertical="center"/>
    </xf>
    <xf numFmtId="0" fontId="3" fillId="0" borderId="2" xfId="0" applyNumberFormat="1" applyFont="1" applyBorder="1" applyAlignment="1">
      <alignment vertical="center"/>
    </xf>
    <xf numFmtId="49" fontId="1" fillId="0" borderId="2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1"/>
  <sheetViews>
    <sheetView zoomScale="80" zoomScaleNormal="80" workbookViewId="0">
      <selection activeCell="T12" sqref="T12"/>
    </sheetView>
  </sheetViews>
  <sheetFormatPr defaultRowHeight="12.75" x14ac:dyDescent="0.2"/>
  <cols>
    <col min="1" max="1" width="7.85546875" style="1" bestFit="1" customWidth="1"/>
    <col min="2" max="2" width="25.7109375" style="1" bestFit="1" customWidth="1"/>
    <col min="3" max="3" width="78.7109375" style="1" bestFit="1" customWidth="1"/>
    <col min="4" max="4" width="11.42578125" style="1" bestFit="1" customWidth="1"/>
    <col min="5" max="5" width="77.140625" style="1" bestFit="1" customWidth="1"/>
    <col min="6" max="6" width="24.85546875" style="1" customWidth="1"/>
    <col min="7" max="17" width="9.140625" style="1"/>
    <col min="18" max="18" width="2.85546875" style="1" customWidth="1"/>
    <col min="19" max="21" width="3.28515625" style="1" customWidth="1"/>
    <col min="22" max="16384" width="9.140625" style="1"/>
  </cols>
  <sheetData>
    <row r="1" spans="1:15" x14ac:dyDescent="0.2">
      <c r="A1" s="3" t="s">
        <v>0</v>
      </c>
      <c r="B1" s="3" t="s">
        <v>1</v>
      </c>
      <c r="C1" s="3" t="s">
        <v>5</v>
      </c>
      <c r="D1" s="3" t="s">
        <v>6</v>
      </c>
      <c r="E1" s="3" t="s">
        <v>7</v>
      </c>
      <c r="F1" s="3" t="s">
        <v>2</v>
      </c>
      <c r="G1" s="33" t="s">
        <v>160</v>
      </c>
      <c r="H1" s="33" t="s">
        <v>161</v>
      </c>
      <c r="I1" s="34" t="s">
        <v>162</v>
      </c>
      <c r="J1" s="34" t="s">
        <v>163</v>
      </c>
      <c r="K1" s="34" t="s">
        <v>164</v>
      </c>
    </row>
    <row r="2" spans="1:15" x14ac:dyDescent="0.2">
      <c r="A2" s="3">
        <v>815</v>
      </c>
      <c r="B2" s="3" t="s">
        <v>3</v>
      </c>
      <c r="C2" s="3">
        <v>150</v>
      </c>
      <c r="D2" s="3" t="s">
        <v>8</v>
      </c>
      <c r="E2" s="3" t="s">
        <v>9</v>
      </c>
      <c r="F2" s="37" t="s">
        <v>188</v>
      </c>
      <c r="G2" s="11" t="s">
        <v>192</v>
      </c>
      <c r="H2" s="11"/>
      <c r="I2" s="11"/>
      <c r="J2" s="11">
        <v>42439</v>
      </c>
      <c r="K2" s="11"/>
    </row>
    <row r="3" spans="1:15" x14ac:dyDescent="0.2">
      <c r="A3" s="3">
        <v>816</v>
      </c>
      <c r="B3" s="3" t="s">
        <v>4</v>
      </c>
      <c r="C3" s="3">
        <v>60</v>
      </c>
      <c r="D3" s="3" t="s">
        <v>8</v>
      </c>
      <c r="E3" s="3" t="s">
        <v>10</v>
      </c>
      <c r="F3" s="37" t="s">
        <v>188</v>
      </c>
      <c r="G3" s="11" t="s">
        <v>192</v>
      </c>
      <c r="H3" s="11"/>
      <c r="I3" s="11"/>
      <c r="J3" s="11">
        <v>42439</v>
      </c>
      <c r="K3" s="11"/>
    </row>
    <row r="4" spans="1:15" x14ac:dyDescent="0.2">
      <c r="A4" s="3">
        <v>817</v>
      </c>
      <c r="B4" s="3" t="s">
        <v>11</v>
      </c>
      <c r="C4" s="3">
        <v>8</v>
      </c>
      <c r="D4" s="3" t="s">
        <v>8</v>
      </c>
      <c r="E4" s="3" t="s">
        <v>12</v>
      </c>
      <c r="F4" s="37" t="s">
        <v>188</v>
      </c>
      <c r="G4" s="11" t="s">
        <v>192</v>
      </c>
      <c r="H4" s="11"/>
      <c r="I4" s="11"/>
      <c r="J4" s="11">
        <v>42439</v>
      </c>
      <c r="K4" s="11"/>
    </row>
    <row r="5" spans="1:15" x14ac:dyDescent="0.2">
      <c r="A5" s="3">
        <v>818</v>
      </c>
      <c r="B5" s="3" t="s">
        <v>13</v>
      </c>
      <c r="C5" s="3" t="s">
        <v>8</v>
      </c>
      <c r="D5" s="3" t="s">
        <v>8</v>
      </c>
      <c r="E5" s="3" t="s">
        <v>14</v>
      </c>
      <c r="F5" s="37" t="s">
        <v>189</v>
      </c>
      <c r="G5" s="11" t="s">
        <v>192</v>
      </c>
      <c r="H5" s="11"/>
      <c r="I5" s="11"/>
      <c r="J5" s="11">
        <v>42439</v>
      </c>
      <c r="K5" s="11"/>
    </row>
    <row r="6" spans="1:15" x14ac:dyDescent="0.2">
      <c r="A6" s="3">
        <v>62</v>
      </c>
      <c r="B6" s="3" t="s">
        <v>166</v>
      </c>
      <c r="C6" s="39">
        <v>0.10416666666666667</v>
      </c>
      <c r="D6" s="3" t="s">
        <v>26</v>
      </c>
      <c r="E6" s="3"/>
      <c r="F6" s="3" t="str">
        <f>"INSERT INTO " &amp; $F$1&amp;"("&amp;$A$1&amp;","&amp;$B$1&amp;","&amp;$C$1&amp;","&amp;$D$1&amp;","&amp;$E$1&amp;") VALUES ("&amp;A6&amp;",'"&amp;B6&amp;"','"&amp;C6&amp;"','"&amp;D6&amp;"','"&amp;E6&amp;"');"</f>
        <v>INSERT INTO ESC_PARAMETRO(CODIGO,NOME,VALOR,FLAG_GERAL,DESCRICAO) VALUES (62,'FIM_DIA','0,104166666666667','N','');</v>
      </c>
      <c r="G6" s="11" t="s">
        <v>192</v>
      </c>
      <c r="H6" s="11"/>
      <c r="I6" s="11"/>
      <c r="J6" s="11">
        <v>42439</v>
      </c>
      <c r="K6" s="11"/>
      <c r="O6" s="36"/>
    </row>
    <row r="7" spans="1:15" x14ac:dyDescent="0.2">
      <c r="A7" s="3">
        <v>475</v>
      </c>
      <c r="B7" s="3" t="s">
        <v>167</v>
      </c>
      <c r="C7" s="3" t="s">
        <v>172</v>
      </c>
      <c r="D7" s="3" t="s">
        <v>26</v>
      </c>
      <c r="E7" s="3"/>
      <c r="F7" s="3" t="str">
        <f t="shared" ref="F7:F20" si="0">"INSERT INTO " &amp; $F$1&amp;"("&amp;$A$1&amp;","&amp;$B$1&amp;","&amp;$C$1&amp;","&amp;$D$1&amp;","&amp;$E$1&amp;") VALUES ("&amp;A7&amp;",'"&amp;B7&amp;"','"&amp;C7&amp;"','"&amp;D7&amp;"','"&amp;E7&amp;"');"</f>
        <v>INSERT INTO ESC_PARAMETRO(CODIGO,NOME,VALOR,FLAG_GERAL,DESCRICAO) VALUES (475,'SUPPORT_USER','SUPPORT','N','');</v>
      </c>
      <c r="G7" s="11" t="s">
        <v>192</v>
      </c>
      <c r="H7" s="11"/>
      <c r="I7" s="11"/>
      <c r="J7" s="11">
        <v>42439</v>
      </c>
      <c r="K7" s="11"/>
    </row>
    <row r="8" spans="1:15" x14ac:dyDescent="0.2">
      <c r="A8" s="3">
        <v>476</v>
      </c>
      <c r="B8" s="3" t="s">
        <v>168</v>
      </c>
      <c r="C8" s="3" t="s">
        <v>8</v>
      </c>
      <c r="D8" s="3" t="s">
        <v>26</v>
      </c>
      <c r="E8" s="3"/>
      <c r="F8" s="3" t="str">
        <f t="shared" si="0"/>
        <v>INSERT INTO ESC_PARAMETRO(CODIGO,NOME,VALOR,FLAG_GERAL,DESCRICAO) VALUES (476,'SUPPORT_SWITCH','S','N','');</v>
      </c>
      <c r="G8" s="11" t="s">
        <v>192</v>
      </c>
      <c r="H8" s="11"/>
      <c r="I8" s="11"/>
      <c r="J8" s="11">
        <v>42439</v>
      </c>
      <c r="K8" s="11"/>
    </row>
    <row r="9" spans="1:15" x14ac:dyDescent="0.2">
      <c r="A9" s="3">
        <v>477</v>
      </c>
      <c r="B9" s="3" t="s">
        <v>169</v>
      </c>
      <c r="C9" s="3" t="s">
        <v>173</v>
      </c>
      <c r="D9" s="3" t="s">
        <v>26</v>
      </c>
      <c r="E9" s="3"/>
      <c r="F9" s="3" t="str">
        <f t="shared" si="0"/>
        <v>INSERT INTO ESC_PARAMETRO(CODIGO,NOME,VALOR,FLAG_GERAL,DESCRICAO) VALUES (477,'SUPPORT_PASS','Init01','N','');</v>
      </c>
      <c r="G9" s="11" t="s">
        <v>192</v>
      </c>
      <c r="H9" s="11"/>
      <c r="I9" s="11"/>
      <c r="J9" s="11">
        <v>42439</v>
      </c>
      <c r="K9" s="11"/>
    </row>
    <row r="10" spans="1:15" x14ac:dyDescent="0.2">
      <c r="A10" s="3">
        <v>478</v>
      </c>
      <c r="B10" s="3" t="s">
        <v>170</v>
      </c>
      <c r="C10" s="3">
        <v>99999999</v>
      </c>
      <c r="D10" s="3" t="s">
        <v>26</v>
      </c>
      <c r="E10" s="3"/>
      <c r="F10" s="3" t="str">
        <f t="shared" si="0"/>
        <v>INSERT INTO ESC_PARAMETRO(CODIGO,NOME,VALOR,FLAG_GERAL,DESCRICAO) VALUES (478,'SUPPORT_NMEC','99999999','N','');</v>
      </c>
      <c r="G10" s="11" t="s">
        <v>192</v>
      </c>
      <c r="H10" s="11"/>
      <c r="I10" s="11"/>
      <c r="J10" s="11">
        <v>42439</v>
      </c>
      <c r="K10" s="11"/>
    </row>
    <row r="11" spans="1:15" x14ac:dyDescent="0.2">
      <c r="A11" s="3">
        <v>838</v>
      </c>
      <c r="B11" s="3" t="s">
        <v>34</v>
      </c>
      <c r="C11" s="3" t="s">
        <v>26</v>
      </c>
      <c r="D11" s="3" t="s">
        <v>26</v>
      </c>
      <c r="E11" s="3" t="s">
        <v>35</v>
      </c>
      <c r="F11" s="3" t="str">
        <f t="shared" si="0"/>
        <v>INSERT INTO ESC_PARAMETRO(CODIGO,NOME,VALOR,FLAG_GERAL,DESCRICAO) VALUES (838,'RESTRICAO_PART_TIME','N','N','Em Portugal temos restrições ao trabalho Part-Time!');</v>
      </c>
      <c r="G11" s="11" t="s">
        <v>192</v>
      </c>
      <c r="H11" s="11"/>
      <c r="I11" s="11"/>
      <c r="J11" s="11">
        <v>42439</v>
      </c>
      <c r="K11" s="11"/>
    </row>
    <row r="12" spans="1:15" x14ac:dyDescent="0.2">
      <c r="A12" s="3">
        <v>840</v>
      </c>
      <c r="B12" s="3" t="s">
        <v>171</v>
      </c>
      <c r="C12" s="3">
        <v>3</v>
      </c>
      <c r="D12" s="3" t="s">
        <v>26</v>
      </c>
      <c r="E12" s="3" t="s">
        <v>174</v>
      </c>
      <c r="F12" s="3" t="str">
        <f t="shared" si="0"/>
        <v>INSERT INTO ESC_PARAMETRO(CODIGO,NOME,VALOR,FLAG_GERAL,DESCRICAO) VALUES (840,'DOMINGOS_CONSECUTIVOS','3','N','Quantos domingos posso trabalhar no máximo para ter direito a uma folga no domingo!');</v>
      </c>
      <c r="G12" s="11" t="s">
        <v>192</v>
      </c>
      <c r="H12" s="11"/>
      <c r="I12" s="11"/>
      <c r="J12" s="11">
        <v>42439</v>
      </c>
      <c r="K12" s="11"/>
    </row>
    <row r="13" spans="1:15" x14ac:dyDescent="0.2">
      <c r="A13" s="3">
        <v>28</v>
      </c>
      <c r="B13" s="3" t="s">
        <v>11</v>
      </c>
      <c r="C13" s="3">
        <v>8</v>
      </c>
      <c r="D13" s="3" t="s">
        <v>26</v>
      </c>
      <c r="E13" s="3" t="s">
        <v>12</v>
      </c>
      <c r="F13" s="3" t="str">
        <f t="shared" si="0"/>
        <v>INSERT INTO ESC_PARAMETRO(CODIGO,NOME,VALOR,FLAG_GERAL,DESCRICAO) VALUES (28,'CICLO_MAX_NROSEMANAS','8','N','Número máximo de semanas para o ciclo');</v>
      </c>
      <c r="G13" s="11" t="s">
        <v>192</v>
      </c>
      <c r="H13" s="11"/>
      <c r="I13" s="11"/>
      <c r="J13" s="11">
        <v>42439</v>
      </c>
      <c r="K13" s="11"/>
    </row>
    <row r="14" spans="1:15" x14ac:dyDescent="0.2">
      <c r="A14" s="3">
        <v>1</v>
      </c>
      <c r="B14" s="3" t="s">
        <v>180</v>
      </c>
      <c r="C14" s="3" t="s">
        <v>175</v>
      </c>
      <c r="D14" s="3" t="s">
        <v>26</v>
      </c>
      <c r="E14" s="3"/>
      <c r="F14" s="3" t="str">
        <f t="shared" si="0"/>
        <v>INSERT INTO ESC_PARAMETRO(CODIGO,NOME,VALOR,FLAG_GERAL,DESCRICAO) VALUES (1,'LDAP_IP_||&amp;MCH','dcldap.mch.moc.sgps','N','');</v>
      </c>
      <c r="G14" s="11" t="s">
        <v>192</v>
      </c>
      <c r="H14" s="11"/>
      <c r="I14" s="11"/>
      <c r="J14" s="11">
        <v>42439</v>
      </c>
      <c r="K14" s="11"/>
    </row>
    <row r="15" spans="1:15" x14ac:dyDescent="0.2">
      <c r="A15" s="3">
        <v>2</v>
      </c>
      <c r="B15" s="3" t="s">
        <v>181</v>
      </c>
      <c r="C15" s="3" t="s">
        <v>176</v>
      </c>
      <c r="D15" s="3" t="s">
        <v>26</v>
      </c>
      <c r="E15" s="3"/>
      <c r="F15" s="37" t="s">
        <v>188</v>
      </c>
      <c r="G15" s="11" t="s">
        <v>192</v>
      </c>
      <c r="H15" s="11"/>
      <c r="I15" s="11"/>
      <c r="J15" s="11">
        <v>42439</v>
      </c>
      <c r="K15" s="11"/>
    </row>
    <row r="16" spans="1:15" x14ac:dyDescent="0.2">
      <c r="A16" s="3">
        <v>3</v>
      </c>
      <c r="B16" s="3" t="s">
        <v>182</v>
      </c>
      <c r="C16" s="3">
        <v>389</v>
      </c>
      <c r="D16" s="3" t="s">
        <v>26</v>
      </c>
      <c r="E16" s="3"/>
      <c r="F16" s="3" t="str">
        <f t="shared" si="0"/>
        <v>INSERT INTO ESC_PARAMETRO(CODIGO,NOME,VALOR,FLAG_GERAL,DESCRICAO) VALUES (3,'LDAP_PORT_||&amp;MCH','389','N','');</v>
      </c>
      <c r="G16" s="11" t="s">
        <v>192</v>
      </c>
      <c r="H16" s="11"/>
      <c r="I16" s="11"/>
      <c r="J16" s="11">
        <v>42439</v>
      </c>
      <c r="K16" s="11"/>
    </row>
    <row r="17" spans="1:11" x14ac:dyDescent="0.2">
      <c r="A17" s="3">
        <v>4</v>
      </c>
      <c r="B17" s="3" t="s">
        <v>183</v>
      </c>
      <c r="C17" s="3">
        <v>389</v>
      </c>
      <c r="D17" s="3" t="s">
        <v>26</v>
      </c>
      <c r="E17" s="3"/>
      <c r="F17" s="37" t="s">
        <v>188</v>
      </c>
      <c r="G17" s="11" t="s">
        <v>192</v>
      </c>
      <c r="H17" s="11"/>
      <c r="I17" s="11"/>
      <c r="J17" s="11">
        <v>42439</v>
      </c>
      <c r="K17" s="11"/>
    </row>
    <row r="18" spans="1:11" x14ac:dyDescent="0.2">
      <c r="A18" s="3">
        <v>5</v>
      </c>
      <c r="B18" s="3" t="s">
        <v>184</v>
      </c>
      <c r="C18" s="3" t="s">
        <v>177</v>
      </c>
      <c r="D18" s="3" t="s">
        <v>26</v>
      </c>
      <c r="E18" s="3"/>
      <c r="F18" s="3" t="str">
        <f t="shared" si="0"/>
        <v>INSERT INTO ESC_PARAMETRO(CODIGO,NOME,VALOR,FLAG_GERAL,DESCRICAO) VALUES (5,'LDAP_DN_||&amp;MCH','DC=mch,DC=moc,DC=sgps','N','');</v>
      </c>
      <c r="G18" s="11" t="s">
        <v>192</v>
      </c>
      <c r="H18" s="11"/>
      <c r="I18" s="11"/>
      <c r="J18" s="11">
        <v>42439</v>
      </c>
      <c r="K18" s="11"/>
    </row>
    <row r="19" spans="1:11" x14ac:dyDescent="0.2">
      <c r="A19" s="3">
        <v>6</v>
      </c>
      <c r="B19" s="3" t="s">
        <v>185</v>
      </c>
      <c r="C19" s="3" t="s">
        <v>178</v>
      </c>
      <c r="D19" s="3" t="s">
        <v>26</v>
      </c>
      <c r="E19" s="3"/>
      <c r="F19" s="37" t="s">
        <v>188</v>
      </c>
      <c r="G19" s="11" t="s">
        <v>192</v>
      </c>
      <c r="H19" s="11"/>
      <c r="I19" s="11"/>
      <c r="J19" s="11">
        <v>42439</v>
      </c>
      <c r="K19" s="11"/>
    </row>
    <row r="20" spans="1:11" x14ac:dyDescent="0.2">
      <c r="A20" s="3">
        <v>7</v>
      </c>
      <c r="B20" s="3" t="s">
        <v>186</v>
      </c>
      <c r="C20" s="3" t="s">
        <v>179</v>
      </c>
      <c r="D20" s="3" t="s">
        <v>26</v>
      </c>
      <c r="E20" s="3"/>
      <c r="F20" s="3" t="str">
        <f t="shared" si="0"/>
        <v>INSERT INTO ESC_PARAMETRO(CODIGO,NOME,VALOR,FLAG_GERAL,DESCRICAO) VALUES (7,'LDAP_ATTR_||&amp;MCH','employeeID','N','');</v>
      </c>
      <c r="G20" s="11" t="s">
        <v>192</v>
      </c>
      <c r="H20" s="11"/>
      <c r="I20" s="11"/>
      <c r="J20" s="11">
        <v>42439</v>
      </c>
      <c r="K20" s="11"/>
    </row>
    <row r="21" spans="1:11" x14ac:dyDescent="0.2">
      <c r="A21" s="3">
        <v>8</v>
      </c>
      <c r="B21" s="3" t="s">
        <v>187</v>
      </c>
      <c r="C21" s="3" t="s">
        <v>179</v>
      </c>
      <c r="D21" s="3" t="s">
        <v>26</v>
      </c>
      <c r="E21" s="3"/>
      <c r="F21" s="37" t="s">
        <v>188</v>
      </c>
      <c r="G21" s="11" t="s">
        <v>192</v>
      </c>
      <c r="H21" s="11"/>
      <c r="I21" s="11"/>
      <c r="J21" s="11">
        <v>42439</v>
      </c>
      <c r="K21" s="11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75"/>
  <sheetViews>
    <sheetView tabSelected="1" zoomScale="80" zoomScaleNormal="80" workbookViewId="0">
      <pane xSplit="3" ySplit="1" topLeftCell="D47" activePane="bottomRight" state="frozen"/>
      <selection pane="topRight" activeCell="D1" sqref="D1"/>
      <selection pane="bottomLeft" activeCell="A2" sqref="A2"/>
      <selection pane="bottomRight" activeCell="D79" sqref="D79"/>
    </sheetView>
  </sheetViews>
  <sheetFormatPr defaultRowHeight="12.75" x14ac:dyDescent="0.25"/>
  <cols>
    <col min="1" max="1" width="3.42578125" style="27" bestFit="1" customWidth="1"/>
    <col min="2" max="2" width="12.140625" style="27" bestFit="1" customWidth="1"/>
    <col min="3" max="3" width="38" style="27" bestFit="1" customWidth="1"/>
    <col min="4" max="4" width="104.28515625" style="28" bestFit="1" customWidth="1"/>
    <col min="5" max="5" width="22.85546875" style="29" bestFit="1" customWidth="1"/>
    <col min="6" max="6" width="21.7109375" style="27" bestFit="1" customWidth="1"/>
    <col min="7" max="7" width="18.7109375" style="30" bestFit="1" customWidth="1"/>
    <col min="8" max="8" width="11.5703125" style="27" bestFit="1" customWidth="1"/>
    <col min="9" max="9" width="11.42578125" style="27" bestFit="1" customWidth="1"/>
    <col min="10" max="10" width="29.85546875" style="27" customWidth="1"/>
    <col min="11" max="11" width="7.85546875" style="31" bestFit="1" customWidth="1"/>
    <col min="12" max="12" width="7.28515625" style="31" bestFit="1" customWidth="1"/>
    <col min="13" max="14" width="11.28515625" style="32" bestFit="1" customWidth="1"/>
    <col min="15" max="15" width="7.28515625" style="32" bestFit="1" customWidth="1"/>
    <col min="16" max="16" width="3.7109375" style="10" customWidth="1"/>
    <col min="17" max="22" width="2.7109375" style="10" customWidth="1"/>
    <col min="23" max="23" width="3.42578125" style="10" customWidth="1"/>
    <col min="24" max="26" width="3.7109375" style="10" customWidth="1"/>
    <col min="27" max="29" width="3.28515625" style="10" customWidth="1"/>
    <col min="30" max="251" width="9.140625" style="10"/>
    <col min="252" max="252" width="2.7109375" style="10" customWidth="1"/>
    <col min="253" max="253" width="4.42578125" style="10" customWidth="1"/>
    <col min="254" max="254" width="14.140625" style="10" customWidth="1"/>
    <col min="255" max="255" width="35.85546875" style="10" customWidth="1"/>
    <col min="256" max="256" width="50" style="10" customWidth="1"/>
    <col min="257" max="257" width="25.28515625" style="10" customWidth="1"/>
    <col min="258" max="258" width="23.42578125" style="10" customWidth="1"/>
    <col min="259" max="259" width="20.7109375" style="10" customWidth="1"/>
    <col min="260" max="260" width="17.28515625" style="10" customWidth="1"/>
    <col min="261" max="262" width="14.42578125" style="10" customWidth="1"/>
    <col min="263" max="263" width="14.7109375" style="10" customWidth="1"/>
    <col min="264" max="507" width="9.140625" style="10"/>
    <col min="508" max="508" width="2.7109375" style="10" customWidth="1"/>
    <col min="509" max="509" width="4.42578125" style="10" customWidth="1"/>
    <col min="510" max="510" width="14.140625" style="10" customWidth="1"/>
    <col min="511" max="511" width="35.85546875" style="10" customWidth="1"/>
    <col min="512" max="512" width="50" style="10" customWidth="1"/>
    <col min="513" max="513" width="25.28515625" style="10" customWidth="1"/>
    <col min="514" max="514" width="23.42578125" style="10" customWidth="1"/>
    <col min="515" max="515" width="20.7109375" style="10" customWidth="1"/>
    <col min="516" max="516" width="17.28515625" style="10" customWidth="1"/>
    <col min="517" max="518" width="14.42578125" style="10" customWidth="1"/>
    <col min="519" max="519" width="14.7109375" style="10" customWidth="1"/>
    <col min="520" max="763" width="9.140625" style="10"/>
    <col min="764" max="764" width="2.7109375" style="10" customWidth="1"/>
    <col min="765" max="765" width="4.42578125" style="10" customWidth="1"/>
    <col min="766" max="766" width="14.140625" style="10" customWidth="1"/>
    <col min="767" max="767" width="35.85546875" style="10" customWidth="1"/>
    <col min="768" max="768" width="50" style="10" customWidth="1"/>
    <col min="769" max="769" width="25.28515625" style="10" customWidth="1"/>
    <col min="770" max="770" width="23.42578125" style="10" customWidth="1"/>
    <col min="771" max="771" width="20.7109375" style="10" customWidth="1"/>
    <col min="772" max="772" width="17.28515625" style="10" customWidth="1"/>
    <col min="773" max="774" width="14.42578125" style="10" customWidth="1"/>
    <col min="775" max="775" width="14.7109375" style="10" customWidth="1"/>
    <col min="776" max="1019" width="9.140625" style="10"/>
    <col min="1020" max="1020" width="2.7109375" style="10" customWidth="1"/>
    <col min="1021" max="1021" width="4.42578125" style="10" customWidth="1"/>
    <col min="1022" max="1022" width="14.140625" style="10" customWidth="1"/>
    <col min="1023" max="1023" width="35.85546875" style="10" customWidth="1"/>
    <col min="1024" max="1024" width="50" style="10" customWidth="1"/>
    <col min="1025" max="1025" width="25.28515625" style="10" customWidth="1"/>
    <col min="1026" max="1026" width="23.42578125" style="10" customWidth="1"/>
    <col min="1027" max="1027" width="20.7109375" style="10" customWidth="1"/>
    <col min="1028" max="1028" width="17.28515625" style="10" customWidth="1"/>
    <col min="1029" max="1030" width="14.42578125" style="10" customWidth="1"/>
    <col min="1031" max="1031" width="14.7109375" style="10" customWidth="1"/>
    <col min="1032" max="1275" width="9.140625" style="10"/>
    <col min="1276" max="1276" width="2.7109375" style="10" customWidth="1"/>
    <col min="1277" max="1277" width="4.42578125" style="10" customWidth="1"/>
    <col min="1278" max="1278" width="14.140625" style="10" customWidth="1"/>
    <col min="1279" max="1279" width="35.85546875" style="10" customWidth="1"/>
    <col min="1280" max="1280" width="50" style="10" customWidth="1"/>
    <col min="1281" max="1281" width="25.28515625" style="10" customWidth="1"/>
    <col min="1282" max="1282" width="23.42578125" style="10" customWidth="1"/>
    <col min="1283" max="1283" width="20.7109375" style="10" customWidth="1"/>
    <col min="1284" max="1284" width="17.28515625" style="10" customWidth="1"/>
    <col min="1285" max="1286" width="14.42578125" style="10" customWidth="1"/>
    <col min="1287" max="1287" width="14.7109375" style="10" customWidth="1"/>
    <col min="1288" max="1531" width="9.140625" style="10"/>
    <col min="1532" max="1532" width="2.7109375" style="10" customWidth="1"/>
    <col min="1533" max="1533" width="4.42578125" style="10" customWidth="1"/>
    <col min="1534" max="1534" width="14.140625" style="10" customWidth="1"/>
    <col min="1535" max="1535" width="35.85546875" style="10" customWidth="1"/>
    <col min="1536" max="1536" width="50" style="10" customWidth="1"/>
    <col min="1537" max="1537" width="25.28515625" style="10" customWidth="1"/>
    <col min="1538" max="1538" width="23.42578125" style="10" customWidth="1"/>
    <col min="1539" max="1539" width="20.7109375" style="10" customWidth="1"/>
    <col min="1540" max="1540" width="17.28515625" style="10" customWidth="1"/>
    <col min="1541" max="1542" width="14.42578125" style="10" customWidth="1"/>
    <col min="1543" max="1543" width="14.7109375" style="10" customWidth="1"/>
    <col min="1544" max="1787" width="9.140625" style="10"/>
    <col min="1788" max="1788" width="2.7109375" style="10" customWidth="1"/>
    <col min="1789" max="1789" width="4.42578125" style="10" customWidth="1"/>
    <col min="1790" max="1790" width="14.140625" style="10" customWidth="1"/>
    <col min="1791" max="1791" width="35.85546875" style="10" customWidth="1"/>
    <col min="1792" max="1792" width="50" style="10" customWidth="1"/>
    <col min="1793" max="1793" width="25.28515625" style="10" customWidth="1"/>
    <col min="1794" max="1794" width="23.42578125" style="10" customWidth="1"/>
    <col min="1795" max="1795" width="20.7109375" style="10" customWidth="1"/>
    <col min="1796" max="1796" width="17.28515625" style="10" customWidth="1"/>
    <col min="1797" max="1798" width="14.42578125" style="10" customWidth="1"/>
    <col min="1799" max="1799" width="14.7109375" style="10" customWidth="1"/>
    <col min="1800" max="2043" width="9.140625" style="10"/>
    <col min="2044" max="2044" width="2.7109375" style="10" customWidth="1"/>
    <col min="2045" max="2045" width="4.42578125" style="10" customWidth="1"/>
    <col min="2046" max="2046" width="14.140625" style="10" customWidth="1"/>
    <col min="2047" max="2047" width="35.85546875" style="10" customWidth="1"/>
    <col min="2048" max="2048" width="50" style="10" customWidth="1"/>
    <col min="2049" max="2049" width="25.28515625" style="10" customWidth="1"/>
    <col min="2050" max="2050" width="23.42578125" style="10" customWidth="1"/>
    <col min="2051" max="2051" width="20.7109375" style="10" customWidth="1"/>
    <col min="2052" max="2052" width="17.28515625" style="10" customWidth="1"/>
    <col min="2053" max="2054" width="14.42578125" style="10" customWidth="1"/>
    <col min="2055" max="2055" width="14.7109375" style="10" customWidth="1"/>
    <col min="2056" max="2299" width="9.140625" style="10"/>
    <col min="2300" max="2300" width="2.7109375" style="10" customWidth="1"/>
    <col min="2301" max="2301" width="4.42578125" style="10" customWidth="1"/>
    <col min="2302" max="2302" width="14.140625" style="10" customWidth="1"/>
    <col min="2303" max="2303" width="35.85546875" style="10" customWidth="1"/>
    <col min="2304" max="2304" width="50" style="10" customWidth="1"/>
    <col min="2305" max="2305" width="25.28515625" style="10" customWidth="1"/>
    <col min="2306" max="2306" width="23.42578125" style="10" customWidth="1"/>
    <col min="2307" max="2307" width="20.7109375" style="10" customWidth="1"/>
    <col min="2308" max="2308" width="17.28515625" style="10" customWidth="1"/>
    <col min="2309" max="2310" width="14.42578125" style="10" customWidth="1"/>
    <col min="2311" max="2311" width="14.7109375" style="10" customWidth="1"/>
    <col min="2312" max="2555" width="9.140625" style="10"/>
    <col min="2556" max="2556" width="2.7109375" style="10" customWidth="1"/>
    <col min="2557" max="2557" width="4.42578125" style="10" customWidth="1"/>
    <col min="2558" max="2558" width="14.140625" style="10" customWidth="1"/>
    <col min="2559" max="2559" width="35.85546875" style="10" customWidth="1"/>
    <col min="2560" max="2560" width="50" style="10" customWidth="1"/>
    <col min="2561" max="2561" width="25.28515625" style="10" customWidth="1"/>
    <col min="2562" max="2562" width="23.42578125" style="10" customWidth="1"/>
    <col min="2563" max="2563" width="20.7109375" style="10" customWidth="1"/>
    <col min="2564" max="2564" width="17.28515625" style="10" customWidth="1"/>
    <col min="2565" max="2566" width="14.42578125" style="10" customWidth="1"/>
    <col min="2567" max="2567" width="14.7109375" style="10" customWidth="1"/>
    <col min="2568" max="2811" width="9.140625" style="10"/>
    <col min="2812" max="2812" width="2.7109375" style="10" customWidth="1"/>
    <col min="2813" max="2813" width="4.42578125" style="10" customWidth="1"/>
    <col min="2814" max="2814" width="14.140625" style="10" customWidth="1"/>
    <col min="2815" max="2815" width="35.85546875" style="10" customWidth="1"/>
    <col min="2816" max="2816" width="50" style="10" customWidth="1"/>
    <col min="2817" max="2817" width="25.28515625" style="10" customWidth="1"/>
    <col min="2818" max="2818" width="23.42578125" style="10" customWidth="1"/>
    <col min="2819" max="2819" width="20.7109375" style="10" customWidth="1"/>
    <col min="2820" max="2820" width="17.28515625" style="10" customWidth="1"/>
    <col min="2821" max="2822" width="14.42578125" style="10" customWidth="1"/>
    <col min="2823" max="2823" width="14.7109375" style="10" customWidth="1"/>
    <col min="2824" max="3067" width="9.140625" style="10"/>
    <col min="3068" max="3068" width="2.7109375" style="10" customWidth="1"/>
    <col min="3069" max="3069" width="4.42578125" style="10" customWidth="1"/>
    <col min="3070" max="3070" width="14.140625" style="10" customWidth="1"/>
    <col min="3071" max="3071" width="35.85546875" style="10" customWidth="1"/>
    <col min="3072" max="3072" width="50" style="10" customWidth="1"/>
    <col min="3073" max="3073" width="25.28515625" style="10" customWidth="1"/>
    <col min="3074" max="3074" width="23.42578125" style="10" customWidth="1"/>
    <col min="3075" max="3075" width="20.7109375" style="10" customWidth="1"/>
    <col min="3076" max="3076" width="17.28515625" style="10" customWidth="1"/>
    <col min="3077" max="3078" width="14.42578125" style="10" customWidth="1"/>
    <col min="3079" max="3079" width="14.7109375" style="10" customWidth="1"/>
    <col min="3080" max="3323" width="9.140625" style="10"/>
    <col min="3324" max="3324" width="2.7109375" style="10" customWidth="1"/>
    <col min="3325" max="3325" width="4.42578125" style="10" customWidth="1"/>
    <col min="3326" max="3326" width="14.140625" style="10" customWidth="1"/>
    <col min="3327" max="3327" width="35.85546875" style="10" customWidth="1"/>
    <col min="3328" max="3328" width="50" style="10" customWidth="1"/>
    <col min="3329" max="3329" width="25.28515625" style="10" customWidth="1"/>
    <col min="3330" max="3330" width="23.42578125" style="10" customWidth="1"/>
    <col min="3331" max="3331" width="20.7109375" style="10" customWidth="1"/>
    <col min="3332" max="3332" width="17.28515625" style="10" customWidth="1"/>
    <col min="3333" max="3334" width="14.42578125" style="10" customWidth="1"/>
    <col min="3335" max="3335" width="14.7109375" style="10" customWidth="1"/>
    <col min="3336" max="3579" width="9.140625" style="10"/>
    <col min="3580" max="3580" width="2.7109375" style="10" customWidth="1"/>
    <col min="3581" max="3581" width="4.42578125" style="10" customWidth="1"/>
    <col min="3582" max="3582" width="14.140625" style="10" customWidth="1"/>
    <col min="3583" max="3583" width="35.85546875" style="10" customWidth="1"/>
    <col min="3584" max="3584" width="50" style="10" customWidth="1"/>
    <col min="3585" max="3585" width="25.28515625" style="10" customWidth="1"/>
    <col min="3586" max="3586" width="23.42578125" style="10" customWidth="1"/>
    <col min="3587" max="3587" width="20.7109375" style="10" customWidth="1"/>
    <col min="3588" max="3588" width="17.28515625" style="10" customWidth="1"/>
    <col min="3589" max="3590" width="14.42578125" style="10" customWidth="1"/>
    <col min="3591" max="3591" width="14.7109375" style="10" customWidth="1"/>
    <col min="3592" max="3835" width="9.140625" style="10"/>
    <col min="3836" max="3836" width="2.7109375" style="10" customWidth="1"/>
    <col min="3837" max="3837" width="4.42578125" style="10" customWidth="1"/>
    <col min="3838" max="3838" width="14.140625" style="10" customWidth="1"/>
    <col min="3839" max="3839" width="35.85546875" style="10" customWidth="1"/>
    <col min="3840" max="3840" width="50" style="10" customWidth="1"/>
    <col min="3841" max="3841" width="25.28515625" style="10" customWidth="1"/>
    <col min="3842" max="3842" width="23.42578125" style="10" customWidth="1"/>
    <col min="3843" max="3843" width="20.7109375" style="10" customWidth="1"/>
    <col min="3844" max="3844" width="17.28515625" style="10" customWidth="1"/>
    <col min="3845" max="3846" width="14.42578125" style="10" customWidth="1"/>
    <col min="3847" max="3847" width="14.7109375" style="10" customWidth="1"/>
    <col min="3848" max="4091" width="9.140625" style="10"/>
    <col min="4092" max="4092" width="2.7109375" style="10" customWidth="1"/>
    <col min="4093" max="4093" width="4.42578125" style="10" customWidth="1"/>
    <col min="4094" max="4094" width="14.140625" style="10" customWidth="1"/>
    <col min="4095" max="4095" width="35.85546875" style="10" customWidth="1"/>
    <col min="4096" max="4096" width="50" style="10" customWidth="1"/>
    <col min="4097" max="4097" width="25.28515625" style="10" customWidth="1"/>
    <col min="4098" max="4098" width="23.42578125" style="10" customWidth="1"/>
    <col min="4099" max="4099" width="20.7109375" style="10" customWidth="1"/>
    <col min="4100" max="4100" width="17.28515625" style="10" customWidth="1"/>
    <col min="4101" max="4102" width="14.42578125" style="10" customWidth="1"/>
    <col min="4103" max="4103" width="14.7109375" style="10" customWidth="1"/>
    <col min="4104" max="4347" width="9.140625" style="10"/>
    <col min="4348" max="4348" width="2.7109375" style="10" customWidth="1"/>
    <col min="4349" max="4349" width="4.42578125" style="10" customWidth="1"/>
    <col min="4350" max="4350" width="14.140625" style="10" customWidth="1"/>
    <col min="4351" max="4351" width="35.85546875" style="10" customWidth="1"/>
    <col min="4352" max="4352" width="50" style="10" customWidth="1"/>
    <col min="4353" max="4353" width="25.28515625" style="10" customWidth="1"/>
    <col min="4354" max="4354" width="23.42578125" style="10" customWidth="1"/>
    <col min="4355" max="4355" width="20.7109375" style="10" customWidth="1"/>
    <col min="4356" max="4356" width="17.28515625" style="10" customWidth="1"/>
    <col min="4357" max="4358" width="14.42578125" style="10" customWidth="1"/>
    <col min="4359" max="4359" width="14.7109375" style="10" customWidth="1"/>
    <col min="4360" max="4603" width="9.140625" style="10"/>
    <col min="4604" max="4604" width="2.7109375" style="10" customWidth="1"/>
    <col min="4605" max="4605" width="4.42578125" style="10" customWidth="1"/>
    <col min="4606" max="4606" width="14.140625" style="10" customWidth="1"/>
    <col min="4607" max="4607" width="35.85546875" style="10" customWidth="1"/>
    <col min="4608" max="4608" width="50" style="10" customWidth="1"/>
    <col min="4609" max="4609" width="25.28515625" style="10" customWidth="1"/>
    <col min="4610" max="4610" width="23.42578125" style="10" customWidth="1"/>
    <col min="4611" max="4611" width="20.7109375" style="10" customWidth="1"/>
    <col min="4612" max="4612" width="17.28515625" style="10" customWidth="1"/>
    <col min="4613" max="4614" width="14.42578125" style="10" customWidth="1"/>
    <col min="4615" max="4615" width="14.7109375" style="10" customWidth="1"/>
    <col min="4616" max="4859" width="9.140625" style="10"/>
    <col min="4860" max="4860" width="2.7109375" style="10" customWidth="1"/>
    <col min="4861" max="4861" width="4.42578125" style="10" customWidth="1"/>
    <col min="4862" max="4862" width="14.140625" style="10" customWidth="1"/>
    <col min="4863" max="4863" width="35.85546875" style="10" customWidth="1"/>
    <col min="4864" max="4864" width="50" style="10" customWidth="1"/>
    <col min="4865" max="4865" width="25.28515625" style="10" customWidth="1"/>
    <col min="4866" max="4866" width="23.42578125" style="10" customWidth="1"/>
    <col min="4867" max="4867" width="20.7109375" style="10" customWidth="1"/>
    <col min="4868" max="4868" width="17.28515625" style="10" customWidth="1"/>
    <col min="4869" max="4870" width="14.42578125" style="10" customWidth="1"/>
    <col min="4871" max="4871" width="14.7109375" style="10" customWidth="1"/>
    <col min="4872" max="5115" width="9.140625" style="10"/>
    <col min="5116" max="5116" width="2.7109375" style="10" customWidth="1"/>
    <col min="5117" max="5117" width="4.42578125" style="10" customWidth="1"/>
    <col min="5118" max="5118" width="14.140625" style="10" customWidth="1"/>
    <col min="5119" max="5119" width="35.85546875" style="10" customWidth="1"/>
    <col min="5120" max="5120" width="50" style="10" customWidth="1"/>
    <col min="5121" max="5121" width="25.28515625" style="10" customWidth="1"/>
    <col min="5122" max="5122" width="23.42578125" style="10" customWidth="1"/>
    <col min="5123" max="5123" width="20.7109375" style="10" customWidth="1"/>
    <col min="5124" max="5124" width="17.28515625" style="10" customWidth="1"/>
    <col min="5125" max="5126" width="14.42578125" style="10" customWidth="1"/>
    <col min="5127" max="5127" width="14.7109375" style="10" customWidth="1"/>
    <col min="5128" max="5371" width="9.140625" style="10"/>
    <col min="5372" max="5372" width="2.7109375" style="10" customWidth="1"/>
    <col min="5373" max="5373" width="4.42578125" style="10" customWidth="1"/>
    <col min="5374" max="5374" width="14.140625" style="10" customWidth="1"/>
    <col min="5375" max="5375" width="35.85546875" style="10" customWidth="1"/>
    <col min="5376" max="5376" width="50" style="10" customWidth="1"/>
    <col min="5377" max="5377" width="25.28515625" style="10" customWidth="1"/>
    <col min="5378" max="5378" width="23.42578125" style="10" customWidth="1"/>
    <col min="5379" max="5379" width="20.7109375" style="10" customWidth="1"/>
    <col min="5380" max="5380" width="17.28515625" style="10" customWidth="1"/>
    <col min="5381" max="5382" width="14.42578125" style="10" customWidth="1"/>
    <col min="5383" max="5383" width="14.7109375" style="10" customWidth="1"/>
    <col min="5384" max="5627" width="9.140625" style="10"/>
    <col min="5628" max="5628" width="2.7109375" style="10" customWidth="1"/>
    <col min="5629" max="5629" width="4.42578125" style="10" customWidth="1"/>
    <col min="5630" max="5630" width="14.140625" style="10" customWidth="1"/>
    <col min="5631" max="5631" width="35.85546875" style="10" customWidth="1"/>
    <col min="5632" max="5632" width="50" style="10" customWidth="1"/>
    <col min="5633" max="5633" width="25.28515625" style="10" customWidth="1"/>
    <col min="5634" max="5634" width="23.42578125" style="10" customWidth="1"/>
    <col min="5635" max="5635" width="20.7109375" style="10" customWidth="1"/>
    <col min="5636" max="5636" width="17.28515625" style="10" customWidth="1"/>
    <col min="5637" max="5638" width="14.42578125" style="10" customWidth="1"/>
    <col min="5639" max="5639" width="14.7109375" style="10" customWidth="1"/>
    <col min="5640" max="5883" width="9.140625" style="10"/>
    <col min="5884" max="5884" width="2.7109375" style="10" customWidth="1"/>
    <col min="5885" max="5885" width="4.42578125" style="10" customWidth="1"/>
    <col min="5886" max="5886" width="14.140625" style="10" customWidth="1"/>
    <col min="5887" max="5887" width="35.85546875" style="10" customWidth="1"/>
    <col min="5888" max="5888" width="50" style="10" customWidth="1"/>
    <col min="5889" max="5889" width="25.28515625" style="10" customWidth="1"/>
    <col min="5890" max="5890" width="23.42578125" style="10" customWidth="1"/>
    <col min="5891" max="5891" width="20.7109375" style="10" customWidth="1"/>
    <col min="5892" max="5892" width="17.28515625" style="10" customWidth="1"/>
    <col min="5893" max="5894" width="14.42578125" style="10" customWidth="1"/>
    <col min="5895" max="5895" width="14.7109375" style="10" customWidth="1"/>
    <col min="5896" max="6139" width="9.140625" style="10"/>
    <col min="6140" max="6140" width="2.7109375" style="10" customWidth="1"/>
    <col min="6141" max="6141" width="4.42578125" style="10" customWidth="1"/>
    <col min="6142" max="6142" width="14.140625" style="10" customWidth="1"/>
    <col min="6143" max="6143" width="35.85546875" style="10" customWidth="1"/>
    <col min="6144" max="6144" width="50" style="10" customWidth="1"/>
    <col min="6145" max="6145" width="25.28515625" style="10" customWidth="1"/>
    <col min="6146" max="6146" width="23.42578125" style="10" customWidth="1"/>
    <col min="6147" max="6147" width="20.7109375" style="10" customWidth="1"/>
    <col min="6148" max="6148" width="17.28515625" style="10" customWidth="1"/>
    <col min="6149" max="6150" width="14.42578125" style="10" customWidth="1"/>
    <col min="6151" max="6151" width="14.7109375" style="10" customWidth="1"/>
    <col min="6152" max="6395" width="9.140625" style="10"/>
    <col min="6396" max="6396" width="2.7109375" style="10" customWidth="1"/>
    <col min="6397" max="6397" width="4.42578125" style="10" customWidth="1"/>
    <col min="6398" max="6398" width="14.140625" style="10" customWidth="1"/>
    <col min="6399" max="6399" width="35.85546875" style="10" customWidth="1"/>
    <col min="6400" max="6400" width="50" style="10" customWidth="1"/>
    <col min="6401" max="6401" width="25.28515625" style="10" customWidth="1"/>
    <col min="6402" max="6402" width="23.42578125" style="10" customWidth="1"/>
    <col min="6403" max="6403" width="20.7109375" style="10" customWidth="1"/>
    <col min="6404" max="6404" width="17.28515625" style="10" customWidth="1"/>
    <col min="6405" max="6406" width="14.42578125" style="10" customWidth="1"/>
    <col min="6407" max="6407" width="14.7109375" style="10" customWidth="1"/>
    <col min="6408" max="6651" width="9.140625" style="10"/>
    <col min="6652" max="6652" width="2.7109375" style="10" customWidth="1"/>
    <col min="6653" max="6653" width="4.42578125" style="10" customWidth="1"/>
    <col min="6654" max="6654" width="14.140625" style="10" customWidth="1"/>
    <col min="6655" max="6655" width="35.85546875" style="10" customWidth="1"/>
    <col min="6656" max="6656" width="50" style="10" customWidth="1"/>
    <col min="6657" max="6657" width="25.28515625" style="10" customWidth="1"/>
    <col min="6658" max="6658" width="23.42578125" style="10" customWidth="1"/>
    <col min="6659" max="6659" width="20.7109375" style="10" customWidth="1"/>
    <col min="6660" max="6660" width="17.28515625" style="10" customWidth="1"/>
    <col min="6661" max="6662" width="14.42578125" style="10" customWidth="1"/>
    <col min="6663" max="6663" width="14.7109375" style="10" customWidth="1"/>
    <col min="6664" max="6907" width="9.140625" style="10"/>
    <col min="6908" max="6908" width="2.7109375" style="10" customWidth="1"/>
    <col min="6909" max="6909" width="4.42578125" style="10" customWidth="1"/>
    <col min="6910" max="6910" width="14.140625" style="10" customWidth="1"/>
    <col min="6911" max="6911" width="35.85546875" style="10" customWidth="1"/>
    <col min="6912" max="6912" width="50" style="10" customWidth="1"/>
    <col min="6913" max="6913" width="25.28515625" style="10" customWidth="1"/>
    <col min="6914" max="6914" width="23.42578125" style="10" customWidth="1"/>
    <col min="6915" max="6915" width="20.7109375" style="10" customWidth="1"/>
    <col min="6916" max="6916" width="17.28515625" style="10" customWidth="1"/>
    <col min="6917" max="6918" width="14.42578125" style="10" customWidth="1"/>
    <col min="6919" max="6919" width="14.7109375" style="10" customWidth="1"/>
    <col min="6920" max="7163" width="9.140625" style="10"/>
    <col min="7164" max="7164" width="2.7109375" style="10" customWidth="1"/>
    <col min="7165" max="7165" width="4.42578125" style="10" customWidth="1"/>
    <col min="7166" max="7166" width="14.140625" style="10" customWidth="1"/>
    <col min="7167" max="7167" width="35.85546875" style="10" customWidth="1"/>
    <col min="7168" max="7168" width="50" style="10" customWidth="1"/>
    <col min="7169" max="7169" width="25.28515625" style="10" customWidth="1"/>
    <col min="7170" max="7170" width="23.42578125" style="10" customWidth="1"/>
    <col min="7171" max="7171" width="20.7109375" style="10" customWidth="1"/>
    <col min="7172" max="7172" width="17.28515625" style="10" customWidth="1"/>
    <col min="7173" max="7174" width="14.42578125" style="10" customWidth="1"/>
    <col min="7175" max="7175" width="14.7109375" style="10" customWidth="1"/>
    <col min="7176" max="7419" width="9.140625" style="10"/>
    <col min="7420" max="7420" width="2.7109375" style="10" customWidth="1"/>
    <col min="7421" max="7421" width="4.42578125" style="10" customWidth="1"/>
    <col min="7422" max="7422" width="14.140625" style="10" customWidth="1"/>
    <col min="7423" max="7423" width="35.85546875" style="10" customWidth="1"/>
    <col min="7424" max="7424" width="50" style="10" customWidth="1"/>
    <col min="7425" max="7425" width="25.28515625" style="10" customWidth="1"/>
    <col min="7426" max="7426" width="23.42578125" style="10" customWidth="1"/>
    <col min="7427" max="7427" width="20.7109375" style="10" customWidth="1"/>
    <col min="7428" max="7428" width="17.28515625" style="10" customWidth="1"/>
    <col min="7429" max="7430" width="14.42578125" style="10" customWidth="1"/>
    <col min="7431" max="7431" width="14.7109375" style="10" customWidth="1"/>
    <col min="7432" max="7675" width="9.140625" style="10"/>
    <col min="7676" max="7676" width="2.7109375" style="10" customWidth="1"/>
    <col min="7677" max="7677" width="4.42578125" style="10" customWidth="1"/>
    <col min="7678" max="7678" width="14.140625" style="10" customWidth="1"/>
    <col min="7679" max="7679" width="35.85546875" style="10" customWidth="1"/>
    <col min="7680" max="7680" width="50" style="10" customWidth="1"/>
    <col min="7681" max="7681" width="25.28515625" style="10" customWidth="1"/>
    <col min="7682" max="7682" width="23.42578125" style="10" customWidth="1"/>
    <col min="7683" max="7683" width="20.7109375" style="10" customWidth="1"/>
    <col min="7684" max="7684" width="17.28515625" style="10" customWidth="1"/>
    <col min="7685" max="7686" width="14.42578125" style="10" customWidth="1"/>
    <col min="7687" max="7687" width="14.7109375" style="10" customWidth="1"/>
    <col min="7688" max="7931" width="9.140625" style="10"/>
    <col min="7932" max="7932" width="2.7109375" style="10" customWidth="1"/>
    <col min="7933" max="7933" width="4.42578125" style="10" customWidth="1"/>
    <col min="7934" max="7934" width="14.140625" style="10" customWidth="1"/>
    <col min="7935" max="7935" width="35.85546875" style="10" customWidth="1"/>
    <col min="7936" max="7936" width="50" style="10" customWidth="1"/>
    <col min="7937" max="7937" width="25.28515625" style="10" customWidth="1"/>
    <col min="7938" max="7938" width="23.42578125" style="10" customWidth="1"/>
    <col min="7939" max="7939" width="20.7109375" style="10" customWidth="1"/>
    <col min="7940" max="7940" width="17.28515625" style="10" customWidth="1"/>
    <col min="7941" max="7942" width="14.42578125" style="10" customWidth="1"/>
    <col min="7943" max="7943" width="14.7109375" style="10" customWidth="1"/>
    <col min="7944" max="8187" width="9.140625" style="10"/>
    <col min="8188" max="8188" width="2.7109375" style="10" customWidth="1"/>
    <col min="8189" max="8189" width="4.42578125" style="10" customWidth="1"/>
    <col min="8190" max="8190" width="14.140625" style="10" customWidth="1"/>
    <col min="8191" max="8191" width="35.85546875" style="10" customWidth="1"/>
    <col min="8192" max="8192" width="50" style="10" customWidth="1"/>
    <col min="8193" max="8193" width="25.28515625" style="10" customWidth="1"/>
    <col min="8194" max="8194" width="23.42578125" style="10" customWidth="1"/>
    <col min="8195" max="8195" width="20.7109375" style="10" customWidth="1"/>
    <col min="8196" max="8196" width="17.28515625" style="10" customWidth="1"/>
    <col min="8197" max="8198" width="14.42578125" style="10" customWidth="1"/>
    <col min="8199" max="8199" width="14.7109375" style="10" customWidth="1"/>
    <col min="8200" max="8443" width="9.140625" style="10"/>
    <col min="8444" max="8444" width="2.7109375" style="10" customWidth="1"/>
    <col min="8445" max="8445" width="4.42578125" style="10" customWidth="1"/>
    <col min="8446" max="8446" width="14.140625" style="10" customWidth="1"/>
    <col min="8447" max="8447" width="35.85546875" style="10" customWidth="1"/>
    <col min="8448" max="8448" width="50" style="10" customWidth="1"/>
    <col min="8449" max="8449" width="25.28515625" style="10" customWidth="1"/>
    <col min="8450" max="8450" width="23.42578125" style="10" customWidth="1"/>
    <col min="8451" max="8451" width="20.7109375" style="10" customWidth="1"/>
    <col min="8452" max="8452" width="17.28515625" style="10" customWidth="1"/>
    <col min="8453" max="8454" width="14.42578125" style="10" customWidth="1"/>
    <col min="8455" max="8455" width="14.7109375" style="10" customWidth="1"/>
    <col min="8456" max="8699" width="9.140625" style="10"/>
    <col min="8700" max="8700" width="2.7109375" style="10" customWidth="1"/>
    <col min="8701" max="8701" width="4.42578125" style="10" customWidth="1"/>
    <col min="8702" max="8702" width="14.140625" style="10" customWidth="1"/>
    <col min="8703" max="8703" width="35.85546875" style="10" customWidth="1"/>
    <col min="8704" max="8704" width="50" style="10" customWidth="1"/>
    <col min="8705" max="8705" width="25.28515625" style="10" customWidth="1"/>
    <col min="8706" max="8706" width="23.42578125" style="10" customWidth="1"/>
    <col min="8707" max="8707" width="20.7109375" style="10" customWidth="1"/>
    <col min="8708" max="8708" width="17.28515625" style="10" customWidth="1"/>
    <col min="8709" max="8710" width="14.42578125" style="10" customWidth="1"/>
    <col min="8711" max="8711" width="14.7109375" style="10" customWidth="1"/>
    <col min="8712" max="8955" width="9.140625" style="10"/>
    <col min="8956" max="8956" width="2.7109375" style="10" customWidth="1"/>
    <col min="8957" max="8957" width="4.42578125" style="10" customWidth="1"/>
    <col min="8958" max="8958" width="14.140625" style="10" customWidth="1"/>
    <col min="8959" max="8959" width="35.85546875" style="10" customWidth="1"/>
    <col min="8960" max="8960" width="50" style="10" customWidth="1"/>
    <col min="8961" max="8961" width="25.28515625" style="10" customWidth="1"/>
    <col min="8962" max="8962" width="23.42578125" style="10" customWidth="1"/>
    <col min="8963" max="8963" width="20.7109375" style="10" customWidth="1"/>
    <col min="8964" max="8964" width="17.28515625" style="10" customWidth="1"/>
    <col min="8965" max="8966" width="14.42578125" style="10" customWidth="1"/>
    <col min="8967" max="8967" width="14.7109375" style="10" customWidth="1"/>
    <col min="8968" max="9211" width="9.140625" style="10"/>
    <col min="9212" max="9212" width="2.7109375" style="10" customWidth="1"/>
    <col min="9213" max="9213" width="4.42578125" style="10" customWidth="1"/>
    <col min="9214" max="9214" width="14.140625" style="10" customWidth="1"/>
    <col min="9215" max="9215" width="35.85546875" style="10" customWidth="1"/>
    <col min="9216" max="9216" width="50" style="10" customWidth="1"/>
    <col min="9217" max="9217" width="25.28515625" style="10" customWidth="1"/>
    <col min="9218" max="9218" width="23.42578125" style="10" customWidth="1"/>
    <col min="9219" max="9219" width="20.7109375" style="10" customWidth="1"/>
    <col min="9220" max="9220" width="17.28515625" style="10" customWidth="1"/>
    <col min="9221" max="9222" width="14.42578125" style="10" customWidth="1"/>
    <col min="9223" max="9223" width="14.7109375" style="10" customWidth="1"/>
    <col min="9224" max="9467" width="9.140625" style="10"/>
    <col min="9468" max="9468" width="2.7109375" style="10" customWidth="1"/>
    <col min="9469" max="9469" width="4.42578125" style="10" customWidth="1"/>
    <col min="9470" max="9470" width="14.140625" style="10" customWidth="1"/>
    <col min="9471" max="9471" width="35.85546875" style="10" customWidth="1"/>
    <col min="9472" max="9472" width="50" style="10" customWidth="1"/>
    <col min="9473" max="9473" width="25.28515625" style="10" customWidth="1"/>
    <col min="9474" max="9474" width="23.42578125" style="10" customWidth="1"/>
    <col min="9475" max="9475" width="20.7109375" style="10" customWidth="1"/>
    <col min="9476" max="9476" width="17.28515625" style="10" customWidth="1"/>
    <col min="9477" max="9478" width="14.42578125" style="10" customWidth="1"/>
    <col min="9479" max="9479" width="14.7109375" style="10" customWidth="1"/>
    <col min="9480" max="9723" width="9.140625" style="10"/>
    <col min="9724" max="9724" width="2.7109375" style="10" customWidth="1"/>
    <col min="9725" max="9725" width="4.42578125" style="10" customWidth="1"/>
    <col min="9726" max="9726" width="14.140625" style="10" customWidth="1"/>
    <col min="9727" max="9727" width="35.85546875" style="10" customWidth="1"/>
    <col min="9728" max="9728" width="50" style="10" customWidth="1"/>
    <col min="9729" max="9729" width="25.28515625" style="10" customWidth="1"/>
    <col min="9730" max="9730" width="23.42578125" style="10" customWidth="1"/>
    <col min="9731" max="9731" width="20.7109375" style="10" customWidth="1"/>
    <col min="9732" max="9732" width="17.28515625" style="10" customWidth="1"/>
    <col min="9733" max="9734" width="14.42578125" style="10" customWidth="1"/>
    <col min="9735" max="9735" width="14.7109375" style="10" customWidth="1"/>
    <col min="9736" max="9979" width="9.140625" style="10"/>
    <col min="9980" max="9980" width="2.7109375" style="10" customWidth="1"/>
    <col min="9981" max="9981" width="4.42578125" style="10" customWidth="1"/>
    <col min="9982" max="9982" width="14.140625" style="10" customWidth="1"/>
    <col min="9983" max="9983" width="35.85546875" style="10" customWidth="1"/>
    <col min="9984" max="9984" width="50" style="10" customWidth="1"/>
    <col min="9985" max="9985" width="25.28515625" style="10" customWidth="1"/>
    <col min="9986" max="9986" width="23.42578125" style="10" customWidth="1"/>
    <col min="9987" max="9987" width="20.7109375" style="10" customWidth="1"/>
    <col min="9988" max="9988" width="17.28515625" style="10" customWidth="1"/>
    <col min="9989" max="9990" width="14.42578125" style="10" customWidth="1"/>
    <col min="9991" max="9991" width="14.7109375" style="10" customWidth="1"/>
    <col min="9992" max="10235" width="9.140625" style="10"/>
    <col min="10236" max="10236" width="2.7109375" style="10" customWidth="1"/>
    <col min="10237" max="10237" width="4.42578125" style="10" customWidth="1"/>
    <col min="10238" max="10238" width="14.140625" style="10" customWidth="1"/>
    <col min="10239" max="10239" width="35.85546875" style="10" customWidth="1"/>
    <col min="10240" max="10240" width="50" style="10" customWidth="1"/>
    <col min="10241" max="10241" width="25.28515625" style="10" customWidth="1"/>
    <col min="10242" max="10242" width="23.42578125" style="10" customWidth="1"/>
    <col min="10243" max="10243" width="20.7109375" style="10" customWidth="1"/>
    <col min="10244" max="10244" width="17.28515625" style="10" customWidth="1"/>
    <col min="10245" max="10246" width="14.42578125" style="10" customWidth="1"/>
    <col min="10247" max="10247" width="14.7109375" style="10" customWidth="1"/>
    <col min="10248" max="10491" width="9.140625" style="10"/>
    <col min="10492" max="10492" width="2.7109375" style="10" customWidth="1"/>
    <col min="10493" max="10493" width="4.42578125" style="10" customWidth="1"/>
    <col min="10494" max="10494" width="14.140625" style="10" customWidth="1"/>
    <col min="10495" max="10495" width="35.85546875" style="10" customWidth="1"/>
    <col min="10496" max="10496" width="50" style="10" customWidth="1"/>
    <col min="10497" max="10497" width="25.28515625" style="10" customWidth="1"/>
    <col min="10498" max="10498" width="23.42578125" style="10" customWidth="1"/>
    <col min="10499" max="10499" width="20.7109375" style="10" customWidth="1"/>
    <col min="10500" max="10500" width="17.28515625" style="10" customWidth="1"/>
    <col min="10501" max="10502" width="14.42578125" style="10" customWidth="1"/>
    <col min="10503" max="10503" width="14.7109375" style="10" customWidth="1"/>
    <col min="10504" max="10747" width="9.140625" style="10"/>
    <col min="10748" max="10748" width="2.7109375" style="10" customWidth="1"/>
    <col min="10749" max="10749" width="4.42578125" style="10" customWidth="1"/>
    <col min="10750" max="10750" width="14.140625" style="10" customWidth="1"/>
    <col min="10751" max="10751" width="35.85546875" style="10" customWidth="1"/>
    <col min="10752" max="10752" width="50" style="10" customWidth="1"/>
    <col min="10753" max="10753" width="25.28515625" style="10" customWidth="1"/>
    <col min="10754" max="10754" width="23.42578125" style="10" customWidth="1"/>
    <col min="10755" max="10755" width="20.7109375" style="10" customWidth="1"/>
    <col min="10756" max="10756" width="17.28515625" style="10" customWidth="1"/>
    <col min="10757" max="10758" width="14.42578125" style="10" customWidth="1"/>
    <col min="10759" max="10759" width="14.7109375" style="10" customWidth="1"/>
    <col min="10760" max="11003" width="9.140625" style="10"/>
    <col min="11004" max="11004" width="2.7109375" style="10" customWidth="1"/>
    <col min="11005" max="11005" width="4.42578125" style="10" customWidth="1"/>
    <col min="11006" max="11006" width="14.140625" style="10" customWidth="1"/>
    <col min="11007" max="11007" width="35.85546875" style="10" customWidth="1"/>
    <col min="11008" max="11008" width="50" style="10" customWidth="1"/>
    <col min="11009" max="11009" width="25.28515625" style="10" customWidth="1"/>
    <col min="11010" max="11010" width="23.42578125" style="10" customWidth="1"/>
    <col min="11011" max="11011" width="20.7109375" style="10" customWidth="1"/>
    <col min="11012" max="11012" width="17.28515625" style="10" customWidth="1"/>
    <col min="11013" max="11014" width="14.42578125" style="10" customWidth="1"/>
    <col min="11015" max="11015" width="14.7109375" style="10" customWidth="1"/>
    <col min="11016" max="11259" width="9.140625" style="10"/>
    <col min="11260" max="11260" width="2.7109375" style="10" customWidth="1"/>
    <col min="11261" max="11261" width="4.42578125" style="10" customWidth="1"/>
    <col min="11262" max="11262" width="14.140625" style="10" customWidth="1"/>
    <col min="11263" max="11263" width="35.85546875" style="10" customWidth="1"/>
    <col min="11264" max="11264" width="50" style="10" customWidth="1"/>
    <col min="11265" max="11265" width="25.28515625" style="10" customWidth="1"/>
    <col min="11266" max="11266" width="23.42578125" style="10" customWidth="1"/>
    <col min="11267" max="11267" width="20.7109375" style="10" customWidth="1"/>
    <col min="11268" max="11268" width="17.28515625" style="10" customWidth="1"/>
    <col min="11269" max="11270" width="14.42578125" style="10" customWidth="1"/>
    <col min="11271" max="11271" width="14.7109375" style="10" customWidth="1"/>
    <col min="11272" max="11515" width="9.140625" style="10"/>
    <col min="11516" max="11516" width="2.7109375" style="10" customWidth="1"/>
    <col min="11517" max="11517" width="4.42578125" style="10" customWidth="1"/>
    <col min="11518" max="11518" width="14.140625" style="10" customWidth="1"/>
    <col min="11519" max="11519" width="35.85546875" style="10" customWidth="1"/>
    <col min="11520" max="11520" width="50" style="10" customWidth="1"/>
    <col min="11521" max="11521" width="25.28515625" style="10" customWidth="1"/>
    <col min="11522" max="11522" width="23.42578125" style="10" customWidth="1"/>
    <col min="11523" max="11523" width="20.7109375" style="10" customWidth="1"/>
    <col min="11524" max="11524" width="17.28515625" style="10" customWidth="1"/>
    <col min="11525" max="11526" width="14.42578125" style="10" customWidth="1"/>
    <col min="11527" max="11527" width="14.7109375" style="10" customWidth="1"/>
    <col min="11528" max="11771" width="9.140625" style="10"/>
    <col min="11772" max="11772" width="2.7109375" style="10" customWidth="1"/>
    <col min="11773" max="11773" width="4.42578125" style="10" customWidth="1"/>
    <col min="11774" max="11774" width="14.140625" style="10" customWidth="1"/>
    <col min="11775" max="11775" width="35.85546875" style="10" customWidth="1"/>
    <col min="11776" max="11776" width="50" style="10" customWidth="1"/>
    <col min="11777" max="11777" width="25.28515625" style="10" customWidth="1"/>
    <col min="11778" max="11778" width="23.42578125" style="10" customWidth="1"/>
    <col min="11779" max="11779" width="20.7109375" style="10" customWidth="1"/>
    <col min="11780" max="11780" width="17.28515625" style="10" customWidth="1"/>
    <col min="11781" max="11782" width="14.42578125" style="10" customWidth="1"/>
    <col min="11783" max="11783" width="14.7109375" style="10" customWidth="1"/>
    <col min="11784" max="12027" width="9.140625" style="10"/>
    <col min="12028" max="12028" width="2.7109375" style="10" customWidth="1"/>
    <col min="12029" max="12029" width="4.42578125" style="10" customWidth="1"/>
    <col min="12030" max="12030" width="14.140625" style="10" customWidth="1"/>
    <col min="12031" max="12031" width="35.85546875" style="10" customWidth="1"/>
    <col min="12032" max="12032" width="50" style="10" customWidth="1"/>
    <col min="12033" max="12033" width="25.28515625" style="10" customWidth="1"/>
    <col min="12034" max="12034" width="23.42578125" style="10" customWidth="1"/>
    <col min="12035" max="12035" width="20.7109375" style="10" customWidth="1"/>
    <col min="12036" max="12036" width="17.28515625" style="10" customWidth="1"/>
    <col min="12037" max="12038" width="14.42578125" style="10" customWidth="1"/>
    <col min="12039" max="12039" width="14.7109375" style="10" customWidth="1"/>
    <col min="12040" max="12283" width="9.140625" style="10"/>
    <col min="12284" max="12284" width="2.7109375" style="10" customWidth="1"/>
    <col min="12285" max="12285" width="4.42578125" style="10" customWidth="1"/>
    <col min="12286" max="12286" width="14.140625" style="10" customWidth="1"/>
    <col min="12287" max="12287" width="35.85546875" style="10" customWidth="1"/>
    <col min="12288" max="12288" width="50" style="10" customWidth="1"/>
    <col min="12289" max="12289" width="25.28515625" style="10" customWidth="1"/>
    <col min="12290" max="12290" width="23.42578125" style="10" customWidth="1"/>
    <col min="12291" max="12291" width="20.7109375" style="10" customWidth="1"/>
    <col min="12292" max="12292" width="17.28515625" style="10" customWidth="1"/>
    <col min="12293" max="12294" width="14.42578125" style="10" customWidth="1"/>
    <col min="12295" max="12295" width="14.7109375" style="10" customWidth="1"/>
    <col min="12296" max="12539" width="9.140625" style="10"/>
    <col min="12540" max="12540" width="2.7109375" style="10" customWidth="1"/>
    <col min="12541" max="12541" width="4.42578125" style="10" customWidth="1"/>
    <col min="12542" max="12542" width="14.140625" style="10" customWidth="1"/>
    <col min="12543" max="12543" width="35.85546875" style="10" customWidth="1"/>
    <col min="12544" max="12544" width="50" style="10" customWidth="1"/>
    <col min="12545" max="12545" width="25.28515625" style="10" customWidth="1"/>
    <col min="12546" max="12546" width="23.42578125" style="10" customWidth="1"/>
    <col min="12547" max="12547" width="20.7109375" style="10" customWidth="1"/>
    <col min="12548" max="12548" width="17.28515625" style="10" customWidth="1"/>
    <col min="12549" max="12550" width="14.42578125" style="10" customWidth="1"/>
    <col min="12551" max="12551" width="14.7109375" style="10" customWidth="1"/>
    <col min="12552" max="12795" width="9.140625" style="10"/>
    <col min="12796" max="12796" width="2.7109375" style="10" customWidth="1"/>
    <col min="12797" max="12797" width="4.42578125" style="10" customWidth="1"/>
    <col min="12798" max="12798" width="14.140625" style="10" customWidth="1"/>
    <col min="12799" max="12799" width="35.85546875" style="10" customWidth="1"/>
    <col min="12800" max="12800" width="50" style="10" customWidth="1"/>
    <col min="12801" max="12801" width="25.28515625" style="10" customWidth="1"/>
    <col min="12802" max="12802" width="23.42578125" style="10" customWidth="1"/>
    <col min="12803" max="12803" width="20.7109375" style="10" customWidth="1"/>
    <col min="12804" max="12804" width="17.28515625" style="10" customWidth="1"/>
    <col min="12805" max="12806" width="14.42578125" style="10" customWidth="1"/>
    <col min="12807" max="12807" width="14.7109375" style="10" customWidth="1"/>
    <col min="12808" max="13051" width="9.140625" style="10"/>
    <col min="13052" max="13052" width="2.7109375" style="10" customWidth="1"/>
    <col min="13053" max="13053" width="4.42578125" style="10" customWidth="1"/>
    <col min="13054" max="13054" width="14.140625" style="10" customWidth="1"/>
    <col min="13055" max="13055" width="35.85546875" style="10" customWidth="1"/>
    <col min="13056" max="13056" width="50" style="10" customWidth="1"/>
    <col min="13057" max="13057" width="25.28515625" style="10" customWidth="1"/>
    <col min="13058" max="13058" width="23.42578125" style="10" customWidth="1"/>
    <col min="13059" max="13059" width="20.7109375" style="10" customWidth="1"/>
    <col min="13060" max="13060" width="17.28515625" style="10" customWidth="1"/>
    <col min="13061" max="13062" width="14.42578125" style="10" customWidth="1"/>
    <col min="13063" max="13063" width="14.7109375" style="10" customWidth="1"/>
    <col min="13064" max="13307" width="9.140625" style="10"/>
    <col min="13308" max="13308" width="2.7109375" style="10" customWidth="1"/>
    <col min="13309" max="13309" width="4.42578125" style="10" customWidth="1"/>
    <col min="13310" max="13310" width="14.140625" style="10" customWidth="1"/>
    <col min="13311" max="13311" width="35.85546875" style="10" customWidth="1"/>
    <col min="13312" max="13312" width="50" style="10" customWidth="1"/>
    <col min="13313" max="13313" width="25.28515625" style="10" customWidth="1"/>
    <col min="13314" max="13314" width="23.42578125" style="10" customWidth="1"/>
    <col min="13315" max="13315" width="20.7109375" style="10" customWidth="1"/>
    <col min="13316" max="13316" width="17.28515625" style="10" customWidth="1"/>
    <col min="13317" max="13318" width="14.42578125" style="10" customWidth="1"/>
    <col min="13319" max="13319" width="14.7109375" style="10" customWidth="1"/>
    <col min="13320" max="13563" width="9.140625" style="10"/>
    <col min="13564" max="13564" width="2.7109375" style="10" customWidth="1"/>
    <col min="13565" max="13565" width="4.42578125" style="10" customWidth="1"/>
    <col min="13566" max="13566" width="14.140625" style="10" customWidth="1"/>
    <col min="13567" max="13567" width="35.85546875" style="10" customWidth="1"/>
    <col min="13568" max="13568" width="50" style="10" customWidth="1"/>
    <col min="13569" max="13569" width="25.28515625" style="10" customWidth="1"/>
    <col min="13570" max="13570" width="23.42578125" style="10" customWidth="1"/>
    <col min="13571" max="13571" width="20.7109375" style="10" customWidth="1"/>
    <col min="13572" max="13572" width="17.28515625" style="10" customWidth="1"/>
    <col min="13573" max="13574" width="14.42578125" style="10" customWidth="1"/>
    <col min="13575" max="13575" width="14.7109375" style="10" customWidth="1"/>
    <col min="13576" max="13819" width="9.140625" style="10"/>
    <col min="13820" max="13820" width="2.7109375" style="10" customWidth="1"/>
    <col min="13821" max="13821" width="4.42578125" style="10" customWidth="1"/>
    <col min="13822" max="13822" width="14.140625" style="10" customWidth="1"/>
    <col min="13823" max="13823" width="35.85546875" style="10" customWidth="1"/>
    <col min="13824" max="13824" width="50" style="10" customWidth="1"/>
    <col min="13825" max="13825" width="25.28515625" style="10" customWidth="1"/>
    <col min="13826" max="13826" width="23.42578125" style="10" customWidth="1"/>
    <col min="13827" max="13827" width="20.7109375" style="10" customWidth="1"/>
    <col min="13828" max="13828" width="17.28515625" style="10" customWidth="1"/>
    <col min="13829" max="13830" width="14.42578125" style="10" customWidth="1"/>
    <col min="13831" max="13831" width="14.7109375" style="10" customWidth="1"/>
    <col min="13832" max="14075" width="9.140625" style="10"/>
    <col min="14076" max="14076" width="2.7109375" style="10" customWidth="1"/>
    <col min="14077" max="14077" width="4.42578125" style="10" customWidth="1"/>
    <col min="14078" max="14078" width="14.140625" style="10" customWidth="1"/>
    <col min="14079" max="14079" width="35.85546875" style="10" customWidth="1"/>
    <col min="14080" max="14080" width="50" style="10" customWidth="1"/>
    <col min="14081" max="14081" width="25.28515625" style="10" customWidth="1"/>
    <col min="14082" max="14082" width="23.42578125" style="10" customWidth="1"/>
    <col min="14083" max="14083" width="20.7109375" style="10" customWidth="1"/>
    <col min="14084" max="14084" width="17.28515625" style="10" customWidth="1"/>
    <col min="14085" max="14086" width="14.42578125" style="10" customWidth="1"/>
    <col min="14087" max="14087" width="14.7109375" style="10" customWidth="1"/>
    <col min="14088" max="14331" width="9.140625" style="10"/>
    <col min="14332" max="14332" width="2.7109375" style="10" customWidth="1"/>
    <col min="14333" max="14333" width="4.42578125" style="10" customWidth="1"/>
    <col min="14334" max="14334" width="14.140625" style="10" customWidth="1"/>
    <col min="14335" max="14335" width="35.85546875" style="10" customWidth="1"/>
    <col min="14336" max="14336" width="50" style="10" customWidth="1"/>
    <col min="14337" max="14337" width="25.28515625" style="10" customWidth="1"/>
    <col min="14338" max="14338" width="23.42578125" style="10" customWidth="1"/>
    <col min="14339" max="14339" width="20.7109375" style="10" customWidth="1"/>
    <col min="14340" max="14340" width="17.28515625" style="10" customWidth="1"/>
    <col min="14341" max="14342" width="14.42578125" style="10" customWidth="1"/>
    <col min="14343" max="14343" width="14.7109375" style="10" customWidth="1"/>
    <col min="14344" max="14587" width="9.140625" style="10"/>
    <col min="14588" max="14588" width="2.7109375" style="10" customWidth="1"/>
    <col min="14589" max="14589" width="4.42578125" style="10" customWidth="1"/>
    <col min="14590" max="14590" width="14.140625" style="10" customWidth="1"/>
    <col min="14591" max="14591" width="35.85546875" style="10" customWidth="1"/>
    <col min="14592" max="14592" width="50" style="10" customWidth="1"/>
    <col min="14593" max="14593" width="25.28515625" style="10" customWidth="1"/>
    <col min="14594" max="14594" width="23.42578125" style="10" customWidth="1"/>
    <col min="14595" max="14595" width="20.7109375" style="10" customWidth="1"/>
    <col min="14596" max="14596" width="17.28515625" style="10" customWidth="1"/>
    <col min="14597" max="14598" width="14.42578125" style="10" customWidth="1"/>
    <col min="14599" max="14599" width="14.7109375" style="10" customWidth="1"/>
    <col min="14600" max="14843" width="9.140625" style="10"/>
    <col min="14844" max="14844" width="2.7109375" style="10" customWidth="1"/>
    <col min="14845" max="14845" width="4.42578125" style="10" customWidth="1"/>
    <col min="14846" max="14846" width="14.140625" style="10" customWidth="1"/>
    <col min="14847" max="14847" width="35.85546875" style="10" customWidth="1"/>
    <col min="14848" max="14848" width="50" style="10" customWidth="1"/>
    <col min="14849" max="14849" width="25.28515625" style="10" customWidth="1"/>
    <col min="14850" max="14850" width="23.42578125" style="10" customWidth="1"/>
    <col min="14851" max="14851" width="20.7109375" style="10" customWidth="1"/>
    <col min="14852" max="14852" width="17.28515625" style="10" customWidth="1"/>
    <col min="14853" max="14854" width="14.42578125" style="10" customWidth="1"/>
    <col min="14855" max="14855" width="14.7109375" style="10" customWidth="1"/>
    <col min="14856" max="15099" width="9.140625" style="10"/>
    <col min="15100" max="15100" width="2.7109375" style="10" customWidth="1"/>
    <col min="15101" max="15101" width="4.42578125" style="10" customWidth="1"/>
    <col min="15102" max="15102" width="14.140625" style="10" customWidth="1"/>
    <col min="15103" max="15103" width="35.85546875" style="10" customWidth="1"/>
    <col min="15104" max="15104" width="50" style="10" customWidth="1"/>
    <col min="15105" max="15105" width="25.28515625" style="10" customWidth="1"/>
    <col min="15106" max="15106" width="23.42578125" style="10" customWidth="1"/>
    <col min="15107" max="15107" width="20.7109375" style="10" customWidth="1"/>
    <col min="15108" max="15108" width="17.28515625" style="10" customWidth="1"/>
    <col min="15109" max="15110" width="14.42578125" style="10" customWidth="1"/>
    <col min="15111" max="15111" width="14.7109375" style="10" customWidth="1"/>
    <col min="15112" max="15355" width="9.140625" style="10"/>
    <col min="15356" max="15356" width="2.7109375" style="10" customWidth="1"/>
    <col min="15357" max="15357" width="4.42578125" style="10" customWidth="1"/>
    <col min="15358" max="15358" width="14.140625" style="10" customWidth="1"/>
    <col min="15359" max="15359" width="35.85546875" style="10" customWidth="1"/>
    <col min="15360" max="15360" width="50" style="10" customWidth="1"/>
    <col min="15361" max="15361" width="25.28515625" style="10" customWidth="1"/>
    <col min="15362" max="15362" width="23.42578125" style="10" customWidth="1"/>
    <col min="15363" max="15363" width="20.7109375" style="10" customWidth="1"/>
    <col min="15364" max="15364" width="17.28515625" style="10" customWidth="1"/>
    <col min="15365" max="15366" width="14.42578125" style="10" customWidth="1"/>
    <col min="15367" max="15367" width="14.7109375" style="10" customWidth="1"/>
    <col min="15368" max="15611" width="9.140625" style="10"/>
    <col min="15612" max="15612" width="2.7109375" style="10" customWidth="1"/>
    <col min="15613" max="15613" width="4.42578125" style="10" customWidth="1"/>
    <col min="15614" max="15614" width="14.140625" style="10" customWidth="1"/>
    <col min="15615" max="15615" width="35.85546875" style="10" customWidth="1"/>
    <col min="15616" max="15616" width="50" style="10" customWidth="1"/>
    <col min="15617" max="15617" width="25.28515625" style="10" customWidth="1"/>
    <col min="15618" max="15618" width="23.42578125" style="10" customWidth="1"/>
    <col min="15619" max="15619" width="20.7109375" style="10" customWidth="1"/>
    <col min="15620" max="15620" width="17.28515625" style="10" customWidth="1"/>
    <col min="15621" max="15622" width="14.42578125" style="10" customWidth="1"/>
    <col min="15623" max="15623" width="14.7109375" style="10" customWidth="1"/>
    <col min="15624" max="15867" width="9.140625" style="10"/>
    <col min="15868" max="15868" width="2.7109375" style="10" customWidth="1"/>
    <col min="15869" max="15869" width="4.42578125" style="10" customWidth="1"/>
    <col min="15870" max="15870" width="14.140625" style="10" customWidth="1"/>
    <col min="15871" max="15871" width="35.85546875" style="10" customWidth="1"/>
    <col min="15872" max="15872" width="50" style="10" customWidth="1"/>
    <col min="15873" max="15873" width="25.28515625" style="10" customWidth="1"/>
    <col min="15874" max="15874" width="23.42578125" style="10" customWidth="1"/>
    <col min="15875" max="15875" width="20.7109375" style="10" customWidth="1"/>
    <col min="15876" max="15876" width="17.28515625" style="10" customWidth="1"/>
    <col min="15877" max="15878" width="14.42578125" style="10" customWidth="1"/>
    <col min="15879" max="15879" width="14.7109375" style="10" customWidth="1"/>
    <col min="15880" max="16123" width="9.140625" style="10"/>
    <col min="16124" max="16124" width="2.7109375" style="10" customWidth="1"/>
    <col min="16125" max="16125" width="4.42578125" style="10" customWidth="1"/>
    <col min="16126" max="16126" width="14.140625" style="10" customWidth="1"/>
    <col min="16127" max="16127" width="35.85546875" style="10" customWidth="1"/>
    <col min="16128" max="16128" width="50" style="10" customWidth="1"/>
    <col min="16129" max="16129" width="25.28515625" style="10" customWidth="1"/>
    <col min="16130" max="16130" width="23.42578125" style="10" customWidth="1"/>
    <col min="16131" max="16131" width="20.7109375" style="10" customWidth="1"/>
    <col min="16132" max="16132" width="17.28515625" style="10" customWidth="1"/>
    <col min="16133" max="16134" width="14.42578125" style="10" customWidth="1"/>
    <col min="16135" max="16135" width="14.7109375" style="10" customWidth="1"/>
    <col min="16136" max="16384" width="9.140625" style="10"/>
  </cols>
  <sheetData>
    <row r="1" spans="1:15" x14ac:dyDescent="0.25">
      <c r="A1" s="6" t="s">
        <v>15</v>
      </c>
      <c r="B1" s="6" t="s">
        <v>16</v>
      </c>
      <c r="C1" s="6" t="s">
        <v>17</v>
      </c>
      <c r="D1" s="7" t="s">
        <v>18</v>
      </c>
      <c r="E1" s="8" t="s">
        <v>19</v>
      </c>
      <c r="F1" s="6" t="s">
        <v>20</v>
      </c>
      <c r="G1" s="9" t="s">
        <v>21</v>
      </c>
      <c r="H1" s="6" t="s">
        <v>77</v>
      </c>
      <c r="I1" s="6" t="s">
        <v>78</v>
      </c>
      <c r="J1" s="6" t="s">
        <v>68</v>
      </c>
      <c r="K1" s="33" t="s">
        <v>160</v>
      </c>
      <c r="L1" s="33" t="s">
        <v>161</v>
      </c>
      <c r="M1" s="34" t="s">
        <v>162</v>
      </c>
      <c r="N1" s="34" t="s">
        <v>163</v>
      </c>
      <c r="O1" s="34" t="s">
        <v>164</v>
      </c>
    </row>
    <row r="2" spans="1:15" x14ac:dyDescent="0.25">
      <c r="A2" s="12">
        <v>1</v>
      </c>
      <c r="B2" s="12">
        <v>2</v>
      </c>
      <c r="C2" s="13" t="s">
        <v>23</v>
      </c>
      <c r="D2" s="14" t="s">
        <v>81</v>
      </c>
      <c r="E2" s="13" t="s">
        <v>26</v>
      </c>
      <c r="F2" s="12"/>
      <c r="G2" s="15"/>
      <c r="H2" s="12" t="s">
        <v>80</v>
      </c>
      <c r="I2" s="12" t="s">
        <v>137</v>
      </c>
      <c r="J2" s="12" t="str">
        <f t="shared" ref="J2:J55" si="0">"INSERT INTO " &amp;$J$1&amp;"("&amp;$A$1&amp;","&amp;$B$1&amp;","&amp;$C$1&amp;","&amp;$D$1&amp;","&amp;$E$1&amp;","&amp;$F$1&amp;","&amp;$G$1&amp;","&amp;$H$1&amp;","&amp;$I$1&amp;") VALUES ("&amp;A2&amp;","&amp;B2&amp;",'"&amp;C2&amp;"','"&amp;D2&amp;"','"&amp;E2&amp;"','"&amp;F2&amp;IF(G2="","','',","',TO_DATE('"&amp;MONTH(G2)&amp;DAY(G2)&amp;YEAR(G2)&amp;HOUR(G2)&amp;MINUTE(G2)&amp;"','MMDDYYYYHH24MI'),")&amp;H2&amp;",'"&amp;I2&amp;"');"</f>
        <v>INSERT INTO CORE_PARAMETER_CFG(ID,CUSTOMERID,NAME,DESCRIPTION,DEFAULTCHARVALUE,DEFAULTNUMBERVALUE,DEFAULTDATEVALUE,CREATEDATE,CREATEUSER) VALUES (1,2,'CARGA_TRAB_FERIADO','No Algoritmo, Sinaliza o ajuste de carga SEMANAL com FERIADO ABERTO','N','','',SYSDATE,'WFM');</v>
      </c>
      <c r="K2" s="11">
        <v>42430</v>
      </c>
      <c r="L2" s="11"/>
      <c r="M2" s="11"/>
      <c r="N2" s="11">
        <v>42439</v>
      </c>
      <c r="O2" s="11"/>
    </row>
    <row r="3" spans="1:15" ht="25.5" x14ac:dyDescent="0.25">
      <c r="A3" s="12">
        <v>2</v>
      </c>
      <c r="B3" s="12">
        <v>2</v>
      </c>
      <c r="C3" s="13" t="s">
        <v>25</v>
      </c>
      <c r="D3" s="14" t="s">
        <v>134</v>
      </c>
      <c r="E3" s="13" t="s">
        <v>26</v>
      </c>
      <c r="F3" s="12"/>
      <c r="G3" s="15"/>
      <c r="H3" s="12" t="s">
        <v>80</v>
      </c>
      <c r="I3" s="12" t="s">
        <v>137</v>
      </c>
      <c r="J3" s="12" t="str">
        <f t="shared" si="0"/>
        <v>INSERT INTO CORE_PARAMETER_CFG(ID,CUSTOMERID,NAME,DESCRIPTION,DEFAULTCHARVALUE,DEFAULTNUMBERVALUE,DEFAULTDATEVALUE,CREATEDATE,CREATEUSER) VALUES (2,2,'DESLOCA_FOLGA_EM_AUSENCIA','Em Portugal. Permite deslocar as folgas para ficarem consecutivas com as férias! Caso esteja ativo, inclui as ausências na escala do colaborador.','N','','',SYSDATE,'WFM');</v>
      </c>
      <c r="K3" s="11" t="s">
        <v>193</v>
      </c>
      <c r="L3" s="11" t="s">
        <v>193</v>
      </c>
      <c r="M3" s="11" t="s">
        <v>193</v>
      </c>
      <c r="N3" s="11">
        <v>42439</v>
      </c>
      <c r="O3" s="11" t="s">
        <v>193</v>
      </c>
    </row>
    <row r="4" spans="1:15" x14ac:dyDescent="0.25">
      <c r="A4" s="12">
        <v>3</v>
      </c>
      <c r="B4" s="12">
        <v>2</v>
      </c>
      <c r="C4" s="13" t="s">
        <v>27</v>
      </c>
      <c r="D4" s="14" t="s">
        <v>28</v>
      </c>
      <c r="E4" s="13" t="s">
        <v>8</v>
      </c>
      <c r="F4" s="12"/>
      <c r="G4" s="15"/>
      <c r="H4" s="12" t="s">
        <v>80</v>
      </c>
      <c r="I4" s="12" t="s">
        <v>137</v>
      </c>
      <c r="J4" s="12" t="str">
        <f t="shared" si="0"/>
        <v>INSERT INTO CORE_PARAMETER_CFG(ID,CUSTOMERID,NAME,DESCRIPTION,DEFAULTCHARVALUE,DEFAULTNUMBERVALUE,DEFAULTDATEVALUE,CREATEDATE,CREATEUSER) VALUES (3,2,'DIFERENCIA_TIPO_FOLGA','Em Portugal temos Folga Complementar e Obrigatória!','S','','',SYSDATE,'WFM');</v>
      </c>
      <c r="K4" s="11" t="s">
        <v>193</v>
      </c>
      <c r="L4" s="11" t="s">
        <v>193</v>
      </c>
      <c r="M4" s="11" t="s">
        <v>193</v>
      </c>
      <c r="N4" s="11">
        <v>42439</v>
      </c>
      <c r="O4" s="11" t="s">
        <v>193</v>
      </c>
    </row>
    <row r="5" spans="1:15" x14ac:dyDescent="0.25">
      <c r="A5" s="12">
        <v>4</v>
      </c>
      <c r="B5" s="12">
        <v>2</v>
      </c>
      <c r="C5" s="13" t="s">
        <v>29</v>
      </c>
      <c r="D5" s="14" t="s">
        <v>30</v>
      </c>
      <c r="E5" s="13" t="s">
        <v>26</v>
      </c>
      <c r="F5" s="12"/>
      <c r="G5" s="15"/>
      <c r="H5" s="12" t="s">
        <v>80</v>
      </c>
      <c r="I5" s="12" t="s">
        <v>137</v>
      </c>
      <c r="J5" s="12" t="str">
        <f t="shared" si="0"/>
        <v>INSERT INTO CORE_PARAMETER_CFG(ID,CUSTOMERID,NAME,DESCRIPTION,DEFAULTCHARVALUE,DEFAULTNUMBERVALUE,DEFAULTDATEVALUE,CREATEDATE,CREATEUSER) VALUES (4,2,'FOLGA_EM_AUSENCIA','Brasil não tem folgas dentro do periodo de ausencia!','N','','',SYSDATE,'WFM');</v>
      </c>
      <c r="K5" s="11">
        <v>42430</v>
      </c>
      <c r="L5" s="11"/>
      <c r="M5" s="11"/>
      <c r="N5" s="11">
        <v>42458</v>
      </c>
      <c r="O5" s="11"/>
    </row>
    <row r="6" spans="1:15" x14ac:dyDescent="0.25">
      <c r="A6" s="12">
        <v>5</v>
      </c>
      <c r="B6" s="12">
        <v>2</v>
      </c>
      <c r="C6" s="13" t="s">
        <v>31</v>
      </c>
      <c r="D6" s="14" t="s">
        <v>32</v>
      </c>
      <c r="E6" s="13"/>
      <c r="F6" s="12">
        <v>10</v>
      </c>
      <c r="G6" s="15"/>
      <c r="H6" s="12" t="s">
        <v>80</v>
      </c>
      <c r="I6" s="12" t="s">
        <v>137</v>
      </c>
      <c r="J6" s="12" t="str">
        <f t="shared" si="0"/>
        <v>INSERT INTO CORE_PARAMETER_CFG(ID,CUSTOMERID,NAME,DESCRIPTION,DEFAULTCHARVALUE,DEFAULTNUMBERVALUE,DEFAULTDATEVALUE,CREATEDATE,CREATEUSER) VALUES (5,2,'NUM_EXEC_BATCH','Número máximo de escalas que podem ser processadas ao mesmo tempo no PCK_ESCALA.processaEscalaBatch','','10','',SYSDATE,'WFM');</v>
      </c>
      <c r="K6" s="11">
        <v>42430</v>
      </c>
      <c r="L6" s="11"/>
      <c r="M6" s="11"/>
      <c r="N6" s="11">
        <v>42439</v>
      </c>
      <c r="O6" s="11"/>
    </row>
    <row r="7" spans="1:15" x14ac:dyDescent="0.25">
      <c r="A7" s="12">
        <v>6</v>
      </c>
      <c r="B7" s="12">
        <v>2</v>
      </c>
      <c r="C7" s="13" t="s">
        <v>33</v>
      </c>
      <c r="D7" s="14" t="s">
        <v>82</v>
      </c>
      <c r="E7" s="13"/>
      <c r="F7" s="12">
        <v>0</v>
      </c>
      <c r="G7" s="15"/>
      <c r="H7" s="12" t="s">
        <v>80</v>
      </c>
      <c r="I7" s="12" t="s">
        <v>137</v>
      </c>
      <c r="J7" s="12" t="str">
        <f t="shared" si="0"/>
        <v>INSERT INTO CORE_PARAMETER_CFG(ID,CUSTOMERID,NAME,DESCRIPTION,DEFAULTCHARVALUE,DEFAULTNUMBERVALUE,DEFAULTDATEVALUE,CREATEDATE,CREATEUSER) VALUES (6,2,'PERC_FERIADO','No Algoritmo, Percentual de colaboradores que podem ter FERIADO no Dia de Feriado Fechado ao invez de FOLGA','','0','',SYSDATE,'WFM');</v>
      </c>
      <c r="K7" s="11">
        <v>42430</v>
      </c>
      <c r="L7" s="11"/>
      <c r="M7" s="11"/>
      <c r="N7" s="11">
        <v>42439</v>
      </c>
      <c r="O7" s="11"/>
    </row>
    <row r="8" spans="1:15" x14ac:dyDescent="0.25">
      <c r="A8" s="12">
        <v>7</v>
      </c>
      <c r="B8" s="12">
        <v>2</v>
      </c>
      <c r="C8" s="13" t="s">
        <v>4</v>
      </c>
      <c r="D8" s="14" t="s">
        <v>83</v>
      </c>
      <c r="E8" s="13"/>
      <c r="F8" s="12">
        <v>0</v>
      </c>
      <c r="G8" s="15"/>
      <c r="H8" s="12" t="s">
        <v>80</v>
      </c>
      <c r="I8" s="12" t="s">
        <v>137</v>
      </c>
      <c r="J8" s="12" t="str">
        <f t="shared" si="0"/>
        <v>INSERT INTO CORE_PARAMETER_CFG(ID,CUSTOMERID,NAME,DESCRIPTION,DEFAULTCHARVALUE,DEFAULTNUMBERVALUE,DEFAULTDATEVALUE,CREATEDATE,CREATEUSER) VALUES (7,2,'PERIODO_MIN_DIREITO_DOM','No Algoritmo, Quantidade de dias para ter Direto a folga em Domingos!','','0','',SYSDATE,'WFM');</v>
      </c>
      <c r="K8" s="11">
        <v>42430</v>
      </c>
      <c r="L8" s="11"/>
      <c r="M8" s="11"/>
      <c r="N8" s="11">
        <v>42439</v>
      </c>
      <c r="O8" s="11"/>
    </row>
    <row r="9" spans="1:15" x14ac:dyDescent="0.25">
      <c r="A9" s="12">
        <v>8</v>
      </c>
      <c r="B9" s="12">
        <v>2</v>
      </c>
      <c r="C9" s="13" t="s">
        <v>3</v>
      </c>
      <c r="D9" s="14" t="s">
        <v>84</v>
      </c>
      <c r="E9" s="13"/>
      <c r="F9" s="12">
        <v>0</v>
      </c>
      <c r="G9" s="15"/>
      <c r="H9" s="12" t="s">
        <v>80</v>
      </c>
      <c r="I9" s="12" t="s">
        <v>137</v>
      </c>
      <c r="J9" s="12" t="str">
        <f t="shared" si="0"/>
        <v>INSERT INTO CORE_PARAMETER_CFG(ID,CUSTOMERID,NAME,DESCRIPTION,DEFAULTCHARVALUE,DEFAULTNUMBERVALUE,DEFAULTDATEVALUE,CREATEDATE,CREATEUSER) VALUES (8,2,'PERIODO_MIN_DIREITO_FDS','No Algoritmo, Quantidade de dias para ter Direto a folga em Fim De semana!','','0','',SYSDATE,'WFM');</v>
      </c>
      <c r="K9" s="11">
        <v>42430</v>
      </c>
      <c r="L9" s="11"/>
      <c r="M9" s="11"/>
      <c r="N9" s="11">
        <v>42439</v>
      </c>
      <c r="O9" s="11"/>
    </row>
    <row r="10" spans="1:15" x14ac:dyDescent="0.25">
      <c r="A10" s="12">
        <v>9</v>
      </c>
      <c r="B10" s="12">
        <v>2</v>
      </c>
      <c r="C10" s="13" t="s">
        <v>34</v>
      </c>
      <c r="D10" s="14" t="s">
        <v>35</v>
      </c>
      <c r="E10" s="13" t="s">
        <v>8</v>
      </c>
      <c r="F10" s="12"/>
      <c r="G10" s="15"/>
      <c r="H10" s="12" t="s">
        <v>80</v>
      </c>
      <c r="I10" s="12" t="s">
        <v>137</v>
      </c>
      <c r="J10" s="12" t="str">
        <f t="shared" si="0"/>
        <v>INSERT INTO CORE_PARAMETER_CFG(ID,CUSTOMERID,NAME,DESCRIPTION,DEFAULTCHARVALUE,DEFAULTNUMBERVALUE,DEFAULTDATEVALUE,CREATEDATE,CREATEUSER) VALUES (9,2,'RESTRICAO_PART_TIME','Em Portugal temos restrições ao trabalho Part-Time!','S','','',SYSDATE,'WFM');</v>
      </c>
      <c r="K10" s="11" t="s">
        <v>193</v>
      </c>
      <c r="L10" s="11" t="s">
        <v>193</v>
      </c>
      <c r="M10" s="11" t="s">
        <v>193</v>
      </c>
      <c r="N10" s="11">
        <v>42439</v>
      </c>
      <c r="O10" s="11" t="s">
        <v>193</v>
      </c>
    </row>
    <row r="11" spans="1:15" ht="25.5" x14ac:dyDescent="0.25">
      <c r="A11" s="12">
        <v>10</v>
      </c>
      <c r="B11" s="12">
        <v>2</v>
      </c>
      <c r="C11" s="13" t="s">
        <v>36</v>
      </c>
      <c r="D11" s="14" t="s">
        <v>37</v>
      </c>
      <c r="E11" s="13" t="s">
        <v>26</v>
      </c>
      <c r="F11" s="12"/>
      <c r="G11" s="15"/>
      <c r="H11" s="12" t="s">
        <v>80</v>
      </c>
      <c r="I11" s="12" t="s">
        <v>137</v>
      </c>
      <c r="J11" s="12" t="str">
        <f t="shared" si="0"/>
        <v>INSERT INTO CORE_PARAMETER_CFG(ID,CUSTOMERID,NAME,DESCRIPTION,DEFAULTCHARVALUE,DEFAULTNUMBERVALUE,DEFAULTDATEVALUE,CREATEDATE,CREATEUSER) VALUES (10,2,'PERMITE_OVERTIME','Parametro para ativar o trabalho com hora EXTRA. Neste caso o campo OVERTIME é ACRESCIDO ao MAXIMO HORAS DO DIA e a carga SEMANAL NÃO É ALTERADA (ANTES ERA acrescida com o PRODUTO do OVERTIME pelo NRO MINIMO DE DIAS DE TRABALHO)','N','','',SYSDATE,'WFM');</v>
      </c>
      <c r="K11" s="11" t="s">
        <v>193</v>
      </c>
      <c r="L11" s="11" t="s">
        <v>193</v>
      </c>
      <c r="M11" s="11" t="s">
        <v>193</v>
      </c>
      <c r="N11" s="11">
        <v>42439</v>
      </c>
      <c r="O11" s="11" t="s">
        <v>193</v>
      </c>
    </row>
    <row r="12" spans="1:15" x14ac:dyDescent="0.25">
      <c r="A12" s="12">
        <v>11</v>
      </c>
      <c r="B12" s="12">
        <v>2</v>
      </c>
      <c r="C12" s="13" t="s">
        <v>85</v>
      </c>
      <c r="D12" s="14" t="s">
        <v>86</v>
      </c>
      <c r="E12" s="13"/>
      <c r="F12" s="12">
        <v>2</v>
      </c>
      <c r="G12" s="15"/>
      <c r="H12" s="12" t="s">
        <v>80</v>
      </c>
      <c r="I12" s="12" t="s">
        <v>137</v>
      </c>
      <c r="J12" s="12" t="str">
        <f t="shared" si="0"/>
        <v>INSERT INTO CORE_PARAMETER_CFG(ID,CUSTOMERID,NAME,DESCRIPTION,DEFAULTCHARVALUE,DEFAULTNUMBERVALUE,DEFAULTDATEVALUE,CREATEDATE,CREATEUSER) VALUES (11,2,'IDIOMA_PADRAO','Idioma Padrão do Sistema','','2','',SYSDATE,'WFM');</v>
      </c>
      <c r="K12" s="11">
        <v>42430</v>
      </c>
      <c r="L12" s="11"/>
      <c r="M12" s="11"/>
      <c r="N12" s="11">
        <v>42439</v>
      </c>
      <c r="O12" s="11"/>
    </row>
    <row r="13" spans="1:15" x14ac:dyDescent="0.25">
      <c r="A13" s="12">
        <v>12</v>
      </c>
      <c r="B13" s="12">
        <v>2</v>
      </c>
      <c r="C13" s="13" t="s">
        <v>59</v>
      </c>
      <c r="D13" s="14" t="s">
        <v>60</v>
      </c>
      <c r="E13" s="13"/>
      <c r="F13" s="12">
        <v>2</v>
      </c>
      <c r="G13" s="15"/>
      <c r="H13" s="12" t="s">
        <v>80</v>
      </c>
      <c r="I13" s="12" t="s">
        <v>137</v>
      </c>
      <c r="J13" s="12" t="str">
        <f t="shared" si="0"/>
        <v>INSERT INTO CORE_PARAMETER_CFG(ID,CUSTOMERID,NAME,DESCRIPTION,DEFAULTCHARVALUE,DEFAULTNUMBERVALUE,DEFAULTDATEVALUE,CREATEDATE,CREATEUSER) VALUES (12,2,'NRO_ANOS_GUARDA_MESES_EXCECAO','Usado na Rotina de Limpeza','','2','',SYSDATE,'WFM');</v>
      </c>
      <c r="K13" s="11">
        <v>42430</v>
      </c>
      <c r="L13" s="11"/>
      <c r="M13" s="11"/>
      <c r="N13" s="11">
        <v>42439</v>
      </c>
      <c r="O13" s="11"/>
    </row>
    <row r="14" spans="1:15" x14ac:dyDescent="0.25">
      <c r="A14" s="12">
        <v>14</v>
      </c>
      <c r="B14" s="12">
        <v>2</v>
      </c>
      <c r="C14" s="13" t="s">
        <v>61</v>
      </c>
      <c r="D14" s="14" t="s">
        <v>62</v>
      </c>
      <c r="E14" s="13" t="s">
        <v>63</v>
      </c>
      <c r="F14" s="12"/>
      <c r="G14" s="15"/>
      <c r="H14" s="12" t="s">
        <v>80</v>
      </c>
      <c r="I14" s="12" t="s">
        <v>137</v>
      </c>
      <c r="J14" s="12" t="str">
        <f t="shared" si="0"/>
        <v>INSERT INTO CORE_PARAMETER_CFG(ID,CUSTOMERID,NAME,DESCRIPTION,DEFAULTCHARVALUE,DEFAULTNUMBERVALUE,DEFAULTDATEVALUE,CREATEDATE,CREATEUSER) VALUES (14,2,'USER_INTEGRACAO_INTERFACE','Usuario da Rotina de Integração','INTERFACE','','',SYSDATE,'WFM');</v>
      </c>
      <c r="K14" s="11">
        <v>42430</v>
      </c>
      <c r="L14" s="11"/>
      <c r="M14" s="11"/>
      <c r="N14" s="11">
        <v>42439</v>
      </c>
      <c r="O14" s="11"/>
    </row>
    <row r="15" spans="1:15" x14ac:dyDescent="0.25">
      <c r="A15" s="12">
        <v>15</v>
      </c>
      <c r="B15" s="12">
        <v>2</v>
      </c>
      <c r="C15" s="13" t="s">
        <v>64</v>
      </c>
      <c r="D15" s="14" t="s">
        <v>60</v>
      </c>
      <c r="E15" s="13"/>
      <c r="F15" s="12">
        <v>78</v>
      </c>
      <c r="G15" s="15"/>
      <c r="H15" s="12" t="s">
        <v>80</v>
      </c>
      <c r="I15" s="12" t="s">
        <v>137</v>
      </c>
      <c r="J15" s="12" t="str">
        <f t="shared" si="0"/>
        <v>INSERT INTO CORE_PARAMETER_CFG(ID,CUSTOMERID,NAME,DESCRIPTION,DEFAULTCHARVALUE,DEFAULTNUMBERVALUE,DEFAULTDATEVALUE,CREATEDATE,CREATEUSER) VALUES (15,2,'LIMPA_ESCALAS','Usado na Rotina de Limpeza','','78','',SYSDATE,'WFM');</v>
      </c>
      <c r="K15" s="11">
        <v>42430</v>
      </c>
      <c r="L15" s="11"/>
      <c r="M15" s="11"/>
      <c r="N15" s="11">
        <v>42439</v>
      </c>
      <c r="O15" s="11"/>
    </row>
    <row r="16" spans="1:15" x14ac:dyDescent="0.25">
      <c r="A16" s="12">
        <v>16</v>
      </c>
      <c r="B16" s="12">
        <v>2</v>
      </c>
      <c r="C16" s="13" t="s">
        <v>65</v>
      </c>
      <c r="D16" s="14" t="s">
        <v>60</v>
      </c>
      <c r="E16" s="13"/>
      <c r="F16" s="12">
        <v>150</v>
      </c>
      <c r="G16" s="15"/>
      <c r="H16" s="12" t="s">
        <v>80</v>
      </c>
      <c r="I16" s="12" t="s">
        <v>137</v>
      </c>
      <c r="J16" s="12" t="str">
        <f t="shared" si="0"/>
        <v>INSERT INTO CORE_PARAMETER_CFG(ID,CUSTOMERID,NAME,DESCRIPTION,DEFAULTCHARVALUE,DEFAULTNUMBERVALUE,DEFAULTDATEVALUE,CREATEDATE,CREATEUSER) VALUES (16,2,'LIMPA_COL_DEMITIDOS','Usado na Rotina de Limpeza','','150','',SYSDATE,'WFM');</v>
      </c>
      <c r="K16" s="11">
        <v>42430</v>
      </c>
      <c r="L16" s="11"/>
      <c r="M16" s="11"/>
      <c r="N16" s="11">
        <v>42439</v>
      </c>
      <c r="O16" s="11"/>
    </row>
    <row r="17" spans="1:20" x14ac:dyDescent="0.25">
      <c r="A17" s="12">
        <v>17</v>
      </c>
      <c r="B17" s="12">
        <v>2</v>
      </c>
      <c r="C17" s="13" t="s">
        <v>66</v>
      </c>
      <c r="D17" s="14" t="s">
        <v>60</v>
      </c>
      <c r="E17" s="13"/>
      <c r="F17" s="12">
        <v>180</v>
      </c>
      <c r="G17" s="15"/>
      <c r="H17" s="12" t="s">
        <v>80</v>
      </c>
      <c r="I17" s="12" t="s">
        <v>137</v>
      </c>
      <c r="J17" s="12" t="str">
        <f t="shared" si="0"/>
        <v>INSERT INTO CORE_PARAMETER_CFG(ID,CUSTOMERID,NAME,DESCRIPTION,DEFAULTCHARVALUE,DEFAULTNUMBERVALUE,DEFAULTDATEVALUE,CREATEDATE,CREATEUSER) VALUES (17,2,'LIMPA_ORCAMENTOS','Usado na Rotina de Limpeza','','180','',SYSDATE,'WFM');</v>
      </c>
      <c r="K17" s="11">
        <v>42430</v>
      </c>
      <c r="L17" s="11"/>
      <c r="M17" s="11"/>
      <c r="N17" s="11">
        <v>42439</v>
      </c>
      <c r="O17" s="11"/>
    </row>
    <row r="18" spans="1:20" x14ac:dyDescent="0.25">
      <c r="A18" s="12">
        <v>18</v>
      </c>
      <c r="B18" s="12">
        <v>2</v>
      </c>
      <c r="C18" s="13" t="s">
        <v>67</v>
      </c>
      <c r="D18" s="14" t="s">
        <v>60</v>
      </c>
      <c r="E18" s="13"/>
      <c r="F18" s="12">
        <v>425</v>
      </c>
      <c r="G18" s="15"/>
      <c r="H18" s="12" t="s">
        <v>80</v>
      </c>
      <c r="I18" s="12" t="s">
        <v>137</v>
      </c>
      <c r="J18" s="12" t="str">
        <f t="shared" si="0"/>
        <v>INSERT INTO CORE_PARAMETER_CFG(ID,CUSTOMERID,NAME,DESCRIPTION,DEFAULTCHARVALUE,DEFAULTNUMBERVALUE,DEFAULTDATEVALUE,CREATEDATE,CREATEUSER) VALUES (18,2,'LIMPA_VENDAS','Usado na Rotina de Limpeza','','425','',SYSDATE,'WFM');</v>
      </c>
      <c r="K18" s="11">
        <v>42430</v>
      </c>
      <c r="L18" s="11"/>
      <c r="M18" s="11"/>
      <c r="N18" s="11">
        <v>42439</v>
      </c>
      <c r="O18" s="11"/>
    </row>
    <row r="19" spans="1:20" x14ac:dyDescent="0.25">
      <c r="A19" s="12">
        <v>19</v>
      </c>
      <c r="B19" s="12">
        <v>2</v>
      </c>
      <c r="C19" s="13" t="s">
        <v>87</v>
      </c>
      <c r="D19" s="14" t="s">
        <v>60</v>
      </c>
      <c r="E19" s="13"/>
      <c r="F19" s="12">
        <v>180</v>
      </c>
      <c r="G19" s="15"/>
      <c r="H19" s="12" t="s">
        <v>80</v>
      </c>
      <c r="I19" s="12" t="s">
        <v>137</v>
      </c>
      <c r="J19" s="12" t="str">
        <f t="shared" si="0"/>
        <v>INSERT INTO CORE_PARAMETER_CFG(ID,CUSTOMERID,NAME,DESCRIPTION,DEFAULTCHARVALUE,DEFAULTNUMBERVALUE,DEFAULTDATEVALUE,CREATEDATE,CREATEUSER) VALUES (19,2,'LIMPA_AUSENCIAS','Usado na Rotina de Limpeza','','180','',SYSDATE,'WFM');</v>
      </c>
      <c r="K19" s="11">
        <v>42430</v>
      </c>
      <c r="L19" s="11"/>
      <c r="M19" s="11"/>
      <c r="N19" s="11">
        <v>42439</v>
      </c>
      <c r="O19" s="11"/>
    </row>
    <row r="20" spans="1:20" x14ac:dyDescent="0.25">
      <c r="A20" s="12">
        <v>20</v>
      </c>
      <c r="B20" s="12">
        <v>2</v>
      </c>
      <c r="C20" s="13" t="s">
        <v>88</v>
      </c>
      <c r="D20" s="14" t="s">
        <v>60</v>
      </c>
      <c r="E20" s="13"/>
      <c r="F20" s="12">
        <v>30</v>
      </c>
      <c r="G20" s="15"/>
      <c r="H20" s="12" t="s">
        <v>80</v>
      </c>
      <c r="I20" s="12" t="s">
        <v>137</v>
      </c>
      <c r="J20" s="12" t="str">
        <f t="shared" si="0"/>
        <v>INSERT INTO CORE_PARAMETER_CFG(ID,CUSTOMERID,NAME,DESCRIPTION,DEFAULTCHARVALUE,DEFAULTNUMBERVALUE,DEFAULTDATEVALUE,CREATEDATE,CREATEUSER) VALUES (20,2,'LIMPA_DATA_INTERFACE','Usado na Rotina de Limpeza','','30','',SYSDATE,'WFM');</v>
      </c>
      <c r="K20" s="11">
        <v>42430</v>
      </c>
      <c r="L20" s="11"/>
      <c r="M20" s="11"/>
      <c r="N20" s="11">
        <v>42439</v>
      </c>
      <c r="O20" s="11"/>
    </row>
    <row r="21" spans="1:20" x14ac:dyDescent="0.25">
      <c r="A21" s="12">
        <v>21</v>
      </c>
      <c r="B21" s="12">
        <v>2</v>
      </c>
      <c r="C21" s="13" t="s">
        <v>89</v>
      </c>
      <c r="D21" s="14" t="s">
        <v>90</v>
      </c>
      <c r="E21" s="13"/>
      <c r="F21" s="12">
        <v>26</v>
      </c>
      <c r="G21" s="15"/>
      <c r="H21" s="12" t="s">
        <v>80</v>
      </c>
      <c r="I21" s="12" t="s">
        <v>137</v>
      </c>
      <c r="J21" s="12" t="str">
        <f t="shared" si="0"/>
        <v>INSERT INTO CORE_PARAMETER_CFG(ID,CUSTOMERID,NAME,DESCRIPTION,DEFAULTCHARVALUE,DEFAULTNUMBERVALUE,DEFAULTDATEVALUE,CREATEDATE,CREATEUSER) VALUES (21,2,'LIMITE_HORAS_DIARIO','Limite de horas permitido para as faixas de horário.','','26','',SYSDATE,'WFM');</v>
      </c>
      <c r="K21" s="11">
        <v>42430</v>
      </c>
      <c r="L21" s="11"/>
      <c r="M21" s="11"/>
      <c r="N21" s="11">
        <v>42439</v>
      </c>
      <c r="O21" s="11"/>
    </row>
    <row r="22" spans="1:20" x14ac:dyDescent="0.25">
      <c r="A22" s="12">
        <v>22</v>
      </c>
      <c r="B22" s="12">
        <v>2</v>
      </c>
      <c r="C22" s="13" t="s">
        <v>91</v>
      </c>
      <c r="D22" s="14" t="s">
        <v>92</v>
      </c>
      <c r="E22" s="13" t="s">
        <v>26</v>
      </c>
      <c r="F22" s="12"/>
      <c r="G22" s="15"/>
      <c r="H22" s="12" t="s">
        <v>80</v>
      </c>
      <c r="I22" s="12" t="s">
        <v>137</v>
      </c>
      <c r="J22" s="12" t="str">
        <f t="shared" si="0"/>
        <v>INSERT INTO CORE_PARAMETER_CFG(ID,CUSTOMERID,NAME,DESCRIPTION,DEFAULTCHARVALUE,DEFAULTNUMBERVALUE,DEFAULTDATEVALUE,CREATEDATE,CREATEUSER) VALUES (22,2,'WAITING_SENDS','Usado na Rotina de Integração','N','','',SYSDATE,'WFM');</v>
      </c>
      <c r="K22" s="11">
        <v>42430</v>
      </c>
      <c r="L22" s="11"/>
      <c r="M22" s="11"/>
      <c r="N22" s="11">
        <v>42439</v>
      </c>
      <c r="O22" s="11"/>
    </row>
    <row r="23" spans="1:20" x14ac:dyDescent="0.25">
      <c r="A23" s="12">
        <v>23</v>
      </c>
      <c r="B23" s="12">
        <v>2</v>
      </c>
      <c r="C23" s="13" t="s">
        <v>93</v>
      </c>
      <c r="D23" s="14" t="s">
        <v>94</v>
      </c>
      <c r="E23" s="13"/>
      <c r="F23" s="12">
        <v>4</v>
      </c>
      <c r="G23" s="15"/>
      <c r="H23" s="12" t="s">
        <v>80</v>
      </c>
      <c r="I23" s="12" t="s">
        <v>137</v>
      </c>
      <c r="J23" s="12" t="str">
        <f t="shared" si="0"/>
        <v>INSERT INTO CORE_PARAMETER_CFG(ID,CUSTOMERID,NAME,DESCRIPTION,DEFAULTCHARVALUE,DEFAULTNUMBERVALUE,DEFAULTDATEVALUE,CREATEDATE,CREATEUSER) VALUES (23,2,'QTD_MAX_POSTOS_DIA','Quantidade de trocas permitidas por dia no sistema','','4','',SYSDATE,'WFM');</v>
      </c>
      <c r="K23" s="11">
        <v>42430</v>
      </c>
      <c r="L23" s="11"/>
      <c r="M23" s="11"/>
      <c r="N23" s="11">
        <v>42439</v>
      </c>
      <c r="O23" s="11"/>
    </row>
    <row r="24" spans="1:20" x14ac:dyDescent="0.25">
      <c r="A24" s="12">
        <v>24</v>
      </c>
      <c r="B24" s="12">
        <v>2</v>
      </c>
      <c r="C24" s="13" t="s">
        <v>95</v>
      </c>
      <c r="D24" s="14" t="s">
        <v>96</v>
      </c>
      <c r="E24" s="13" t="s">
        <v>100</v>
      </c>
      <c r="F24" s="12"/>
      <c r="G24" s="15"/>
      <c r="H24" s="12" t="s">
        <v>80</v>
      </c>
      <c r="I24" s="12" t="s">
        <v>137</v>
      </c>
      <c r="J24" s="12" t="str">
        <f t="shared" si="0"/>
        <v>INSERT INTO CORE_PARAMETER_CFG(ID,CUSTOMERID,NAME,DESCRIPTION,DEFAULTCHARVALUE,DEFAULTNUMBERVALUE,DEFAULTDATEVALUE,CREATEDATE,CREATEUSER) VALUES (24,2,'TRABALHO_MIN_POSTO','Tempo mínimo em minutos para um colaborador fica em um posto de serviço no formato hh:mi','00:30','','',SYSDATE,'WFM');</v>
      </c>
      <c r="K24" s="11">
        <v>42430</v>
      </c>
      <c r="L24" s="11"/>
      <c r="M24" s="11"/>
      <c r="N24" s="11">
        <v>42439</v>
      </c>
      <c r="O24" s="11"/>
      <c r="T24" s="42"/>
    </row>
    <row r="25" spans="1:20" x14ac:dyDescent="0.25">
      <c r="A25" s="12">
        <v>25</v>
      </c>
      <c r="B25" s="12">
        <v>2</v>
      </c>
      <c r="C25" s="13" t="s">
        <v>97</v>
      </c>
      <c r="D25" s="14" t="s">
        <v>60</v>
      </c>
      <c r="E25" s="13"/>
      <c r="F25" s="12">
        <v>62</v>
      </c>
      <c r="G25" s="15"/>
      <c r="H25" s="12" t="s">
        <v>80</v>
      </c>
      <c r="I25" s="12" t="s">
        <v>137</v>
      </c>
      <c r="J25" s="12" t="str">
        <f t="shared" si="0"/>
        <v>INSERT INTO CORE_PARAMETER_CFG(ID,CUSTOMERID,NAME,DESCRIPTION,DEFAULTCHARVALUE,DEFAULTNUMBERVALUE,DEFAULTDATEVALUE,CREATEDATE,CREATEUSER) VALUES (25,2,'LIMPA_HORARIOS','Usado na Rotina de Limpeza','','62','',SYSDATE,'WFM');</v>
      </c>
      <c r="K25" s="11">
        <v>42430</v>
      </c>
      <c r="L25" s="11"/>
      <c r="M25" s="11"/>
      <c r="N25" s="11">
        <v>42439</v>
      </c>
      <c r="O25" s="11"/>
    </row>
    <row r="26" spans="1:20" x14ac:dyDescent="0.25">
      <c r="A26" s="12">
        <v>26</v>
      </c>
      <c r="B26" s="12">
        <v>2</v>
      </c>
      <c r="C26" s="13" t="s">
        <v>98</v>
      </c>
      <c r="D26" s="14" t="s">
        <v>60</v>
      </c>
      <c r="E26" s="13"/>
      <c r="F26" s="12">
        <v>18</v>
      </c>
      <c r="G26" s="15"/>
      <c r="H26" s="12" t="s">
        <v>80</v>
      </c>
      <c r="I26" s="12" t="s">
        <v>137</v>
      </c>
      <c r="J26" s="12" t="str">
        <f t="shared" si="0"/>
        <v>INSERT INTO CORE_PARAMETER_CFG(ID,CUSTOMERID,NAME,DESCRIPTION,DEFAULTCHARVALUE,DEFAULTNUMBERVALUE,DEFAULTDATEVALUE,CREATEDATE,CREATEUSER) VALUES (26,2,'LIMPA_ESCALAS_THREADS','Usado na Rotina de Limpeza','','18','',SYSDATE,'WFM');</v>
      </c>
      <c r="K26" s="11">
        <v>42430</v>
      </c>
      <c r="L26" s="11"/>
      <c r="M26" s="11"/>
      <c r="N26" s="11">
        <v>42439</v>
      </c>
      <c r="O26" s="11"/>
    </row>
    <row r="27" spans="1:20" x14ac:dyDescent="0.25">
      <c r="A27" s="12">
        <v>27</v>
      </c>
      <c r="B27" s="12">
        <v>2</v>
      </c>
      <c r="C27" s="13" t="s">
        <v>99</v>
      </c>
      <c r="D27" s="14" t="s">
        <v>60</v>
      </c>
      <c r="E27" s="13" t="s">
        <v>101</v>
      </c>
      <c r="F27" s="12"/>
      <c r="G27" s="15"/>
      <c r="H27" s="12" t="s">
        <v>80</v>
      </c>
      <c r="I27" s="12" t="s">
        <v>137</v>
      </c>
      <c r="J27" s="12" t="str">
        <f t="shared" si="0"/>
        <v>INSERT INTO CORE_PARAMETER_CFG(ID,CUSTOMERID,NAME,DESCRIPTION,DEFAULTCHARVALUE,DEFAULTNUMBERVALUE,DEFAULTDATEVALUE,CREATEDATE,CREATEUSER) VALUES (27,2,'LIMPA_ESCALAS_HORARIOS','Usado na Rotina de Limpeza','01:01-06:00','','',SYSDATE,'WFM');</v>
      </c>
      <c r="K27" s="11">
        <v>42430</v>
      </c>
      <c r="L27" s="11"/>
      <c r="M27" s="11"/>
      <c r="N27" s="11">
        <v>42439</v>
      </c>
      <c r="O27" s="11"/>
    </row>
    <row r="28" spans="1:20" x14ac:dyDescent="0.25">
      <c r="A28" s="12">
        <v>28</v>
      </c>
      <c r="B28" s="12">
        <v>2</v>
      </c>
      <c r="C28" s="13" t="s">
        <v>11</v>
      </c>
      <c r="D28" s="14" t="s">
        <v>12</v>
      </c>
      <c r="E28" s="13"/>
      <c r="F28" s="12">
        <v>8</v>
      </c>
      <c r="G28" s="15"/>
      <c r="H28" s="12" t="s">
        <v>80</v>
      </c>
      <c r="I28" s="12" t="s">
        <v>137</v>
      </c>
      <c r="J28" s="12" t="str">
        <f t="shared" si="0"/>
        <v>INSERT INTO CORE_PARAMETER_CFG(ID,CUSTOMERID,NAME,DESCRIPTION,DEFAULTCHARVALUE,DEFAULTNUMBERVALUE,DEFAULTDATEVALUE,CREATEDATE,CREATEUSER) VALUES (28,2,'CICLO_MAX_NROSEMANAS','Número máximo de semanas para o ciclo','','8','',SYSDATE,'WFM');</v>
      </c>
      <c r="K28" s="11">
        <v>42430</v>
      </c>
      <c r="L28" s="11"/>
      <c r="M28" s="11"/>
      <c r="N28" s="11">
        <v>42439</v>
      </c>
      <c r="O28" s="11"/>
    </row>
    <row r="29" spans="1:20" x14ac:dyDescent="0.25">
      <c r="A29" s="12">
        <v>30</v>
      </c>
      <c r="B29" s="12">
        <v>2</v>
      </c>
      <c r="C29" s="13" t="s">
        <v>38</v>
      </c>
      <c r="D29" s="14" t="s">
        <v>39</v>
      </c>
      <c r="E29" s="13"/>
      <c r="F29" s="12">
        <v>0</v>
      </c>
      <c r="G29" s="15"/>
      <c r="H29" s="12" t="s">
        <v>80</v>
      </c>
      <c r="I29" s="12" t="s">
        <v>137</v>
      </c>
      <c r="J29" s="12" t="str">
        <f t="shared" si="0"/>
        <v>INSERT INTO CORE_PARAMETER_CFG(ID,CUSTOMERID,NAME,DESCRIPTION,DEFAULTCHARVALUE,DEFAULTNUMBERVALUE,DEFAULTDATEVALUE,CREATEDATE,CREATEUSER) VALUES (30,2,'ANOS_ESTIMADOS','Usado na Rotina Estimativa','','0','',SYSDATE,'WFM');</v>
      </c>
      <c r="K29" s="11">
        <v>42430</v>
      </c>
      <c r="L29" s="11"/>
      <c r="M29" s="11"/>
      <c r="N29" s="11">
        <v>42439</v>
      </c>
      <c r="O29" s="11"/>
    </row>
    <row r="30" spans="1:20" x14ac:dyDescent="0.25">
      <c r="A30" s="12">
        <v>31</v>
      </c>
      <c r="B30" s="12">
        <v>2</v>
      </c>
      <c r="C30" s="13" t="s">
        <v>40</v>
      </c>
      <c r="D30" s="14" t="s">
        <v>39</v>
      </c>
      <c r="E30" s="13"/>
      <c r="F30" s="12">
        <v>3</v>
      </c>
      <c r="G30" s="15"/>
      <c r="H30" s="12" t="s">
        <v>80</v>
      </c>
      <c r="I30" s="12" t="s">
        <v>137</v>
      </c>
      <c r="J30" s="12" t="str">
        <f t="shared" si="0"/>
        <v>INSERT INTO CORE_PARAMETER_CFG(ID,CUSTOMERID,NAME,DESCRIPTION,DEFAULTCHARVALUE,DEFAULTNUMBERVALUE,DEFAULTDATEVALUE,CREATEDATE,CREATEUSER) VALUES (31,2,'MESES_ESTIMADOS','Usado na Rotina Estimativa','','3','',SYSDATE,'WFM');</v>
      </c>
      <c r="K30" s="11">
        <v>42430</v>
      </c>
      <c r="L30" s="11"/>
      <c r="M30" s="11"/>
      <c r="N30" s="11">
        <v>42439</v>
      </c>
      <c r="O30" s="11"/>
    </row>
    <row r="31" spans="1:20" x14ac:dyDescent="0.25">
      <c r="A31" s="12">
        <v>32</v>
      </c>
      <c r="B31" s="12">
        <v>2</v>
      </c>
      <c r="C31" s="13" t="s">
        <v>41</v>
      </c>
      <c r="D31" s="14" t="s">
        <v>39</v>
      </c>
      <c r="E31" s="13"/>
      <c r="F31" s="12">
        <v>8</v>
      </c>
      <c r="G31" s="15"/>
      <c r="H31" s="12" t="s">
        <v>80</v>
      </c>
      <c r="I31" s="12" t="s">
        <v>137</v>
      </c>
      <c r="J31" s="12" t="str">
        <f t="shared" si="0"/>
        <v>INSERT INTO CORE_PARAMETER_CFG(ID,CUSTOMERID,NAME,DESCRIPTION,DEFAULTCHARVALUE,DEFAULTNUMBERVALUE,DEFAULTDATEVALUE,CREATEDATE,CREATEUSER) VALUES (32,2,'SEMANAS_ESTIMADAS','Usado na Rotina Estimativa','','8','',SYSDATE,'WFM');</v>
      </c>
      <c r="K31" s="11">
        <v>42430</v>
      </c>
      <c r="L31" s="11"/>
      <c r="M31" s="11"/>
      <c r="N31" s="11">
        <v>42439</v>
      </c>
      <c r="O31" s="11"/>
    </row>
    <row r="32" spans="1:20" x14ac:dyDescent="0.25">
      <c r="A32" s="16">
        <v>33</v>
      </c>
      <c r="B32" s="16">
        <v>2</v>
      </c>
      <c r="C32" s="16" t="s">
        <v>42</v>
      </c>
      <c r="D32" s="17" t="s">
        <v>39</v>
      </c>
      <c r="E32" s="18"/>
      <c r="F32" s="16">
        <v>14</v>
      </c>
      <c r="G32" s="19"/>
      <c r="H32" s="12" t="s">
        <v>80</v>
      </c>
      <c r="I32" s="12" t="s">
        <v>137</v>
      </c>
      <c r="J32" s="12" t="str">
        <f t="shared" si="0"/>
        <v>INSERT INTO CORE_PARAMETER_CFG(ID,CUSTOMERID,NAME,DESCRIPTION,DEFAULTCHARVALUE,DEFAULTNUMBERVALUE,DEFAULTDATEVALUE,CREATEDATE,CREATEUSER) VALUES (33,2,'DIAS_ESTIMADOS','Usado na Rotina Estimativa','','14','',SYSDATE,'WFM');</v>
      </c>
      <c r="K32" s="11">
        <v>42430</v>
      </c>
      <c r="L32" s="11"/>
      <c r="M32" s="11"/>
      <c r="N32" s="11">
        <v>42439</v>
      </c>
      <c r="O32" s="11"/>
    </row>
    <row r="33" spans="1:22" x14ac:dyDescent="0.25">
      <c r="A33" s="16">
        <v>34</v>
      </c>
      <c r="B33" s="16">
        <v>2</v>
      </c>
      <c r="C33" s="16" t="s">
        <v>43</v>
      </c>
      <c r="D33" s="17" t="s">
        <v>39</v>
      </c>
      <c r="E33" s="18"/>
      <c r="F33" s="16">
        <v>0.5</v>
      </c>
      <c r="G33" s="19"/>
      <c r="H33" s="12" t="s">
        <v>80</v>
      </c>
      <c r="I33" s="12" t="s">
        <v>137</v>
      </c>
      <c r="J33" s="12" t="str">
        <f t="shared" si="0"/>
        <v>INSERT INTO CORE_PARAMETER_CFG(ID,CUSTOMERID,NAME,DESCRIPTION,DEFAULTCHARVALUE,DEFAULTNUMBERVALUE,DEFAULTDATEVALUE,CREATEDATE,CREATEUSER) VALUES (34,2,'COEF_ESTABILIDADE','Usado na Rotina Estimativa','','0,5','',SYSDATE,'WFM');</v>
      </c>
      <c r="K33" s="11">
        <v>42430</v>
      </c>
      <c r="L33" s="11"/>
      <c r="M33" s="11"/>
      <c r="N33" s="11">
        <v>42439</v>
      </c>
      <c r="O33" s="11"/>
    </row>
    <row r="34" spans="1:22" x14ac:dyDescent="0.25">
      <c r="A34" s="16">
        <v>35</v>
      </c>
      <c r="B34" s="16">
        <v>2</v>
      </c>
      <c r="C34" s="16" t="s">
        <v>44</v>
      </c>
      <c r="D34" s="17" t="s">
        <v>39</v>
      </c>
      <c r="E34" s="18"/>
      <c r="F34" s="16">
        <v>0</v>
      </c>
      <c r="G34" s="19"/>
      <c r="H34" s="12" t="s">
        <v>80</v>
      </c>
      <c r="I34" s="12" t="s">
        <v>137</v>
      </c>
      <c r="J34" s="12" t="str">
        <f t="shared" si="0"/>
        <v>INSERT INTO CORE_PARAMETER_CFG(ID,CUSTOMERID,NAME,DESCRIPTION,DEFAULTCHARVALUE,DEFAULTNUMBERVALUE,DEFAULTDATEVALUE,CREATEDATE,CREATEUSER) VALUES (35,2,'LIMITE_FILA','Usado na Rotina Estimativa','','0','',SYSDATE,'WFM');</v>
      </c>
      <c r="K34" s="11">
        <v>42430</v>
      </c>
      <c r="L34" s="11"/>
      <c r="M34" s="11"/>
      <c r="N34" s="11">
        <v>42439</v>
      </c>
      <c r="O34" s="11"/>
    </row>
    <row r="35" spans="1:22" x14ac:dyDescent="0.25">
      <c r="A35" s="16">
        <v>37</v>
      </c>
      <c r="B35" s="16">
        <v>2</v>
      </c>
      <c r="C35" s="16" t="s">
        <v>45</v>
      </c>
      <c r="D35" s="17" t="s">
        <v>46</v>
      </c>
      <c r="E35" s="18"/>
      <c r="F35" s="16">
        <v>120</v>
      </c>
      <c r="G35" s="19"/>
      <c r="H35" s="12" t="s">
        <v>80</v>
      </c>
      <c r="I35" s="12" t="s">
        <v>137</v>
      </c>
      <c r="J35" s="12" t="str">
        <f t="shared" si="0"/>
        <v>INSERT INTO CORE_PARAMETER_CFG(ID,CUSTOMERID,NAME,DESCRIPTION,DEFAULTCHARVALUE,DEFAULTNUMBERVALUE,DEFAULTDATEVALUE,CREATEDATE,CREATEUSER) VALUES (37,2,'TEMPO_MAX_EXEC','Tempo de Timeout de execução de escalas e estimativas','','120','',SYSDATE,'WFM');</v>
      </c>
      <c r="K35" s="11">
        <v>42430</v>
      </c>
      <c r="L35" s="11"/>
      <c r="M35" s="11"/>
      <c r="N35" s="11">
        <v>42439</v>
      </c>
      <c r="O35" s="11"/>
    </row>
    <row r="36" spans="1:22" x14ac:dyDescent="0.25">
      <c r="A36" s="16">
        <v>38</v>
      </c>
      <c r="B36" s="16">
        <v>2</v>
      </c>
      <c r="C36" s="16" t="s">
        <v>47</v>
      </c>
      <c r="D36" s="17" t="s">
        <v>48</v>
      </c>
      <c r="E36" s="18"/>
      <c r="F36" s="16">
        <v>1</v>
      </c>
      <c r="G36" s="19"/>
      <c r="H36" s="12" t="s">
        <v>80</v>
      </c>
      <c r="I36" s="12" t="s">
        <v>137</v>
      </c>
      <c r="J36" s="12" t="str">
        <f t="shared" si="0"/>
        <v>INSERT INTO CORE_PARAMETER_CFG(ID,CUSTOMERID,NAME,DESCRIPTION,DEFAULTCHARVALUE,DEFAULTNUMBERVALUE,DEFAULTDATEVALUE,CREATEDATE,CREATEUSER) VALUES (38,2,'LOGOTIPO_DEFAULT','Usado na Rotina Integração','','1','',SYSDATE,'WFM');</v>
      </c>
      <c r="K36" s="11">
        <v>42430</v>
      </c>
      <c r="L36" s="11"/>
      <c r="M36" s="11"/>
      <c r="N36" s="11">
        <v>42439</v>
      </c>
      <c r="O36" s="11"/>
    </row>
    <row r="37" spans="1:22" x14ac:dyDescent="0.25">
      <c r="A37" s="16">
        <v>39</v>
      </c>
      <c r="B37" s="16">
        <v>2</v>
      </c>
      <c r="C37" s="16" t="s">
        <v>49</v>
      </c>
      <c r="D37" s="17" t="s">
        <v>50</v>
      </c>
      <c r="E37" s="18"/>
      <c r="F37" s="16"/>
      <c r="G37" s="19">
        <v>36861</v>
      </c>
      <c r="H37" s="12" t="s">
        <v>80</v>
      </c>
      <c r="I37" s="12" t="s">
        <v>137</v>
      </c>
      <c r="J37" s="38" t="s">
        <v>191</v>
      </c>
      <c r="K37" s="11">
        <v>42430</v>
      </c>
      <c r="L37" s="11"/>
      <c r="M37" s="11"/>
      <c r="N37" s="11">
        <v>42439</v>
      </c>
      <c r="O37" s="11"/>
    </row>
    <row r="38" spans="1:22" x14ac:dyDescent="0.25">
      <c r="A38" s="16">
        <v>40</v>
      </c>
      <c r="B38" s="16">
        <v>2</v>
      </c>
      <c r="C38" s="16" t="s">
        <v>51</v>
      </c>
      <c r="D38" s="17" t="s">
        <v>52</v>
      </c>
      <c r="E38" s="18" t="s">
        <v>53</v>
      </c>
      <c r="F38" s="16"/>
      <c r="G38" s="19"/>
      <c r="H38" s="12" t="s">
        <v>80</v>
      </c>
      <c r="I38" s="12" t="s">
        <v>137</v>
      </c>
      <c r="J38" s="12" t="str">
        <f t="shared" si="0"/>
        <v>INSERT INTO CORE_PARAMETER_CFG(ID,CUSTOMERID,NAME,DESCRIPTION,DEFAULTCHARVALUE,DEFAULTNUMBERVALUE,DEFAULTDATEVALUE,CREATEDATE,CREATEUSER) VALUES (40,2,'ADM_PROFILE','Nome de Perfil que identifica se o colaborador é administrador do sistema','ADMINISTRADOR CENTRAL','','',SYSDATE,'WFM');</v>
      </c>
      <c r="K38" s="11">
        <v>42430</v>
      </c>
      <c r="L38" s="11"/>
      <c r="M38" s="11"/>
      <c r="N38" s="11">
        <v>42439</v>
      </c>
      <c r="O38" s="11"/>
    </row>
    <row r="39" spans="1:22" x14ac:dyDescent="0.25">
      <c r="A39" s="16">
        <v>41</v>
      </c>
      <c r="B39" s="16">
        <v>2</v>
      </c>
      <c r="C39" s="16" t="s">
        <v>49</v>
      </c>
      <c r="D39" s="17" t="s">
        <v>50</v>
      </c>
      <c r="E39" s="18"/>
      <c r="F39" s="16"/>
      <c r="G39" s="19">
        <v>36831</v>
      </c>
      <c r="H39" s="12" t="s">
        <v>80</v>
      </c>
      <c r="I39" s="12" t="s">
        <v>137</v>
      </c>
      <c r="J39" s="38" t="s">
        <v>191</v>
      </c>
      <c r="K39" s="11">
        <v>42430</v>
      </c>
      <c r="L39" s="11"/>
      <c r="M39" s="11"/>
      <c r="N39" s="11">
        <v>42439</v>
      </c>
      <c r="O39" s="11"/>
    </row>
    <row r="40" spans="1:22" x14ac:dyDescent="0.25">
      <c r="A40" s="16">
        <v>42</v>
      </c>
      <c r="B40" s="16">
        <v>2</v>
      </c>
      <c r="C40" s="16" t="s">
        <v>54</v>
      </c>
      <c r="D40" s="17" t="s">
        <v>55</v>
      </c>
      <c r="E40" s="18"/>
      <c r="F40" s="16">
        <v>5</v>
      </c>
      <c r="G40" s="19"/>
      <c r="H40" s="12" t="s">
        <v>80</v>
      </c>
      <c r="I40" s="12" t="s">
        <v>137</v>
      </c>
      <c r="J40" s="12" t="str">
        <f t="shared" si="0"/>
        <v>INSERT INTO CORE_PARAMETER_CFG(ID,CUSTOMERID,NAME,DESCRIPTION,DEFAULTCHARVALUE,DEFAULTNUMBERVALUE,DEFAULTDATEVALUE,CREATEDATE,CREATEUSER) VALUES (42,2,'DIAS_TRABALHO_SEMANAL','Numero de Dias de Trabalho Semanais Consecutivos','','5','',SYSDATE,'WFM');</v>
      </c>
      <c r="K40" s="11">
        <v>42430</v>
      </c>
      <c r="L40" s="11"/>
      <c r="M40" s="11"/>
      <c r="N40" s="11">
        <v>42439</v>
      </c>
      <c r="O40" s="11"/>
    </row>
    <row r="41" spans="1:22" x14ac:dyDescent="0.25">
      <c r="A41" s="16">
        <v>43</v>
      </c>
      <c r="B41" s="16">
        <v>2</v>
      </c>
      <c r="C41" s="16" t="s">
        <v>56</v>
      </c>
      <c r="D41" s="17" t="s">
        <v>57</v>
      </c>
      <c r="E41" s="18"/>
      <c r="F41" s="16">
        <v>3</v>
      </c>
      <c r="G41" s="19"/>
      <c r="H41" s="12" t="s">
        <v>80</v>
      </c>
      <c r="I41" s="12" t="s">
        <v>137</v>
      </c>
      <c r="J41" s="12" t="str">
        <f t="shared" si="0"/>
        <v>INSERT INTO CORE_PARAMETER_CFG(ID,CUSTOMERID,NAME,DESCRIPTION,DEFAULTCHARVALUE,DEFAULTNUMBERVALUE,DEFAULTDATEVALUE,CREATEDATE,CREATEUSER) VALUES (43,2,'QTD_CARCT_UNIDADE_ESCALAS','Numero de posições para considerar no codigo da unidade para compatibilização entre Escalas e DW','','3','',SYSDATE,'WFM');</v>
      </c>
      <c r="K41" s="11">
        <v>42430</v>
      </c>
      <c r="L41" s="11"/>
      <c r="M41" s="11"/>
      <c r="N41" s="11">
        <v>42439</v>
      </c>
      <c r="O41" s="11"/>
    </row>
    <row r="42" spans="1:22" x14ac:dyDescent="0.25">
      <c r="A42" s="16">
        <v>44</v>
      </c>
      <c r="B42" s="16">
        <v>2</v>
      </c>
      <c r="C42" s="16" t="s">
        <v>58</v>
      </c>
      <c r="D42" s="17" t="s">
        <v>57</v>
      </c>
      <c r="E42" s="18"/>
      <c r="F42" s="16">
        <v>4</v>
      </c>
      <c r="G42" s="19"/>
      <c r="H42" s="12" t="s">
        <v>80</v>
      </c>
      <c r="I42" s="12" t="s">
        <v>137</v>
      </c>
      <c r="J42" s="12" t="str">
        <f t="shared" si="0"/>
        <v>INSERT INTO CORE_PARAMETER_CFG(ID,CUSTOMERID,NAME,DESCRIPTION,DEFAULTCHARVALUE,DEFAULTNUMBERVALUE,DEFAULTDATEVALUE,CREATEDATE,CREATEUSER) VALUES (44,2,'QTD_CARCT_UNIDADE_DW','Numero de posições para considerar no codigo da unidade para compatibilização entre Escalas e DW','','4','',SYSDATE,'WFM');</v>
      </c>
      <c r="K42" s="11">
        <v>42430</v>
      </c>
      <c r="L42" s="11"/>
      <c r="M42" s="11"/>
      <c r="N42" s="11">
        <v>42439</v>
      </c>
      <c r="O42" s="11"/>
    </row>
    <row r="43" spans="1:22" x14ac:dyDescent="0.25">
      <c r="A43" s="16">
        <v>45</v>
      </c>
      <c r="B43" s="16">
        <v>2</v>
      </c>
      <c r="C43" s="16" t="s">
        <v>102</v>
      </c>
      <c r="D43" s="17" t="s">
        <v>103</v>
      </c>
      <c r="E43" s="18"/>
      <c r="F43" s="16">
        <v>7</v>
      </c>
      <c r="G43" s="19"/>
      <c r="H43" s="12" t="s">
        <v>80</v>
      </c>
      <c r="I43" s="12" t="s">
        <v>137</v>
      </c>
      <c r="J43" s="12" t="str">
        <f t="shared" si="0"/>
        <v>INSERT INTO CORE_PARAMETER_CFG(ID,CUSTOMERID,NAME,DESCRIPTION,DEFAULTCHARVALUE,DEFAULTNUMBERVALUE,DEFAULTDATEVALUE,CREATEDATE,CREATEUSER) VALUES (45,2,'BANDWIDTHHOUR_DAYS_BACK','Parametro de Dias a consultar a Banda Horária para trás','','7','',SYSDATE,'WFM');</v>
      </c>
      <c r="K43" s="11">
        <v>42430</v>
      </c>
      <c r="L43" s="11"/>
      <c r="M43" s="11"/>
      <c r="N43" s="11">
        <v>42439</v>
      </c>
      <c r="O43" s="11"/>
    </row>
    <row r="44" spans="1:22" x14ac:dyDescent="0.25">
      <c r="A44" s="16">
        <v>46</v>
      </c>
      <c r="B44" s="16">
        <v>2</v>
      </c>
      <c r="C44" s="16" t="s">
        <v>104</v>
      </c>
      <c r="D44" s="17" t="s">
        <v>106</v>
      </c>
      <c r="E44" s="18"/>
      <c r="F44" s="16">
        <v>15</v>
      </c>
      <c r="G44" s="19"/>
      <c r="H44" s="12" t="s">
        <v>80</v>
      </c>
      <c r="I44" s="12" t="s">
        <v>137</v>
      </c>
      <c r="J44" s="12" t="str">
        <f t="shared" si="0"/>
        <v>INSERT INTO CORE_PARAMETER_CFG(ID,CUSTOMERID,NAME,DESCRIPTION,DEFAULTCHARVALUE,DEFAULTNUMBERVALUE,DEFAULTDATEVALUE,CREATEDATE,CREATEUSER) VALUES (46,2,'GRANULARIDADE_ESCALA','Valor em Minutos de incremento ou decremento nos horários dos colaboradores','','15','',SYSDATE,'WFM');</v>
      </c>
      <c r="K44" s="11">
        <v>42430</v>
      </c>
      <c r="L44" s="11"/>
      <c r="M44" s="11"/>
      <c r="N44" s="11">
        <v>42439</v>
      </c>
      <c r="O44" s="11"/>
    </row>
    <row r="45" spans="1:22" x14ac:dyDescent="0.25">
      <c r="A45" s="16">
        <v>47</v>
      </c>
      <c r="B45" s="16">
        <v>2</v>
      </c>
      <c r="C45" s="16" t="s">
        <v>105</v>
      </c>
      <c r="D45" s="17" t="s">
        <v>107</v>
      </c>
      <c r="E45" s="18"/>
      <c r="F45" s="16">
        <v>15</v>
      </c>
      <c r="G45" s="19"/>
      <c r="H45" s="12" t="s">
        <v>80</v>
      </c>
      <c r="I45" s="12" t="s">
        <v>137</v>
      </c>
      <c r="J45" s="12" t="str">
        <f t="shared" si="0"/>
        <v>INSERT INTO CORE_PARAMETER_CFG(ID,CUSTOMERID,NAME,DESCRIPTION,DEFAULTCHARVALUE,DEFAULTNUMBERVALUE,DEFAULTDATEVALUE,CREATEDATE,CREATEUSER) VALUES (47,2,'GRANULARIDADE_GRADE','Valor em Minutos a ser utilizada na grade para os deslocamentos de horarios','','15','',SYSDATE,'WFM');</v>
      </c>
      <c r="K45" s="11">
        <v>42430</v>
      </c>
      <c r="L45" s="11"/>
      <c r="M45" s="11"/>
      <c r="N45" s="11">
        <v>42439</v>
      </c>
      <c r="O45" s="11"/>
    </row>
    <row r="46" spans="1:22" x14ac:dyDescent="0.25">
      <c r="A46" s="16">
        <v>48</v>
      </c>
      <c r="B46" s="16">
        <v>2</v>
      </c>
      <c r="C46" s="16" t="s">
        <v>108</v>
      </c>
      <c r="D46" s="17" t="s">
        <v>109</v>
      </c>
      <c r="E46" s="18"/>
      <c r="F46" s="20"/>
      <c r="G46" s="19">
        <v>36831.5</v>
      </c>
      <c r="H46" s="12" t="s">
        <v>80</v>
      </c>
      <c r="I46" s="12" t="s">
        <v>137</v>
      </c>
      <c r="J46" s="38" t="s">
        <v>190</v>
      </c>
      <c r="K46" s="11">
        <v>42430</v>
      </c>
      <c r="L46" s="11"/>
      <c r="M46" s="11"/>
      <c r="N46" s="11">
        <v>42439</v>
      </c>
      <c r="O46" s="11"/>
      <c r="V46" s="40"/>
    </row>
    <row r="47" spans="1:22" x14ac:dyDescent="0.25">
      <c r="A47" s="16">
        <v>49</v>
      </c>
      <c r="B47" s="16">
        <v>2</v>
      </c>
      <c r="C47" s="16" t="s">
        <v>110</v>
      </c>
      <c r="D47" s="17" t="s">
        <v>113</v>
      </c>
      <c r="E47" s="18"/>
      <c r="F47" s="16"/>
      <c r="G47" s="19">
        <v>36831.791666666664</v>
      </c>
      <c r="H47" s="12" t="s">
        <v>80</v>
      </c>
      <c r="I47" s="12" t="s">
        <v>137</v>
      </c>
      <c r="J47" s="38" t="s">
        <v>190</v>
      </c>
      <c r="K47" s="11">
        <v>42430</v>
      </c>
      <c r="L47" s="11"/>
      <c r="M47" s="11"/>
      <c r="N47" s="11">
        <v>42439</v>
      </c>
      <c r="O47" s="11"/>
      <c r="V47" s="40"/>
    </row>
    <row r="48" spans="1:22" x14ac:dyDescent="0.25">
      <c r="A48" s="16">
        <v>50</v>
      </c>
      <c r="B48" s="16">
        <v>2</v>
      </c>
      <c r="C48" s="16" t="s">
        <v>111</v>
      </c>
      <c r="D48" s="17" t="s">
        <v>112</v>
      </c>
      <c r="E48" s="18"/>
      <c r="F48" s="16"/>
      <c r="G48" s="19">
        <v>36831</v>
      </c>
      <c r="H48" s="12" t="s">
        <v>80</v>
      </c>
      <c r="I48" s="12" t="s">
        <v>137</v>
      </c>
      <c r="J48" s="38" t="s">
        <v>190</v>
      </c>
      <c r="K48" s="11">
        <v>42430</v>
      </c>
      <c r="L48" s="11"/>
      <c r="M48" s="11"/>
      <c r="N48" s="11">
        <v>42439</v>
      </c>
      <c r="O48" s="11"/>
      <c r="V48" s="41"/>
    </row>
    <row r="49" spans="1:22" x14ac:dyDescent="0.25">
      <c r="A49" s="16">
        <v>51</v>
      </c>
      <c r="B49" s="16">
        <v>2</v>
      </c>
      <c r="C49" s="16" t="s">
        <v>114</v>
      </c>
      <c r="D49" s="17" t="s">
        <v>115</v>
      </c>
      <c r="E49" s="18" t="s">
        <v>116</v>
      </c>
      <c r="F49" s="16"/>
      <c r="G49" s="19"/>
      <c r="H49" s="12" t="s">
        <v>80</v>
      </c>
      <c r="I49" s="12" t="s">
        <v>137</v>
      </c>
      <c r="J49" s="12" t="str">
        <f t="shared" si="0"/>
        <v>INSERT INTO CORE_PARAMETER_CFG(ID,CUSTOMERID,NAME,DESCRIPTION,DEFAULTCHARVALUE,DEFAULTNUMBERVALUE,DEFAULTDATEVALUE,CREATEDATE,CREATEUSER) VALUES (51,2,'TURNO_ORDENACAO','Ordenação da rotação que os turnos terão no sistema','M;T;N','','',SYSDATE,'WFM');</v>
      </c>
      <c r="K49" s="11">
        <v>42430</v>
      </c>
      <c r="L49" s="11"/>
      <c r="M49" s="11"/>
      <c r="N49" s="11">
        <v>42439</v>
      </c>
      <c r="O49" s="11"/>
    </row>
    <row r="50" spans="1:22" x14ac:dyDescent="0.25">
      <c r="A50" s="16">
        <v>52</v>
      </c>
      <c r="B50" s="16">
        <v>2</v>
      </c>
      <c r="C50" s="16" t="s">
        <v>117</v>
      </c>
      <c r="D50" s="17" t="s">
        <v>118</v>
      </c>
      <c r="E50" s="18"/>
      <c r="F50" s="16">
        <v>7</v>
      </c>
      <c r="G50" s="19"/>
      <c r="H50" s="12" t="s">
        <v>80</v>
      </c>
      <c r="I50" s="12" t="s">
        <v>137</v>
      </c>
      <c r="J50" s="12" t="str">
        <f t="shared" si="0"/>
        <v>INSERT INTO CORE_PARAMETER_CFG(ID,CUSTOMERID,NAME,DESCRIPTION,DEFAULTCHARVALUE,DEFAULTNUMBERVALUE,DEFAULTDATEVALUE,CREATEDATE,CREATEUSER) VALUES (52,2,'ROTATIVIDADE_DIA_TRAS','Parametro de Dias a consultar a rotatividade para trás','','7','',SYSDATE,'WFM');</v>
      </c>
      <c r="K50" s="11">
        <v>42430</v>
      </c>
      <c r="L50" s="11"/>
      <c r="M50" s="11"/>
      <c r="N50" s="11">
        <v>42439</v>
      </c>
      <c r="O50" s="11"/>
    </row>
    <row r="51" spans="1:22" x14ac:dyDescent="0.25">
      <c r="A51" s="16">
        <v>53</v>
      </c>
      <c r="B51" s="16">
        <v>2</v>
      </c>
      <c r="C51" s="16" t="s">
        <v>119</v>
      </c>
      <c r="D51" s="17" t="s">
        <v>120</v>
      </c>
      <c r="E51" s="18" t="s">
        <v>121</v>
      </c>
      <c r="F51" s="16"/>
      <c r="G51" s="19"/>
      <c r="H51" s="12" t="s">
        <v>80</v>
      </c>
      <c r="I51" s="12" t="s">
        <v>137</v>
      </c>
      <c r="J51" s="12" t="str">
        <f t="shared" si="0"/>
        <v>INSERT INTO CORE_PARAMETER_CFG(ID,CUSTOMERID,NAME,DESCRIPTION,DEFAULTCHARVALUE,DEFAULTNUMBERVALUE,DEFAULTDATEVALUE,CREATEDATE,CREATEUSER) VALUES (53,2,'HOLIDAY_REASON_EXTERNAL_CODE','Código do motivo de ausência que identifica um periodo de férias no sistema externo','0100','','',SYSDATE,'WFM');</v>
      </c>
      <c r="K51" s="11">
        <v>42430</v>
      </c>
      <c r="L51" s="11"/>
      <c r="M51" s="11"/>
      <c r="N51" s="11">
        <v>42439</v>
      </c>
      <c r="O51" s="11"/>
    </row>
    <row r="52" spans="1:22" s="47" customFormat="1" x14ac:dyDescent="0.25">
      <c r="A52" s="22">
        <v>54</v>
      </c>
      <c r="B52" s="22">
        <v>2</v>
      </c>
      <c r="C52" s="22" t="s">
        <v>122</v>
      </c>
      <c r="D52" s="23" t="s">
        <v>127</v>
      </c>
      <c r="E52" s="24"/>
      <c r="F52" s="22">
        <v>35</v>
      </c>
      <c r="G52" s="25"/>
      <c r="H52" s="26" t="s">
        <v>80</v>
      </c>
      <c r="I52" s="26" t="s">
        <v>137</v>
      </c>
      <c r="J52" s="26" t="str">
        <f t="shared" si="0"/>
        <v>INSERT INTO CORE_PARAMETER_CFG(ID,CUSTOMERID,NAME,DESCRIPTION,DEFAULTCHARVALUE,DEFAULTNUMBERVALUE,DEFAULTDATEVALUE,CREATEDATE,CREATEUSER) VALUES (54,2,'DEFAULT_REST_DAYS_CICLE','Este ciclo que será usado caso o colaborador não tenha ciclo com folgas fixas definido para a geração das folgas anuais','','35','',SYSDATE,'WFM');</v>
      </c>
      <c r="K52" s="35">
        <v>42430</v>
      </c>
      <c r="L52" s="35"/>
      <c r="M52" s="35"/>
      <c r="N52" s="35">
        <v>42461</v>
      </c>
      <c r="O52" s="35"/>
    </row>
    <row r="53" spans="1:22" s="47" customFormat="1" x14ac:dyDescent="0.25">
      <c r="A53" s="22">
        <v>55</v>
      </c>
      <c r="B53" s="22">
        <v>2</v>
      </c>
      <c r="C53" s="22" t="s">
        <v>123</v>
      </c>
      <c r="D53" s="23" t="s">
        <v>126</v>
      </c>
      <c r="E53" s="24"/>
      <c r="F53" s="22">
        <v>4</v>
      </c>
      <c r="G53" s="25"/>
      <c r="H53" s="26" t="s">
        <v>80</v>
      </c>
      <c r="I53" s="26" t="s">
        <v>137</v>
      </c>
      <c r="J53" s="26" t="str">
        <f t="shared" si="0"/>
        <v>INSERT INTO CORE_PARAMETER_CFG(ID,CUSTOMERID,NAME,DESCRIPTION,DEFAULTCHARVALUE,DEFAULTNUMBERVALUE,DEFAULTDATEVALUE,CREATEDATE,CREATEUSER) VALUES (55,2,'PREDICTED_REST_DAYS_NR_MONTHS','Indica quantos meses após o inicio do ano será o término do período de geração das folgas anuais provisórias','','4','',SYSDATE,'WFM');</v>
      </c>
      <c r="K53" s="35">
        <v>42430</v>
      </c>
      <c r="L53" s="35"/>
      <c r="M53" s="35"/>
      <c r="N53" s="35">
        <v>42461</v>
      </c>
      <c r="O53" s="35"/>
    </row>
    <row r="54" spans="1:22" x14ac:dyDescent="0.25">
      <c r="A54" s="16">
        <v>56</v>
      </c>
      <c r="B54" s="16">
        <v>2</v>
      </c>
      <c r="C54" s="16" t="s">
        <v>124</v>
      </c>
      <c r="D54" s="17" t="s">
        <v>125</v>
      </c>
      <c r="E54" s="18" t="s">
        <v>8</v>
      </c>
      <c r="F54" s="16"/>
      <c r="G54" s="19"/>
      <c r="H54" s="12" t="s">
        <v>80</v>
      </c>
      <c r="I54" s="12" t="s">
        <v>137</v>
      </c>
      <c r="J54" s="12" t="str">
        <f t="shared" si="0"/>
        <v>INSERT INTO CORE_PARAMETER_CFG(ID,CUSTOMERID,NAME,DESCRIPTION,DEFAULTCHARVALUE,DEFAULTNUMBERVALUE,DEFAULTDATEVALUE,CREATEDATE,CREATEUSER) VALUES (56,2,'HOLIDAY_SOURCE_SYSTEM_CODE','Indica qual é o código do sistema de origem para marcação de férias','S','','',SYSDATE,'WFM');</v>
      </c>
      <c r="K54" s="11">
        <v>42430</v>
      </c>
      <c r="L54" s="11"/>
      <c r="M54" s="11"/>
      <c r="N54" s="11">
        <v>42439</v>
      </c>
      <c r="O54" s="11"/>
    </row>
    <row r="55" spans="1:22" s="47" customFormat="1" x14ac:dyDescent="0.25">
      <c r="A55" s="22">
        <v>57</v>
      </c>
      <c r="B55" s="22">
        <v>2</v>
      </c>
      <c r="C55" s="22" t="s">
        <v>128</v>
      </c>
      <c r="D55" s="23" t="s">
        <v>129</v>
      </c>
      <c r="E55" s="24"/>
      <c r="F55" s="22"/>
      <c r="G55" s="25">
        <v>36891</v>
      </c>
      <c r="H55" s="26" t="s">
        <v>80</v>
      </c>
      <c r="I55" s="26" t="s">
        <v>137</v>
      </c>
      <c r="J55" s="26" t="str">
        <f t="shared" si="0"/>
        <v>INSERT INTO CORE_PARAMETER_CFG(ID,CUSTOMERID,NAME,DESCRIPTION,DEFAULTCHARVALUE,DEFAULTNUMBERVALUE,DEFAULTDATEVALUE,CREATEDATE,CREATEUSER) VALUES (57,2,'PREDICTED_REST_DAYS_SWITCH_YEAR_DATE','Indica qual é o dia e mês que marca o dia de viragem do ano para para a geração das folgas anuais provisórias','','',TO_DATE('1231200000','MMDDYYYYHH24MI'),SYSDATE,'WFM');</v>
      </c>
      <c r="K55" s="35">
        <v>42430</v>
      </c>
      <c r="L55" s="35"/>
      <c r="M55" s="35"/>
      <c r="N55" s="35">
        <v>42461</v>
      </c>
      <c r="O55" s="35"/>
      <c r="V55" s="48"/>
    </row>
    <row r="56" spans="1:22" x14ac:dyDescent="0.25">
      <c r="A56" s="16">
        <v>58</v>
      </c>
      <c r="B56" s="16">
        <v>2</v>
      </c>
      <c r="C56" s="16" t="s">
        <v>130</v>
      </c>
      <c r="D56" s="17" t="s">
        <v>131</v>
      </c>
      <c r="E56" s="18" t="s">
        <v>132</v>
      </c>
      <c r="F56" s="16"/>
      <c r="G56" s="19"/>
      <c r="H56" s="12" t="s">
        <v>80</v>
      </c>
      <c r="I56" s="12" t="s">
        <v>137</v>
      </c>
      <c r="J56" s="12" t="str">
        <f t="shared" ref="J56:J74" si="1">"INSERT INTO " &amp;$J$1&amp;"("&amp;$A$1&amp;","&amp;$B$1&amp;","&amp;$C$1&amp;","&amp;$D$1&amp;","&amp;$E$1&amp;","&amp;$F$1&amp;","&amp;$G$1&amp;","&amp;$H$1&amp;","&amp;$I$1&amp;") VALUES ("&amp;A56&amp;","&amp;B56&amp;",'"&amp;C56&amp;"','"&amp;D56&amp;"','"&amp;E56&amp;"','"&amp;F56&amp;IF(G56="","','',","',TO_DATE('"&amp;MONTH(G56)&amp;DAY(G56)&amp;YEAR(G56)&amp;HOUR(G56)&amp;MINUTE(G56)&amp;"','MMDDYYYYHH24MI'),")&amp;H56&amp;",'"&amp;I56&amp;"');"</f>
        <v>INSERT INTO CORE_PARAMETER_CFG(ID,CUSTOMERID,NAME,DESCRIPTION,DEFAULTCHARVALUE,DEFAULTNUMBERVALUE,DEFAULTDATEVALUE,CREATEDATE,CREATEUSER) VALUES (58,2,'PREDICTED_REST_DAYS_REASON_CODE','Indica qual é o código do motivo de ausência para as Folgas Previstas anuais','X001','','',SYSDATE,'WFM');</v>
      </c>
      <c r="K56" s="11">
        <v>42430</v>
      </c>
      <c r="L56" s="11"/>
      <c r="M56" s="11"/>
      <c r="N56" s="11">
        <v>42439</v>
      </c>
      <c r="O56" s="11"/>
    </row>
    <row r="57" spans="1:22" x14ac:dyDescent="0.25">
      <c r="A57" s="16">
        <v>59</v>
      </c>
      <c r="B57" s="16">
        <v>2</v>
      </c>
      <c r="C57" s="16" t="s">
        <v>135</v>
      </c>
      <c r="D57" s="17" t="s">
        <v>136</v>
      </c>
      <c r="E57" s="18" t="s">
        <v>8</v>
      </c>
      <c r="F57" s="16"/>
      <c r="G57" s="19"/>
      <c r="H57" s="12" t="s">
        <v>80</v>
      </c>
      <c r="I57" s="12" t="s">
        <v>137</v>
      </c>
      <c r="J57" s="12" t="str">
        <f t="shared" si="1"/>
        <v>INSERT INTO CORE_PARAMETER_CFG(ID,CUSTOMERID,NAME,DESCRIPTION,DEFAULTCHARVALUE,DEFAULTNUMBERVALUE,DEFAULTDATEVALUE,CREATEDATE,CREATEUSER) VALUES (59,2,'GENERATE_ABSENCE_SCHEDULE','Gera horário para colaboradores ausentes, colocando a indicação de ausente na escala.','S','','',SYSDATE,'WFM');</v>
      </c>
      <c r="K57" s="11">
        <v>42430</v>
      </c>
      <c r="L57" s="11"/>
      <c r="M57" s="11"/>
      <c r="N57" s="11">
        <v>42439</v>
      </c>
      <c r="O57" s="11"/>
    </row>
    <row r="58" spans="1:22" x14ac:dyDescent="0.25">
      <c r="A58" s="16">
        <v>60</v>
      </c>
      <c r="B58" s="16">
        <v>2</v>
      </c>
      <c r="C58" s="16" t="s">
        <v>138</v>
      </c>
      <c r="D58" s="17" t="s">
        <v>139</v>
      </c>
      <c r="E58" s="18" t="s">
        <v>8</v>
      </c>
      <c r="F58" s="16"/>
      <c r="G58" s="19"/>
      <c r="H58" s="12" t="s">
        <v>80</v>
      </c>
      <c r="I58" s="12" t="s">
        <v>137</v>
      </c>
      <c r="J58" s="12" t="str">
        <f t="shared" si="1"/>
        <v>INSERT INTO CORE_PARAMETER_CFG(ID,CUSTOMERID,NAME,DESCRIPTION,DEFAULTCHARVALUE,DEFAULTNUMBERVALUE,DEFAULTDATEVALUE,CREATEDATE,CREATEUSER) VALUES (60,2,'MANDATORY_ALLOCATION_AT_ENDPERIOD','Aloca um colaborador no fecho do tipo de posto, quando tem minimo obrigatório de colaboradores','S','','',SYSDATE,'WFM');</v>
      </c>
      <c r="K58" s="11">
        <v>42430</v>
      </c>
      <c r="L58" s="11"/>
      <c r="M58" s="11"/>
      <c r="N58" s="11">
        <v>42439</v>
      </c>
      <c r="O58" s="11"/>
    </row>
    <row r="59" spans="1:22" x14ac:dyDescent="0.25">
      <c r="A59" s="16">
        <v>61</v>
      </c>
      <c r="B59" s="16">
        <v>2</v>
      </c>
      <c r="C59" s="16" t="s">
        <v>140</v>
      </c>
      <c r="D59" s="17" t="s">
        <v>141</v>
      </c>
      <c r="E59" s="18"/>
      <c r="F59" s="16">
        <v>1</v>
      </c>
      <c r="G59" s="19"/>
      <c r="H59" s="12" t="s">
        <v>80</v>
      </c>
      <c r="I59" s="12" t="s">
        <v>137</v>
      </c>
      <c r="J59" s="12" t="str">
        <f t="shared" si="1"/>
        <v>INSERT INTO CORE_PARAMETER_CFG(ID,CUSTOMERID,NAME,DESCRIPTION,DEFAULTCHARVALUE,DEFAULTNUMBERVALUE,DEFAULTDATEVALUE,CREATEDATE,CREATEUSER) VALUES (61,2,'NIVEL_MAX_GRUPO_MOSTRAR','Usado na vista de timeline mensal onde são apresentados os grupos hierquicamente','','1','',SYSDATE,'WFM');</v>
      </c>
      <c r="K59" s="11">
        <v>42430</v>
      </c>
      <c r="L59" s="11"/>
      <c r="M59" s="11"/>
      <c r="N59" s="11">
        <v>42439</v>
      </c>
      <c r="O59" s="11"/>
    </row>
    <row r="60" spans="1:22" x14ac:dyDescent="0.25">
      <c r="A60" s="16">
        <v>62</v>
      </c>
      <c r="B60" s="16">
        <v>2</v>
      </c>
      <c r="C60" s="21" t="s">
        <v>133</v>
      </c>
      <c r="D60" s="17" t="s">
        <v>142</v>
      </c>
      <c r="E60" s="18" t="s">
        <v>8</v>
      </c>
      <c r="F60" s="16"/>
      <c r="G60" s="19"/>
      <c r="H60" s="12" t="s">
        <v>80</v>
      </c>
      <c r="I60" s="12" t="s">
        <v>137</v>
      </c>
      <c r="J60" s="12" t="str">
        <f t="shared" si="1"/>
        <v>INSERT INTO CORE_PARAMETER_CFG(ID,CUSTOMERID,NAME,DESCRIPTION,DEFAULTCHARVALUE,DEFAULTNUMBERVALUE,DEFAULTDATEVALUE,CREATEDATE,CREATEUSER) VALUES (62,2,'IND_EMPL_AVAILABLE_TIME_RANGE','Indica se a faixa horária do colaborador é independente da faixa horária do grupo/secção a que está associado','S','','',SYSDATE,'WFM');</v>
      </c>
      <c r="K60" s="11" t="s">
        <v>193</v>
      </c>
      <c r="L60" s="11" t="s">
        <v>193</v>
      </c>
      <c r="M60" s="11" t="s">
        <v>193</v>
      </c>
      <c r="N60" s="11">
        <v>42439</v>
      </c>
      <c r="O60" s="11" t="s">
        <v>193</v>
      </c>
    </row>
    <row r="61" spans="1:22" x14ac:dyDescent="0.25">
      <c r="A61" s="16">
        <v>63</v>
      </c>
      <c r="B61" s="16">
        <v>2</v>
      </c>
      <c r="C61" s="16" t="s">
        <v>143</v>
      </c>
      <c r="D61" s="17" t="s">
        <v>144</v>
      </c>
      <c r="E61" s="18" t="s">
        <v>8</v>
      </c>
      <c r="F61" s="16"/>
      <c r="G61" s="19"/>
      <c r="H61" s="12" t="s">
        <v>80</v>
      </c>
      <c r="I61" s="12" t="s">
        <v>137</v>
      </c>
      <c r="J61" s="12" t="str">
        <f t="shared" si="1"/>
        <v>INSERT INTO CORE_PARAMETER_CFG(ID,CUSTOMERID,NAME,DESCRIPTION,DEFAULTCHARVALUE,DEFAULTNUMBERVALUE,DEFAULTDATEVALUE,CREATEDATE,CREATEUSER) VALUES (63,2,'COPIA_CICLOS_COMO_ATIVOS','Indica se os ciclos de horários ao serem copiados devem ficar automaticamente ativos','S','','',SYSDATE,'WFM');</v>
      </c>
      <c r="K61" s="11" t="s">
        <v>193</v>
      </c>
      <c r="L61" s="11" t="s">
        <v>193</v>
      </c>
      <c r="M61" s="11" t="s">
        <v>193</v>
      </c>
      <c r="N61" s="11">
        <v>42439</v>
      </c>
      <c r="O61" s="11" t="s">
        <v>193</v>
      </c>
    </row>
    <row r="62" spans="1:22" x14ac:dyDescent="0.25">
      <c r="A62" s="16">
        <v>64</v>
      </c>
      <c r="B62" s="16">
        <v>2</v>
      </c>
      <c r="C62" s="16" t="s">
        <v>146</v>
      </c>
      <c r="D62" s="17" t="s">
        <v>147</v>
      </c>
      <c r="E62" s="18" t="s">
        <v>8</v>
      </c>
      <c r="F62" s="16"/>
      <c r="G62" s="19"/>
      <c r="H62" s="12" t="s">
        <v>80</v>
      </c>
      <c r="I62" s="12" t="s">
        <v>137</v>
      </c>
      <c r="J62" s="12" t="str">
        <f t="shared" si="1"/>
        <v>INSERT INTO CORE_PARAMETER_CFG(ID,CUSTOMERID,NAME,DESCRIPTION,DEFAULTCHARVALUE,DEFAULTNUMBERVALUE,DEFAULTDATEVALUE,CREATEDATE,CREATEUSER) VALUES (64,2,'APAGA_ESCALAS_FUTURAS','Define se ao gerar escalas, as escalas futuras serão apagadas','S','','',SYSDATE,'WFM');</v>
      </c>
      <c r="K62" s="11">
        <v>42430</v>
      </c>
      <c r="L62" s="11"/>
      <c r="M62" s="11"/>
      <c r="N62" s="11">
        <v>42439</v>
      </c>
      <c r="O62" s="11"/>
    </row>
    <row r="63" spans="1:22" x14ac:dyDescent="0.25">
      <c r="A63" s="16">
        <v>65</v>
      </c>
      <c r="B63" s="16">
        <v>2</v>
      </c>
      <c r="C63" s="16" t="s">
        <v>145</v>
      </c>
      <c r="D63" s="17" t="s">
        <v>148</v>
      </c>
      <c r="E63" s="18" t="s">
        <v>26</v>
      </c>
      <c r="F63" s="16"/>
      <c r="G63" s="19"/>
      <c r="H63" s="12" t="s">
        <v>80</v>
      </c>
      <c r="I63" s="12" t="s">
        <v>137</v>
      </c>
      <c r="J63" s="12" t="str">
        <f t="shared" si="1"/>
        <v>INSERT INTO CORE_PARAMETER_CFG(ID,CUSTOMERID,NAME,DESCRIPTION,DEFAULTCHARVALUE,DEFAULTNUMBERVALUE,DEFAULTDATEVALUE,CREATEDATE,CREATEUSER) VALUES (65,2,'APAGAR_GRUPOS_PROTETIVO','Define se ao apagar grupos pergunta se quer apagar cada uma das entidades por grupo','N','','',SYSDATE,'WFM');</v>
      </c>
      <c r="K63" s="11">
        <v>42430</v>
      </c>
      <c r="L63" s="11"/>
      <c r="M63" s="11"/>
      <c r="N63" s="11">
        <v>42439</v>
      </c>
      <c r="O63" s="11"/>
    </row>
    <row r="64" spans="1:22" x14ac:dyDescent="0.25">
      <c r="A64" s="16">
        <v>66</v>
      </c>
      <c r="B64" s="16">
        <v>2</v>
      </c>
      <c r="C64" s="16" t="s">
        <v>150</v>
      </c>
      <c r="D64" s="17" t="s">
        <v>149</v>
      </c>
      <c r="E64" s="18"/>
      <c r="F64" s="16">
        <v>2</v>
      </c>
      <c r="G64" s="19"/>
      <c r="H64" s="12" t="s">
        <v>80</v>
      </c>
      <c r="I64" s="12" t="s">
        <v>137</v>
      </c>
      <c r="J64" s="12" t="str">
        <f t="shared" si="1"/>
        <v>INSERT INTO CORE_PARAMETER_CFG(ID,CUSTOMERID,NAME,DESCRIPTION,DEFAULTCHARVALUE,DEFAULTNUMBERVALUE,DEFAULTDATEVALUE,CREATEDATE,CREATEUSER) VALUES (66,2,'MAX_INTERVALOS_DIARIOS_NREMUN','Número máximo de períodos de intervalo não remunerado permitidos','','2','',SYSDATE,'WFM');</v>
      </c>
      <c r="K64" s="11">
        <v>42430</v>
      </c>
      <c r="L64" s="11"/>
      <c r="M64" s="11"/>
      <c r="N64" s="11">
        <v>42439</v>
      </c>
      <c r="O64" s="11"/>
    </row>
    <row r="65" spans="1:15" x14ac:dyDescent="0.25">
      <c r="A65" s="16">
        <v>67</v>
      </c>
      <c r="B65" s="16">
        <v>2</v>
      </c>
      <c r="C65" s="16" t="s">
        <v>153</v>
      </c>
      <c r="D65" s="17" t="s">
        <v>154</v>
      </c>
      <c r="E65" s="18"/>
      <c r="F65" s="16">
        <v>8</v>
      </c>
      <c r="G65" s="19"/>
      <c r="H65" s="12" t="s">
        <v>80</v>
      </c>
      <c r="I65" s="12" t="s">
        <v>137</v>
      </c>
      <c r="J65" s="12" t="str">
        <f t="shared" si="1"/>
        <v>INSERT INTO CORE_PARAMETER_CFG(ID,CUSTOMERID,NAME,DESCRIPTION,DEFAULTCHARVALUE,DEFAULTNUMBERVALUE,DEFAULTDATEVALUE,CREATEDATE,CREATEUSER) VALUES (67,2,'MOTIVO_ALTERACAO_ESCALA_PREDEF','Código do motivo de alteração de escala predefinido, utilizado nos ajustes de horário','','8','',SYSDATE,'WFM');</v>
      </c>
      <c r="K65" s="11">
        <v>42430</v>
      </c>
      <c r="L65" s="11"/>
      <c r="M65" s="11"/>
      <c r="N65" s="11">
        <v>42439</v>
      </c>
      <c r="O65" s="11"/>
    </row>
    <row r="66" spans="1:15" x14ac:dyDescent="0.25">
      <c r="A66" s="16">
        <v>68</v>
      </c>
      <c r="B66" s="16">
        <v>2</v>
      </c>
      <c r="C66" s="16" t="s">
        <v>151</v>
      </c>
      <c r="D66" s="17" t="s">
        <v>152</v>
      </c>
      <c r="E66" s="18"/>
      <c r="F66" s="16">
        <v>1000</v>
      </c>
      <c r="G66" s="19"/>
      <c r="H66" s="12" t="s">
        <v>80</v>
      </c>
      <c r="I66" s="12" t="s">
        <v>137</v>
      </c>
      <c r="J66" s="12" t="str">
        <f t="shared" si="1"/>
        <v>INSERT INTO CORE_PARAMETER_CFG(ID,CUSTOMERID,NAME,DESCRIPTION,DEFAULTCHARVALUE,DEFAULTNUMBERVALUE,DEFAULTDATEVALUE,CREATEDATE,CREATEUSER) VALUES (68,2,'DUMMY_BACK_YEARS','Usado especificamente para o requisito de manter os horarios de colaboradores que sao demitidos','','1000','',SYSDATE,'WFM');</v>
      </c>
      <c r="K66" s="11">
        <v>42430</v>
      </c>
      <c r="L66" s="11"/>
      <c r="M66" s="11"/>
      <c r="N66" s="11">
        <v>42439</v>
      </c>
      <c r="O66" s="11"/>
    </row>
    <row r="67" spans="1:15" x14ac:dyDescent="0.25">
      <c r="A67" s="16">
        <v>69</v>
      </c>
      <c r="B67" s="22">
        <v>2</v>
      </c>
      <c r="C67" s="22" t="s">
        <v>155</v>
      </c>
      <c r="D67" s="23" t="s">
        <v>156</v>
      </c>
      <c r="E67" s="24"/>
      <c r="F67" s="22">
        <v>120</v>
      </c>
      <c r="G67" s="25"/>
      <c r="H67" s="26" t="s">
        <v>80</v>
      </c>
      <c r="I67" s="22" t="s">
        <v>137</v>
      </c>
      <c r="J67" s="12" t="str">
        <f t="shared" si="1"/>
        <v>INSERT INTO CORE_PARAMETER_CFG(ID,CUSTOMERID,NAME,DESCRIPTION,DEFAULTCHARVALUE,DEFAULTNUMBERVALUE,DEFAULTDATEVALUE,CREATEDATE,CREATEUSER) VALUES (69,2,'LIMPA_MOVE_COLAB','TEMPO EM DIAS PARA PURGAR A TABELA ESC_MOVE_COLLABORATOR_MAP','','120','',SYSDATE,'WFM');</v>
      </c>
      <c r="K67" s="11" t="s">
        <v>165</v>
      </c>
      <c r="L67" s="11"/>
      <c r="M67" s="35">
        <v>42424</v>
      </c>
      <c r="N67" s="11">
        <v>42433</v>
      </c>
      <c r="O67" s="11"/>
    </row>
    <row r="68" spans="1:15" x14ac:dyDescent="0.25">
      <c r="A68" s="16">
        <v>70</v>
      </c>
      <c r="B68" s="22">
        <v>2</v>
      </c>
      <c r="C68" s="22" t="s">
        <v>157</v>
      </c>
      <c r="D68" s="23" t="s">
        <v>159</v>
      </c>
      <c r="E68" s="24" t="s">
        <v>158</v>
      </c>
      <c r="F68" s="22"/>
      <c r="G68" s="25"/>
      <c r="H68" s="26" t="s">
        <v>80</v>
      </c>
      <c r="I68" s="22" t="s">
        <v>137</v>
      </c>
      <c r="J68" s="12" t="str">
        <f t="shared" si="1"/>
        <v>INSERT INTO CORE_PARAMETER_CFG(ID,CUSTOMERID,NAME,DESCRIPTION,DEFAULTCHARVALUE,DEFAULTNUMBERVALUE,DEFAULTDATEVALUE,CREATEDATE,CREATEUSER) VALUES (70,2,'CONTINGENT_ABS_UNIT_DAY_EXT_COD','Código da unidade de medida, DIAS, num contingente, no sistema externo','010','','',SYSDATE,'WFM');</v>
      </c>
      <c r="K68" s="11" t="s">
        <v>165</v>
      </c>
      <c r="L68" s="11"/>
      <c r="M68" s="35">
        <v>42424</v>
      </c>
      <c r="N68" s="11">
        <v>42433</v>
      </c>
      <c r="O68" s="11"/>
    </row>
    <row r="69" spans="1:15" x14ac:dyDescent="0.25">
      <c r="A69" s="16">
        <v>71</v>
      </c>
      <c r="B69" s="16">
        <v>2</v>
      </c>
      <c r="C69" s="16" t="s">
        <v>195</v>
      </c>
      <c r="D69" s="17" t="s">
        <v>196</v>
      </c>
      <c r="E69" s="18" t="s">
        <v>158</v>
      </c>
      <c r="F69" s="16">
        <v>10</v>
      </c>
      <c r="G69" s="19"/>
      <c r="H69" s="16" t="s">
        <v>80</v>
      </c>
      <c r="I69" s="16" t="s">
        <v>137</v>
      </c>
      <c r="J69" s="12" t="str">
        <f t="shared" si="1"/>
        <v>INSERT INTO CORE_PARAMETER_CFG(ID,CUSTOMERID,NAME,DESCRIPTION,DEFAULTCHARVALUE,DEFAULTNUMBERVALUE,DEFAULTDATEVALUE,CREATEDATE,CREATEUSER) VALUES (71,2,'DAYS_TO_CLOSE','Indica quantos dias úteis após o último dia do mês o sistema considera o mês aberto!','010','10','',SYSDATE,'WFM');</v>
      </c>
      <c r="K69" s="44" t="s">
        <v>165</v>
      </c>
      <c r="L69" s="44"/>
      <c r="M69" s="11">
        <v>42451</v>
      </c>
      <c r="N69" s="11">
        <v>42451</v>
      </c>
      <c r="O69" s="45"/>
    </row>
    <row r="70" spans="1:15" x14ac:dyDescent="0.25">
      <c r="A70" s="49">
        <v>72</v>
      </c>
      <c r="B70" s="49">
        <v>2</v>
      </c>
      <c r="C70" s="49" t="s">
        <v>197</v>
      </c>
      <c r="D70" s="50" t="s">
        <v>198</v>
      </c>
      <c r="E70" s="51" t="s">
        <v>199</v>
      </c>
      <c r="F70" s="49"/>
      <c r="G70" s="52"/>
      <c r="H70" s="49" t="s">
        <v>80</v>
      </c>
      <c r="I70" s="49" t="s">
        <v>137</v>
      </c>
      <c r="J70" s="53" t="str">
        <f t="shared" si="1"/>
        <v>INSERT INTO CORE_PARAMETER_CFG(ID,CUSTOMERID,NAME,DESCRIPTION,DEFAULTCHARVALUE,DEFAULTNUMBERVALUE,DEFAULTDATEVALUE,CREATEDATE,CREATEUSER) VALUES (72,2,'REST_DAYS_AUTO_APPROVE','Is going to approve automatically the rest days after running predicted rest days map process?','Y','','',SYSDATE,'WFM');</v>
      </c>
      <c r="K70" s="54" t="s">
        <v>165</v>
      </c>
      <c r="L70" s="54"/>
      <c r="M70" s="55">
        <v>42451</v>
      </c>
      <c r="N70" s="55">
        <v>42451</v>
      </c>
      <c r="O70" s="56"/>
    </row>
    <row r="71" spans="1:15" s="57" customFormat="1" x14ac:dyDescent="0.25">
      <c r="A71" s="16">
        <v>73</v>
      </c>
      <c r="B71" s="16">
        <v>2</v>
      </c>
      <c r="C71" s="16" t="s">
        <v>200</v>
      </c>
      <c r="D71" s="17" t="s">
        <v>201</v>
      </c>
      <c r="E71" s="18" t="s">
        <v>26</v>
      </c>
      <c r="F71" s="16"/>
      <c r="G71" s="19"/>
      <c r="H71" s="16" t="s">
        <v>80</v>
      </c>
      <c r="I71" s="16" t="s">
        <v>137</v>
      </c>
      <c r="J71" s="12" t="str">
        <f t="shared" si="1"/>
        <v>INSERT INTO CORE_PARAMETER_CFG(ID,CUSTOMERID,NAME,DESCRIPTION,DEFAULTCHARVALUE,DEFAULTNUMBERVALUE,DEFAULTDATEVALUE,CREATEDATE,CREATEUSER) VALUES (73,2,'CARGA_SEMANA_FERIADOS','Inclui descontos de carga no calculo da carga semanal no relatorio diferenças de cargas','N','','',SYSDATE,'WFM');</v>
      </c>
      <c r="K71" s="44"/>
      <c r="L71" s="44"/>
      <c r="M71" s="58"/>
      <c r="N71" s="58">
        <v>42543</v>
      </c>
      <c r="O71" s="45"/>
    </row>
    <row r="72" spans="1:15" ht="38.25" x14ac:dyDescent="0.25">
      <c r="A72" s="16">
        <v>74</v>
      </c>
      <c r="B72" s="16">
        <v>2</v>
      </c>
      <c r="C72" s="16" t="s">
        <v>202</v>
      </c>
      <c r="D72" s="17" t="s">
        <v>203</v>
      </c>
      <c r="E72" s="18" t="s">
        <v>8</v>
      </c>
      <c r="F72" s="16"/>
      <c r="G72" s="19"/>
      <c r="H72" s="16" t="s">
        <v>80</v>
      </c>
      <c r="I72" s="16" t="s">
        <v>137</v>
      </c>
      <c r="J72" s="16" t="str">
        <f t="shared" si="1"/>
        <v>INSERT INTO CORE_PARAMETER_CFG(ID,CUSTOMERID,NAME,DESCRIPTION,DEFAULTCHARVALUE,DEFAULTNUMBERVALUE,DEFAULTDATEVALUE,CREATEDATE,CREATEUSER) VALUES (74,2,'GUARDA_HORARIOS_DEMITIDOS','Se o colaborador for demitido, vai recuar os horarios futuros para tras? (S)im - é usado o parametro DUMMY_BACK_YEARS e caso a data_demissao seja removida sao repostos os horarios. (N)ao - Remove sempre os horarios futuros. Se vazio ou outro valor mantem sempre os horarios futuros','S','','',SYSDATE,'WFM');</v>
      </c>
      <c r="K72" s="44"/>
      <c r="L72" s="44"/>
      <c r="M72" s="45"/>
      <c r="N72" s="58">
        <v>42634</v>
      </c>
      <c r="O72" s="45"/>
    </row>
    <row r="73" spans="1:15" x14ac:dyDescent="0.25">
      <c r="A73" s="16">
        <v>75</v>
      </c>
      <c r="B73" s="16">
        <v>2</v>
      </c>
      <c r="C73" s="16" t="s">
        <v>204</v>
      </c>
      <c r="D73" s="17" t="s">
        <v>205</v>
      </c>
      <c r="E73" s="18" t="s">
        <v>199</v>
      </c>
      <c r="F73" s="16"/>
      <c r="G73" s="19"/>
      <c r="H73" s="16" t="s">
        <v>80</v>
      </c>
      <c r="I73" s="16" t="s">
        <v>137</v>
      </c>
      <c r="J73" s="16" t="str">
        <f t="shared" si="1"/>
        <v>INSERT INTO CORE_PARAMETER_CFG(ID,CUSTOMERID,NAME,DESCRIPTION,DEFAULTCHARVALUE,DEFAULTNUMBERVALUE,DEFAULTDATEVALUE,CREATEDATE,CREATEUSER) VALUES (75,2,'PREDICTED_REST_DAYS_GENERATE','Will generate anually predicted rest days using night job? Check core_parameter if exists for specific unit','Y','','',SYSDATE,'WFM');</v>
      </c>
      <c r="K73" s="44"/>
      <c r="L73" s="44"/>
      <c r="M73" s="45"/>
      <c r="N73" s="58">
        <v>42650</v>
      </c>
      <c r="O73" s="45"/>
    </row>
    <row r="74" spans="1:15" x14ac:dyDescent="0.25">
      <c r="A74" s="16">
        <v>76</v>
      </c>
      <c r="B74" s="16">
        <v>2</v>
      </c>
      <c r="C74" s="16" t="s">
        <v>206</v>
      </c>
      <c r="D74" s="17" t="s">
        <v>207</v>
      </c>
      <c r="E74" s="18" t="s">
        <v>208</v>
      </c>
      <c r="F74" s="16"/>
      <c r="G74" s="19"/>
      <c r="H74" s="16" t="s">
        <v>80</v>
      </c>
      <c r="I74" s="16" t="s">
        <v>137</v>
      </c>
      <c r="J74" s="16" t="str">
        <f t="shared" si="1"/>
        <v>INSERT INTO CORE_PARAMETER_CFG(ID,CUSTOMERID,NAME,DESCRIPTION,DEFAULTCHARVALUE,DEFAULTNUMBERVALUE,DEFAULTDATEVALUE,CREATEDATE,CREATEUSER) VALUES (76,2,'CONTINGENTE_INTEGRA_DATA','A partir do Dia-Mes comeca a integrar as ausencias quando ocorre mudanca de ano de contingente','06-01','','',SYSDATE,'WFM');</v>
      </c>
      <c r="K74" s="44"/>
      <c r="L74" s="44"/>
      <c r="M74" s="45"/>
      <c r="N74" s="45"/>
      <c r="O74" s="45"/>
    </row>
    <row r="75" spans="1:15" s="47" customFormat="1" x14ac:dyDescent="0.25">
      <c r="A75" s="22">
        <v>77</v>
      </c>
      <c r="B75" s="22">
        <v>2</v>
      </c>
      <c r="C75" s="59" t="s">
        <v>209</v>
      </c>
      <c r="D75" s="60" t="s">
        <v>210</v>
      </c>
      <c r="E75" s="24"/>
      <c r="F75" s="22">
        <v>8</v>
      </c>
      <c r="G75" s="25"/>
      <c r="H75" s="22" t="s">
        <v>80</v>
      </c>
      <c r="I75" s="22" t="s">
        <v>137</v>
      </c>
      <c r="J75" s="22" t="str">
        <f t="shared" ref="J75" si="2">"INSERT INTO " &amp;$J$1&amp;"("&amp;$A$1&amp;","&amp;$B$1&amp;","&amp;$C$1&amp;","&amp;$D$1&amp;","&amp;$E$1&amp;","&amp;$F$1&amp;","&amp;$G$1&amp;","&amp;$H$1&amp;","&amp;$I$1&amp;") VALUES ("&amp;A75&amp;","&amp;B75&amp;",'"&amp;C75&amp;"','"&amp;D75&amp;"','"&amp;E75&amp;"','"&amp;F75&amp;IF(G75="","','',","',TO_DATE('"&amp;MONTH(G75)&amp;DAY(G75)&amp;YEAR(G75)&amp;HOUR(G75)&amp;MINUTE(G75)&amp;"','MMDDYYYYHH24MI'),")&amp;H75&amp;",'"&amp;I75&amp;"');"</f>
        <v>INSERT INTO CORE_PARAMETER_CFG(ID,CUSTOMERID,NAME,DESCRIPTION,DEFAULTCHARVALUE,DEFAULTNUMBERVALUE,DEFAULTDATEVALUE,CREATEDATE,CREATEUSER) VALUES (77,2,'HORARIO_MAX_NROSEMANAS','Número máximo de semanas para a geração de horário','','8','',SYSDATE,'WFM');</v>
      </c>
      <c r="K75" s="61"/>
      <c r="L75" s="61"/>
      <c r="M75" s="62"/>
      <c r="N75" s="62"/>
      <c r="O75" s="62"/>
    </row>
  </sheetData>
  <pageMargins left="0.7" right="0.7" top="0.75" bottom="0.75" header="0.3" footer="0.3"/>
  <pageSetup paperSize="9" orientation="portrait" r:id="rId1"/>
  <ignoredErrors>
    <ignoredError sqref="E68:E69 E51" numberStoredAsText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zoomScale="80" zoomScaleNormal="80" workbookViewId="0">
      <selection activeCell="J4" sqref="J4"/>
    </sheetView>
  </sheetViews>
  <sheetFormatPr defaultRowHeight="12.75" x14ac:dyDescent="0.2"/>
  <cols>
    <col min="1" max="1" width="3.42578125" style="2" bestFit="1" customWidth="1"/>
    <col min="2" max="2" width="16.5703125" style="2" bestFit="1" customWidth="1"/>
    <col min="3" max="3" width="7.28515625" style="2" bestFit="1" customWidth="1"/>
    <col min="4" max="4" width="9.140625" style="2" bestFit="1" customWidth="1"/>
    <col min="5" max="5" width="11.42578125" style="2" bestFit="1" customWidth="1"/>
    <col min="6" max="6" width="14.28515625" style="2" bestFit="1" customWidth="1"/>
    <col min="7" max="7" width="11" style="2" bestFit="1" customWidth="1"/>
    <col min="8" max="8" width="11.5703125" style="2" bestFit="1" customWidth="1"/>
    <col min="9" max="9" width="11.42578125" style="2" bestFit="1" customWidth="1"/>
    <col min="10" max="10" width="16.7109375" style="1" bestFit="1" customWidth="1"/>
    <col min="11" max="11" width="7.85546875" style="1" bestFit="1" customWidth="1"/>
    <col min="12" max="12" width="6.7109375" style="1" bestFit="1" customWidth="1"/>
    <col min="13" max="13" width="7.7109375" style="1" bestFit="1" customWidth="1"/>
    <col min="14" max="14" width="7.42578125" style="1" bestFit="1" customWidth="1"/>
    <col min="15" max="15" width="6.42578125" style="1" bestFit="1" customWidth="1"/>
    <col min="16" max="16" width="9.140625" style="1"/>
    <col min="17" max="17" width="18" style="1" bestFit="1" customWidth="1"/>
    <col min="18" max="18" width="9.140625" style="1"/>
    <col min="19" max="19" width="153.42578125" style="1" bestFit="1" customWidth="1"/>
    <col min="20" max="253" width="9.140625" style="1"/>
    <col min="254" max="254" width="2.7109375" style="1" customWidth="1"/>
    <col min="255" max="255" width="4.42578125" style="1" customWidth="1"/>
    <col min="256" max="256" width="18.42578125" style="1" customWidth="1"/>
    <col min="257" max="257" width="9.7109375" style="1" customWidth="1"/>
    <col min="258" max="258" width="11.28515625" style="1" customWidth="1"/>
    <col min="259" max="259" width="13.140625" style="1" customWidth="1"/>
    <col min="260" max="260" width="15.7109375" style="1" customWidth="1"/>
    <col min="261" max="261" width="13" style="1" customWidth="1"/>
    <col min="262" max="262" width="17.28515625" style="1" customWidth="1"/>
    <col min="263" max="263" width="14.42578125" style="1" customWidth="1"/>
    <col min="264" max="264" width="17.28515625" style="1" customWidth="1"/>
    <col min="265" max="265" width="14.7109375" style="1" customWidth="1"/>
    <col min="266" max="509" width="9.140625" style="1"/>
    <col min="510" max="510" width="2.7109375" style="1" customWidth="1"/>
    <col min="511" max="511" width="4.42578125" style="1" customWidth="1"/>
    <col min="512" max="512" width="18.42578125" style="1" customWidth="1"/>
    <col min="513" max="513" width="9.7109375" style="1" customWidth="1"/>
    <col min="514" max="514" width="11.28515625" style="1" customWidth="1"/>
    <col min="515" max="515" width="13.140625" style="1" customWidth="1"/>
    <col min="516" max="516" width="15.7109375" style="1" customWidth="1"/>
    <col min="517" max="517" width="13" style="1" customWidth="1"/>
    <col min="518" max="518" width="17.28515625" style="1" customWidth="1"/>
    <col min="519" max="519" width="14.42578125" style="1" customWidth="1"/>
    <col min="520" max="520" width="17.28515625" style="1" customWidth="1"/>
    <col min="521" max="521" width="14.7109375" style="1" customWidth="1"/>
    <col min="522" max="765" width="9.140625" style="1"/>
    <col min="766" max="766" width="2.7109375" style="1" customWidth="1"/>
    <col min="767" max="767" width="4.42578125" style="1" customWidth="1"/>
    <col min="768" max="768" width="18.42578125" style="1" customWidth="1"/>
    <col min="769" max="769" width="9.7109375" style="1" customWidth="1"/>
    <col min="770" max="770" width="11.28515625" style="1" customWidth="1"/>
    <col min="771" max="771" width="13.140625" style="1" customWidth="1"/>
    <col min="772" max="772" width="15.7109375" style="1" customWidth="1"/>
    <col min="773" max="773" width="13" style="1" customWidth="1"/>
    <col min="774" max="774" width="17.28515625" style="1" customWidth="1"/>
    <col min="775" max="775" width="14.42578125" style="1" customWidth="1"/>
    <col min="776" max="776" width="17.28515625" style="1" customWidth="1"/>
    <col min="777" max="777" width="14.7109375" style="1" customWidth="1"/>
    <col min="778" max="1021" width="9.140625" style="1"/>
    <col min="1022" max="1022" width="2.7109375" style="1" customWidth="1"/>
    <col min="1023" max="1023" width="4.42578125" style="1" customWidth="1"/>
    <col min="1024" max="1024" width="18.42578125" style="1" customWidth="1"/>
    <col min="1025" max="1025" width="9.7109375" style="1" customWidth="1"/>
    <col min="1026" max="1026" width="11.28515625" style="1" customWidth="1"/>
    <col min="1027" max="1027" width="13.140625" style="1" customWidth="1"/>
    <col min="1028" max="1028" width="15.7109375" style="1" customWidth="1"/>
    <col min="1029" max="1029" width="13" style="1" customWidth="1"/>
    <col min="1030" max="1030" width="17.28515625" style="1" customWidth="1"/>
    <col min="1031" max="1031" width="14.42578125" style="1" customWidth="1"/>
    <col min="1032" max="1032" width="17.28515625" style="1" customWidth="1"/>
    <col min="1033" max="1033" width="14.7109375" style="1" customWidth="1"/>
    <col min="1034" max="1277" width="9.140625" style="1"/>
    <col min="1278" max="1278" width="2.7109375" style="1" customWidth="1"/>
    <col min="1279" max="1279" width="4.42578125" style="1" customWidth="1"/>
    <col min="1280" max="1280" width="18.42578125" style="1" customWidth="1"/>
    <col min="1281" max="1281" width="9.7109375" style="1" customWidth="1"/>
    <col min="1282" max="1282" width="11.28515625" style="1" customWidth="1"/>
    <col min="1283" max="1283" width="13.140625" style="1" customWidth="1"/>
    <col min="1284" max="1284" width="15.7109375" style="1" customWidth="1"/>
    <col min="1285" max="1285" width="13" style="1" customWidth="1"/>
    <col min="1286" max="1286" width="17.28515625" style="1" customWidth="1"/>
    <col min="1287" max="1287" width="14.42578125" style="1" customWidth="1"/>
    <col min="1288" max="1288" width="17.28515625" style="1" customWidth="1"/>
    <col min="1289" max="1289" width="14.7109375" style="1" customWidth="1"/>
    <col min="1290" max="1533" width="9.140625" style="1"/>
    <col min="1534" max="1534" width="2.7109375" style="1" customWidth="1"/>
    <col min="1535" max="1535" width="4.42578125" style="1" customWidth="1"/>
    <col min="1536" max="1536" width="18.42578125" style="1" customWidth="1"/>
    <col min="1537" max="1537" width="9.7109375" style="1" customWidth="1"/>
    <col min="1538" max="1538" width="11.28515625" style="1" customWidth="1"/>
    <col min="1539" max="1539" width="13.140625" style="1" customWidth="1"/>
    <col min="1540" max="1540" width="15.7109375" style="1" customWidth="1"/>
    <col min="1541" max="1541" width="13" style="1" customWidth="1"/>
    <col min="1542" max="1542" width="17.28515625" style="1" customWidth="1"/>
    <col min="1543" max="1543" width="14.42578125" style="1" customWidth="1"/>
    <col min="1544" max="1544" width="17.28515625" style="1" customWidth="1"/>
    <col min="1545" max="1545" width="14.7109375" style="1" customWidth="1"/>
    <col min="1546" max="1789" width="9.140625" style="1"/>
    <col min="1790" max="1790" width="2.7109375" style="1" customWidth="1"/>
    <col min="1791" max="1791" width="4.42578125" style="1" customWidth="1"/>
    <col min="1792" max="1792" width="18.42578125" style="1" customWidth="1"/>
    <col min="1793" max="1793" width="9.7109375" style="1" customWidth="1"/>
    <col min="1794" max="1794" width="11.28515625" style="1" customWidth="1"/>
    <col min="1795" max="1795" width="13.140625" style="1" customWidth="1"/>
    <col min="1796" max="1796" width="15.7109375" style="1" customWidth="1"/>
    <col min="1797" max="1797" width="13" style="1" customWidth="1"/>
    <col min="1798" max="1798" width="17.28515625" style="1" customWidth="1"/>
    <col min="1799" max="1799" width="14.42578125" style="1" customWidth="1"/>
    <col min="1800" max="1800" width="17.28515625" style="1" customWidth="1"/>
    <col min="1801" max="1801" width="14.7109375" style="1" customWidth="1"/>
    <col min="1802" max="2045" width="9.140625" style="1"/>
    <col min="2046" max="2046" width="2.7109375" style="1" customWidth="1"/>
    <col min="2047" max="2047" width="4.42578125" style="1" customWidth="1"/>
    <col min="2048" max="2048" width="18.42578125" style="1" customWidth="1"/>
    <col min="2049" max="2049" width="9.7109375" style="1" customWidth="1"/>
    <col min="2050" max="2050" width="11.28515625" style="1" customWidth="1"/>
    <col min="2051" max="2051" width="13.140625" style="1" customWidth="1"/>
    <col min="2052" max="2052" width="15.7109375" style="1" customWidth="1"/>
    <col min="2053" max="2053" width="13" style="1" customWidth="1"/>
    <col min="2054" max="2054" width="17.28515625" style="1" customWidth="1"/>
    <col min="2055" max="2055" width="14.42578125" style="1" customWidth="1"/>
    <col min="2056" max="2056" width="17.28515625" style="1" customWidth="1"/>
    <col min="2057" max="2057" width="14.7109375" style="1" customWidth="1"/>
    <col min="2058" max="2301" width="9.140625" style="1"/>
    <col min="2302" max="2302" width="2.7109375" style="1" customWidth="1"/>
    <col min="2303" max="2303" width="4.42578125" style="1" customWidth="1"/>
    <col min="2304" max="2304" width="18.42578125" style="1" customWidth="1"/>
    <col min="2305" max="2305" width="9.7109375" style="1" customWidth="1"/>
    <col min="2306" max="2306" width="11.28515625" style="1" customWidth="1"/>
    <col min="2307" max="2307" width="13.140625" style="1" customWidth="1"/>
    <col min="2308" max="2308" width="15.7109375" style="1" customWidth="1"/>
    <col min="2309" max="2309" width="13" style="1" customWidth="1"/>
    <col min="2310" max="2310" width="17.28515625" style="1" customWidth="1"/>
    <col min="2311" max="2311" width="14.42578125" style="1" customWidth="1"/>
    <col min="2312" max="2312" width="17.28515625" style="1" customWidth="1"/>
    <col min="2313" max="2313" width="14.7109375" style="1" customWidth="1"/>
    <col min="2314" max="2557" width="9.140625" style="1"/>
    <col min="2558" max="2558" width="2.7109375" style="1" customWidth="1"/>
    <col min="2559" max="2559" width="4.42578125" style="1" customWidth="1"/>
    <col min="2560" max="2560" width="18.42578125" style="1" customWidth="1"/>
    <col min="2561" max="2561" width="9.7109375" style="1" customWidth="1"/>
    <col min="2562" max="2562" width="11.28515625" style="1" customWidth="1"/>
    <col min="2563" max="2563" width="13.140625" style="1" customWidth="1"/>
    <col min="2564" max="2564" width="15.7109375" style="1" customWidth="1"/>
    <col min="2565" max="2565" width="13" style="1" customWidth="1"/>
    <col min="2566" max="2566" width="17.28515625" style="1" customWidth="1"/>
    <col min="2567" max="2567" width="14.42578125" style="1" customWidth="1"/>
    <col min="2568" max="2568" width="17.28515625" style="1" customWidth="1"/>
    <col min="2569" max="2569" width="14.7109375" style="1" customWidth="1"/>
    <col min="2570" max="2813" width="9.140625" style="1"/>
    <col min="2814" max="2814" width="2.7109375" style="1" customWidth="1"/>
    <col min="2815" max="2815" width="4.42578125" style="1" customWidth="1"/>
    <col min="2816" max="2816" width="18.42578125" style="1" customWidth="1"/>
    <col min="2817" max="2817" width="9.7109375" style="1" customWidth="1"/>
    <col min="2818" max="2818" width="11.28515625" style="1" customWidth="1"/>
    <col min="2819" max="2819" width="13.140625" style="1" customWidth="1"/>
    <col min="2820" max="2820" width="15.7109375" style="1" customWidth="1"/>
    <col min="2821" max="2821" width="13" style="1" customWidth="1"/>
    <col min="2822" max="2822" width="17.28515625" style="1" customWidth="1"/>
    <col min="2823" max="2823" width="14.42578125" style="1" customWidth="1"/>
    <col min="2824" max="2824" width="17.28515625" style="1" customWidth="1"/>
    <col min="2825" max="2825" width="14.7109375" style="1" customWidth="1"/>
    <col min="2826" max="3069" width="9.140625" style="1"/>
    <col min="3070" max="3070" width="2.7109375" style="1" customWidth="1"/>
    <col min="3071" max="3071" width="4.42578125" style="1" customWidth="1"/>
    <col min="3072" max="3072" width="18.42578125" style="1" customWidth="1"/>
    <col min="3073" max="3073" width="9.7109375" style="1" customWidth="1"/>
    <col min="3074" max="3074" width="11.28515625" style="1" customWidth="1"/>
    <col min="3075" max="3075" width="13.140625" style="1" customWidth="1"/>
    <col min="3076" max="3076" width="15.7109375" style="1" customWidth="1"/>
    <col min="3077" max="3077" width="13" style="1" customWidth="1"/>
    <col min="3078" max="3078" width="17.28515625" style="1" customWidth="1"/>
    <col min="3079" max="3079" width="14.42578125" style="1" customWidth="1"/>
    <col min="3080" max="3080" width="17.28515625" style="1" customWidth="1"/>
    <col min="3081" max="3081" width="14.7109375" style="1" customWidth="1"/>
    <col min="3082" max="3325" width="9.140625" style="1"/>
    <col min="3326" max="3326" width="2.7109375" style="1" customWidth="1"/>
    <col min="3327" max="3327" width="4.42578125" style="1" customWidth="1"/>
    <col min="3328" max="3328" width="18.42578125" style="1" customWidth="1"/>
    <col min="3329" max="3329" width="9.7109375" style="1" customWidth="1"/>
    <col min="3330" max="3330" width="11.28515625" style="1" customWidth="1"/>
    <col min="3331" max="3331" width="13.140625" style="1" customWidth="1"/>
    <col min="3332" max="3332" width="15.7109375" style="1" customWidth="1"/>
    <col min="3333" max="3333" width="13" style="1" customWidth="1"/>
    <col min="3334" max="3334" width="17.28515625" style="1" customWidth="1"/>
    <col min="3335" max="3335" width="14.42578125" style="1" customWidth="1"/>
    <col min="3336" max="3336" width="17.28515625" style="1" customWidth="1"/>
    <col min="3337" max="3337" width="14.7109375" style="1" customWidth="1"/>
    <col min="3338" max="3581" width="9.140625" style="1"/>
    <col min="3582" max="3582" width="2.7109375" style="1" customWidth="1"/>
    <col min="3583" max="3583" width="4.42578125" style="1" customWidth="1"/>
    <col min="3584" max="3584" width="18.42578125" style="1" customWidth="1"/>
    <col min="3585" max="3585" width="9.7109375" style="1" customWidth="1"/>
    <col min="3586" max="3586" width="11.28515625" style="1" customWidth="1"/>
    <col min="3587" max="3587" width="13.140625" style="1" customWidth="1"/>
    <col min="3588" max="3588" width="15.7109375" style="1" customWidth="1"/>
    <col min="3589" max="3589" width="13" style="1" customWidth="1"/>
    <col min="3590" max="3590" width="17.28515625" style="1" customWidth="1"/>
    <col min="3591" max="3591" width="14.42578125" style="1" customWidth="1"/>
    <col min="3592" max="3592" width="17.28515625" style="1" customWidth="1"/>
    <col min="3593" max="3593" width="14.7109375" style="1" customWidth="1"/>
    <col min="3594" max="3837" width="9.140625" style="1"/>
    <col min="3838" max="3838" width="2.7109375" style="1" customWidth="1"/>
    <col min="3839" max="3839" width="4.42578125" style="1" customWidth="1"/>
    <col min="3840" max="3840" width="18.42578125" style="1" customWidth="1"/>
    <col min="3841" max="3841" width="9.7109375" style="1" customWidth="1"/>
    <col min="3842" max="3842" width="11.28515625" style="1" customWidth="1"/>
    <col min="3843" max="3843" width="13.140625" style="1" customWidth="1"/>
    <col min="3844" max="3844" width="15.7109375" style="1" customWidth="1"/>
    <col min="3845" max="3845" width="13" style="1" customWidth="1"/>
    <col min="3846" max="3846" width="17.28515625" style="1" customWidth="1"/>
    <col min="3847" max="3847" width="14.42578125" style="1" customWidth="1"/>
    <col min="3848" max="3848" width="17.28515625" style="1" customWidth="1"/>
    <col min="3849" max="3849" width="14.7109375" style="1" customWidth="1"/>
    <col min="3850" max="4093" width="9.140625" style="1"/>
    <col min="4094" max="4094" width="2.7109375" style="1" customWidth="1"/>
    <col min="4095" max="4095" width="4.42578125" style="1" customWidth="1"/>
    <col min="4096" max="4096" width="18.42578125" style="1" customWidth="1"/>
    <col min="4097" max="4097" width="9.7109375" style="1" customWidth="1"/>
    <col min="4098" max="4098" width="11.28515625" style="1" customWidth="1"/>
    <col min="4099" max="4099" width="13.140625" style="1" customWidth="1"/>
    <col min="4100" max="4100" width="15.7109375" style="1" customWidth="1"/>
    <col min="4101" max="4101" width="13" style="1" customWidth="1"/>
    <col min="4102" max="4102" width="17.28515625" style="1" customWidth="1"/>
    <col min="4103" max="4103" width="14.42578125" style="1" customWidth="1"/>
    <col min="4104" max="4104" width="17.28515625" style="1" customWidth="1"/>
    <col min="4105" max="4105" width="14.7109375" style="1" customWidth="1"/>
    <col min="4106" max="4349" width="9.140625" style="1"/>
    <col min="4350" max="4350" width="2.7109375" style="1" customWidth="1"/>
    <col min="4351" max="4351" width="4.42578125" style="1" customWidth="1"/>
    <col min="4352" max="4352" width="18.42578125" style="1" customWidth="1"/>
    <col min="4353" max="4353" width="9.7109375" style="1" customWidth="1"/>
    <col min="4354" max="4354" width="11.28515625" style="1" customWidth="1"/>
    <col min="4355" max="4355" width="13.140625" style="1" customWidth="1"/>
    <col min="4356" max="4356" width="15.7109375" style="1" customWidth="1"/>
    <col min="4357" max="4357" width="13" style="1" customWidth="1"/>
    <col min="4358" max="4358" width="17.28515625" style="1" customWidth="1"/>
    <col min="4359" max="4359" width="14.42578125" style="1" customWidth="1"/>
    <col min="4360" max="4360" width="17.28515625" style="1" customWidth="1"/>
    <col min="4361" max="4361" width="14.7109375" style="1" customWidth="1"/>
    <col min="4362" max="4605" width="9.140625" style="1"/>
    <col min="4606" max="4606" width="2.7109375" style="1" customWidth="1"/>
    <col min="4607" max="4607" width="4.42578125" style="1" customWidth="1"/>
    <col min="4608" max="4608" width="18.42578125" style="1" customWidth="1"/>
    <col min="4609" max="4609" width="9.7109375" style="1" customWidth="1"/>
    <col min="4610" max="4610" width="11.28515625" style="1" customWidth="1"/>
    <col min="4611" max="4611" width="13.140625" style="1" customWidth="1"/>
    <col min="4612" max="4612" width="15.7109375" style="1" customWidth="1"/>
    <col min="4613" max="4613" width="13" style="1" customWidth="1"/>
    <col min="4614" max="4614" width="17.28515625" style="1" customWidth="1"/>
    <col min="4615" max="4615" width="14.42578125" style="1" customWidth="1"/>
    <col min="4616" max="4616" width="17.28515625" style="1" customWidth="1"/>
    <col min="4617" max="4617" width="14.7109375" style="1" customWidth="1"/>
    <col min="4618" max="4861" width="9.140625" style="1"/>
    <col min="4862" max="4862" width="2.7109375" style="1" customWidth="1"/>
    <col min="4863" max="4863" width="4.42578125" style="1" customWidth="1"/>
    <col min="4864" max="4864" width="18.42578125" style="1" customWidth="1"/>
    <col min="4865" max="4865" width="9.7109375" style="1" customWidth="1"/>
    <col min="4866" max="4866" width="11.28515625" style="1" customWidth="1"/>
    <col min="4867" max="4867" width="13.140625" style="1" customWidth="1"/>
    <col min="4868" max="4868" width="15.7109375" style="1" customWidth="1"/>
    <col min="4869" max="4869" width="13" style="1" customWidth="1"/>
    <col min="4870" max="4870" width="17.28515625" style="1" customWidth="1"/>
    <col min="4871" max="4871" width="14.42578125" style="1" customWidth="1"/>
    <col min="4872" max="4872" width="17.28515625" style="1" customWidth="1"/>
    <col min="4873" max="4873" width="14.7109375" style="1" customWidth="1"/>
    <col min="4874" max="5117" width="9.140625" style="1"/>
    <col min="5118" max="5118" width="2.7109375" style="1" customWidth="1"/>
    <col min="5119" max="5119" width="4.42578125" style="1" customWidth="1"/>
    <col min="5120" max="5120" width="18.42578125" style="1" customWidth="1"/>
    <col min="5121" max="5121" width="9.7109375" style="1" customWidth="1"/>
    <col min="5122" max="5122" width="11.28515625" style="1" customWidth="1"/>
    <col min="5123" max="5123" width="13.140625" style="1" customWidth="1"/>
    <col min="5124" max="5124" width="15.7109375" style="1" customWidth="1"/>
    <col min="5125" max="5125" width="13" style="1" customWidth="1"/>
    <col min="5126" max="5126" width="17.28515625" style="1" customWidth="1"/>
    <col min="5127" max="5127" width="14.42578125" style="1" customWidth="1"/>
    <col min="5128" max="5128" width="17.28515625" style="1" customWidth="1"/>
    <col min="5129" max="5129" width="14.7109375" style="1" customWidth="1"/>
    <col min="5130" max="5373" width="9.140625" style="1"/>
    <col min="5374" max="5374" width="2.7109375" style="1" customWidth="1"/>
    <col min="5375" max="5375" width="4.42578125" style="1" customWidth="1"/>
    <col min="5376" max="5376" width="18.42578125" style="1" customWidth="1"/>
    <col min="5377" max="5377" width="9.7109375" style="1" customWidth="1"/>
    <col min="5378" max="5378" width="11.28515625" style="1" customWidth="1"/>
    <col min="5379" max="5379" width="13.140625" style="1" customWidth="1"/>
    <col min="5380" max="5380" width="15.7109375" style="1" customWidth="1"/>
    <col min="5381" max="5381" width="13" style="1" customWidth="1"/>
    <col min="5382" max="5382" width="17.28515625" style="1" customWidth="1"/>
    <col min="5383" max="5383" width="14.42578125" style="1" customWidth="1"/>
    <col min="5384" max="5384" width="17.28515625" style="1" customWidth="1"/>
    <col min="5385" max="5385" width="14.7109375" style="1" customWidth="1"/>
    <col min="5386" max="5629" width="9.140625" style="1"/>
    <col min="5630" max="5630" width="2.7109375" style="1" customWidth="1"/>
    <col min="5631" max="5631" width="4.42578125" style="1" customWidth="1"/>
    <col min="5632" max="5632" width="18.42578125" style="1" customWidth="1"/>
    <col min="5633" max="5633" width="9.7109375" style="1" customWidth="1"/>
    <col min="5634" max="5634" width="11.28515625" style="1" customWidth="1"/>
    <col min="5635" max="5635" width="13.140625" style="1" customWidth="1"/>
    <col min="5636" max="5636" width="15.7109375" style="1" customWidth="1"/>
    <col min="5637" max="5637" width="13" style="1" customWidth="1"/>
    <col min="5638" max="5638" width="17.28515625" style="1" customWidth="1"/>
    <col min="5639" max="5639" width="14.42578125" style="1" customWidth="1"/>
    <col min="5640" max="5640" width="17.28515625" style="1" customWidth="1"/>
    <col min="5641" max="5641" width="14.7109375" style="1" customWidth="1"/>
    <col min="5642" max="5885" width="9.140625" style="1"/>
    <col min="5886" max="5886" width="2.7109375" style="1" customWidth="1"/>
    <col min="5887" max="5887" width="4.42578125" style="1" customWidth="1"/>
    <col min="5888" max="5888" width="18.42578125" style="1" customWidth="1"/>
    <col min="5889" max="5889" width="9.7109375" style="1" customWidth="1"/>
    <col min="5890" max="5890" width="11.28515625" style="1" customWidth="1"/>
    <col min="5891" max="5891" width="13.140625" style="1" customWidth="1"/>
    <col min="5892" max="5892" width="15.7109375" style="1" customWidth="1"/>
    <col min="5893" max="5893" width="13" style="1" customWidth="1"/>
    <col min="5894" max="5894" width="17.28515625" style="1" customWidth="1"/>
    <col min="5895" max="5895" width="14.42578125" style="1" customWidth="1"/>
    <col min="5896" max="5896" width="17.28515625" style="1" customWidth="1"/>
    <col min="5897" max="5897" width="14.7109375" style="1" customWidth="1"/>
    <col min="5898" max="6141" width="9.140625" style="1"/>
    <col min="6142" max="6142" width="2.7109375" style="1" customWidth="1"/>
    <col min="6143" max="6143" width="4.42578125" style="1" customWidth="1"/>
    <col min="6144" max="6144" width="18.42578125" style="1" customWidth="1"/>
    <col min="6145" max="6145" width="9.7109375" style="1" customWidth="1"/>
    <col min="6146" max="6146" width="11.28515625" style="1" customWidth="1"/>
    <col min="6147" max="6147" width="13.140625" style="1" customWidth="1"/>
    <col min="6148" max="6148" width="15.7109375" style="1" customWidth="1"/>
    <col min="6149" max="6149" width="13" style="1" customWidth="1"/>
    <col min="6150" max="6150" width="17.28515625" style="1" customWidth="1"/>
    <col min="6151" max="6151" width="14.42578125" style="1" customWidth="1"/>
    <col min="6152" max="6152" width="17.28515625" style="1" customWidth="1"/>
    <col min="6153" max="6153" width="14.7109375" style="1" customWidth="1"/>
    <col min="6154" max="6397" width="9.140625" style="1"/>
    <col min="6398" max="6398" width="2.7109375" style="1" customWidth="1"/>
    <col min="6399" max="6399" width="4.42578125" style="1" customWidth="1"/>
    <col min="6400" max="6400" width="18.42578125" style="1" customWidth="1"/>
    <col min="6401" max="6401" width="9.7109375" style="1" customWidth="1"/>
    <col min="6402" max="6402" width="11.28515625" style="1" customWidth="1"/>
    <col min="6403" max="6403" width="13.140625" style="1" customWidth="1"/>
    <col min="6404" max="6404" width="15.7109375" style="1" customWidth="1"/>
    <col min="6405" max="6405" width="13" style="1" customWidth="1"/>
    <col min="6406" max="6406" width="17.28515625" style="1" customWidth="1"/>
    <col min="6407" max="6407" width="14.42578125" style="1" customWidth="1"/>
    <col min="6408" max="6408" width="17.28515625" style="1" customWidth="1"/>
    <col min="6409" max="6409" width="14.7109375" style="1" customWidth="1"/>
    <col min="6410" max="6653" width="9.140625" style="1"/>
    <col min="6654" max="6654" width="2.7109375" style="1" customWidth="1"/>
    <col min="6655" max="6655" width="4.42578125" style="1" customWidth="1"/>
    <col min="6656" max="6656" width="18.42578125" style="1" customWidth="1"/>
    <col min="6657" max="6657" width="9.7109375" style="1" customWidth="1"/>
    <col min="6658" max="6658" width="11.28515625" style="1" customWidth="1"/>
    <col min="6659" max="6659" width="13.140625" style="1" customWidth="1"/>
    <col min="6660" max="6660" width="15.7109375" style="1" customWidth="1"/>
    <col min="6661" max="6661" width="13" style="1" customWidth="1"/>
    <col min="6662" max="6662" width="17.28515625" style="1" customWidth="1"/>
    <col min="6663" max="6663" width="14.42578125" style="1" customWidth="1"/>
    <col min="6664" max="6664" width="17.28515625" style="1" customWidth="1"/>
    <col min="6665" max="6665" width="14.7109375" style="1" customWidth="1"/>
    <col min="6666" max="6909" width="9.140625" style="1"/>
    <col min="6910" max="6910" width="2.7109375" style="1" customWidth="1"/>
    <col min="6911" max="6911" width="4.42578125" style="1" customWidth="1"/>
    <col min="6912" max="6912" width="18.42578125" style="1" customWidth="1"/>
    <col min="6913" max="6913" width="9.7109375" style="1" customWidth="1"/>
    <col min="6914" max="6914" width="11.28515625" style="1" customWidth="1"/>
    <col min="6915" max="6915" width="13.140625" style="1" customWidth="1"/>
    <col min="6916" max="6916" width="15.7109375" style="1" customWidth="1"/>
    <col min="6917" max="6917" width="13" style="1" customWidth="1"/>
    <col min="6918" max="6918" width="17.28515625" style="1" customWidth="1"/>
    <col min="6919" max="6919" width="14.42578125" style="1" customWidth="1"/>
    <col min="6920" max="6920" width="17.28515625" style="1" customWidth="1"/>
    <col min="6921" max="6921" width="14.7109375" style="1" customWidth="1"/>
    <col min="6922" max="7165" width="9.140625" style="1"/>
    <col min="7166" max="7166" width="2.7109375" style="1" customWidth="1"/>
    <col min="7167" max="7167" width="4.42578125" style="1" customWidth="1"/>
    <col min="7168" max="7168" width="18.42578125" style="1" customWidth="1"/>
    <col min="7169" max="7169" width="9.7109375" style="1" customWidth="1"/>
    <col min="7170" max="7170" width="11.28515625" style="1" customWidth="1"/>
    <col min="7171" max="7171" width="13.140625" style="1" customWidth="1"/>
    <col min="7172" max="7172" width="15.7109375" style="1" customWidth="1"/>
    <col min="7173" max="7173" width="13" style="1" customWidth="1"/>
    <col min="7174" max="7174" width="17.28515625" style="1" customWidth="1"/>
    <col min="7175" max="7175" width="14.42578125" style="1" customWidth="1"/>
    <col min="7176" max="7176" width="17.28515625" style="1" customWidth="1"/>
    <col min="7177" max="7177" width="14.7109375" style="1" customWidth="1"/>
    <col min="7178" max="7421" width="9.140625" style="1"/>
    <col min="7422" max="7422" width="2.7109375" style="1" customWidth="1"/>
    <col min="7423" max="7423" width="4.42578125" style="1" customWidth="1"/>
    <col min="7424" max="7424" width="18.42578125" style="1" customWidth="1"/>
    <col min="7425" max="7425" width="9.7109375" style="1" customWidth="1"/>
    <col min="7426" max="7426" width="11.28515625" style="1" customWidth="1"/>
    <col min="7427" max="7427" width="13.140625" style="1" customWidth="1"/>
    <col min="7428" max="7428" width="15.7109375" style="1" customWidth="1"/>
    <col min="7429" max="7429" width="13" style="1" customWidth="1"/>
    <col min="7430" max="7430" width="17.28515625" style="1" customWidth="1"/>
    <col min="7431" max="7431" width="14.42578125" style="1" customWidth="1"/>
    <col min="7432" max="7432" width="17.28515625" style="1" customWidth="1"/>
    <col min="7433" max="7433" width="14.7109375" style="1" customWidth="1"/>
    <col min="7434" max="7677" width="9.140625" style="1"/>
    <col min="7678" max="7678" width="2.7109375" style="1" customWidth="1"/>
    <col min="7679" max="7679" width="4.42578125" style="1" customWidth="1"/>
    <col min="7680" max="7680" width="18.42578125" style="1" customWidth="1"/>
    <col min="7681" max="7681" width="9.7109375" style="1" customWidth="1"/>
    <col min="7682" max="7682" width="11.28515625" style="1" customWidth="1"/>
    <col min="7683" max="7683" width="13.140625" style="1" customWidth="1"/>
    <col min="7684" max="7684" width="15.7109375" style="1" customWidth="1"/>
    <col min="7685" max="7685" width="13" style="1" customWidth="1"/>
    <col min="7686" max="7686" width="17.28515625" style="1" customWidth="1"/>
    <col min="7687" max="7687" width="14.42578125" style="1" customWidth="1"/>
    <col min="7688" max="7688" width="17.28515625" style="1" customWidth="1"/>
    <col min="7689" max="7689" width="14.7109375" style="1" customWidth="1"/>
    <col min="7690" max="7933" width="9.140625" style="1"/>
    <col min="7934" max="7934" width="2.7109375" style="1" customWidth="1"/>
    <col min="7935" max="7935" width="4.42578125" style="1" customWidth="1"/>
    <col min="7936" max="7936" width="18.42578125" style="1" customWidth="1"/>
    <col min="7937" max="7937" width="9.7109375" style="1" customWidth="1"/>
    <col min="7938" max="7938" width="11.28515625" style="1" customWidth="1"/>
    <col min="7939" max="7939" width="13.140625" style="1" customWidth="1"/>
    <col min="7940" max="7940" width="15.7109375" style="1" customWidth="1"/>
    <col min="7941" max="7941" width="13" style="1" customWidth="1"/>
    <col min="7942" max="7942" width="17.28515625" style="1" customWidth="1"/>
    <col min="7943" max="7943" width="14.42578125" style="1" customWidth="1"/>
    <col min="7944" max="7944" width="17.28515625" style="1" customWidth="1"/>
    <col min="7945" max="7945" width="14.7109375" style="1" customWidth="1"/>
    <col min="7946" max="8189" width="9.140625" style="1"/>
    <col min="8190" max="8190" width="2.7109375" style="1" customWidth="1"/>
    <col min="8191" max="8191" width="4.42578125" style="1" customWidth="1"/>
    <col min="8192" max="8192" width="18.42578125" style="1" customWidth="1"/>
    <col min="8193" max="8193" width="9.7109375" style="1" customWidth="1"/>
    <col min="8194" max="8194" width="11.28515625" style="1" customWidth="1"/>
    <col min="8195" max="8195" width="13.140625" style="1" customWidth="1"/>
    <col min="8196" max="8196" width="15.7109375" style="1" customWidth="1"/>
    <col min="8197" max="8197" width="13" style="1" customWidth="1"/>
    <col min="8198" max="8198" width="17.28515625" style="1" customWidth="1"/>
    <col min="8199" max="8199" width="14.42578125" style="1" customWidth="1"/>
    <col min="8200" max="8200" width="17.28515625" style="1" customWidth="1"/>
    <col min="8201" max="8201" width="14.7109375" style="1" customWidth="1"/>
    <col min="8202" max="8445" width="9.140625" style="1"/>
    <col min="8446" max="8446" width="2.7109375" style="1" customWidth="1"/>
    <col min="8447" max="8447" width="4.42578125" style="1" customWidth="1"/>
    <col min="8448" max="8448" width="18.42578125" style="1" customWidth="1"/>
    <col min="8449" max="8449" width="9.7109375" style="1" customWidth="1"/>
    <col min="8450" max="8450" width="11.28515625" style="1" customWidth="1"/>
    <col min="8451" max="8451" width="13.140625" style="1" customWidth="1"/>
    <col min="8452" max="8452" width="15.7109375" style="1" customWidth="1"/>
    <col min="8453" max="8453" width="13" style="1" customWidth="1"/>
    <col min="8454" max="8454" width="17.28515625" style="1" customWidth="1"/>
    <col min="8455" max="8455" width="14.42578125" style="1" customWidth="1"/>
    <col min="8456" max="8456" width="17.28515625" style="1" customWidth="1"/>
    <col min="8457" max="8457" width="14.7109375" style="1" customWidth="1"/>
    <col min="8458" max="8701" width="9.140625" style="1"/>
    <col min="8702" max="8702" width="2.7109375" style="1" customWidth="1"/>
    <col min="8703" max="8703" width="4.42578125" style="1" customWidth="1"/>
    <col min="8704" max="8704" width="18.42578125" style="1" customWidth="1"/>
    <col min="8705" max="8705" width="9.7109375" style="1" customWidth="1"/>
    <col min="8706" max="8706" width="11.28515625" style="1" customWidth="1"/>
    <col min="8707" max="8707" width="13.140625" style="1" customWidth="1"/>
    <col min="8708" max="8708" width="15.7109375" style="1" customWidth="1"/>
    <col min="8709" max="8709" width="13" style="1" customWidth="1"/>
    <col min="8710" max="8710" width="17.28515625" style="1" customWidth="1"/>
    <col min="8711" max="8711" width="14.42578125" style="1" customWidth="1"/>
    <col min="8712" max="8712" width="17.28515625" style="1" customWidth="1"/>
    <col min="8713" max="8713" width="14.7109375" style="1" customWidth="1"/>
    <col min="8714" max="8957" width="9.140625" style="1"/>
    <col min="8958" max="8958" width="2.7109375" style="1" customWidth="1"/>
    <col min="8959" max="8959" width="4.42578125" style="1" customWidth="1"/>
    <col min="8960" max="8960" width="18.42578125" style="1" customWidth="1"/>
    <col min="8961" max="8961" width="9.7109375" style="1" customWidth="1"/>
    <col min="8962" max="8962" width="11.28515625" style="1" customWidth="1"/>
    <col min="8963" max="8963" width="13.140625" style="1" customWidth="1"/>
    <col min="8964" max="8964" width="15.7109375" style="1" customWidth="1"/>
    <col min="8965" max="8965" width="13" style="1" customWidth="1"/>
    <col min="8966" max="8966" width="17.28515625" style="1" customWidth="1"/>
    <col min="8967" max="8967" width="14.42578125" style="1" customWidth="1"/>
    <col min="8968" max="8968" width="17.28515625" style="1" customWidth="1"/>
    <col min="8969" max="8969" width="14.7109375" style="1" customWidth="1"/>
    <col min="8970" max="9213" width="9.140625" style="1"/>
    <col min="9214" max="9214" width="2.7109375" style="1" customWidth="1"/>
    <col min="9215" max="9215" width="4.42578125" style="1" customWidth="1"/>
    <col min="9216" max="9216" width="18.42578125" style="1" customWidth="1"/>
    <col min="9217" max="9217" width="9.7109375" style="1" customWidth="1"/>
    <col min="9218" max="9218" width="11.28515625" style="1" customWidth="1"/>
    <col min="9219" max="9219" width="13.140625" style="1" customWidth="1"/>
    <col min="9220" max="9220" width="15.7109375" style="1" customWidth="1"/>
    <col min="9221" max="9221" width="13" style="1" customWidth="1"/>
    <col min="9222" max="9222" width="17.28515625" style="1" customWidth="1"/>
    <col min="9223" max="9223" width="14.42578125" style="1" customWidth="1"/>
    <col min="9224" max="9224" width="17.28515625" style="1" customWidth="1"/>
    <col min="9225" max="9225" width="14.7109375" style="1" customWidth="1"/>
    <col min="9226" max="9469" width="9.140625" style="1"/>
    <col min="9470" max="9470" width="2.7109375" style="1" customWidth="1"/>
    <col min="9471" max="9471" width="4.42578125" style="1" customWidth="1"/>
    <col min="9472" max="9472" width="18.42578125" style="1" customWidth="1"/>
    <col min="9473" max="9473" width="9.7109375" style="1" customWidth="1"/>
    <col min="9474" max="9474" width="11.28515625" style="1" customWidth="1"/>
    <col min="9475" max="9475" width="13.140625" style="1" customWidth="1"/>
    <col min="9476" max="9476" width="15.7109375" style="1" customWidth="1"/>
    <col min="9477" max="9477" width="13" style="1" customWidth="1"/>
    <col min="9478" max="9478" width="17.28515625" style="1" customWidth="1"/>
    <col min="9479" max="9479" width="14.42578125" style="1" customWidth="1"/>
    <col min="9480" max="9480" width="17.28515625" style="1" customWidth="1"/>
    <col min="9481" max="9481" width="14.7109375" style="1" customWidth="1"/>
    <col min="9482" max="9725" width="9.140625" style="1"/>
    <col min="9726" max="9726" width="2.7109375" style="1" customWidth="1"/>
    <col min="9727" max="9727" width="4.42578125" style="1" customWidth="1"/>
    <col min="9728" max="9728" width="18.42578125" style="1" customWidth="1"/>
    <col min="9729" max="9729" width="9.7109375" style="1" customWidth="1"/>
    <col min="9730" max="9730" width="11.28515625" style="1" customWidth="1"/>
    <col min="9731" max="9731" width="13.140625" style="1" customWidth="1"/>
    <col min="9732" max="9732" width="15.7109375" style="1" customWidth="1"/>
    <col min="9733" max="9733" width="13" style="1" customWidth="1"/>
    <col min="9734" max="9734" width="17.28515625" style="1" customWidth="1"/>
    <col min="9735" max="9735" width="14.42578125" style="1" customWidth="1"/>
    <col min="9736" max="9736" width="17.28515625" style="1" customWidth="1"/>
    <col min="9737" max="9737" width="14.7109375" style="1" customWidth="1"/>
    <col min="9738" max="9981" width="9.140625" style="1"/>
    <col min="9982" max="9982" width="2.7109375" style="1" customWidth="1"/>
    <col min="9983" max="9983" width="4.42578125" style="1" customWidth="1"/>
    <col min="9984" max="9984" width="18.42578125" style="1" customWidth="1"/>
    <col min="9985" max="9985" width="9.7109375" style="1" customWidth="1"/>
    <col min="9986" max="9986" width="11.28515625" style="1" customWidth="1"/>
    <col min="9987" max="9987" width="13.140625" style="1" customWidth="1"/>
    <col min="9988" max="9988" width="15.7109375" style="1" customWidth="1"/>
    <col min="9989" max="9989" width="13" style="1" customWidth="1"/>
    <col min="9990" max="9990" width="17.28515625" style="1" customWidth="1"/>
    <col min="9991" max="9991" width="14.42578125" style="1" customWidth="1"/>
    <col min="9992" max="9992" width="17.28515625" style="1" customWidth="1"/>
    <col min="9993" max="9993" width="14.7109375" style="1" customWidth="1"/>
    <col min="9994" max="10237" width="9.140625" style="1"/>
    <col min="10238" max="10238" width="2.7109375" style="1" customWidth="1"/>
    <col min="10239" max="10239" width="4.42578125" style="1" customWidth="1"/>
    <col min="10240" max="10240" width="18.42578125" style="1" customWidth="1"/>
    <col min="10241" max="10241" width="9.7109375" style="1" customWidth="1"/>
    <col min="10242" max="10242" width="11.28515625" style="1" customWidth="1"/>
    <col min="10243" max="10243" width="13.140625" style="1" customWidth="1"/>
    <col min="10244" max="10244" width="15.7109375" style="1" customWidth="1"/>
    <col min="10245" max="10245" width="13" style="1" customWidth="1"/>
    <col min="10246" max="10246" width="17.28515625" style="1" customWidth="1"/>
    <col min="10247" max="10247" width="14.42578125" style="1" customWidth="1"/>
    <col min="10248" max="10248" width="17.28515625" style="1" customWidth="1"/>
    <col min="10249" max="10249" width="14.7109375" style="1" customWidth="1"/>
    <col min="10250" max="10493" width="9.140625" style="1"/>
    <col min="10494" max="10494" width="2.7109375" style="1" customWidth="1"/>
    <col min="10495" max="10495" width="4.42578125" style="1" customWidth="1"/>
    <col min="10496" max="10496" width="18.42578125" style="1" customWidth="1"/>
    <col min="10497" max="10497" width="9.7109375" style="1" customWidth="1"/>
    <col min="10498" max="10498" width="11.28515625" style="1" customWidth="1"/>
    <col min="10499" max="10499" width="13.140625" style="1" customWidth="1"/>
    <col min="10500" max="10500" width="15.7109375" style="1" customWidth="1"/>
    <col min="10501" max="10501" width="13" style="1" customWidth="1"/>
    <col min="10502" max="10502" width="17.28515625" style="1" customWidth="1"/>
    <col min="10503" max="10503" width="14.42578125" style="1" customWidth="1"/>
    <col min="10504" max="10504" width="17.28515625" style="1" customWidth="1"/>
    <col min="10505" max="10505" width="14.7109375" style="1" customWidth="1"/>
    <col min="10506" max="10749" width="9.140625" style="1"/>
    <col min="10750" max="10750" width="2.7109375" style="1" customWidth="1"/>
    <col min="10751" max="10751" width="4.42578125" style="1" customWidth="1"/>
    <col min="10752" max="10752" width="18.42578125" style="1" customWidth="1"/>
    <col min="10753" max="10753" width="9.7109375" style="1" customWidth="1"/>
    <col min="10754" max="10754" width="11.28515625" style="1" customWidth="1"/>
    <col min="10755" max="10755" width="13.140625" style="1" customWidth="1"/>
    <col min="10756" max="10756" width="15.7109375" style="1" customWidth="1"/>
    <col min="10757" max="10757" width="13" style="1" customWidth="1"/>
    <col min="10758" max="10758" width="17.28515625" style="1" customWidth="1"/>
    <col min="10759" max="10759" width="14.42578125" style="1" customWidth="1"/>
    <col min="10760" max="10760" width="17.28515625" style="1" customWidth="1"/>
    <col min="10761" max="10761" width="14.7109375" style="1" customWidth="1"/>
    <col min="10762" max="11005" width="9.140625" style="1"/>
    <col min="11006" max="11006" width="2.7109375" style="1" customWidth="1"/>
    <col min="11007" max="11007" width="4.42578125" style="1" customWidth="1"/>
    <col min="11008" max="11008" width="18.42578125" style="1" customWidth="1"/>
    <col min="11009" max="11009" width="9.7109375" style="1" customWidth="1"/>
    <col min="11010" max="11010" width="11.28515625" style="1" customWidth="1"/>
    <col min="11011" max="11011" width="13.140625" style="1" customWidth="1"/>
    <col min="11012" max="11012" width="15.7109375" style="1" customWidth="1"/>
    <col min="11013" max="11013" width="13" style="1" customWidth="1"/>
    <col min="11014" max="11014" width="17.28515625" style="1" customWidth="1"/>
    <col min="11015" max="11015" width="14.42578125" style="1" customWidth="1"/>
    <col min="11016" max="11016" width="17.28515625" style="1" customWidth="1"/>
    <col min="11017" max="11017" width="14.7109375" style="1" customWidth="1"/>
    <col min="11018" max="11261" width="9.140625" style="1"/>
    <col min="11262" max="11262" width="2.7109375" style="1" customWidth="1"/>
    <col min="11263" max="11263" width="4.42578125" style="1" customWidth="1"/>
    <col min="11264" max="11264" width="18.42578125" style="1" customWidth="1"/>
    <col min="11265" max="11265" width="9.7109375" style="1" customWidth="1"/>
    <col min="11266" max="11266" width="11.28515625" style="1" customWidth="1"/>
    <col min="11267" max="11267" width="13.140625" style="1" customWidth="1"/>
    <col min="11268" max="11268" width="15.7109375" style="1" customWidth="1"/>
    <col min="11269" max="11269" width="13" style="1" customWidth="1"/>
    <col min="11270" max="11270" width="17.28515625" style="1" customWidth="1"/>
    <col min="11271" max="11271" width="14.42578125" style="1" customWidth="1"/>
    <col min="11272" max="11272" width="17.28515625" style="1" customWidth="1"/>
    <col min="11273" max="11273" width="14.7109375" style="1" customWidth="1"/>
    <col min="11274" max="11517" width="9.140625" style="1"/>
    <col min="11518" max="11518" width="2.7109375" style="1" customWidth="1"/>
    <col min="11519" max="11519" width="4.42578125" style="1" customWidth="1"/>
    <col min="11520" max="11520" width="18.42578125" style="1" customWidth="1"/>
    <col min="11521" max="11521" width="9.7109375" style="1" customWidth="1"/>
    <col min="11522" max="11522" width="11.28515625" style="1" customWidth="1"/>
    <col min="11523" max="11523" width="13.140625" style="1" customWidth="1"/>
    <col min="11524" max="11524" width="15.7109375" style="1" customWidth="1"/>
    <col min="11525" max="11525" width="13" style="1" customWidth="1"/>
    <col min="11526" max="11526" width="17.28515625" style="1" customWidth="1"/>
    <col min="11527" max="11527" width="14.42578125" style="1" customWidth="1"/>
    <col min="11528" max="11528" width="17.28515625" style="1" customWidth="1"/>
    <col min="11529" max="11529" width="14.7109375" style="1" customWidth="1"/>
    <col min="11530" max="11773" width="9.140625" style="1"/>
    <col min="11774" max="11774" width="2.7109375" style="1" customWidth="1"/>
    <col min="11775" max="11775" width="4.42578125" style="1" customWidth="1"/>
    <col min="11776" max="11776" width="18.42578125" style="1" customWidth="1"/>
    <col min="11777" max="11777" width="9.7109375" style="1" customWidth="1"/>
    <col min="11778" max="11778" width="11.28515625" style="1" customWidth="1"/>
    <col min="11779" max="11779" width="13.140625" style="1" customWidth="1"/>
    <col min="11780" max="11780" width="15.7109375" style="1" customWidth="1"/>
    <col min="11781" max="11781" width="13" style="1" customWidth="1"/>
    <col min="11782" max="11782" width="17.28515625" style="1" customWidth="1"/>
    <col min="11783" max="11783" width="14.42578125" style="1" customWidth="1"/>
    <col min="11784" max="11784" width="17.28515625" style="1" customWidth="1"/>
    <col min="11785" max="11785" width="14.7109375" style="1" customWidth="1"/>
    <col min="11786" max="12029" width="9.140625" style="1"/>
    <col min="12030" max="12030" width="2.7109375" style="1" customWidth="1"/>
    <col min="12031" max="12031" width="4.42578125" style="1" customWidth="1"/>
    <col min="12032" max="12032" width="18.42578125" style="1" customWidth="1"/>
    <col min="12033" max="12033" width="9.7109375" style="1" customWidth="1"/>
    <col min="12034" max="12034" width="11.28515625" style="1" customWidth="1"/>
    <col min="12035" max="12035" width="13.140625" style="1" customWidth="1"/>
    <col min="12036" max="12036" width="15.7109375" style="1" customWidth="1"/>
    <col min="12037" max="12037" width="13" style="1" customWidth="1"/>
    <col min="12038" max="12038" width="17.28515625" style="1" customWidth="1"/>
    <col min="12039" max="12039" width="14.42578125" style="1" customWidth="1"/>
    <col min="12040" max="12040" width="17.28515625" style="1" customWidth="1"/>
    <col min="12041" max="12041" width="14.7109375" style="1" customWidth="1"/>
    <col min="12042" max="12285" width="9.140625" style="1"/>
    <col min="12286" max="12286" width="2.7109375" style="1" customWidth="1"/>
    <col min="12287" max="12287" width="4.42578125" style="1" customWidth="1"/>
    <col min="12288" max="12288" width="18.42578125" style="1" customWidth="1"/>
    <col min="12289" max="12289" width="9.7109375" style="1" customWidth="1"/>
    <col min="12290" max="12290" width="11.28515625" style="1" customWidth="1"/>
    <col min="12291" max="12291" width="13.140625" style="1" customWidth="1"/>
    <col min="12292" max="12292" width="15.7109375" style="1" customWidth="1"/>
    <col min="12293" max="12293" width="13" style="1" customWidth="1"/>
    <col min="12294" max="12294" width="17.28515625" style="1" customWidth="1"/>
    <col min="12295" max="12295" width="14.42578125" style="1" customWidth="1"/>
    <col min="12296" max="12296" width="17.28515625" style="1" customWidth="1"/>
    <col min="12297" max="12297" width="14.7109375" style="1" customWidth="1"/>
    <col min="12298" max="12541" width="9.140625" style="1"/>
    <col min="12542" max="12542" width="2.7109375" style="1" customWidth="1"/>
    <col min="12543" max="12543" width="4.42578125" style="1" customWidth="1"/>
    <col min="12544" max="12544" width="18.42578125" style="1" customWidth="1"/>
    <col min="12545" max="12545" width="9.7109375" style="1" customWidth="1"/>
    <col min="12546" max="12546" width="11.28515625" style="1" customWidth="1"/>
    <col min="12547" max="12547" width="13.140625" style="1" customWidth="1"/>
    <col min="12548" max="12548" width="15.7109375" style="1" customWidth="1"/>
    <col min="12549" max="12549" width="13" style="1" customWidth="1"/>
    <col min="12550" max="12550" width="17.28515625" style="1" customWidth="1"/>
    <col min="12551" max="12551" width="14.42578125" style="1" customWidth="1"/>
    <col min="12552" max="12552" width="17.28515625" style="1" customWidth="1"/>
    <col min="12553" max="12553" width="14.7109375" style="1" customWidth="1"/>
    <col min="12554" max="12797" width="9.140625" style="1"/>
    <col min="12798" max="12798" width="2.7109375" style="1" customWidth="1"/>
    <col min="12799" max="12799" width="4.42578125" style="1" customWidth="1"/>
    <col min="12800" max="12800" width="18.42578125" style="1" customWidth="1"/>
    <col min="12801" max="12801" width="9.7109375" style="1" customWidth="1"/>
    <col min="12802" max="12802" width="11.28515625" style="1" customWidth="1"/>
    <col min="12803" max="12803" width="13.140625" style="1" customWidth="1"/>
    <col min="12804" max="12804" width="15.7109375" style="1" customWidth="1"/>
    <col min="12805" max="12805" width="13" style="1" customWidth="1"/>
    <col min="12806" max="12806" width="17.28515625" style="1" customWidth="1"/>
    <col min="12807" max="12807" width="14.42578125" style="1" customWidth="1"/>
    <col min="12808" max="12808" width="17.28515625" style="1" customWidth="1"/>
    <col min="12809" max="12809" width="14.7109375" style="1" customWidth="1"/>
    <col min="12810" max="13053" width="9.140625" style="1"/>
    <col min="13054" max="13054" width="2.7109375" style="1" customWidth="1"/>
    <col min="13055" max="13055" width="4.42578125" style="1" customWidth="1"/>
    <col min="13056" max="13056" width="18.42578125" style="1" customWidth="1"/>
    <col min="13057" max="13057" width="9.7109375" style="1" customWidth="1"/>
    <col min="13058" max="13058" width="11.28515625" style="1" customWidth="1"/>
    <col min="13059" max="13059" width="13.140625" style="1" customWidth="1"/>
    <col min="13060" max="13060" width="15.7109375" style="1" customWidth="1"/>
    <col min="13061" max="13061" width="13" style="1" customWidth="1"/>
    <col min="13062" max="13062" width="17.28515625" style="1" customWidth="1"/>
    <col min="13063" max="13063" width="14.42578125" style="1" customWidth="1"/>
    <col min="13064" max="13064" width="17.28515625" style="1" customWidth="1"/>
    <col min="13065" max="13065" width="14.7109375" style="1" customWidth="1"/>
    <col min="13066" max="13309" width="9.140625" style="1"/>
    <col min="13310" max="13310" width="2.7109375" style="1" customWidth="1"/>
    <col min="13311" max="13311" width="4.42578125" style="1" customWidth="1"/>
    <col min="13312" max="13312" width="18.42578125" style="1" customWidth="1"/>
    <col min="13313" max="13313" width="9.7109375" style="1" customWidth="1"/>
    <col min="13314" max="13314" width="11.28515625" style="1" customWidth="1"/>
    <col min="13315" max="13315" width="13.140625" style="1" customWidth="1"/>
    <col min="13316" max="13316" width="15.7109375" style="1" customWidth="1"/>
    <col min="13317" max="13317" width="13" style="1" customWidth="1"/>
    <col min="13318" max="13318" width="17.28515625" style="1" customWidth="1"/>
    <col min="13319" max="13319" width="14.42578125" style="1" customWidth="1"/>
    <col min="13320" max="13320" width="17.28515625" style="1" customWidth="1"/>
    <col min="13321" max="13321" width="14.7109375" style="1" customWidth="1"/>
    <col min="13322" max="13565" width="9.140625" style="1"/>
    <col min="13566" max="13566" width="2.7109375" style="1" customWidth="1"/>
    <col min="13567" max="13567" width="4.42578125" style="1" customWidth="1"/>
    <col min="13568" max="13568" width="18.42578125" style="1" customWidth="1"/>
    <col min="13569" max="13569" width="9.7109375" style="1" customWidth="1"/>
    <col min="13570" max="13570" width="11.28515625" style="1" customWidth="1"/>
    <col min="13571" max="13571" width="13.140625" style="1" customWidth="1"/>
    <col min="13572" max="13572" width="15.7109375" style="1" customWidth="1"/>
    <col min="13573" max="13573" width="13" style="1" customWidth="1"/>
    <col min="13574" max="13574" width="17.28515625" style="1" customWidth="1"/>
    <col min="13575" max="13575" width="14.42578125" style="1" customWidth="1"/>
    <col min="13576" max="13576" width="17.28515625" style="1" customWidth="1"/>
    <col min="13577" max="13577" width="14.7109375" style="1" customWidth="1"/>
    <col min="13578" max="13821" width="9.140625" style="1"/>
    <col min="13822" max="13822" width="2.7109375" style="1" customWidth="1"/>
    <col min="13823" max="13823" width="4.42578125" style="1" customWidth="1"/>
    <col min="13824" max="13824" width="18.42578125" style="1" customWidth="1"/>
    <col min="13825" max="13825" width="9.7109375" style="1" customWidth="1"/>
    <col min="13826" max="13826" width="11.28515625" style="1" customWidth="1"/>
    <col min="13827" max="13827" width="13.140625" style="1" customWidth="1"/>
    <col min="13828" max="13828" width="15.7109375" style="1" customWidth="1"/>
    <col min="13829" max="13829" width="13" style="1" customWidth="1"/>
    <col min="13830" max="13830" width="17.28515625" style="1" customWidth="1"/>
    <col min="13831" max="13831" width="14.42578125" style="1" customWidth="1"/>
    <col min="13832" max="13832" width="17.28515625" style="1" customWidth="1"/>
    <col min="13833" max="13833" width="14.7109375" style="1" customWidth="1"/>
    <col min="13834" max="14077" width="9.140625" style="1"/>
    <col min="14078" max="14078" width="2.7109375" style="1" customWidth="1"/>
    <col min="14079" max="14079" width="4.42578125" style="1" customWidth="1"/>
    <col min="14080" max="14080" width="18.42578125" style="1" customWidth="1"/>
    <col min="14081" max="14081" width="9.7109375" style="1" customWidth="1"/>
    <col min="14082" max="14082" width="11.28515625" style="1" customWidth="1"/>
    <col min="14083" max="14083" width="13.140625" style="1" customWidth="1"/>
    <col min="14084" max="14084" width="15.7109375" style="1" customWidth="1"/>
    <col min="14085" max="14085" width="13" style="1" customWidth="1"/>
    <col min="14086" max="14086" width="17.28515625" style="1" customWidth="1"/>
    <col min="14087" max="14087" width="14.42578125" style="1" customWidth="1"/>
    <col min="14088" max="14088" width="17.28515625" style="1" customWidth="1"/>
    <col min="14089" max="14089" width="14.7109375" style="1" customWidth="1"/>
    <col min="14090" max="14333" width="9.140625" style="1"/>
    <col min="14334" max="14334" width="2.7109375" style="1" customWidth="1"/>
    <col min="14335" max="14335" width="4.42578125" style="1" customWidth="1"/>
    <col min="14336" max="14336" width="18.42578125" style="1" customWidth="1"/>
    <col min="14337" max="14337" width="9.7109375" style="1" customWidth="1"/>
    <col min="14338" max="14338" width="11.28515625" style="1" customWidth="1"/>
    <col min="14339" max="14339" width="13.140625" style="1" customWidth="1"/>
    <col min="14340" max="14340" width="15.7109375" style="1" customWidth="1"/>
    <col min="14341" max="14341" width="13" style="1" customWidth="1"/>
    <col min="14342" max="14342" width="17.28515625" style="1" customWidth="1"/>
    <col min="14343" max="14343" width="14.42578125" style="1" customWidth="1"/>
    <col min="14344" max="14344" width="17.28515625" style="1" customWidth="1"/>
    <col min="14345" max="14345" width="14.7109375" style="1" customWidth="1"/>
    <col min="14346" max="14589" width="9.140625" style="1"/>
    <col min="14590" max="14590" width="2.7109375" style="1" customWidth="1"/>
    <col min="14591" max="14591" width="4.42578125" style="1" customWidth="1"/>
    <col min="14592" max="14592" width="18.42578125" style="1" customWidth="1"/>
    <col min="14593" max="14593" width="9.7109375" style="1" customWidth="1"/>
    <col min="14594" max="14594" width="11.28515625" style="1" customWidth="1"/>
    <col min="14595" max="14595" width="13.140625" style="1" customWidth="1"/>
    <col min="14596" max="14596" width="15.7109375" style="1" customWidth="1"/>
    <col min="14597" max="14597" width="13" style="1" customWidth="1"/>
    <col min="14598" max="14598" width="17.28515625" style="1" customWidth="1"/>
    <col min="14599" max="14599" width="14.42578125" style="1" customWidth="1"/>
    <col min="14600" max="14600" width="17.28515625" style="1" customWidth="1"/>
    <col min="14601" max="14601" width="14.7109375" style="1" customWidth="1"/>
    <col min="14602" max="14845" width="9.140625" style="1"/>
    <col min="14846" max="14846" width="2.7109375" style="1" customWidth="1"/>
    <col min="14847" max="14847" width="4.42578125" style="1" customWidth="1"/>
    <col min="14848" max="14848" width="18.42578125" style="1" customWidth="1"/>
    <col min="14849" max="14849" width="9.7109375" style="1" customWidth="1"/>
    <col min="14850" max="14850" width="11.28515625" style="1" customWidth="1"/>
    <col min="14851" max="14851" width="13.140625" style="1" customWidth="1"/>
    <col min="14852" max="14852" width="15.7109375" style="1" customWidth="1"/>
    <col min="14853" max="14853" width="13" style="1" customWidth="1"/>
    <col min="14854" max="14854" width="17.28515625" style="1" customWidth="1"/>
    <col min="14855" max="14855" width="14.42578125" style="1" customWidth="1"/>
    <col min="14856" max="14856" width="17.28515625" style="1" customWidth="1"/>
    <col min="14857" max="14857" width="14.7109375" style="1" customWidth="1"/>
    <col min="14858" max="15101" width="9.140625" style="1"/>
    <col min="15102" max="15102" width="2.7109375" style="1" customWidth="1"/>
    <col min="15103" max="15103" width="4.42578125" style="1" customWidth="1"/>
    <col min="15104" max="15104" width="18.42578125" style="1" customWidth="1"/>
    <col min="15105" max="15105" width="9.7109375" style="1" customWidth="1"/>
    <col min="15106" max="15106" width="11.28515625" style="1" customWidth="1"/>
    <col min="15107" max="15107" width="13.140625" style="1" customWidth="1"/>
    <col min="15108" max="15108" width="15.7109375" style="1" customWidth="1"/>
    <col min="15109" max="15109" width="13" style="1" customWidth="1"/>
    <col min="15110" max="15110" width="17.28515625" style="1" customWidth="1"/>
    <col min="15111" max="15111" width="14.42578125" style="1" customWidth="1"/>
    <col min="15112" max="15112" width="17.28515625" style="1" customWidth="1"/>
    <col min="15113" max="15113" width="14.7109375" style="1" customWidth="1"/>
    <col min="15114" max="15357" width="9.140625" style="1"/>
    <col min="15358" max="15358" width="2.7109375" style="1" customWidth="1"/>
    <col min="15359" max="15359" width="4.42578125" style="1" customWidth="1"/>
    <col min="15360" max="15360" width="18.42578125" style="1" customWidth="1"/>
    <col min="15361" max="15361" width="9.7109375" style="1" customWidth="1"/>
    <col min="15362" max="15362" width="11.28515625" style="1" customWidth="1"/>
    <col min="15363" max="15363" width="13.140625" style="1" customWidth="1"/>
    <col min="15364" max="15364" width="15.7109375" style="1" customWidth="1"/>
    <col min="15365" max="15365" width="13" style="1" customWidth="1"/>
    <col min="15366" max="15366" width="17.28515625" style="1" customWidth="1"/>
    <col min="15367" max="15367" width="14.42578125" style="1" customWidth="1"/>
    <col min="15368" max="15368" width="17.28515625" style="1" customWidth="1"/>
    <col min="15369" max="15369" width="14.7109375" style="1" customWidth="1"/>
    <col min="15370" max="15613" width="9.140625" style="1"/>
    <col min="15614" max="15614" width="2.7109375" style="1" customWidth="1"/>
    <col min="15615" max="15615" width="4.42578125" style="1" customWidth="1"/>
    <col min="15616" max="15616" width="18.42578125" style="1" customWidth="1"/>
    <col min="15617" max="15617" width="9.7109375" style="1" customWidth="1"/>
    <col min="15618" max="15618" width="11.28515625" style="1" customWidth="1"/>
    <col min="15619" max="15619" width="13.140625" style="1" customWidth="1"/>
    <col min="15620" max="15620" width="15.7109375" style="1" customWidth="1"/>
    <col min="15621" max="15621" width="13" style="1" customWidth="1"/>
    <col min="15622" max="15622" width="17.28515625" style="1" customWidth="1"/>
    <col min="15623" max="15623" width="14.42578125" style="1" customWidth="1"/>
    <col min="15624" max="15624" width="17.28515625" style="1" customWidth="1"/>
    <col min="15625" max="15625" width="14.7109375" style="1" customWidth="1"/>
    <col min="15626" max="15869" width="9.140625" style="1"/>
    <col min="15870" max="15870" width="2.7109375" style="1" customWidth="1"/>
    <col min="15871" max="15871" width="4.42578125" style="1" customWidth="1"/>
    <col min="15872" max="15872" width="18.42578125" style="1" customWidth="1"/>
    <col min="15873" max="15873" width="9.7109375" style="1" customWidth="1"/>
    <col min="15874" max="15874" width="11.28515625" style="1" customWidth="1"/>
    <col min="15875" max="15875" width="13.140625" style="1" customWidth="1"/>
    <col min="15876" max="15876" width="15.7109375" style="1" customWidth="1"/>
    <col min="15877" max="15877" width="13" style="1" customWidth="1"/>
    <col min="15878" max="15878" width="17.28515625" style="1" customWidth="1"/>
    <col min="15879" max="15879" width="14.42578125" style="1" customWidth="1"/>
    <col min="15880" max="15880" width="17.28515625" style="1" customWidth="1"/>
    <col min="15881" max="15881" width="14.7109375" style="1" customWidth="1"/>
    <col min="15882" max="16125" width="9.140625" style="1"/>
    <col min="16126" max="16126" width="2.7109375" style="1" customWidth="1"/>
    <col min="16127" max="16127" width="4.42578125" style="1" customWidth="1"/>
    <col min="16128" max="16128" width="18.42578125" style="1" customWidth="1"/>
    <col min="16129" max="16129" width="9.7109375" style="1" customWidth="1"/>
    <col min="16130" max="16130" width="11.28515625" style="1" customWidth="1"/>
    <col min="16131" max="16131" width="13.140625" style="1" customWidth="1"/>
    <col min="16132" max="16132" width="15.7109375" style="1" customWidth="1"/>
    <col min="16133" max="16133" width="13" style="1" customWidth="1"/>
    <col min="16134" max="16134" width="17.28515625" style="1" customWidth="1"/>
    <col min="16135" max="16135" width="14.42578125" style="1" customWidth="1"/>
    <col min="16136" max="16136" width="17.28515625" style="1" customWidth="1"/>
    <col min="16137" max="16137" width="14.7109375" style="1" customWidth="1"/>
    <col min="16138" max="16384" width="9.140625" style="1"/>
  </cols>
  <sheetData>
    <row r="1" spans="1:19" x14ac:dyDescent="0.2">
      <c r="A1" s="46" t="s">
        <v>15</v>
      </c>
      <c r="B1" s="46" t="s">
        <v>69</v>
      </c>
      <c r="C1" s="46" t="s">
        <v>70</v>
      </c>
      <c r="D1" s="46" t="s">
        <v>71</v>
      </c>
      <c r="E1" s="46" t="s">
        <v>72</v>
      </c>
      <c r="F1" s="46" t="s">
        <v>73</v>
      </c>
      <c r="G1" s="46" t="s">
        <v>74</v>
      </c>
      <c r="H1" s="46" t="s">
        <v>77</v>
      </c>
      <c r="I1" s="46" t="s">
        <v>78</v>
      </c>
      <c r="J1" s="46" t="s">
        <v>76</v>
      </c>
      <c r="K1" s="33" t="s">
        <v>160</v>
      </c>
      <c r="L1" s="33" t="s">
        <v>161</v>
      </c>
      <c r="M1" s="34" t="s">
        <v>162</v>
      </c>
      <c r="N1" s="34" t="s">
        <v>163</v>
      </c>
      <c r="O1" s="34" t="s">
        <v>164</v>
      </c>
    </row>
    <row r="2" spans="1:19" x14ac:dyDescent="0.2">
      <c r="A2" s="4">
        <v>4</v>
      </c>
      <c r="B2" s="4">
        <v>9</v>
      </c>
      <c r="C2" s="5" t="s">
        <v>75</v>
      </c>
      <c r="D2" s="5" t="s">
        <v>22</v>
      </c>
      <c r="E2" s="5" t="s">
        <v>26</v>
      </c>
      <c r="F2" s="4"/>
      <c r="G2" s="4"/>
      <c r="H2" s="4" t="s">
        <v>80</v>
      </c>
      <c r="I2" s="4" t="s">
        <v>79</v>
      </c>
      <c r="J2" s="43" t="s">
        <v>190</v>
      </c>
      <c r="K2" s="11" t="s">
        <v>192</v>
      </c>
      <c r="L2" s="11"/>
      <c r="M2" s="11">
        <v>42439</v>
      </c>
      <c r="N2" s="11">
        <v>42439</v>
      </c>
      <c r="O2" s="11"/>
      <c r="Q2" s="1" t="s">
        <v>194</v>
      </c>
      <c r="S2" s="1" t="str">
        <f>"INSERT INTO " &amp;$J$1&amp;"("&amp;$A$1&amp;","&amp;$B$1&amp;","&amp;$C$1&amp;","&amp;$D$1&amp;","&amp;$E$1&amp;","&amp;$F$1&amp;","&amp;$G$1&amp;","&amp;$H$1&amp;","&amp;$I$1&amp;") VALUES ("&amp;A2&amp;","&amp;B2&amp;",'"&amp;C2&amp;"','"&amp;D2&amp;"','"&amp;E2&amp;"',"&amp;F2&amp;",'"&amp;G2&amp;"',"&amp;H2&amp;",'"&amp;I2&amp;"');"</f>
        <v>INSERT INTO CORE_PARAMETER(ID,PARAMETERCFGID,ESCOPE,ESCOPEID,CHARVALUE,NUMBERVALUE,DATEVALUE,CREATEDATE,CREATEUSER) VALUES (4,9,'P','1','N',,'',SYSDATE,'ESCALA');</v>
      </c>
    </row>
    <row r="3" spans="1:19" x14ac:dyDescent="0.2">
      <c r="A3" s="4">
        <v>5</v>
      </c>
      <c r="B3" s="4">
        <v>9</v>
      </c>
      <c r="C3" s="5" t="s">
        <v>75</v>
      </c>
      <c r="D3" s="5" t="s">
        <v>24</v>
      </c>
      <c r="E3" s="5" t="s">
        <v>8</v>
      </c>
      <c r="F3" s="4"/>
      <c r="G3" s="4"/>
      <c r="H3" s="4" t="s">
        <v>80</v>
      </c>
      <c r="I3" s="4" t="s">
        <v>79</v>
      </c>
      <c r="J3" s="43" t="s">
        <v>190</v>
      </c>
      <c r="K3" s="11" t="s">
        <v>192</v>
      </c>
      <c r="L3" s="11"/>
      <c r="M3" s="11">
        <v>42439</v>
      </c>
      <c r="N3" s="11">
        <v>42439</v>
      </c>
      <c r="O3" s="11"/>
    </row>
    <row r="4" spans="1:19" x14ac:dyDescent="0.2">
      <c r="A4" s="4">
        <v>6</v>
      </c>
      <c r="B4" s="4">
        <v>3</v>
      </c>
      <c r="C4" s="5" t="s">
        <v>75</v>
      </c>
      <c r="D4" s="5" t="s">
        <v>24</v>
      </c>
      <c r="E4" s="5" t="s">
        <v>8</v>
      </c>
      <c r="F4" s="4"/>
      <c r="G4" s="4"/>
      <c r="H4" s="4" t="s">
        <v>80</v>
      </c>
      <c r="I4" s="4" t="s">
        <v>79</v>
      </c>
      <c r="J4" s="43" t="s">
        <v>190</v>
      </c>
      <c r="K4" s="11" t="s">
        <v>192</v>
      </c>
      <c r="L4" s="11"/>
      <c r="M4" s="11">
        <v>42439</v>
      </c>
      <c r="N4" s="11">
        <v>42439</v>
      </c>
      <c r="O4" s="11"/>
    </row>
    <row r="5" spans="1:19" x14ac:dyDescent="0.2">
      <c r="A5" s="4">
        <v>7</v>
      </c>
      <c r="B5" s="4">
        <v>3</v>
      </c>
      <c r="C5" s="5" t="s">
        <v>75</v>
      </c>
      <c r="D5" s="5" t="s">
        <v>22</v>
      </c>
      <c r="E5" s="5" t="s">
        <v>26</v>
      </c>
      <c r="F5" s="4"/>
      <c r="G5" s="4"/>
      <c r="H5" s="4" t="s">
        <v>80</v>
      </c>
      <c r="I5" s="4" t="s">
        <v>79</v>
      </c>
      <c r="J5" s="43" t="s">
        <v>190</v>
      </c>
      <c r="K5" s="11" t="s">
        <v>192</v>
      </c>
      <c r="L5" s="11"/>
      <c r="M5" s="11">
        <v>42439</v>
      </c>
      <c r="N5" s="11">
        <v>42439</v>
      </c>
      <c r="O5" s="11"/>
    </row>
    <row r="6" spans="1:19" x14ac:dyDescent="0.2">
      <c r="A6" s="4">
        <v>8</v>
      </c>
      <c r="B6" s="4">
        <v>4</v>
      </c>
      <c r="C6" s="5" t="s">
        <v>75</v>
      </c>
      <c r="D6" s="5" t="s">
        <v>24</v>
      </c>
      <c r="E6" s="5" t="s">
        <v>8</v>
      </c>
      <c r="F6" s="4"/>
      <c r="G6" s="4"/>
      <c r="H6" s="4" t="s">
        <v>80</v>
      </c>
      <c r="I6" s="4" t="s">
        <v>79</v>
      </c>
      <c r="J6" s="43" t="s">
        <v>190</v>
      </c>
      <c r="K6" s="11" t="s">
        <v>192</v>
      </c>
      <c r="L6" s="11"/>
      <c r="M6" s="11">
        <v>42439</v>
      </c>
      <c r="N6" s="11">
        <v>42439</v>
      </c>
      <c r="O6" s="11"/>
    </row>
    <row r="7" spans="1:19" x14ac:dyDescent="0.2">
      <c r="A7" s="4">
        <v>9</v>
      </c>
      <c r="B7" s="4">
        <v>4</v>
      </c>
      <c r="C7" s="5" t="s">
        <v>75</v>
      </c>
      <c r="D7" s="5" t="s">
        <v>22</v>
      </c>
      <c r="E7" s="5" t="s">
        <v>26</v>
      </c>
      <c r="F7" s="4"/>
      <c r="G7" s="4"/>
      <c r="H7" s="4" t="s">
        <v>80</v>
      </c>
      <c r="I7" s="4" t="s">
        <v>79</v>
      </c>
      <c r="J7" s="43" t="s">
        <v>190</v>
      </c>
      <c r="K7" s="11" t="s">
        <v>192</v>
      </c>
      <c r="L7" s="11"/>
      <c r="M7" s="11">
        <v>42439</v>
      </c>
      <c r="N7" s="11">
        <v>42439</v>
      </c>
      <c r="O7" s="11"/>
    </row>
    <row r="8" spans="1:19" x14ac:dyDescent="0.2">
      <c r="A8" s="4">
        <v>10</v>
      </c>
      <c r="B8" s="4">
        <v>7</v>
      </c>
      <c r="C8" s="5" t="s">
        <v>75</v>
      </c>
      <c r="D8" s="5" t="s">
        <v>24</v>
      </c>
      <c r="E8" s="4"/>
      <c r="F8" s="4">
        <v>0</v>
      </c>
      <c r="G8" s="4"/>
      <c r="H8" s="4" t="s">
        <v>80</v>
      </c>
      <c r="I8" s="4" t="s">
        <v>79</v>
      </c>
      <c r="J8" s="43" t="s">
        <v>190</v>
      </c>
      <c r="K8" s="11" t="s">
        <v>192</v>
      </c>
      <c r="L8" s="11"/>
      <c r="M8" s="11">
        <v>42439</v>
      </c>
      <c r="N8" s="11">
        <v>42439</v>
      </c>
      <c r="O8" s="11"/>
    </row>
    <row r="9" spans="1:19" x14ac:dyDescent="0.2">
      <c r="A9" s="4">
        <v>11</v>
      </c>
      <c r="B9" s="4">
        <v>7</v>
      </c>
      <c r="C9" s="5" t="s">
        <v>75</v>
      </c>
      <c r="D9" s="5" t="s">
        <v>22</v>
      </c>
      <c r="E9" s="4"/>
      <c r="F9" s="4">
        <v>0</v>
      </c>
      <c r="G9" s="4"/>
      <c r="H9" s="4" t="s">
        <v>80</v>
      </c>
      <c r="I9" s="4" t="s">
        <v>79</v>
      </c>
      <c r="J9" s="43" t="s">
        <v>190</v>
      </c>
      <c r="K9" s="11" t="s">
        <v>192</v>
      </c>
      <c r="L9" s="11"/>
      <c r="M9" s="11">
        <v>42439</v>
      </c>
      <c r="N9" s="11">
        <v>42439</v>
      </c>
      <c r="O9" s="11"/>
    </row>
    <row r="10" spans="1:19" x14ac:dyDescent="0.2">
      <c r="A10" s="4">
        <v>12</v>
      </c>
      <c r="B10" s="4">
        <v>8</v>
      </c>
      <c r="C10" s="5" t="s">
        <v>75</v>
      </c>
      <c r="D10" s="5" t="s">
        <v>22</v>
      </c>
      <c r="E10" s="4"/>
      <c r="F10" s="4">
        <v>0</v>
      </c>
      <c r="G10" s="4"/>
      <c r="H10" s="4" t="s">
        <v>80</v>
      </c>
      <c r="I10" s="4" t="s">
        <v>79</v>
      </c>
      <c r="J10" s="43" t="s">
        <v>190</v>
      </c>
      <c r="K10" s="11" t="s">
        <v>192</v>
      </c>
      <c r="L10" s="11"/>
      <c r="M10" s="11">
        <v>42439</v>
      </c>
      <c r="N10" s="11">
        <v>42439</v>
      </c>
      <c r="O10" s="11"/>
    </row>
    <row r="11" spans="1:19" x14ac:dyDescent="0.2">
      <c r="A11" s="4">
        <v>13</v>
      </c>
      <c r="B11" s="4">
        <v>8</v>
      </c>
      <c r="C11" s="5" t="s">
        <v>75</v>
      </c>
      <c r="D11" s="5" t="s">
        <v>24</v>
      </c>
      <c r="E11" s="4"/>
      <c r="F11" s="4">
        <v>0</v>
      </c>
      <c r="G11" s="4"/>
      <c r="H11" s="4" t="s">
        <v>80</v>
      </c>
      <c r="I11" s="4" t="s">
        <v>79</v>
      </c>
      <c r="J11" s="43" t="s">
        <v>190</v>
      </c>
      <c r="K11" s="11" t="s">
        <v>192</v>
      </c>
      <c r="L11" s="11"/>
      <c r="M11" s="11">
        <v>42439</v>
      </c>
      <c r="N11" s="11">
        <v>42439</v>
      </c>
      <c r="O11" s="11"/>
    </row>
    <row r="12" spans="1:19" x14ac:dyDescent="0.2">
      <c r="A12" s="4">
        <v>14</v>
      </c>
      <c r="B12" s="4">
        <v>10</v>
      </c>
      <c r="C12" s="5" t="s">
        <v>75</v>
      </c>
      <c r="D12" s="5" t="s">
        <v>22</v>
      </c>
      <c r="E12" s="5" t="s">
        <v>26</v>
      </c>
      <c r="F12" s="4"/>
      <c r="G12" s="4"/>
      <c r="H12" s="4" t="s">
        <v>80</v>
      </c>
      <c r="I12" s="4" t="s">
        <v>79</v>
      </c>
      <c r="J12" s="43" t="s">
        <v>190</v>
      </c>
      <c r="K12" s="11" t="s">
        <v>192</v>
      </c>
      <c r="L12" s="11"/>
      <c r="M12" s="11">
        <v>42439</v>
      </c>
      <c r="N12" s="11">
        <v>42439</v>
      </c>
      <c r="O12" s="11"/>
    </row>
    <row r="13" spans="1:19" x14ac:dyDescent="0.2">
      <c r="A13" s="4">
        <v>15</v>
      </c>
      <c r="B13" s="4">
        <v>10</v>
      </c>
      <c r="C13" s="5" t="s">
        <v>75</v>
      </c>
      <c r="D13" s="5" t="s">
        <v>24</v>
      </c>
      <c r="E13" s="5" t="s">
        <v>26</v>
      </c>
      <c r="F13" s="4"/>
      <c r="G13" s="4"/>
      <c r="H13" s="4" t="s">
        <v>80</v>
      </c>
      <c r="I13" s="4" t="s">
        <v>79</v>
      </c>
      <c r="J13" s="43" t="s">
        <v>190</v>
      </c>
      <c r="K13" s="11" t="s">
        <v>192</v>
      </c>
      <c r="L13" s="11"/>
      <c r="M13" s="11">
        <v>42439</v>
      </c>
      <c r="N13" s="11">
        <v>42439</v>
      </c>
      <c r="O13" s="11"/>
    </row>
    <row r="14" spans="1:19" x14ac:dyDescent="0.2">
      <c r="A14" s="4">
        <v>17</v>
      </c>
      <c r="B14" s="4">
        <v>2</v>
      </c>
      <c r="C14" s="5" t="s">
        <v>75</v>
      </c>
      <c r="D14" s="5" t="s">
        <v>22</v>
      </c>
      <c r="E14" s="5" t="s">
        <v>8</v>
      </c>
      <c r="F14" s="4"/>
      <c r="G14" s="4"/>
      <c r="H14" s="4" t="s">
        <v>80</v>
      </c>
      <c r="I14" s="4" t="s">
        <v>79</v>
      </c>
      <c r="J14" s="43" t="s">
        <v>190</v>
      </c>
      <c r="K14" s="11" t="s">
        <v>192</v>
      </c>
      <c r="L14" s="11"/>
      <c r="M14" s="11">
        <v>42439</v>
      </c>
      <c r="N14" s="11">
        <v>42439</v>
      </c>
      <c r="O14" s="11"/>
    </row>
    <row r="15" spans="1:19" x14ac:dyDescent="0.2">
      <c r="A15" s="4">
        <v>18</v>
      </c>
      <c r="B15" s="4">
        <v>2</v>
      </c>
      <c r="C15" s="5" t="s">
        <v>75</v>
      </c>
      <c r="D15" s="5" t="s">
        <v>24</v>
      </c>
      <c r="E15" s="5" t="s">
        <v>8</v>
      </c>
      <c r="F15" s="4"/>
      <c r="G15" s="4"/>
      <c r="H15" s="4" t="s">
        <v>80</v>
      </c>
      <c r="I15" s="4" t="s">
        <v>79</v>
      </c>
      <c r="J15" s="43" t="s">
        <v>190</v>
      </c>
      <c r="K15" s="11" t="s">
        <v>192</v>
      </c>
      <c r="L15" s="11"/>
      <c r="M15" s="11">
        <v>42439</v>
      </c>
      <c r="N15" s="11">
        <v>42439</v>
      </c>
      <c r="O15" s="11"/>
    </row>
  </sheetData>
  <pageMargins left="0.7" right="0.7" top="0.75" bottom="0.75" header="0.3" footer="0.3"/>
  <pageSetup paperSize="9" orientation="portrait" horizontalDpi="300" verticalDpi="300" r:id="rId1"/>
  <ignoredErrors>
    <ignoredError sqref="D2:D1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ESC_PARAMETRO</vt:lpstr>
      <vt:lpstr>CORE_PARAMETER_CFG</vt:lpstr>
      <vt:lpstr>CORE_PARAMETER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2016-11-18T11:14:41Z</dcterms:modified>
</cp:coreProperties>
</file>