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an\Dropbox\PC\Desktop\DASHBOARD VENDAS 22\"/>
    </mc:Choice>
  </mc:AlternateContent>
  <xr:revisionPtr revIDLastSave="0" documentId="13_ncr:1_{6B44A7F6-43E6-4B0E-80CF-8BF02F384ADD}" xr6:coauthVersionLast="47" xr6:coauthVersionMax="47" xr10:uidLastSave="{00000000-0000-0000-0000-000000000000}"/>
  <bookViews>
    <workbookView xWindow="-120" yWindow="-120" windowWidth="29040" windowHeight="15840" activeTab="1" xr2:uid="{38248B0C-5492-44C3-A389-BA82B3F95B13}"/>
  </bookViews>
  <sheets>
    <sheet name="ANALISE" sheetId="1" r:id="rId1"/>
    <sheet name="DASHBOARD" sheetId="2" r:id="rId2"/>
  </sheets>
  <definedNames>
    <definedName name="SegmentaçãodeDados_Ano">#N/A</definedName>
    <definedName name="SegmentaçãodeDados_Categoria">#N/A</definedName>
    <definedName name="SegmentaçãodeDados_Ponto_Venda">#N/A</definedName>
  </definedNames>
  <calcPr calcId="191029"/>
  <pivotCaches>
    <pivotCache cacheId="651" r:id="rId3"/>
    <pivotCache cacheId="654" r:id="rId4"/>
    <pivotCache cacheId="657" r:id="rId5"/>
    <pivotCache cacheId="660" r:id="rId6"/>
    <pivotCache cacheId="663" r:id="rId7"/>
    <pivotCache cacheId="666" r:id="rId8"/>
    <pivotCache cacheId="669" r:id="rId9"/>
    <pivotCache cacheId="672" r:id="rId10"/>
    <pivotCache cacheId="675" r:id="rId11"/>
    <pivotCache cacheId="678" r:id="rId12"/>
    <pivotCache cacheId="681" r:id="rId13"/>
    <pivotCache cacheId="684" r:id="rId14"/>
  </pivotCaches>
  <extLst>
    <ext xmlns:x14="http://schemas.microsoft.com/office/spreadsheetml/2009/9/main" uri="{876F7934-8845-4945-9796-88D515C7AA90}">
      <x14:pivotCaches>
        <pivotCache cacheId="15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Vendas_78c4f52e-9376-4448-b1a2-4267cf936450" name="fVendas" connection="Consulta - fVendas"/>
          <x15:modelTable id="dCalendário_39997258-679c-4a05-a78d-95ff754dc81f" name="dCalendário" connection="Consulta - dCalendário"/>
        </x15:modelTables>
        <x15:modelRelationships>
          <x15:modelRelationship fromTable="fVendas" fromColumn="Data" toTable="dCalendário" toColumn="Data Bas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0" i="1"/>
  <c r="E16" i="1"/>
  <c r="E12" i="1"/>
  <c r="E8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98B76-5512-4434-8C4F-72738F582F28}" keepAlive="1" name="Consulta - Consulta1" description="Conexão com a consulta 'Consulta1' na pasta de trabalho." type="5" refreshedVersion="0" background="1">
    <dbPr connection="Provider=Microsoft.Mashup.OleDb.1;Data Source=$Workbook$;Location=Consulta1;Extended Properties=&quot;&quot;" command="SELECT * FROM [Consulta1]"/>
  </connection>
  <connection id="2" xr16:uid="{5930229D-7CA9-4595-A1F4-6824FE6CA40C}" name="Consulta - dCalendário" description="Conexão com a consulta 'dCalendário' na pasta de trabalho." type="100" refreshedVersion="7" minRefreshableVersion="5">
    <extLst>
      <ext xmlns:x15="http://schemas.microsoft.com/office/spreadsheetml/2010/11/main" uri="{DE250136-89BD-433C-8126-D09CA5730AF9}">
        <x15:connection id="3a03f799-cc83-4e1c-b1fc-42c3932dd71b"/>
      </ext>
    </extLst>
  </connection>
  <connection id="3" xr16:uid="{C277DD16-C1C3-45D1-B9F3-DB40752530DE}" name="Consulta - fVendas" description="Conexão com a consulta 'fVendas' na pasta de trabalho." type="100" refreshedVersion="7" minRefreshableVersion="5">
    <extLst>
      <ext xmlns:x15="http://schemas.microsoft.com/office/spreadsheetml/2010/11/main" uri="{DE250136-89BD-433C-8126-D09CA5730AF9}">
        <x15:connection id="2665e4e2-4e24-4e39-b832-a097f46a562d"/>
      </ext>
    </extLst>
  </connection>
  <connection id="4" xr16:uid="{812FE4A1-89D8-4899-A27A-D369CC624AD9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<sst xmlns="http://schemas.openxmlformats.org/spreadsheetml/2006/main" count="88" uniqueCount="69">
  <si>
    <t>Faturamento</t>
  </si>
  <si>
    <t>YOY Faturamento</t>
  </si>
  <si>
    <t>Faturamento Total</t>
  </si>
  <si>
    <t>Margem %</t>
  </si>
  <si>
    <t>Margem de Lucro</t>
  </si>
  <si>
    <t>YOY Custo</t>
  </si>
  <si>
    <t>Custo Total</t>
  </si>
  <si>
    <t>Preço Médio</t>
  </si>
  <si>
    <t>Devoluções</t>
  </si>
  <si>
    <t>Valor Devolução</t>
  </si>
  <si>
    <t>Quantidade</t>
  </si>
  <si>
    <t>Quantidade Vendas</t>
  </si>
  <si>
    <t>Custo</t>
  </si>
  <si>
    <t>YOY Devoluções</t>
  </si>
  <si>
    <t>YOY Preço Médio</t>
  </si>
  <si>
    <t>YOY Quantidade</t>
  </si>
  <si>
    <t>YOY Margem %</t>
  </si>
  <si>
    <t>Rótulos de Linha</t>
  </si>
  <si>
    <t>Total Geral</t>
  </si>
  <si>
    <t>Faturamento Anual</t>
  </si>
  <si>
    <t>Abr</t>
  </si>
  <si>
    <t>Ago</t>
  </si>
  <si>
    <t>Dez</t>
  </si>
  <si>
    <t>Fev</t>
  </si>
  <si>
    <t>Jan</t>
  </si>
  <si>
    <t>Jul</t>
  </si>
  <si>
    <t>Jun</t>
  </si>
  <si>
    <t>Mai</t>
  </si>
  <si>
    <t>Mar</t>
  </si>
  <si>
    <t>Nov</t>
  </si>
  <si>
    <t>Out</t>
  </si>
  <si>
    <t>Set</t>
  </si>
  <si>
    <t>Faturamento X Custo</t>
  </si>
  <si>
    <t>Meses</t>
  </si>
  <si>
    <t>Câmera Webcam Hd</t>
  </si>
  <si>
    <t>Mp3 Player Sony</t>
  </si>
  <si>
    <t>Samsung Tablet Tab</t>
  </si>
  <si>
    <t>Tablet Multilaser M7S</t>
  </si>
  <si>
    <t>Tablet Samsung Galaxy</t>
  </si>
  <si>
    <t>Produtos</t>
  </si>
  <si>
    <t>TOP 5 Produtos</t>
  </si>
  <si>
    <t>Docooler</t>
  </si>
  <si>
    <t>Face Vision</t>
  </si>
  <si>
    <t>Multilaser</t>
  </si>
  <si>
    <t>Ruizu</t>
  </si>
  <si>
    <t>Samsung</t>
  </si>
  <si>
    <t>Sandisk</t>
  </si>
  <si>
    <t>Sony</t>
  </si>
  <si>
    <t>Top Stock</t>
  </si>
  <si>
    <t>TymmKoo</t>
  </si>
  <si>
    <t>TOP 5 Marcas</t>
  </si>
  <si>
    <t>Marcas</t>
  </si>
  <si>
    <t>Audio</t>
  </si>
  <si>
    <t>Audiovisual</t>
  </si>
  <si>
    <t>Smart Pulso</t>
  </si>
  <si>
    <t>Vídeo</t>
  </si>
  <si>
    <t>Categoria</t>
  </si>
  <si>
    <t>Share por Categoria</t>
  </si>
  <si>
    <t>Qtde. Devolvida</t>
  </si>
  <si>
    <t>Devoluções por Marca</t>
  </si>
  <si>
    <t>FATURAMENTO</t>
  </si>
  <si>
    <t>DASHBOARD DE VENDAS</t>
  </si>
  <si>
    <t>CUSTO TOTAL</t>
  </si>
  <si>
    <t>MARGEM %</t>
  </si>
  <si>
    <t>PREÇO MÉDIO</t>
  </si>
  <si>
    <t>DEVOLUÇÕES</t>
  </si>
  <si>
    <t>QUANTIDADE</t>
  </si>
  <si>
    <t>FILTROS</t>
  </si>
  <si>
    <t>Ano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</si>
</sst>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%;\-0.00%;0.00%"/>
    <numFmt numFmtId="165" formatCode="[&gt;999999]\ &quot;R$&quot;\ #,,\ &quot;M&quot;\ ;\ &quot;R$&quot;\ 0.00,.\ &quot;K&quot;\ "/>
    <numFmt numFmtId="166" formatCode="&quot;R$&quot;\ #,##0.00;\-&quot;R$&quot;\ #,##0.00;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rgb="FFDAD7CD"/>
      <name val="Calibri"/>
      <family val="2"/>
      <scheme val="minor"/>
    </font>
    <font>
      <b/>
      <sz val="11"/>
      <color rgb="FFDAD7C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44E4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0" xfId="0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right" indent="1"/>
    </xf>
    <xf numFmtId="0" fontId="4" fillId="3" borderId="7" xfId="0" applyFont="1" applyFill="1" applyBorder="1" applyAlignment="1">
      <alignment horizontal="right" indent="1"/>
    </xf>
    <xf numFmtId="0" fontId="4" fillId="3" borderId="8" xfId="0" applyFont="1" applyFill="1" applyBorder="1" applyAlignment="1">
      <alignment horizontal="right" indent="1"/>
    </xf>
    <xf numFmtId="166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78"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font>
        <color rgb="FFA3B18A"/>
      </font>
      <border>
        <bottom style="thin">
          <color theme="4"/>
        </bottom>
        <vertical/>
        <horizontal/>
      </border>
    </dxf>
    <dxf>
      <font>
        <b/>
        <i val="0"/>
        <sz val="11"/>
        <color rgb="FFA3B18A"/>
        <name val="Calibri"/>
        <family val="2"/>
        <scheme val="minor"/>
      </font>
      <fill>
        <patternFill>
          <bgColor rgb="FF344E41"/>
        </patternFill>
      </fill>
      <border diagonalUp="0" diagonalDown="0">
        <left/>
        <right/>
        <top/>
        <bottom/>
        <vertical/>
        <horizontal/>
      </border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  <dxf>
      <numFmt numFmtId="165" formatCode="[&gt;999999]\ &quot;R$&quot;\ #,,\ &quot;M&quot;\ ;\ &quot;R$&quot;\ 0.00,.\ &quot;K&quot;\ "/>
    </dxf>
  </dxfs>
  <tableStyles count="1" defaultTableStyle="TableStyleMedium2" defaultPivotStyle="PivotStyleLight16">
    <tableStyle name="SlicerStyleLight1 2" pivot="0" table="0" count="10" xr9:uid="{791E5B5B-2669-4842-8557-AA996FBF6E43}">
      <tableStyleElement type="wholeTable" dxfId="50"/>
      <tableStyleElement type="headerRow" dxfId="49"/>
    </tableStyle>
  </tableStyles>
  <colors>
    <mruColors>
      <color rgb="FF344E41"/>
      <color rgb="FFA3B18A"/>
      <color rgb="FFDAD7CD"/>
      <color rgb="FF588157"/>
    </mruColors>
  </colors>
  <extLst>
    <ext xmlns:x14="http://schemas.microsoft.com/office/spreadsheetml/2009/9/main" uri="{46F421CA-312F-682f-3DD2-61675219B42D}">
      <x14:dxfs count="72">
        <dxf>
          <font>
            <color rgb="FF000000"/>
          </font>
          <fill>
            <patternFill patternType="solid">
              <fgColor auto="1"/>
              <bgColor rgb="FFDAD7C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AD7C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AD7C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344E41"/>
          </font>
          <fill>
            <patternFill patternType="solid">
              <fgColor rgb="FF344E41"/>
              <bgColor rgb="FFA3B18A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A3B18A"/>
          </font>
          <fill>
            <patternFill patternType="solid">
              <fgColor rgb="FFDAD7CD"/>
              <bgColor rgb="FF58815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AD7C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AD7C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AD7C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344E41"/>
              <bgColor rgb="FFA3B18A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DAD7CD"/>
              <bgColor rgb="FF58815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AD7C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AD7C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344E41"/>
              <bgColor rgb="FFA3B18A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DAD7CD"/>
              <bgColor rgb="FF58815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344E41"/>
              <bgColor rgb="FFA3B18A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DAD7CD"/>
              <bgColor rgb="FF58815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344E41"/>
              <bgColor rgb="FFDAD7CD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DAD7CD"/>
              <bgColor rgb="FFA3B18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344E41"/>
              <bgColor theme="4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DAD7CD"/>
              <bgColor theme="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344E41"/>
              <bgColor theme="4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DAD7CD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9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8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27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microsoft.com/office/2007/relationships/slicerCache" Target="slicerCaches/slicerCache2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[DASHBOARD.xlsx]ANALISE!Faturamento Anual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Anual</a:t>
            </a:r>
          </a:p>
        </c:rich>
      </c:tx>
      <c:layout>
        <c:manualLayout>
          <c:xMode val="edge"/>
          <c:yMode val="edge"/>
          <c:x val="1.8967066378004559E-2"/>
          <c:y val="3.3750968347172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DAD7C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8815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999999]\ &quot;R$&quot;\ #,,\ &quot;M&quot;\ ;\ &quot;R$&quot;\ 0.00,.\ &quot;K&quot;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DAD7C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88157"/>
            </a:solidFill>
            <a:ln>
              <a:noFill/>
            </a:ln>
            <a:effectLst/>
          </c:spPr>
          <c:invertIfNegative val="0"/>
          <c:dLbls>
            <c:numFmt formatCode="[&gt;999999]\ &quot;R$&quot;\ #,,\ &quot;M&quot;\ ;\ &quot;R$&quot;\ 0.00,.\ &quot;K&quot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DAD7CD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ANALISE!$G$4:$G$10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ANALISE!$H$4:$H$10</c:f>
              <c:numCache>
                <c:formatCode>"R$"#,##0.00_);\("R$"#,##0.00\)</c:formatCode>
                <c:ptCount val="6"/>
                <c:pt idx="0">
                  <c:v>17892528.512199998</c:v>
                </c:pt>
                <c:pt idx="1">
                  <c:v>17234675.780999988</c:v>
                </c:pt>
                <c:pt idx="2">
                  <c:v>18172399.447000001</c:v>
                </c:pt>
                <c:pt idx="3">
                  <c:v>17520070.307899978</c:v>
                </c:pt>
                <c:pt idx="4">
                  <c:v>17118939.148899976</c:v>
                </c:pt>
                <c:pt idx="5">
                  <c:v>16981585.358800001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6-4D91-A1D2-872D09ED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764464"/>
        <c:axId val="1775776944"/>
      </c:barChart>
      <c:catAx>
        <c:axId val="17757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776944"/>
        <c:crosses val="autoZero"/>
        <c:auto val="1"/>
        <c:lblAlgn val="ctr"/>
        <c:lblOffset val="100"/>
        <c:noMultiLvlLbl val="0"/>
      </c:catAx>
      <c:valAx>
        <c:axId val="1775776944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17757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rgbClr val="DAD7CD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[DASHBOARD.xlsx]ANALISE!Faturamento X Custo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X Custo</a:t>
            </a:r>
          </a:p>
        </c:rich>
      </c:tx>
      <c:layout>
        <c:manualLayout>
          <c:xMode val="edge"/>
          <c:yMode val="edge"/>
          <c:x val="2.6765898719420571E-2"/>
          <c:y val="3.3976827090500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DAD7C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DAD7CD">
                <a:alpha val="90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588157"/>
            </a:solidFill>
            <a:ln w="9525">
              <a:solidFill>
                <a:srgbClr val="DAD7CD">
                  <a:alpha val="90000"/>
                </a:srgbClr>
              </a:solidFill>
            </a:ln>
            <a:effectLst/>
          </c:spPr>
        </c:marker>
        <c:dLbl>
          <c:idx val="0"/>
          <c:numFmt formatCode="[&gt;999999]\ &quot;R$&quot;\ #,,\ &quot;M&quot;\ ;\ &quot;R$&quot;\ 0.00,.\ &quot;K&quot;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rgbClr val="DAD7C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A3B18A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A3B18A"/>
              </a:solidFill>
            </a:ln>
            <a:effectLst/>
          </c:spPr>
        </c:marker>
        <c:dLbl>
          <c:idx val="0"/>
          <c:numFmt formatCode="[&gt;999999]\ &quot;R$&quot;\ #,,\ &quot;M&quot;\ ;\ &quot;R$&quot;\ 0.00,.\ &quot;K&quot;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1" i="0" u="none" strike="noStrike" kern="1200" baseline="0">
                  <a:solidFill>
                    <a:srgbClr val="DAD7C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A3B18A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A3B18A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ANALISE!$K$3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solidFill>
                <a:srgbClr val="DAD7CD">
                  <a:alpha val="9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8157"/>
              </a:solidFill>
              <a:ln w="9525">
                <a:solidFill>
                  <a:srgbClr val="DAD7CD">
                    <a:alpha val="90000"/>
                  </a:srgbClr>
                </a:solidFill>
              </a:ln>
              <a:effectLst/>
            </c:spPr>
          </c:marker>
          <c:dLbls>
            <c:numFmt formatCode="[&gt;999999]\ &quot;R$&quot;\ #,,\ &quot;M&quot;\ ;\ &quot;R$&quot;\ 0.00,.\ &quot;K&quot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rgbClr val="DAD7CD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ANALISE!$J$4:$J$16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ANALISE!$K$4:$K$16</c:f>
              <c:numCache>
                <c:formatCode>"R$"#,##0.00_);\("R$"#,##0.00\)</c:formatCode>
                <c:ptCount val="12"/>
                <c:pt idx="0">
                  <c:v>9717083.0802999977</c:v>
                </c:pt>
                <c:pt idx="1">
                  <c:v>7888935.0131000048</c:v>
                </c:pt>
                <c:pt idx="2">
                  <c:v>8481379.4054000042</c:v>
                </c:pt>
                <c:pt idx="3">
                  <c:v>8279204.5665000034</c:v>
                </c:pt>
                <c:pt idx="4">
                  <c:v>8843295.8208999969</c:v>
                </c:pt>
                <c:pt idx="5">
                  <c:v>8323920.0742000015</c:v>
                </c:pt>
                <c:pt idx="6">
                  <c:v>8814009.1186999977</c:v>
                </c:pt>
                <c:pt idx="7">
                  <c:v>9260733.6645</c:v>
                </c:pt>
                <c:pt idx="8">
                  <c:v>8203394.0338000031</c:v>
                </c:pt>
                <c:pt idx="9">
                  <c:v>9223472.136400003</c:v>
                </c:pt>
                <c:pt idx="10">
                  <c:v>8649081.1048000064</c:v>
                </c:pt>
                <c:pt idx="11">
                  <c:v>9235690.537200002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9-4867-A425-27BA4739F2B1}"/>
            </c:ext>
          </c:extLst>
        </c:ser>
        <c:ser>
          <c:idx val="1"/>
          <c:order val="1"/>
          <c:tx>
            <c:strRef>
              <c:f>ANALISE!$L$3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rgbClr val="A3B18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A3B18A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A3B18A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8D9-4867-A425-27BA4739F2B1}"/>
              </c:ext>
            </c:extLst>
          </c:dPt>
          <c:dLbls>
            <c:numFmt formatCode="[&gt;999999]\ &quot;R$&quot;\ #,,\ &quot;M&quot;\ ;\ &quot;R$&quot;\ 0.00,.\ &quot;K&quot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rgbClr val="DAD7CD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ANALISE!$J$4:$J$16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ANALISE!$L$4:$L$16</c:f>
              <c:numCache>
                <c:formatCode>"R$"#,##0.00_);\("R$"#,##0.00\)</c:formatCode>
                <c:ptCount val="12"/>
                <c:pt idx="0">
                  <c:v>4056140.1978000002</c:v>
                </c:pt>
                <c:pt idx="1">
                  <c:v>3311608.1809999999</c:v>
                </c:pt>
                <c:pt idx="2">
                  <c:v>3558403.1346</c:v>
                </c:pt>
                <c:pt idx="3">
                  <c:v>3458361.5329999998</c:v>
                </c:pt>
                <c:pt idx="4">
                  <c:v>3707350.1867</c:v>
                </c:pt>
                <c:pt idx="5">
                  <c:v>3479588.7237999998</c:v>
                </c:pt>
                <c:pt idx="6">
                  <c:v>3685263.1987999999</c:v>
                </c:pt>
                <c:pt idx="7">
                  <c:v>3880556.4415000002</c:v>
                </c:pt>
                <c:pt idx="8">
                  <c:v>3433501.6984999999</c:v>
                </c:pt>
                <c:pt idx="9">
                  <c:v>3867819.0726000001</c:v>
                </c:pt>
                <c:pt idx="10">
                  <c:v>3617691.4646999999</c:v>
                </c:pt>
                <c:pt idx="11">
                  <c:v>3880048.3465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9-4867-A425-27BA4739F2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5754480"/>
        <c:axId val="1775765296"/>
      </c:lineChart>
      <c:catAx>
        <c:axId val="17757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765296"/>
        <c:crosses val="autoZero"/>
        <c:auto val="1"/>
        <c:lblAlgn val="ctr"/>
        <c:lblOffset val="100"/>
        <c:noMultiLvlLbl val="0"/>
      </c:catAx>
      <c:valAx>
        <c:axId val="1775765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1"/>
        <c:majorTickMark val="none"/>
        <c:minorTickMark val="none"/>
        <c:tickLblPos val="nextTo"/>
        <c:crossAx val="17757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DAD7CD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rgbClr val="DAD7CD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[DASHBOARD.xlsx]ANALISE!Share por Categoria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Share por Categoria</a:t>
            </a:r>
          </a:p>
        </c:rich>
      </c:tx>
      <c:layout>
        <c:manualLayout>
          <c:xMode val="edge"/>
          <c:yMode val="edge"/>
          <c:x val="3.5907290161529971E-2"/>
          <c:y val="3.3679215636702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rgbClr val="DAD7C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 cmpd="dbl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rgbClr val="344E4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shade val="58000"/>
            </a:schemeClr>
          </a:solidFill>
          <a:ln w="19050" cmpd="dbl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shade val="86000"/>
            </a:schemeClr>
          </a:solidFill>
          <a:ln w="19050" cmpd="dbl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tint val="86000"/>
            </a:schemeClr>
          </a:solidFill>
          <a:ln w="19050" cmpd="dbl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tint val="58000"/>
            </a:schemeClr>
          </a:solidFill>
          <a:ln w="19050" cmpd="dbl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262906667792461"/>
          <c:y val="0.28562228980655674"/>
          <c:w val="0.41203746198714136"/>
          <c:h val="0.66862392117118807"/>
        </c:manualLayout>
      </c:layout>
      <c:doughnutChart>
        <c:varyColors val="1"/>
        <c:ser>
          <c:idx val="0"/>
          <c:order val="0"/>
          <c:tx>
            <c:strRef>
              <c:f>ANALISE!$U$3</c:f>
              <c:strCache>
                <c:ptCount val="1"/>
                <c:pt idx="0">
                  <c:v>Total</c:v>
                </c:pt>
              </c:strCache>
            </c:strRef>
          </c:tx>
          <c:spPr>
            <a:ln cmpd="dbl"/>
          </c:spPr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 cmpd="dbl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3B-48AC-9DDB-D58649FE32F0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 cmpd="dbl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3B-48AC-9DDB-D58649FE32F0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 cmpd="dbl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3B-48AC-9DDB-D58649FE32F0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 cmpd="dbl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3B-48AC-9DDB-D58649FE32F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344E4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ANALISE!$T$4:$T$8</c:f>
              <c:strCache>
                <c:ptCount val="4"/>
                <c:pt idx="0">
                  <c:v>Audiovisual</c:v>
                </c:pt>
                <c:pt idx="1">
                  <c:v>Audio</c:v>
                </c:pt>
                <c:pt idx="2">
                  <c:v>Smart Pulso</c:v>
                </c:pt>
                <c:pt idx="3">
                  <c:v>Vídeo</c:v>
                </c:pt>
              </c:strCache>
            </c:strRef>
          </c:cat>
          <c:val>
            <c:numRef>
              <c:f>ANALISE!$U$4:$U$8</c:f>
              <c:numCache>
                <c:formatCode>"R$"#,##0.00_);\("R$"#,##0.00\)</c:formatCode>
                <c:ptCount val="4"/>
                <c:pt idx="0">
                  <c:v>55944089.814700015</c:v>
                </c:pt>
                <c:pt idx="1">
                  <c:v>26161454.868999995</c:v>
                </c:pt>
                <c:pt idx="2">
                  <c:v>13744160.426299999</c:v>
                </c:pt>
                <c:pt idx="3">
                  <c:v>9070493.4458000083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3B-48AC-9DDB-D58649FE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rgbClr val="DAD7CD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1" i="0" u="none" strike="noStrike" kern="1200" baseline="0">
          <a:solidFill>
            <a:srgbClr val="DAD7CD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[DASHBOARD.xlsx]ANALISE!Top 5 Produtos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Top 5 Produtos</a:t>
            </a:r>
          </a:p>
        </c:rich>
      </c:tx>
      <c:layout>
        <c:manualLayout>
          <c:xMode val="edge"/>
          <c:yMode val="edge"/>
          <c:x val="2.8033979021585664E-2"/>
          <c:y val="3.3587783567727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DAD7C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999999]\ &quot;R$&quot;\ #,,\ &quot;M&quot;\ ;\ &quot;R$&quot;\ 0.00,.\ &quot;K&quot;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8815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999999]\ &quot;R$&quot;\ #,,\ &quot;M&quot;\ ;\ &quot;R$&quot;\ 0.00,.\ &quot;K&quot;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DAD7C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092865155302066"/>
          <c:y val="0.2076284820878378"/>
          <c:w val="0.63821827150979848"/>
          <c:h val="0.730793914704661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ANALISE!$O$3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88157"/>
            </a:solidFill>
            <a:ln>
              <a:noFill/>
            </a:ln>
            <a:effectLst/>
          </c:spPr>
          <c:invertIfNegative val="0"/>
          <c:dLbls>
            <c:numFmt formatCode="[&gt;999999]\ &quot;R$&quot;\ #,,\ &quot;M&quot;\ ;\ &quot;R$&quot;\ 0.00,.\ &quot;K&quot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DAD7CD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ANALISE!$N$4:$N$9</c:f>
              <c:strCache>
                <c:ptCount val="5"/>
                <c:pt idx="0">
                  <c:v>Tablet Samsung Galaxy</c:v>
                </c:pt>
                <c:pt idx="1">
                  <c:v>Mp3 Player Sony</c:v>
                </c:pt>
                <c:pt idx="2">
                  <c:v>Tablet Multilaser M7S</c:v>
                </c:pt>
                <c:pt idx="3">
                  <c:v>Samsung Tablet Tab</c:v>
                </c:pt>
                <c:pt idx="4">
                  <c:v>Câmera Webcam Hd</c:v>
                </c:pt>
              </c:strCache>
            </c:strRef>
          </c:cat>
          <c:val>
            <c:numRef>
              <c:f>ANALISE!$O$4:$O$9</c:f>
              <c:numCache>
                <c:formatCode>"R$"#,##0.00_);\("R$"#,##0.00\)</c:formatCode>
                <c:ptCount val="5"/>
                <c:pt idx="0">
                  <c:v>22703898.25</c:v>
                </c:pt>
                <c:pt idx="1">
                  <c:v>8331484.424999998</c:v>
                </c:pt>
                <c:pt idx="2">
                  <c:v>6858405.125</c:v>
                </c:pt>
                <c:pt idx="3">
                  <c:v>6406189.625</c:v>
                </c:pt>
                <c:pt idx="4">
                  <c:v>5538881.5708000064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6-4545-8A70-152CBE3D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5700816"/>
        <c:axId val="1775707056"/>
      </c:barChart>
      <c:catAx>
        <c:axId val="1775700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707056"/>
        <c:crosses val="autoZero"/>
        <c:auto val="1"/>
        <c:lblAlgn val="ctr"/>
        <c:lblOffset val="100"/>
        <c:noMultiLvlLbl val="0"/>
      </c:catAx>
      <c:valAx>
        <c:axId val="1775707056"/>
        <c:scaling>
          <c:orientation val="minMax"/>
        </c:scaling>
        <c:delete val="1"/>
        <c:axPos val="t"/>
        <c:numFmt formatCode="&quot;R$&quot;#,##0.00_);\(&quot;R$&quot;#,##0.00\)" sourceLinked="1"/>
        <c:majorTickMark val="none"/>
        <c:minorTickMark val="none"/>
        <c:tickLblPos val="nextTo"/>
        <c:crossAx val="17757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rgbClr val="DAD7CD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[DASHBOARD.xlsx]ANALISE!Top 5 Marcas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Top 5 Marcas</a:t>
            </a:r>
          </a:p>
        </c:rich>
      </c:tx>
      <c:layout>
        <c:manualLayout>
          <c:xMode val="edge"/>
          <c:yMode val="edge"/>
          <c:x val="2.3993633515556084E-2"/>
          <c:y val="3.3587783567727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rgbClr val="DAD7C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8815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999999]\ &quot;R$&quot;\ #,,\ &quot;M&quot;\ ;\ &quot;R$&quot;\ 0.00,.\ &quot;K&quot;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rgbClr val="DAD7C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88157"/>
            </a:solidFill>
            <a:ln>
              <a:noFill/>
            </a:ln>
            <a:effectLst/>
          </c:spPr>
          <c:invertIfNegative val="0"/>
          <c:dLbls>
            <c:numFmt formatCode="[&gt;999999]\ &quot;R$&quot;\ #,,\ &quot;M&quot;\ ;\ &quot;R$&quot;\ 0.00,.\ &quot;K&quot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DAD7CD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ANALISE!$Q$4:$Q$9</c:f>
              <c:strCache>
                <c:ptCount val="5"/>
                <c:pt idx="0">
                  <c:v>Samsung</c:v>
                </c:pt>
                <c:pt idx="1">
                  <c:v>Sony</c:v>
                </c:pt>
                <c:pt idx="2">
                  <c:v>Multilaser</c:v>
                </c:pt>
                <c:pt idx="3">
                  <c:v>Face Vision</c:v>
                </c:pt>
                <c:pt idx="4">
                  <c:v>Ruizu</c:v>
                </c:pt>
              </c:strCache>
            </c:strRef>
          </c:cat>
          <c:val>
            <c:numRef>
              <c:f>ANALISE!$R$4:$R$9</c:f>
              <c:numCache>
                <c:formatCode>"R$"#,##0.00_);\("R$"#,##0.00\)</c:formatCode>
                <c:ptCount val="5"/>
                <c:pt idx="0">
                  <c:v>32157853.75</c:v>
                </c:pt>
                <c:pt idx="1">
                  <c:v>8331484.424999998</c:v>
                </c:pt>
                <c:pt idx="2">
                  <c:v>6858405.125</c:v>
                </c:pt>
                <c:pt idx="3">
                  <c:v>5538881.5708000064</c:v>
                </c:pt>
                <c:pt idx="4">
                  <c:v>5056126.8999999976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3-48DD-B10F-E991E6E4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5786928"/>
        <c:axId val="1775787760"/>
      </c:barChart>
      <c:catAx>
        <c:axId val="1775786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787760"/>
        <c:crosses val="autoZero"/>
        <c:auto val="1"/>
        <c:lblAlgn val="ctr"/>
        <c:lblOffset val="100"/>
        <c:noMultiLvlLbl val="0"/>
      </c:catAx>
      <c:valAx>
        <c:axId val="1775787760"/>
        <c:scaling>
          <c:orientation val="minMax"/>
        </c:scaling>
        <c:delete val="1"/>
        <c:axPos val="t"/>
        <c:numFmt formatCode="&quot;R$&quot;#,##0.00_);\(&quot;R$&quot;#,##0.00\)" sourceLinked="1"/>
        <c:majorTickMark val="none"/>
        <c:minorTickMark val="none"/>
        <c:tickLblPos val="nextTo"/>
        <c:crossAx val="17757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1" i="0" u="none" strike="noStrike" kern="1200" baseline="0">
          <a:solidFill>
            <a:srgbClr val="DAD7CD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[DASHBOARD.xlsx]ANALISE!Devoluções por Marca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Devolução Top 5 Marcas</a:t>
            </a:r>
          </a:p>
        </c:rich>
      </c:tx>
      <c:layout>
        <c:manualLayout>
          <c:xMode val="edge"/>
          <c:yMode val="edge"/>
          <c:x val="2.0667294545766799E-2"/>
          <c:y val="3.3460074709935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rgbClr val="DAD7CD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3B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rgbClr val="DAD7CD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ANALISE!$U$12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3B18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DAD7CD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ANALISE!$T$13:$T$18</c:f>
              <c:strCache>
                <c:ptCount val="5"/>
                <c:pt idx="0">
                  <c:v>Samsung</c:v>
                </c:pt>
                <c:pt idx="1">
                  <c:v>Docooler</c:v>
                </c:pt>
                <c:pt idx="2">
                  <c:v>Sandisk</c:v>
                </c:pt>
                <c:pt idx="3">
                  <c:v>Top Stock</c:v>
                </c:pt>
                <c:pt idx="4">
                  <c:v>TymmKoo</c:v>
                </c:pt>
              </c:strCache>
            </c:strRef>
          </c:cat>
          <c:val>
            <c:numRef>
              <c:f>ANALISE!$U$13:$U$18</c:f>
              <c:numCache>
                <c:formatCode>General</c:formatCode>
                <c:ptCount val="5"/>
                <c:pt idx="0">
                  <c:v>1690</c:v>
                </c:pt>
                <c:pt idx="1">
                  <c:v>479</c:v>
                </c:pt>
                <c:pt idx="2">
                  <c:v>469</c:v>
                </c:pt>
                <c:pt idx="3">
                  <c:v>444</c:v>
                </c:pt>
                <c:pt idx="4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E88-84CC-C490FFED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5796496"/>
        <c:axId val="1775800240"/>
      </c:barChart>
      <c:catAx>
        <c:axId val="177579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DAD7C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800240"/>
        <c:crosses val="autoZero"/>
        <c:auto val="1"/>
        <c:lblAlgn val="ctr"/>
        <c:lblOffset val="100"/>
        <c:noMultiLvlLbl val="0"/>
      </c:catAx>
      <c:valAx>
        <c:axId val="177580024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7579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1" i="0" u="none" strike="noStrike" kern="1200" baseline="0">
          <a:solidFill>
            <a:srgbClr val="DAD7CD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chart" Target="../charts/chart2.xml"/><Relationship Id="rId3" Type="http://schemas.openxmlformats.org/officeDocument/2006/relationships/image" Target="../media/image3.png"/><Relationship Id="rId21" Type="http://schemas.openxmlformats.org/officeDocument/2006/relationships/image" Target="../media/image21.emf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chart" Target="../charts/chart1.xml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emf"/><Relationship Id="rId29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emf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emf"/><Relationship Id="rId28" Type="http://schemas.openxmlformats.org/officeDocument/2006/relationships/chart" Target="../charts/chart4.xml"/><Relationship Id="rId10" Type="http://schemas.openxmlformats.org/officeDocument/2006/relationships/image" Target="../media/image10.svg"/><Relationship Id="rId19" Type="http://schemas.openxmlformats.org/officeDocument/2006/relationships/image" Target="../media/image19.emf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emf"/><Relationship Id="rId27" Type="http://schemas.openxmlformats.org/officeDocument/2006/relationships/chart" Target="../charts/chart3.xml"/><Relationship Id="rId30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190501</xdr:colOff>
      <xdr:row>6</xdr:row>
      <xdr:rowOff>125420</xdr:rowOff>
    </xdr:from>
    <xdr:to>
      <xdr:col>7</xdr:col>
      <xdr:colOff>586501</xdr:colOff>
      <xdr:row>8</xdr:row>
      <xdr:rowOff>140420</xdr:rowOff>
    </xdr:to>
    <xdr:pic>
      <xdr:nvPicPr>
        <xdr:cNvPr id="3" name="Gráfico 2" descr="Gráfico de barras com tendência ascendente com preenchimento sólido">
          <a:extLst>
            <a:ext uri="{FF2B5EF4-FFF2-40B4-BE49-F238E27FC236}">
              <a16:creationId xmlns:a16="http://schemas.microsoft.com/office/drawing/2014/main" id="{24851A66-DA99-4C91-A877-656125DCA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2410" y="1008647"/>
          <a:ext cx="396000" cy="396000"/>
        </a:xfrm>
        <a:prstGeom prst="rect">
          <a:avLst/>
        </a:prstGeom>
      </xdr:spPr>
    </xdr:pic>
    <xdr:clientData/>
  </xdr:twoCellAnchor>
  <xdr:twoCellAnchor editAs="oneCell">
    <xdr:from>
      <xdr:col>23</xdr:col>
      <xdr:colOff>227931</xdr:colOff>
      <xdr:row>6</xdr:row>
      <xdr:rowOff>125420</xdr:rowOff>
    </xdr:from>
    <xdr:to>
      <xdr:col>24</xdr:col>
      <xdr:colOff>17795</xdr:colOff>
      <xdr:row>8</xdr:row>
      <xdr:rowOff>140420</xdr:rowOff>
    </xdr:to>
    <xdr:pic>
      <xdr:nvPicPr>
        <xdr:cNvPr id="5" name="Gráfico 4" descr="Seta circular com preenchimento sólido">
          <a:extLst>
            <a:ext uri="{FF2B5EF4-FFF2-40B4-BE49-F238E27FC236}">
              <a16:creationId xmlns:a16="http://schemas.microsoft.com/office/drawing/2014/main" id="{DA17B001-85BA-4007-9586-68584F4F8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895931" y="1008647"/>
          <a:ext cx="396000" cy="39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170113</xdr:colOff>
      <xdr:row>6</xdr:row>
      <xdr:rowOff>125420</xdr:rowOff>
    </xdr:from>
    <xdr:to>
      <xdr:col>15</xdr:col>
      <xdr:colOff>566113</xdr:colOff>
      <xdr:row>8</xdr:row>
      <xdr:rowOff>140420</xdr:rowOff>
    </xdr:to>
    <xdr:pic>
      <xdr:nvPicPr>
        <xdr:cNvPr id="7" name="Gráfico 6" descr="Moedas com preenchimento sólido">
          <a:extLst>
            <a:ext uri="{FF2B5EF4-FFF2-40B4-BE49-F238E27FC236}">
              <a16:creationId xmlns:a16="http://schemas.microsoft.com/office/drawing/2014/main" id="{67A79948-10CF-413B-9E94-77C2847F5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080068" y="1008647"/>
          <a:ext cx="396000" cy="39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181568</xdr:colOff>
      <xdr:row>6</xdr:row>
      <xdr:rowOff>125420</xdr:rowOff>
    </xdr:from>
    <xdr:to>
      <xdr:col>11</xdr:col>
      <xdr:colOff>577568</xdr:colOff>
      <xdr:row>8</xdr:row>
      <xdr:rowOff>140420</xdr:rowOff>
    </xdr:to>
    <xdr:pic>
      <xdr:nvPicPr>
        <xdr:cNvPr id="9" name="Gráfico 8" descr="Dólar com preenchimento sólido">
          <a:extLst>
            <a:ext uri="{FF2B5EF4-FFF2-40B4-BE49-F238E27FC236}">
              <a16:creationId xmlns:a16="http://schemas.microsoft.com/office/drawing/2014/main" id="{729C705D-32BF-4086-8E56-2A169F177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12500" y="1008647"/>
          <a:ext cx="396000" cy="396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184363</xdr:colOff>
      <xdr:row>6</xdr:row>
      <xdr:rowOff>125420</xdr:rowOff>
    </xdr:from>
    <xdr:to>
      <xdr:col>19</xdr:col>
      <xdr:colOff>580363</xdr:colOff>
      <xdr:row>8</xdr:row>
      <xdr:rowOff>140420</xdr:rowOff>
    </xdr:to>
    <xdr:pic>
      <xdr:nvPicPr>
        <xdr:cNvPr id="11" name="Gráfico 10" descr="Dinheiro com preenchimento sólido">
          <a:extLst>
            <a:ext uri="{FF2B5EF4-FFF2-40B4-BE49-F238E27FC236}">
              <a16:creationId xmlns:a16="http://schemas.microsoft.com/office/drawing/2014/main" id="{734A5748-E79E-4F80-8813-1101A66D4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973340" y="1008647"/>
          <a:ext cx="396000" cy="39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199161</xdr:colOff>
      <xdr:row>6</xdr:row>
      <xdr:rowOff>125420</xdr:rowOff>
    </xdr:from>
    <xdr:to>
      <xdr:col>27</xdr:col>
      <xdr:colOff>595161</xdr:colOff>
      <xdr:row>8</xdr:row>
      <xdr:rowOff>140420</xdr:rowOff>
    </xdr:to>
    <xdr:pic>
      <xdr:nvPicPr>
        <xdr:cNvPr id="13" name="Gráfico 12" descr="Lista com preenchimento sólido">
          <a:extLst>
            <a:ext uri="{FF2B5EF4-FFF2-40B4-BE49-F238E27FC236}">
              <a16:creationId xmlns:a16="http://schemas.microsoft.com/office/drawing/2014/main" id="{292FC336-D5DD-4DD1-BB11-906718DDB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746184" y="1008647"/>
          <a:ext cx="396000" cy="39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147205</xdr:colOff>
      <xdr:row>5</xdr:row>
      <xdr:rowOff>51956</xdr:rowOff>
    </xdr:from>
    <xdr:to>
      <xdr:col>1</xdr:col>
      <xdr:colOff>432954</xdr:colOff>
      <xdr:row>6</xdr:row>
      <xdr:rowOff>147205</xdr:rowOff>
    </xdr:to>
    <xdr:pic>
      <xdr:nvPicPr>
        <xdr:cNvPr id="15" name="Gráfico 14" descr="Lupa com preenchimento sólido">
          <a:extLst>
            <a:ext uri="{FF2B5EF4-FFF2-40B4-BE49-F238E27FC236}">
              <a16:creationId xmlns:a16="http://schemas.microsoft.com/office/drawing/2014/main" id="{09EA889E-D86E-435B-8784-85D49C4E8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7819" y="744683"/>
          <a:ext cx="285749" cy="285749"/>
        </a:xfrm>
        <a:prstGeom prst="rect">
          <a:avLst/>
        </a:prstGeom>
      </xdr:spPr>
    </xdr:pic>
    <xdr:clientData/>
  </xdr:twoCellAnchor>
  <xdr:twoCellAnchor editAs="oneCell">
    <xdr:from>
      <xdr:col>27</xdr:col>
      <xdr:colOff>43296</xdr:colOff>
      <xdr:row>1</xdr:row>
      <xdr:rowOff>25977</xdr:rowOff>
    </xdr:from>
    <xdr:to>
      <xdr:col>27</xdr:col>
      <xdr:colOff>597478</xdr:colOff>
      <xdr:row>4</xdr:row>
      <xdr:rowOff>8659</xdr:rowOff>
    </xdr:to>
    <xdr:pic>
      <xdr:nvPicPr>
        <xdr:cNvPr id="19" name="Gráfico 18" descr="Estatísticas com preenchimento sólido">
          <a:extLst>
            <a:ext uri="{FF2B5EF4-FFF2-40B4-BE49-F238E27FC236}">
              <a16:creationId xmlns:a16="http://schemas.microsoft.com/office/drawing/2014/main" id="{EE5C5F0A-5172-4E4A-9100-099569CE4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590319" y="86591"/>
          <a:ext cx="554182" cy="554182"/>
        </a:xfrm>
        <a:prstGeom prst="rect">
          <a:avLst/>
        </a:prstGeom>
      </xdr:spPr>
    </xdr:pic>
    <xdr:clientData/>
  </xdr:twoCellAnchor>
  <xdr:twoCellAnchor editAs="oneCell">
    <xdr:from>
      <xdr:col>26</xdr:col>
      <xdr:colOff>11455</xdr:colOff>
      <xdr:row>1</xdr:row>
      <xdr:rowOff>28773</xdr:rowOff>
    </xdr:from>
    <xdr:to>
      <xdr:col>26</xdr:col>
      <xdr:colOff>565637</xdr:colOff>
      <xdr:row>4</xdr:row>
      <xdr:rowOff>11455</xdr:rowOff>
    </xdr:to>
    <xdr:pic>
      <xdr:nvPicPr>
        <xdr:cNvPr id="21" name="Gráfico 20" descr="Professor com preenchimento sólido">
          <a:extLst>
            <a:ext uri="{FF2B5EF4-FFF2-40B4-BE49-F238E27FC236}">
              <a16:creationId xmlns:a16="http://schemas.microsoft.com/office/drawing/2014/main" id="{212B40B6-27D4-4BB1-98DB-B7E59303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1952341" y="89387"/>
          <a:ext cx="554182" cy="554182"/>
        </a:xfrm>
        <a:prstGeom prst="rect">
          <a:avLst/>
        </a:prstGeom>
      </xdr:spPr>
    </xdr:pic>
    <xdr:clientData/>
  </xdr:twoCellAnchor>
  <xdr:twoCellAnchor>
    <xdr:from>
      <xdr:col>5</xdr:col>
      <xdr:colOff>43296</xdr:colOff>
      <xdr:row>6</xdr:row>
      <xdr:rowOff>121227</xdr:rowOff>
    </xdr:from>
    <xdr:to>
      <xdr:col>7</xdr:col>
      <xdr:colOff>173182</xdr:colOff>
      <xdr:row>8</xdr:row>
      <xdr:rowOff>138543</xdr:rowOff>
    </xdr:to>
    <xdr:sp macro="" textlink="ANALISE!B4">
      <xdr:nvSpPr>
        <xdr:cNvPr id="23" name="CaixaDeTexto 22">
          <a:extLst>
            <a:ext uri="{FF2B5EF4-FFF2-40B4-BE49-F238E27FC236}">
              <a16:creationId xmlns:a16="http://schemas.microsoft.com/office/drawing/2014/main" id="{791892A1-62ED-451A-AEA1-1D2882F88BCE}"/>
            </a:ext>
          </a:extLst>
        </xdr:cNvPr>
        <xdr:cNvSpPr txBox="1"/>
      </xdr:nvSpPr>
      <xdr:spPr>
        <a:xfrm>
          <a:off x="1982932" y="1004454"/>
          <a:ext cx="1342159" cy="398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D5A08C6-E9B4-4C07-A8F5-43B073E5B473}" type="TxLink">
            <a:rPr lang="en-US" sz="1800" b="1" i="0" u="none" strike="noStrike">
              <a:solidFill>
                <a:srgbClr val="DAD7CD"/>
              </a:solidFill>
              <a:latin typeface="Calibri"/>
              <a:cs typeface="Calibri"/>
            </a:rPr>
            <a:pPr algn="ctr"/>
            <a:t> R$ 105 M </a:t>
          </a:fld>
          <a:endParaRPr lang="pt-BR" sz="1800" b="1">
            <a:solidFill>
              <a:srgbClr val="DAD7CD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121227</xdr:rowOff>
    </xdr:from>
    <xdr:to>
      <xdr:col>11</xdr:col>
      <xdr:colOff>129886</xdr:colOff>
      <xdr:row>8</xdr:row>
      <xdr:rowOff>138543</xdr:rowOff>
    </xdr:to>
    <xdr:sp macro="" textlink="ANALISE!B12">
      <xdr:nvSpPr>
        <xdr:cNvPr id="27" name="CaixaDeTexto 26">
          <a:extLst>
            <a:ext uri="{FF2B5EF4-FFF2-40B4-BE49-F238E27FC236}">
              <a16:creationId xmlns:a16="http://schemas.microsoft.com/office/drawing/2014/main" id="{536F5B07-009F-40FF-9FE8-5FD117BBE30F}"/>
            </a:ext>
          </a:extLst>
        </xdr:cNvPr>
        <xdr:cNvSpPr txBox="1"/>
      </xdr:nvSpPr>
      <xdr:spPr>
        <a:xfrm>
          <a:off x="3818659" y="1004454"/>
          <a:ext cx="1342159" cy="398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A17C926-506C-4606-9730-B77B9AF41E14}" type="TxLink">
            <a:rPr lang="en-US" sz="1800" b="1" i="0" u="none" strike="noStrike">
              <a:solidFill>
                <a:srgbClr val="DAD7CD"/>
              </a:solidFill>
              <a:latin typeface="Calibri"/>
              <a:ea typeface="+mn-ea"/>
              <a:cs typeface="Calibri"/>
            </a:rPr>
            <a:pPr marL="0" indent="0" algn="ctr"/>
            <a:t> R$ 44 M </a:t>
          </a:fld>
          <a:endParaRPr lang="pt-BR" sz="1800" b="1" i="0" u="none" strike="noStrike">
            <a:solidFill>
              <a:srgbClr val="DAD7CD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0</xdr:colOff>
      <xdr:row>6</xdr:row>
      <xdr:rowOff>121227</xdr:rowOff>
    </xdr:from>
    <xdr:to>
      <xdr:col>15</xdr:col>
      <xdr:colOff>129886</xdr:colOff>
      <xdr:row>8</xdr:row>
      <xdr:rowOff>138543</xdr:rowOff>
    </xdr:to>
    <xdr:sp macro="" textlink="ANALISE!B8">
      <xdr:nvSpPr>
        <xdr:cNvPr id="28" name="CaixaDeTexto 27">
          <a:extLst>
            <a:ext uri="{FF2B5EF4-FFF2-40B4-BE49-F238E27FC236}">
              <a16:creationId xmlns:a16="http://schemas.microsoft.com/office/drawing/2014/main" id="{C8808544-387B-4FB6-AFFE-55224570BABB}"/>
            </a:ext>
          </a:extLst>
        </xdr:cNvPr>
        <xdr:cNvSpPr txBox="1"/>
      </xdr:nvSpPr>
      <xdr:spPr>
        <a:xfrm>
          <a:off x="5697682" y="1004454"/>
          <a:ext cx="1342159" cy="398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AFAA75A-E122-48B3-849D-8F340F52502B}" type="TxLink">
            <a:rPr lang="en-US" sz="1800" b="1" i="0" u="none" strike="noStrike">
              <a:solidFill>
                <a:srgbClr val="DAD7CD"/>
              </a:solidFill>
              <a:latin typeface="Calibri"/>
              <a:ea typeface="+mn-ea"/>
              <a:cs typeface="Calibri"/>
            </a:rPr>
            <a:pPr marL="0" indent="0" algn="ctr"/>
            <a:t>58,12%</a:t>
          </a:fld>
          <a:endParaRPr lang="pt-BR" sz="1800" b="1" i="0" u="none" strike="noStrike">
            <a:solidFill>
              <a:srgbClr val="DAD7CD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0</xdr:colOff>
      <xdr:row>6</xdr:row>
      <xdr:rowOff>121227</xdr:rowOff>
    </xdr:from>
    <xdr:to>
      <xdr:col>19</xdr:col>
      <xdr:colOff>129887</xdr:colOff>
      <xdr:row>8</xdr:row>
      <xdr:rowOff>138543</xdr:rowOff>
    </xdr:to>
    <xdr:sp macro="" textlink="ANALISE!B16">
      <xdr:nvSpPr>
        <xdr:cNvPr id="29" name="CaixaDeTexto 28">
          <a:extLst>
            <a:ext uri="{FF2B5EF4-FFF2-40B4-BE49-F238E27FC236}">
              <a16:creationId xmlns:a16="http://schemas.microsoft.com/office/drawing/2014/main" id="{97AAA3B9-6E66-489D-A99C-580132091064}"/>
            </a:ext>
          </a:extLst>
        </xdr:cNvPr>
        <xdr:cNvSpPr txBox="1"/>
      </xdr:nvSpPr>
      <xdr:spPr>
        <a:xfrm>
          <a:off x="7576705" y="1004454"/>
          <a:ext cx="1342159" cy="398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F5913E9-6DA1-4E46-A270-D0AD2773F1C5}" type="TxLink">
            <a:rPr lang="en-US" sz="1800" b="1" i="0" u="none" strike="noStrike">
              <a:solidFill>
                <a:srgbClr val="DAD7CD"/>
              </a:solidFill>
              <a:latin typeface="Calibri"/>
              <a:ea typeface="+mn-ea"/>
              <a:cs typeface="Calibri"/>
            </a:rPr>
            <a:pPr marL="0" indent="0" algn="ctr"/>
            <a:t>R$ 338,53</a:t>
          </a:fld>
          <a:endParaRPr lang="pt-BR" sz="1800" b="1" i="0" u="none" strike="noStrike">
            <a:solidFill>
              <a:srgbClr val="DAD7CD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21</xdr:col>
      <xdr:colOff>0</xdr:colOff>
      <xdr:row>6</xdr:row>
      <xdr:rowOff>121227</xdr:rowOff>
    </xdr:from>
    <xdr:to>
      <xdr:col>23</xdr:col>
      <xdr:colOff>129886</xdr:colOff>
      <xdr:row>8</xdr:row>
      <xdr:rowOff>138543</xdr:rowOff>
    </xdr:to>
    <xdr:sp macro="" textlink="ANALISE!B20">
      <xdr:nvSpPr>
        <xdr:cNvPr id="30" name="CaixaDeTexto 29">
          <a:extLst>
            <a:ext uri="{FF2B5EF4-FFF2-40B4-BE49-F238E27FC236}">
              <a16:creationId xmlns:a16="http://schemas.microsoft.com/office/drawing/2014/main" id="{EDAC8DB5-10DA-48DB-B5BC-806ECC460151}"/>
            </a:ext>
          </a:extLst>
        </xdr:cNvPr>
        <xdr:cNvSpPr txBox="1"/>
      </xdr:nvSpPr>
      <xdr:spPr>
        <a:xfrm>
          <a:off x="9455727" y="1004454"/>
          <a:ext cx="1342159" cy="398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FE023CE-B307-402E-A51B-CC4FC452F2F0}" type="TxLink">
            <a:rPr lang="en-US" sz="1800" b="1" i="0" u="none" strike="noStrike">
              <a:solidFill>
                <a:srgbClr val="DAD7CD"/>
              </a:solidFill>
              <a:latin typeface="Calibri"/>
              <a:ea typeface="+mn-ea"/>
              <a:cs typeface="Calibri"/>
            </a:rPr>
            <a:pPr marL="0" indent="0" algn="ctr"/>
            <a:t> R$ 4 M </a:t>
          </a:fld>
          <a:endParaRPr lang="pt-BR" sz="1800" b="1" i="0" u="none" strike="noStrike">
            <a:solidFill>
              <a:srgbClr val="DAD7CD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25</xdr:col>
      <xdr:colOff>0</xdr:colOff>
      <xdr:row>6</xdr:row>
      <xdr:rowOff>121227</xdr:rowOff>
    </xdr:from>
    <xdr:to>
      <xdr:col>27</xdr:col>
      <xdr:colOff>129886</xdr:colOff>
      <xdr:row>8</xdr:row>
      <xdr:rowOff>138543</xdr:rowOff>
    </xdr:to>
    <xdr:sp macro="" textlink="ANALISE!B24">
      <xdr:nvSpPr>
        <xdr:cNvPr id="31" name="CaixaDeTexto 30">
          <a:extLst>
            <a:ext uri="{FF2B5EF4-FFF2-40B4-BE49-F238E27FC236}">
              <a16:creationId xmlns:a16="http://schemas.microsoft.com/office/drawing/2014/main" id="{90630964-3328-4660-BC9F-2A751335D264}"/>
            </a:ext>
          </a:extLst>
        </xdr:cNvPr>
        <xdr:cNvSpPr txBox="1"/>
      </xdr:nvSpPr>
      <xdr:spPr>
        <a:xfrm>
          <a:off x="11334750" y="1004454"/>
          <a:ext cx="1342159" cy="398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BA53788-E51E-46D7-B739-9A7A66733E58}" type="TxLink">
            <a:rPr lang="en-US" sz="1800" b="1" i="0" u="none" strike="noStrike">
              <a:solidFill>
                <a:srgbClr val="DAD7CD"/>
              </a:solidFill>
              <a:latin typeface="Calibri"/>
              <a:ea typeface="+mn-ea"/>
              <a:cs typeface="Calibri"/>
            </a:rPr>
            <a:pPr marL="0" indent="0" algn="ctr"/>
            <a:t>309.933</a:t>
          </a:fld>
          <a:endParaRPr lang="pt-BR" sz="1800" b="1" i="0" u="none" strike="noStrike">
            <a:solidFill>
              <a:srgbClr val="DAD7CD"/>
            </a:solidFill>
            <a:latin typeface="Calibri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233796</xdr:colOff>
          <xdr:row>8</xdr:row>
          <xdr:rowOff>181841</xdr:rowOff>
        </xdr:from>
        <xdr:to>
          <xdr:col>6</xdr:col>
          <xdr:colOff>262371</xdr:colOff>
          <xdr:row>10</xdr:row>
          <xdr:rowOff>866</xdr:rowOff>
        </xdr:to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953E9B7F-A109-43DE-9495-3B33DB6AD0C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ISE!$E$4" spid="_x0000_s2075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2173432" y="1446068"/>
              <a:ext cx="634712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225136</xdr:colOff>
          <xdr:row>8</xdr:row>
          <xdr:rowOff>181841</xdr:rowOff>
        </xdr:from>
        <xdr:to>
          <xdr:col>14</xdr:col>
          <xdr:colOff>253711</xdr:colOff>
          <xdr:row>10</xdr:row>
          <xdr:rowOff>866</xdr:rowOff>
        </xdr:to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79878EBA-6244-427E-92FB-3359DB4C65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ISE!$E$8" spid="_x0000_s2076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5922818" y="1446068"/>
              <a:ext cx="634711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207818</xdr:colOff>
          <xdr:row>8</xdr:row>
          <xdr:rowOff>186603</xdr:rowOff>
        </xdr:from>
        <xdr:to>
          <xdr:col>10</xdr:col>
          <xdr:colOff>236393</xdr:colOff>
          <xdr:row>9</xdr:row>
          <xdr:rowOff>186603</xdr:rowOff>
        </xdr:to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7C127ACF-1442-4C58-BCDE-FCC9E862CDB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ISE!$E$12" spid="_x0000_s2077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4026477" y="1450830"/>
              <a:ext cx="634711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233795</xdr:colOff>
          <xdr:row>8</xdr:row>
          <xdr:rowOff>181841</xdr:rowOff>
        </xdr:from>
        <xdr:to>
          <xdr:col>18</xdr:col>
          <xdr:colOff>262370</xdr:colOff>
          <xdr:row>10</xdr:row>
          <xdr:rowOff>866</xdr:rowOff>
        </xdr:to>
        <xdr:pic>
          <xdr:nvPicPr>
            <xdr:cNvPr id="38" name="Imagem 37">
              <a:extLst>
                <a:ext uri="{FF2B5EF4-FFF2-40B4-BE49-F238E27FC236}">
                  <a16:creationId xmlns:a16="http://schemas.microsoft.com/office/drawing/2014/main" id="{7E0AD4E8-6CA4-4490-8761-CE1D2A2B60E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ISE!$E$16" spid="_x0000_s2078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7810500" y="1446068"/>
              <a:ext cx="634711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233796</xdr:colOff>
          <xdr:row>8</xdr:row>
          <xdr:rowOff>181841</xdr:rowOff>
        </xdr:from>
        <xdr:to>
          <xdr:col>22</xdr:col>
          <xdr:colOff>262371</xdr:colOff>
          <xdr:row>10</xdr:row>
          <xdr:rowOff>866</xdr:rowOff>
        </xdr:to>
        <xdr:pic>
          <xdr:nvPicPr>
            <xdr:cNvPr id="39" name="Imagem 38">
              <a:extLst>
                <a:ext uri="{FF2B5EF4-FFF2-40B4-BE49-F238E27FC236}">
                  <a16:creationId xmlns:a16="http://schemas.microsoft.com/office/drawing/2014/main" id="{6551CD4B-F68A-4F5F-9B73-77686A3B10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ISE!$E$20" spid="_x0000_s2079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9689523" y="1446068"/>
              <a:ext cx="634712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233796</xdr:colOff>
          <xdr:row>8</xdr:row>
          <xdr:rowOff>181841</xdr:rowOff>
        </xdr:from>
        <xdr:to>
          <xdr:col>26</xdr:col>
          <xdr:colOff>262371</xdr:colOff>
          <xdr:row>10</xdr:row>
          <xdr:rowOff>866</xdr:rowOff>
        </xdr:to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D045DBD2-7765-4D4A-9336-49ECF666FB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ISE!$E$24" spid="_x0000_s2080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1568546" y="1446068"/>
              <a:ext cx="634711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38487</xdr:colOff>
      <xdr:row>11</xdr:row>
      <xdr:rowOff>28287</xdr:rowOff>
    </xdr:from>
    <xdr:to>
      <xdr:col>11</xdr:col>
      <xdr:colOff>588819</xdr:colOff>
      <xdr:row>23</xdr:row>
      <xdr:rowOff>0</xdr:rowOff>
    </xdr:to>
    <xdr:graphicFrame macro="">
      <xdr:nvGraphicFramePr>
        <xdr:cNvPr id="41" name="Gráfico 1">
          <a:extLst>
            <a:ext uri="{FF2B5EF4-FFF2-40B4-BE49-F238E27FC236}">
              <a16:creationId xmlns:a16="http://schemas.microsoft.com/office/drawing/2014/main" id="{EDC494C5-4DFE-4963-A8F2-58C1D78D3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25977</xdr:colOff>
      <xdr:row>11</xdr:row>
      <xdr:rowOff>34636</xdr:rowOff>
    </xdr:from>
    <xdr:to>
      <xdr:col>19</xdr:col>
      <xdr:colOff>597477</xdr:colOff>
      <xdr:row>22</xdr:row>
      <xdr:rowOff>181841</xdr:rowOff>
    </xdr:to>
    <xdr:graphicFrame macro="">
      <xdr:nvGraphicFramePr>
        <xdr:cNvPr id="42" name="Gráfico 2">
          <a:extLst>
            <a:ext uri="{FF2B5EF4-FFF2-40B4-BE49-F238E27FC236}">
              <a16:creationId xmlns:a16="http://schemas.microsoft.com/office/drawing/2014/main" id="{E8CB3639-A2F2-4DFB-88A8-2125DB40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25977</xdr:colOff>
      <xdr:row>11</xdr:row>
      <xdr:rowOff>14817</xdr:rowOff>
    </xdr:from>
    <xdr:to>
      <xdr:col>28</xdr:col>
      <xdr:colOff>0</xdr:colOff>
      <xdr:row>22</xdr:row>
      <xdr:rowOff>181840</xdr:rowOff>
    </xdr:to>
    <xdr:graphicFrame macro="">
      <xdr:nvGraphicFramePr>
        <xdr:cNvPr id="43" name="Gráfico 5">
          <a:extLst>
            <a:ext uri="{FF2B5EF4-FFF2-40B4-BE49-F238E27FC236}">
              <a16:creationId xmlns:a16="http://schemas.microsoft.com/office/drawing/2014/main" id="{57C8B6D8-099E-432D-BDA5-476E1C6D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25977</xdr:colOff>
      <xdr:row>24</xdr:row>
      <xdr:rowOff>17318</xdr:rowOff>
    </xdr:from>
    <xdr:to>
      <xdr:col>11</xdr:col>
      <xdr:colOff>588818</xdr:colOff>
      <xdr:row>36</xdr:row>
      <xdr:rowOff>0</xdr:rowOff>
    </xdr:to>
    <xdr:graphicFrame macro="">
      <xdr:nvGraphicFramePr>
        <xdr:cNvPr id="44" name="Gráfico 6">
          <a:extLst>
            <a:ext uri="{FF2B5EF4-FFF2-40B4-BE49-F238E27FC236}">
              <a16:creationId xmlns:a16="http://schemas.microsoft.com/office/drawing/2014/main" id="{A4B03C30-CB77-4DA0-8199-FD25EBAF0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17318</xdr:colOff>
      <xdr:row>24</xdr:row>
      <xdr:rowOff>17318</xdr:rowOff>
    </xdr:from>
    <xdr:to>
      <xdr:col>19</xdr:col>
      <xdr:colOff>580159</xdr:colOff>
      <xdr:row>36</xdr:row>
      <xdr:rowOff>0</xdr:rowOff>
    </xdr:to>
    <xdr:graphicFrame macro="">
      <xdr:nvGraphicFramePr>
        <xdr:cNvPr id="45" name="Gráfico 7">
          <a:extLst>
            <a:ext uri="{FF2B5EF4-FFF2-40B4-BE49-F238E27FC236}">
              <a16:creationId xmlns:a16="http://schemas.microsoft.com/office/drawing/2014/main" id="{D171C203-2BC4-4D77-9E14-F57D093E6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8659</xdr:colOff>
      <xdr:row>24</xdr:row>
      <xdr:rowOff>8658</xdr:rowOff>
    </xdr:from>
    <xdr:to>
      <xdr:col>27</xdr:col>
      <xdr:colOff>597477</xdr:colOff>
      <xdr:row>35</xdr:row>
      <xdr:rowOff>190499</xdr:rowOff>
    </xdr:to>
    <xdr:graphicFrame macro="">
      <xdr:nvGraphicFramePr>
        <xdr:cNvPr id="46" name="Gráfico 8">
          <a:extLst>
            <a:ext uri="{FF2B5EF4-FFF2-40B4-BE49-F238E27FC236}">
              <a16:creationId xmlns:a16="http://schemas.microsoft.com/office/drawing/2014/main" id="{39E140D4-9C97-4BBA-873C-CCB0A496F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43293</xdr:colOff>
      <xdr:row>7</xdr:row>
      <xdr:rowOff>25979</xdr:rowOff>
    </xdr:from>
    <xdr:to>
      <xdr:col>3</xdr:col>
      <xdr:colOff>562840</xdr:colOff>
      <xdr:row>18</xdr:row>
      <xdr:rowOff>43295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7" name="Ano">
              <a:extLst>
                <a:ext uri="{FF2B5EF4-FFF2-40B4-BE49-F238E27FC236}">
                  <a16:creationId xmlns:a16="http://schemas.microsoft.com/office/drawing/2014/main" id="{89B89024-F1E4-4AE3-B782-5FF24CBFC4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07" y="1099706"/>
              <a:ext cx="1731819" cy="198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51954</xdr:colOff>
      <xdr:row>18</xdr:row>
      <xdr:rowOff>69275</xdr:rowOff>
    </xdr:from>
    <xdr:to>
      <xdr:col>3</xdr:col>
      <xdr:colOff>562841</xdr:colOff>
      <xdr:row>27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8" name="Ponto Venda">
              <a:extLst>
                <a:ext uri="{FF2B5EF4-FFF2-40B4-BE49-F238E27FC236}">
                  <a16:creationId xmlns:a16="http://schemas.microsoft.com/office/drawing/2014/main" id="{2424E91E-0BE4-4C02-9FCE-188B01236A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nto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68" y="3108616"/>
              <a:ext cx="1723159" cy="1515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51953</xdr:colOff>
      <xdr:row>27</xdr:row>
      <xdr:rowOff>51955</xdr:rowOff>
    </xdr:from>
    <xdr:to>
      <xdr:col>3</xdr:col>
      <xdr:colOff>571500</xdr:colOff>
      <xdr:row>35</xdr:row>
      <xdr:rowOff>8659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Categoria">
              <a:extLst>
                <a:ext uri="{FF2B5EF4-FFF2-40B4-BE49-F238E27FC236}">
                  <a16:creationId xmlns:a16="http://schemas.microsoft.com/office/drawing/2014/main" id="{7FCA3B71-887E-4697-B516-2E0E7E6771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67" y="4675910"/>
              <a:ext cx="1731819" cy="1480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3217589" backgroundQuery="1" createdVersion="7" refreshedVersion="7" minRefreshableVersion="3" recordCount="0" supportSubquery="1" supportAdvancedDrill="1" xr:uid="{DF4C5A2C-507E-4B9F-918A-B2BE3F84D42D}">
  <cacheSource type="external" connectionId="4"/>
  <cacheFields count="3">
    <cacheField name="[Measures].[Faturamento]" caption="Faturamento" numFmtId="0" hierarchy="23" level="32767"/>
    <cacheField name="[Measures].[YOY Faturamento]" caption="YOY Faturamento" numFmtId="0" hierarchy="37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2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2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2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2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2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2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2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2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2" memberValueDatatype="130" unbalanced="0"/>
    <cacheHierarchy uniqueName="[fVendas].[Data]" caption="Data" attribute="1" time="1" defaultMemberUniqueName="[fVendas].[Data].[All]" allUniqueName="[fVendas].[Data].[All]" dimensionUniqueName="[fVendas]" displayFolder="" count="2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2" memberValueDatatype="20" unbalanced="0"/>
    <cacheHierarchy uniqueName="[fVendas].[Produto]" caption="Produto" attribute="1" defaultMemberUniqueName="[fVendas].[Produto].[All]" allUniqueName="[fVendas].[Produto].[All]" dimensionUniqueName="[fVendas]" displayFolder="" count="2" memberValueDatatype="130" unbalanced="0"/>
    <cacheHierarchy uniqueName="[fVendas].[Preço]" caption="Preço" attribute="1" defaultMemberUniqueName="[fVendas].[Preço].[All]" allUniqueName="[fVendas].[Preço].[All]" dimensionUniqueName="[fVendas]" displayFolder="" count="2" memberValueDatatype="5" unbalanced="0"/>
    <cacheHierarchy uniqueName="[fVendas].[Qte.]" caption="Qte." attribute="1" defaultMemberUniqueName="[fVendas].[Qte.].[All]" allUniqueName="[fVendas].[Qte.].[All]" dimensionUniqueName="[fVendas]" displayFolder="" count="2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2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2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2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2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2" memberValueDatatype="5" unbalanced="0"/>
    <cacheHierarchy uniqueName="[Measures].[Faturamento]" caption="Faturamento" measure="1" displayFolder="" measureGroup="fVendas" count="0" oneField="1">
      <fieldsUsage count="1">
        <fieldUsage x="0"/>
      </fieldsUsage>
    </cacheHierarchy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 oneField="1">
      <fieldsUsage count="1">
        <fieldUsage x="1"/>
      </fieldsUsage>
    </cacheHierarchy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7731484" backgroundQuery="1" createdVersion="7" refreshedVersion="7" minRefreshableVersion="3" recordCount="0" supportSubquery="1" supportAdvancedDrill="1" xr:uid="{5F9711AB-5816-4BAF-BDE5-4DD5BA68BC3E}">
  <cacheSource type="external" connectionId="4"/>
  <cacheFields count="3">
    <cacheField name="[fVendas].[Marca].[Marca]" caption="Marca" numFmtId="0" hierarchy="18" level="1">
      <sharedItems count="5">
        <s v="Face Vision"/>
        <s v="Multilaser"/>
        <s v="Ruizu"/>
        <s v="Samsung"/>
        <s v="Sony"/>
      </sharedItems>
      <extLst>
        <ext xmlns:x15="http://schemas.microsoft.com/office/spreadsheetml/2010/11/main" uri="{4F2E5C28-24EA-4eb8-9CBF-B6C8F9C3D259}">
          <x15:cachedUniqueNames>
            <x15:cachedUniqueName index="0" name="[fVendas].[Marca].&amp;[Face Vision]"/>
            <x15:cachedUniqueName index="1" name="[fVendas].[Marca].&amp;[Multilaser]"/>
            <x15:cachedUniqueName index="2" name="[fVendas].[Marca].&amp;[Ruizu]"/>
            <x15:cachedUniqueName index="3" name="[fVendas].[Marca].&amp;[Samsung]"/>
            <x15:cachedUniqueName index="4" name="[fVendas].[Marca].&amp;[Sony]"/>
          </x15:cachedUniqueNames>
        </ext>
      </extLst>
    </cacheField>
    <cacheField name="[Measures].[Faturamento]" caption="Faturamento" numFmtId="0" hierarchy="23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0"/>
      </fieldsUsage>
    </cacheHierarchy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 oneField="1">
      <fieldsUsage count="1">
        <fieldUsage x="1"/>
      </fieldsUsage>
    </cacheHierarchy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8425923" backgroundQuery="1" createdVersion="7" refreshedVersion="7" minRefreshableVersion="3" recordCount="0" supportSubquery="1" supportAdvancedDrill="1" xr:uid="{09CE4362-B481-4A2B-ACE2-F6FE6F87FEBE}">
  <cacheSource type="external" connectionId="4"/>
  <cacheFields count="3">
    <cacheField name="[fVendas].[Produto].[Produto]" caption="Produto" numFmtId="0" hierarchy="12" level="1">
      <sharedItems count="5">
        <s v="Câmera Webcam Hd"/>
        <s v="Mp3 Player Sony"/>
        <s v="Samsung Tablet Tab"/>
        <s v="Tablet Multilaser M7S"/>
        <s v="Tablet Samsung Galaxy"/>
      </sharedItems>
      <extLst>
        <ext xmlns:x15="http://schemas.microsoft.com/office/spreadsheetml/2010/11/main" uri="{4F2E5C28-24EA-4eb8-9CBF-B6C8F9C3D259}">
          <x15:cachedUniqueNames>
            <x15:cachedUniqueName index="0" name="[fVendas].[Produto].&amp;[Câmera Webcam Hd]"/>
            <x15:cachedUniqueName index="1" name="[fVendas].[Produto].&amp;[Mp3 Player Sony]"/>
            <x15:cachedUniqueName index="2" name="[fVendas].[Produto].&amp;[Samsung Tablet Tab]"/>
            <x15:cachedUniqueName index="3" name="[fVendas].[Produto].&amp;[Tablet Multilaser M7S]"/>
            <x15:cachedUniqueName index="4" name="[fVendas].[Produto].&amp;[Tablet Samsung Galaxy]"/>
          </x15:cachedUniqueNames>
        </ext>
      </extLst>
    </cacheField>
    <cacheField name="[Measures].[Faturamento]" caption="Faturamento" numFmtId="0" hierarchy="23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2" memberValueDatatype="130" unbalanced="0">
      <fieldsUsage count="2">
        <fieldUsage x="-1"/>
        <fieldUsage x="0"/>
      </fieldsUsage>
    </cacheHierarchy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 oneField="1">
      <fieldsUsage count="1">
        <fieldUsage x="1"/>
      </fieldsUsage>
    </cacheHierarchy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9004631" backgroundQuery="1" createdVersion="7" refreshedVersion="7" minRefreshableVersion="3" recordCount="0" supportSubquery="1" supportAdvancedDrill="1" xr:uid="{B3FACDB5-A812-4BCC-AD94-150E52D73939}">
  <cacheSource type="external" connectionId="4"/>
  <cacheFields count="3">
    <cacheField name="[Measures].[Devoluções]" caption="Devoluções" numFmtId="0" hierarchy="29" level="32767"/>
    <cacheField name="[Measures].[YOY Devoluções]" caption="YOY Devoluções" numFmtId="0" hierarchy="43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0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/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 oneField="1">
      <fieldsUsage count="1">
        <fieldUsage x="0"/>
      </fieldsUsage>
    </cacheHierarchy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 oneField="1">
      <fieldsUsage count="1">
        <fieldUsage x="1"/>
      </fieldsUsage>
    </cacheHierarchy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68039699071" backgroundQuery="1" createdVersion="3" refreshedVersion="7" minRefreshableVersion="3" recordCount="0" supportSubquery="1" supportAdvancedDrill="1" xr:uid="{251880FF-074F-40A5-A6C1-F51D25EA54E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/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/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4178128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3796297" backgroundQuery="1" createdVersion="7" refreshedVersion="7" minRefreshableVersion="3" recordCount="0" supportSubquery="1" supportAdvancedDrill="1" xr:uid="{E86EF607-8C31-4FF7-B2F0-A369530B3FA5}">
  <cacheSource type="external" connectionId="4"/>
  <cacheFields count="3">
    <cacheField name="[Measures].[YOY Custo]" caption="YOY Custo" numFmtId="0" hierarchy="38" level="32767"/>
    <cacheField name="[Measures].[Custo]" caption="Custo" numFmtId="0" hierarchy="24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/>
    <cacheHierarchy uniqueName="[Measures].[Custo]" caption="Custo" measure="1" displayFolder="" measureGroup="fVendas" count="0" oneField="1">
      <fieldsUsage count="1">
        <fieldUsage x="1"/>
      </fieldsUsage>
    </cacheHierarchy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 oneField="1">
      <fieldsUsage count="1">
        <fieldUsage x="0"/>
      </fieldsUsage>
    </cacheHierarchy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4722221" backgroundQuery="1" createdVersion="7" refreshedVersion="7" minRefreshableVersion="3" recordCount="0" supportSubquery="1" supportAdvancedDrill="1" xr:uid="{AC7CF1F3-6CD7-49E0-8D5F-DB95D05CA405}">
  <cacheSource type="external" connectionId="4"/>
  <cacheFields count="3">
    <cacheField name="[fVendas].[Marca].[Marca]" caption="Marca" numFmtId="0" hierarchy="18" level="1">
      <sharedItems count="5">
        <s v="Docooler"/>
        <s v="Samsung"/>
        <s v="Sandisk"/>
        <s v="Top Stock"/>
        <s v="TymmKoo"/>
      </sharedItems>
      <extLst>
        <ext xmlns:x15="http://schemas.microsoft.com/office/spreadsheetml/2010/11/main" uri="{4F2E5C28-24EA-4eb8-9CBF-B6C8F9C3D259}">
          <x15:cachedUniqueNames>
            <x15:cachedUniqueName index="0" name="[fVendas].[Marca].&amp;[Docooler]"/>
            <x15:cachedUniqueName index="1" name="[fVendas].[Marca].&amp;[Samsung]"/>
            <x15:cachedUniqueName index="2" name="[fVendas].[Marca].&amp;[Sandisk]"/>
            <x15:cachedUniqueName index="3" name="[fVendas].[Marca].&amp;[Top Stock]"/>
            <x15:cachedUniqueName index="4" name="[fVendas].[Marca].&amp;[TymmKoo]"/>
          </x15:cachedUniqueNames>
        </ext>
      </extLst>
    </cacheField>
    <cacheField name="[Measures].[Soma de Devolução]" caption="Soma de Devolução" numFmtId="0" hierarchy="49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0" memberValueDatatype="130" unbalanced="0"/>
    <cacheHierarchy uniqueName="[fVendas].[Marca]" caption="Marca" attribute="1" defaultMemberUniqueName="[fVendas].[Marca].[All]" allUniqueName="[fVendas].[Marca].[All]" dimensionUniqueName="[fVendas]" displayFolder="" count="2" memberValueDatatype="130" unbalanced="0">
      <fieldsUsage count="2">
        <fieldUsage x="-1"/>
        <fieldUsage x="0"/>
      </fieldsUsage>
    </cacheHierarchy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/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5300929" backgroundQuery="1" createdVersion="7" refreshedVersion="7" minRefreshableVersion="3" recordCount="0" supportSubquery="1" supportAdvancedDrill="1" xr:uid="{B7D37B94-4E32-4F41-A826-3AC24BF7649F}">
  <cacheSource type="external" connectionId="4"/>
  <cacheFields count="2">
    <cacheField name="[dCalendário].[Ano].[Ano]" caption="Ano" numFmtId="0" hierarchy="1" level="1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Calendário].[Ano].&amp;[2015]"/>
            <x15:cachedUniqueName index="1" name="[dCalendário].[Ano].&amp;[2016]"/>
            <x15:cachedUniqueName index="2" name="[dCalendário].[Ano].&amp;[2017]"/>
            <x15:cachedUniqueName index="3" name="[dCalendário].[Ano].&amp;[2018]"/>
            <x15:cachedUniqueName index="4" name="[dCalendário].[Ano].&amp;[2019]"/>
            <x15:cachedUniqueName index="5" name="[dCalendário].[Ano].&amp;[2020]"/>
          </x15:cachedUniqueNames>
        </ext>
      </extLst>
    </cacheField>
    <cacheField name="[Measures].[Faturamento]" caption="Faturamento" numFmtId="0" hierarchy="23" level="32767"/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0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 oneField="1">
      <fieldsUsage count="1">
        <fieldUsage x="1"/>
      </fieldsUsage>
    </cacheHierarchy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5879629" backgroundQuery="1" createdVersion="7" refreshedVersion="7" minRefreshableVersion="3" recordCount="0" supportSubquery="1" supportAdvancedDrill="1" xr:uid="{65C8BCBD-22BC-4880-9C50-DF6044E718E9}">
  <cacheSource type="external" connectionId="4"/>
  <cacheFields count="4">
    <cacheField name="[dCalendário].[Mês Abreviado].[Mês Abreviado]" caption="Mês Abreviado" numFmtId="0" hierarchy="9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  <extLst>
        <ext xmlns:x15="http://schemas.microsoft.com/office/spreadsheetml/2010/11/main" uri="{4F2E5C28-24EA-4eb8-9CBF-B6C8F9C3D259}">
          <x15:cachedUniqueNames>
            <x15:cachedUniqueName index="0" name="[dCalendário].[Mês Abreviado].&amp;[Abr]"/>
            <x15:cachedUniqueName index="1" name="[dCalendário].[Mês Abreviado].&amp;[Ago]"/>
            <x15:cachedUniqueName index="2" name="[dCalendário].[Mês Abreviado].&amp;[Dez]"/>
            <x15:cachedUniqueName index="3" name="[dCalendário].[Mês Abreviado].&amp;[Fev]"/>
            <x15:cachedUniqueName index="4" name="[dCalendário].[Mês Abreviado].&amp;[Jan]"/>
            <x15:cachedUniqueName index="5" name="[dCalendário].[Mês Abreviado].&amp;[Jul]"/>
            <x15:cachedUniqueName index="6" name="[dCalendário].[Mês Abreviado].&amp;[Jun]"/>
            <x15:cachedUniqueName index="7" name="[dCalendário].[Mês Abreviado].&amp;[Mai]"/>
            <x15:cachedUniqueName index="8" name="[dCalendário].[Mês Abreviado].&amp;[Mar]"/>
            <x15:cachedUniqueName index="9" name="[dCalendário].[Mês Abreviado].&amp;[Nov]"/>
            <x15:cachedUniqueName index="10" name="[dCalendário].[Mês Abreviado].&amp;[Out]"/>
            <x15:cachedUniqueName index="11" name="[dCalendário].[Mês Abreviado].&amp;[Set]"/>
          </x15:cachedUniqueNames>
        </ext>
      </extLst>
    </cacheField>
    <cacheField name="[Measures].[Faturamento]" caption="Faturamento" numFmtId="0" hierarchy="23" level="32767"/>
    <cacheField name="[Measures].[Custo]" caption="Custo" numFmtId="0" hierarchy="24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3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2" memberValueDatatype="130" unbalanced="0">
      <fieldsUsage count="2">
        <fieldUsage x="-1"/>
        <fieldUsage x="0"/>
      </fieldsUsage>
    </cacheHierarchy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 oneField="1">
      <fieldsUsage count="1">
        <fieldUsage x="1"/>
      </fieldsUsage>
    </cacheHierarchy>
    <cacheHierarchy uniqueName="[Measures].[Custo]" caption="Custo" measure="1" displayFolder="" measureGroup="fVendas" count="0" oneField="1">
      <fieldsUsage count="1">
        <fieldUsage x="2"/>
      </fieldsUsage>
    </cacheHierarchy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6226853" backgroundQuery="1" createdVersion="7" refreshedVersion="7" minRefreshableVersion="3" recordCount="0" supportSubquery="1" supportAdvancedDrill="1" xr:uid="{11CAE9E5-A7FB-4A7D-A89B-4D153242032C}">
  <cacheSource type="external" connectionId="4"/>
  <cacheFields count="3">
    <cacheField name="[Measures].[Margem %]" caption="Margem %" numFmtId="0" hierarchy="26" level="32767"/>
    <cacheField name="[Measures].[YOY Margem %]" caption="YOY Margem %" numFmtId="0" hierarchy="40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/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 oneField="1">
      <fieldsUsage count="1">
        <fieldUsage x="0"/>
      </fieldsUsage>
    </cacheHierarchy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 oneField="1">
      <fieldsUsage count="1">
        <fieldUsage x="1"/>
      </fieldsUsage>
    </cacheHierarchy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6574076" backgroundQuery="1" createdVersion="7" refreshedVersion="7" minRefreshableVersion="3" recordCount="0" supportSubquery="1" supportAdvancedDrill="1" xr:uid="{DB6E210C-2224-4F07-82AD-689EBC78BBD1}">
  <cacheSource type="external" connectionId="4"/>
  <cacheFields count="3">
    <cacheField name="[Measures].[Preço Médio]" caption="Preço Médio" numFmtId="0" hierarchy="28" level="32767"/>
    <cacheField name="[Measures].[YOY Preço Médio]" caption="YOY Preço Médio" numFmtId="0" hierarchy="42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/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 oneField="1">
      <fieldsUsage count="1">
        <fieldUsage x="0"/>
      </fieldsUsage>
    </cacheHierarchy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 oneField="1">
      <fieldsUsage count="1">
        <fieldUsage x="1"/>
      </fieldsUsage>
    </cacheHierarchy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6921299" backgroundQuery="1" createdVersion="7" refreshedVersion="7" minRefreshableVersion="3" recordCount="0" supportSubquery="1" supportAdvancedDrill="1" xr:uid="{E6226D53-635F-4336-94AF-F74E6A6C1509}">
  <cacheSource type="external" connectionId="4"/>
  <cacheFields count="3">
    <cacheField name="[Measures].[Quantidade]" caption="Quantidade" numFmtId="0" hierarchy="27" level="32767"/>
    <cacheField name="[Measures].[YOY Quantidade]" caption="YOY Quantidade" numFmtId="0" hierarchy="41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/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/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 oneField="1">
      <fieldsUsage count="1">
        <fieldUsage x="0"/>
      </fieldsUsage>
    </cacheHierarchy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 oneField="1">
      <fieldsUsage count="1">
        <fieldUsage x="1"/>
      </fieldsUsage>
    </cacheHierarchy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735.677687384261" backgroundQuery="1" createdVersion="7" refreshedVersion="7" minRefreshableVersion="3" recordCount="0" supportSubquery="1" supportAdvancedDrill="1" xr:uid="{92770E0B-7AF7-4F61-8B79-6230B9D61DCA}">
  <cacheSource type="external" connectionId="4"/>
  <cacheFields count="3">
    <cacheField name="[fVendas].[Categoria].[Categoria]" caption="Categoria" numFmtId="0" hierarchy="17" level="1">
      <sharedItems count="4">
        <s v="Audio"/>
        <s v="Audiovisual"/>
        <s v="Smart Pulso"/>
        <s v="Vídeo"/>
      </sharedItems>
      <extLst>
        <ext xmlns:x15="http://schemas.microsoft.com/office/spreadsheetml/2010/11/main" uri="{4F2E5C28-24EA-4eb8-9CBF-B6C8F9C3D259}">
          <x15:cachedUniqueNames>
            <x15:cachedUniqueName index="0" name="[fVendas].[Categoria].&amp;[Audio]"/>
            <x15:cachedUniqueName index="1" name="[fVendas].[Categoria].&amp;[Audiovisual]"/>
            <x15:cachedUniqueName index="2" name="[fVendas].[Categoria].&amp;[Smart Pulso]"/>
            <x15:cachedUniqueName index="3" name="[fVendas].[Categoria].&amp;[Vídeo]"/>
          </x15:cachedUniqueNames>
        </ext>
      </extLst>
    </cacheField>
    <cacheField name="[Measures].[Faturamento]" caption="Faturamento" numFmtId="0" hierarchy="23" level="32767"/>
    <cacheField name="[dCalendário].[Ano].[Ano]" caption="Ano" numFmtId="0" hierarchy="1" level="1">
      <sharedItems containsSemiMixedTypes="0" containsNonDate="0" containsString="0"/>
    </cacheField>
  </cacheFields>
  <cacheHierarchies count="50">
    <cacheHierarchy uniqueName="[dCalendário].[Data Base]" caption="Data Base" attribute="1" time="1" defaultMemberUniqueName="[dCalendário].[Data Base].[All]" allUniqueName="[dCalendário].[Data Base].[All]" dimensionUniqueName="[dCalendário]" displayFolder="" count="0" memberValueDatatype="7" unbalanced="0"/>
    <cacheHierarchy uniqueName="[dCalendário].[Ano]" caption="Ano" attribute="1" defaultMemberUniqueName="[dCalendário].[Ano].[All]" allUniqueName="[dCalendário].[Ano].[All]" dimensionUniqueName="[dCalendário]" displayFolder="" count="2" memberValueDatatype="20" unbalanced="0">
      <fieldsUsage count="2">
        <fieldUsage x="-1"/>
        <fieldUsage x="2"/>
      </fieldsUsage>
    </cacheHierarchy>
    <cacheHierarchy uniqueName="[dCalendário].[Mês]" caption="Mês" attribute="1" defaultMemberUniqueName="[dCalendário].[Mês].[All]" allUniqueName="[dCalendário].[Mês].[All]" dimensionUniqueName="[dCalendário]" displayFolder="" count="0" memberValueDatatype="20" unbalanced="0"/>
    <cacheHierarchy uniqueName="[dCalendário].[Dia do Ano]" caption="Dia do Ano" attribute="1" defaultMemberUniqueName="[dCalendário].[Dia do Ano].[All]" allUniqueName="[dCalendário].[Dia do Ano].[All]" dimensionUniqueName="[dCalendário]" displayFolder="" count="0" memberValueDatatype="20" unbalanced="0"/>
    <cacheHierarchy uniqueName="[dCalendário].[Trimestre]" caption="Trimestre" attribute="1" defaultMemberUniqueName="[dCalendário].[Trimestre].[All]" allUniqueName="[dCalendário].[Trimestre].[All]" dimensionUniqueName="[dCalendário]" displayFolder="" count="0" memberValueDatatype="20" unbalanced="0"/>
    <cacheHierarchy uniqueName="[dCalendário].[Semana do Ano]" caption="Semana do Ano" attribute="1" defaultMemberUniqueName="[dCalendário].[Semana do Ano].[All]" allUniqueName="[dCalendário].[Semana do Ano].[All]" dimensionUniqueName="[dCalendário]" displayFolder="" count="0" memberValueDatatype="20" unbalanced="0"/>
    <cacheHierarchy uniqueName="[dCalendário].[Nome do Mês]" caption="Nome do Mês" attribute="1" defaultMemberUniqueName="[dCalendário].[Nome do Mês].[All]" allUniqueName="[dCalendário].[Nome do Mês].[All]" dimensionUniqueName="[dCalendário]" displayFolder="" count="0" memberValueDatatype="130" unbalanced="0"/>
    <cacheHierarchy uniqueName="[dCalendário].[Dia Nome]" caption="Dia Nome" attribute="1" defaultMemberUniqueName="[dCalendário].[Dia Nome].[All]" allUniqueName="[dCalendário].[Dia Nome].[All]" dimensionUniqueName="[dCalendário]" displayFolder="" count="0" memberValueDatatype="130" unbalanced="0"/>
    <cacheHierarchy uniqueName="[dCalendário].[Trimestre Ano]" caption="Trimestre Ano" attribute="1" defaultMemberUniqueName="[dCalendário].[Trimestre Ano].[All]" allUniqueName="[dCalendário].[Trimestre Ano].[All]" dimensionUniqueName="[dCalendário]" displayFolder="" count="0" memberValueDatatype="130" unbalanced="0"/>
    <cacheHierarchy uniqueName="[dCalendário].[Mês Abreviado]" caption="Mês Abreviado" attribute="1" defaultMemberUniqueName="[dCalendário].[Mês Abreviado].[All]" allUniqueName="[dCalendário].[Mês Abreviado].[All]" dimensionUniqueName="[dCalendário]" displayFolder="" count="0" memberValueDatatype="130" unbalanced="0"/>
    <cacheHierarchy uniqueName="[fVendas].[Data]" caption="Data" attribute="1" time="1" defaultMemberUniqueName="[fVendas].[Data].[All]" allUniqueName="[fVendas].[Data].[All]" dimensionUniqueName="[fVendas]" displayFolder="" count="0" memberValueDatatype="7" unbalanced="0"/>
    <cacheHierarchy uniqueName="[fVendas].[ID Produto]" caption="ID Produto" attribute="1" defaultMemberUniqueName="[fVendas].[ID Produto].[All]" allUniqueName="[fVendas].[ID Produto].[All]" dimensionUniqueName="[fVendas]" displayFolder="" count="0" memberValueDatatype="20" unbalanced="0"/>
    <cacheHierarchy uniqueName="[fVendas].[Produto]" caption="Produto" attribute="1" defaultMemberUniqueName="[fVendas].[Produto].[All]" allUniqueName="[fVendas].[Produto].[All]" dimensionUniqueName="[fVendas]" displayFolder="" count="0" memberValueDatatype="130" unbalanced="0"/>
    <cacheHierarchy uniqueName="[fVendas].[Preço]" caption="Preço" attribute="1" defaultMemberUniqueName="[fVendas].[Preço].[All]" allUniqueName="[fVendas].[Preço].[All]" dimensionUniqueName="[fVendas]" displayFolder="" count="0" memberValueDatatype="5" unbalanced="0"/>
    <cacheHierarchy uniqueName="[fVendas].[Qte.]" caption="Qte." attribute="1" defaultMemberUniqueName="[fVendas].[Qte.].[All]" allUniqueName="[fVendas].[Qte.].[All]" dimensionUniqueName="[fVendas]" displayFolder="" count="0" memberValueDatatype="20" unbalanced="0"/>
    <cacheHierarchy uniqueName="[fVendas].[Custo Unitário]" caption="Custo Unitário" attribute="1" defaultMemberUniqueName="[fVendas].[Custo Unitário].[All]" allUniqueName="[fVendas].[Custo Unitário].[All]" dimensionUniqueName="[fVendas]" displayFolder="" count="0" memberValueDatatype="5" unbalanced="0"/>
    <cacheHierarchy uniqueName="[fVendas].[Ponto Venda]" caption="Ponto Venda" attribute="1" defaultMemberUniqueName="[fVendas].[Ponto Venda].[All]" allUniqueName="[fVendas].[Ponto Venda].[All]" dimensionUniqueName="[fVendas]" displayFolder="" count="2" memberValueDatatype="130" unbalanced="0"/>
    <cacheHierarchy uniqueName="[fVendas].[Categoria]" caption="Categoria" attribute="1" defaultMemberUniqueName="[fVendas].[Categoria].[All]" allUniqueName="[fVendas].[Categoria].[All]" dimensionUniqueName="[fVendas]" displayFolder="" count="2" memberValueDatatype="130" unbalanced="0">
      <fieldsUsage count="2">
        <fieldUsage x="-1"/>
        <fieldUsage x="0"/>
      </fieldsUsage>
    </cacheHierarchy>
    <cacheHierarchy uniqueName="[fVendas].[Marca]" caption="Marca" attribute="1" defaultMemberUniqueName="[fVendas].[Marca].[All]" allUniqueName="[fVendas].[Marca].[All]" dimensionUniqueName="[fVendas]" displayFolder="" count="0" memberValueDatatype="130" unbalanced="0"/>
    <cacheHierarchy uniqueName="[fVendas].[Devolução]" caption="Devolução" attribute="1" defaultMemberUniqueName="[fVendas].[Devolução].[All]" allUniqueName="[fVendas].[Devolução].[All]" dimensionUniqueName="[fVendas]" displayFolder="" count="0" memberValueDatatype="20" unbalanced="0"/>
    <cacheHierarchy uniqueName="[fVendas].[Faturamento Total]" caption="Faturamento Total" attribute="1" defaultMemberUniqueName="[fVendas].[Faturamento Total].[All]" allUniqueName="[fVendas].[Faturamento Total].[All]" dimensionUniqueName="[fVendas]" displayFolder="" count="0" memberValueDatatype="5" unbalanced="0"/>
    <cacheHierarchy uniqueName="[fVendas].[Custo Total]" caption="Custo Total" attribute="1" defaultMemberUniqueName="[fVendas].[Custo Total].[All]" allUniqueName="[fVendas].[Custo Total].[All]" dimensionUniqueName="[fVendas]" displayFolder="" count="0" memberValueDatatype="5" unbalanced="0"/>
    <cacheHierarchy uniqueName="[fVendas].[Valor Devolução]" caption="Valor Devolução" attribute="1" defaultMemberUniqueName="[fVendas].[Valor Devolução].[All]" allUniqueName="[fVendas].[Valor Devolução].[All]" dimensionUniqueName="[fVendas]" displayFolder="" count="0" memberValueDatatype="5" unbalanced="0"/>
    <cacheHierarchy uniqueName="[Measures].[Faturamento]" caption="Faturamento" measure="1" displayFolder="" measureGroup="fVendas" count="0" oneField="1">
      <fieldsUsage count="1">
        <fieldUsage x="1"/>
      </fieldsUsage>
    </cacheHierarchy>
    <cacheHierarchy uniqueName="[Measures].[Custo]" caption="Custo" measure="1" displayFolder="" measureGroup="fVendas" count="0"/>
    <cacheHierarchy uniqueName="[Measures].[Lucro]" caption="Lucro" measure="1" displayFolder="" measureGroup="fVendas" count="0"/>
    <cacheHierarchy uniqueName="[Measures].[Margem %]" caption="Margem %" measure="1" displayFolder="" measureGroup="fVendas" count="0"/>
    <cacheHierarchy uniqueName="[Measures].[Quantidade]" caption="Quantidade" measure="1" displayFolder="" measureGroup="fVendas" count="0"/>
    <cacheHierarchy uniqueName="[Measures].[Preço Médio]" caption="Preço Médio" measure="1" displayFolder="" measureGroup="fVendas" count="0"/>
    <cacheHierarchy uniqueName="[Measures].[Devoluções]" caption="Devoluções" measure="1" displayFolder="" measureGroup="fVendas" count="0"/>
    <cacheHierarchy uniqueName="[Measures].[Faturamento LY]" caption="Faturamento LY" measure="1" displayFolder="" measureGroup="fVendas" count="0"/>
    <cacheHierarchy uniqueName="[Measures].[Custo LY]" caption="Custo LY" measure="1" displayFolder="" measureGroup="fVendas" count="0"/>
    <cacheHierarchy uniqueName="[Measures].[Lucro LY]" caption="Lucro LY" measure="1" displayFolder="" measureGroup="fVendas" count="0"/>
    <cacheHierarchy uniqueName="[Measures].[Margem % LY]" caption="Margem % LY" measure="1" displayFolder="" measureGroup="fVendas" count="0"/>
    <cacheHierarchy uniqueName="[Measures].[Quantidade LY]" caption="Quantidade LY" measure="1" displayFolder="" measureGroup="fVendas" count="0"/>
    <cacheHierarchy uniqueName="[Measures].[Preço Médio LY]" caption="Preço Médio LY" measure="1" displayFolder="" measureGroup="fVendas" count="0"/>
    <cacheHierarchy uniqueName="[Measures].[Devoluções LY]" caption="Devoluções LY" measure="1" displayFolder="" measureGroup="fVendas" count="0"/>
    <cacheHierarchy uniqueName="[Measures].[YOY Faturamento]" caption="YOY Faturamento" measure="1" displayFolder="" measureGroup="fVendas" count="0"/>
    <cacheHierarchy uniqueName="[Measures].[YOY Custo]" caption="YOY Custo" measure="1" displayFolder="" measureGroup="fVendas" count="0"/>
    <cacheHierarchy uniqueName="[Measures].[YOY Lucro]" caption="YOY Lucro" measure="1" displayFolder="" measureGroup="fVendas" count="0"/>
    <cacheHierarchy uniqueName="[Measures].[YOY Margem %]" caption="YOY Margem %" measure="1" displayFolder="" measureGroup="fVendas" count="0"/>
    <cacheHierarchy uniqueName="[Measures].[YOY Quantidade]" caption="YOY Quantidade" measure="1" displayFolder="" measureGroup="fVendas" count="0"/>
    <cacheHierarchy uniqueName="[Measures].[YOY Preço Médio]" caption="YOY Preço Médio" measure="1" displayFolder="" measureGroup="fVendas" count="0"/>
    <cacheHierarchy uniqueName="[Measures].[YOY Devoluções]" caption="YOY Devoluções" measure="1" displayFolder="" measureGroup="fVendas" count="0"/>
    <cacheHierarchy uniqueName="[Measures].[Top One Produto]" caption="Top One Produto" measure="1" displayFolder="" measureGroup="fVendas" count="0"/>
    <cacheHierarchy uniqueName="[Measures].[__XL_Count fVendas]" caption="__XL_Count fVendas" measure="1" displayFolder="" measureGroup="fVendas" count="0" hidden="1"/>
    <cacheHierarchy uniqueName="[Measures].[__XL_Count dCalendário]" caption="__XL_Count dCalendário" measure="1" displayFolder="" measureGroup="dCalendário" count="0" hidden="1"/>
    <cacheHierarchy uniqueName="[Measures].[__No measures defined]" caption="__No measures defined" measure="1" displayFolder="" count="0" hidden="1"/>
    <cacheHierarchy uniqueName="[Measures].[Soma de Faturamento Total]" caption="Soma de Faturamento Total" measure="1" displayFolder="" measureGroup="fVenda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Devolução]" caption="Soma de Devolução" measure="1" displayFolder="" measureGroup="fVen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dCalendário" uniqueName="[dCalendário]" caption="dCalendário"/>
    <dimension name="fVendas" uniqueName="[fVendas]" caption="fVendas"/>
    <dimension measure="1" name="Measures" uniqueName="[Measures]" caption="Measures"/>
  </dimensions>
  <measureGroups count="2">
    <measureGroup name="dCalendário" caption="dCalendário"/>
    <measureGroup name="fVendas" caption="fVend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ED6E8-73D2-4442-940D-41E05ED766C9}" name="Faturamento Total" cacheId="651" applyNumberFormats="0" applyBorderFormats="0" applyFontFormats="0" applyPatternFormats="0" applyAlignmentFormats="0" applyWidthHeightFormats="1" dataCaption="Valores" tag="db00eba2-abe9-44ae-b9be-3090b1a824bc" updatedVersion="7" minRefreshableVersion="3" itemPrintTitles="1" createdVersion="7" indent="0" outline="1" outlineData="1" multipleFieldFilters="0">
  <location ref="B3:C4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5"/>
    <dataField fld="1" subtotal="count" baseField="0" baseItem="0"/>
  </dataFields>
  <formats count="1"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85057-F999-4017-A0DB-D74346424BAE}" name="Faturamento Anual" cacheId="660" applyNumberFormats="0" applyBorderFormats="0" applyFontFormats="0" applyPatternFormats="0" applyAlignmentFormats="0" applyWidthHeightFormats="1" dataCaption="Valores" tag="5d5dffdf-dcfd-40e0-b32e-64ade3eeae53" updatedVersion="7" minRefreshableVersion="3" itemPrintTitles="1" createdVersion="7" indent="0" outline="1" outlineData="1" multipleFieldFilters="0" chartFormat="2">
  <location ref="G3:H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ário]"/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D2D99-47BC-4EC4-9CC4-2BDFC0587111}" name="Devoluções por Marca" cacheId="657" applyNumberFormats="0" applyBorderFormats="0" applyFontFormats="0" applyPatternFormats="0" applyAlignmentFormats="0" applyWidthHeightFormats="1" dataCaption="Valores" tag="aedebf76-eeb9-4a03-8de5-225fb5cc7e6f" updatedVersion="7" minRefreshableVersion="3" itemPrintTitles="1" createdVersion="7" indent="0" outline="1" outlineData="1" multipleFieldFilters="0" chartFormat="2" rowHeaderCaption="Marcas">
  <location ref="T12:U18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 v="1"/>
    </i>
    <i>
      <x/>
    </i>
    <i>
      <x v="2"/>
    </i>
    <i>
      <x v="3"/>
    </i>
    <i>
      <x v="4"/>
    </i>
    <i t="grand">
      <x/>
    </i>
  </rowItems>
  <colItems count="1">
    <i/>
  </colItems>
  <dataFields count="1">
    <dataField name="Qtde. Devolvida"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tde. Devolvida"/>
  </pivotHierarchies>
  <pivotTableStyleInfo name="PivotStyleLight16" showRowHeaders="1" showColHeaders="1" showRowStripes="0" showColStripes="0" showLastColumn="1"/>
  <filters count="1">
    <filter fld="0" type="count" id="1" iMeasureHier="49">
      <autoFilter ref="A1">
        <filterColumn colId="0">
          <top10 val="5" filterVal="5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BC37D-290F-400B-95AD-B61981CC7AC5}" name="Share por Categoria" cacheId="675" applyNumberFormats="0" applyBorderFormats="0" applyFontFormats="0" applyPatternFormats="0" applyAlignmentFormats="0" applyWidthHeightFormats="1" dataCaption="Valores" tag="3ff375f3-ffb3-4345-bd34-123df2b02b78" updatedVersion="7" minRefreshableVersion="3" itemPrintTitles="1" createdVersion="7" indent="0" outline="1" outlineData="1" multipleFieldFilters="0" chartFormat="2" rowHeaderCaption="Categoria">
  <location ref="T3:U8" firstHeaderRow="1" firstDataRow="1" firstDataCol="1"/>
  <pivotFields count="3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1EC0B-39E7-420A-AC78-99A1EE5F42E1}" name="Quantidade Vendas" cacheId="672" applyNumberFormats="0" applyBorderFormats="0" applyFontFormats="0" applyPatternFormats="0" applyAlignmentFormats="0" applyWidthHeightFormats="1" dataCaption="Valores" tag="ff4abd58-18ab-4049-afb9-787202217f98" updatedVersion="7" minRefreshableVersion="3" itemPrintTitles="1" createdVersion="7" indent="0" outline="1" outlineData="1" multipleFieldFilters="0">
  <location ref="B23:C24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EB384-7FEA-4B93-898E-AB129250B4DF}" name="Top 5 Marcas" cacheId="678" applyNumberFormats="0" applyBorderFormats="0" applyFontFormats="0" applyPatternFormats="0" applyAlignmentFormats="0" applyWidthHeightFormats="1" dataCaption="Valores" tag="70e900fc-217f-4828-a8c7-5be5e9aba2e9" updatedVersion="7" minRefreshableVersion="3" itemPrintTitles="1" createdVersion="7" indent="0" outline="1" outlineData="1" multipleFieldFilters="0" chartFormat="3" rowHeaderCaption="Marcas">
  <location ref="Q3:R9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 v="3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fld="1" subtotal="count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val="5" filterVal="5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25D05-C2CB-44FC-B747-193FD07BF720}" name="Valor Devolução" cacheId="684" applyNumberFormats="0" applyBorderFormats="0" applyFontFormats="0" applyPatternFormats="0" applyAlignmentFormats="0" applyWidthHeightFormats="1" dataCaption="Valores" tag="303e036f-f8c8-4d37-acbd-c42b059d8ce0" updatedVersion="7" minRefreshableVersion="3" itemPrintTitles="1" createdVersion="7" indent="0" outline="1" outlineData="1" multipleFieldFilters="0">
  <location ref="B19:C20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5"/>
    <dataField fld="1" subtotal="count" baseField="0" baseItem="0"/>
  </dataFields>
  <formats count="1">
    <format dxfId="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86483-4B65-4420-8FC0-01D180EDC8EB}" name="Preço Médio" cacheId="669" applyNumberFormats="0" applyBorderFormats="0" applyFontFormats="0" applyPatternFormats="0" applyAlignmentFormats="0" applyWidthHeightFormats="1" dataCaption="Valores" tag="b9c15f10-3c68-45ec-bd51-925c084433fe" updatedVersion="7" minRefreshableVersion="3" subtotalHiddenItems="1" itemPrintTitles="1" createdVersion="7" indent="0" outline="1" outlineData="1" multipleFieldFilters="0">
  <location ref="B15:C16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D45D6-F95B-4819-B251-77BB08B9BF7A}" name="Top 5 Produtos" cacheId="681" applyNumberFormats="0" applyBorderFormats="0" applyFontFormats="0" applyPatternFormats="0" applyAlignmentFormats="0" applyWidthHeightFormats="1" dataCaption="Valores" tag="ec9e0d31-6c39-4f1f-b2b6-75c38c8bd973" updatedVersion="7" minRefreshableVersion="3" itemPrintTitles="1" createdVersion="7" indent="0" outline="1" outlineData="1" multipleFieldFilters="0" chartFormat="3" rowHeaderCaption="Produtos">
  <location ref="N3:O9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fld="1" subtotal="count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3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AA800-0516-4A43-A668-2910BA611CEC}" name="Custo Total" cacheId="654" applyNumberFormats="0" applyBorderFormats="0" applyFontFormats="0" applyPatternFormats="0" applyAlignmentFormats="0" applyWidthHeightFormats="1" dataCaption="Valores" tag="3560026d-7df4-4c0c-8097-f5b2db551392" updatedVersion="7" minRefreshableVersion="3" itemPrintTitles="1" createdVersion="7" indent="0" outline="1" outlineData="1" multipleFieldFilters="0">
  <location ref="B11:C12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1" subtotal="count" baseField="0" baseItem="0" numFmtId="165"/>
    <dataField fld="0" subtotal="count" baseField="0" baseItem="0"/>
  </dataFields>
  <formats count="1"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8FCB9-2747-4A27-A2AC-EA1C3857C837}" name="Faturamento X Custo" cacheId="663" applyNumberFormats="0" applyBorderFormats="0" applyFontFormats="0" applyPatternFormats="0" applyAlignmentFormats="0" applyWidthHeightFormats="1" dataCaption="Valores" tag="d5918dc0-4e87-4ab3-9318-fa25b749f789" updatedVersion="7" minRefreshableVersion="3" itemPrintTitles="1" createdVersion="7" indent="0" outline="1" outlineData="1" multipleFieldFilters="0" chartFormat="2" rowHeaderCaption="Meses">
  <location ref="J3:L16" firstHeaderRow="0" firstDataRow="1" firstDataCol="1"/>
  <pivotFields count="4">
    <pivotField axis="axisRow" allDrilled="1" subtotalTop="0" showAll="0" sortType="ascending" defaultSubtotal="0" defaultAttributeDrillState="1">
      <items count="12">
        <item x="4"/>
        <item x="3"/>
        <item x="8"/>
        <item x="0"/>
        <item x="7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</chartFormat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Calendário]"/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A9201-881D-44D5-8FFF-6031BE18AA6E}" name="Maregem %" cacheId="666" applyNumberFormats="0" applyBorderFormats="0" applyFontFormats="0" applyPatternFormats="0" applyAlignmentFormats="0" applyWidthHeightFormats="1" dataCaption="Valores" tag="7414656b-cc76-46d8-ac96-8126a7e4f5af" updatedVersion="7" minRefreshableVersion="3" itemPrintTitles="1" createdVersion="7" indent="0" outline="1" outlineData="1" multipleFieldFilters="0">
  <location ref="B7:C8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3F2EAA1B-AEF9-4083-90C2-109123420BF1}" sourceName="[dCalendário].[Ano]">
  <pivotTables>
    <pivotTable tabId="1" name="Faturamento Total"/>
    <pivotTable tabId="1" name="Custo Total"/>
    <pivotTable tabId="1" name="Devoluções por Marca"/>
    <pivotTable tabId="1" name="Faturamento Anual"/>
    <pivotTable tabId="1" name="Faturamento X Custo"/>
    <pivotTable tabId="1" name="Maregem %"/>
    <pivotTable tabId="1" name="Preço Médio"/>
    <pivotTable tabId="1" name="Quantidade Vendas"/>
    <pivotTable tabId="1" name="Share por Categoria"/>
    <pivotTable tabId="1" name="Top 5 Marcas"/>
    <pivotTable tabId="1" name="Top 5 Produtos"/>
    <pivotTable tabId="1" name="Valor Devolução"/>
  </pivotTables>
  <data>
    <olap pivotCacheId="174178128">
      <levels count="2">
        <level uniqueName="[dCalendário].[Ano].[(All)]" sourceCaption="(All)" count="0"/>
        <level uniqueName="[dCalendário].[Ano].[Ano]" sourceCaption="Ano" count="6">
          <ranges>
            <range startItem="0">
              <i n="[dCalendário].[Ano].&amp;[2015]" c="2015"/>
              <i n="[dCalendário].[Ano].&amp;[2016]" c="2016"/>
              <i n="[dCalendário].[Ano].&amp;[2017]" c="2017"/>
              <i n="[dCalendário].[Ano].&amp;[2018]" c="2018"/>
              <i n="[dCalendário].[Ano].&amp;[2019]" c="2019"/>
              <i n="[dCalendário].[Ano].&amp;[2020]" c="2020"/>
            </range>
          </ranges>
        </level>
      </levels>
      <selections count="1">
        <selection n="[dCalendário].[An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nto_Venda" xr10:uid="{37161B67-4D00-41E0-BDC6-FC64CF7643C4}" sourceName="[fVendas].[Ponto Venda]">
  <pivotTables>
    <pivotTable tabId="1" name="Faturamento Total"/>
    <pivotTable tabId="1" name="Custo Total"/>
    <pivotTable tabId="1" name="Devoluções por Marca"/>
    <pivotTable tabId="1" name="Faturamento Anual"/>
    <pivotTable tabId="1" name="Faturamento X Custo"/>
    <pivotTable tabId="1" name="Maregem %"/>
    <pivotTable tabId="1" name="Preço Médio"/>
    <pivotTable tabId="1" name="Quantidade Vendas"/>
    <pivotTable tabId="1" name="Share por Categoria"/>
    <pivotTable tabId="1" name="Top 5 Marcas"/>
    <pivotTable tabId="1" name="Top 5 Produtos"/>
  </pivotTables>
  <data>
    <olap pivotCacheId="174178128">
      <levels count="2">
        <level uniqueName="[fVendas].[Ponto Venda].[(All)]" sourceCaption="(All)" count="0"/>
        <level uniqueName="[fVendas].[Ponto Venda].[Ponto Venda]" sourceCaption="Ponto Venda" count="4">
          <ranges>
            <range startItem="0">
              <i n="[fVendas].[Ponto Venda].&amp;[Loja]" c="Loja"/>
              <i n="[fVendas].[Ponto Venda].&amp;[Revendedor]" c="Revendedor"/>
              <i n="[fVendas].[Ponto Venda].&amp;[Tablóide]" c="Tablóide"/>
              <i n="[fVendas].[Ponto Venda].&amp;[Web]" c="Web"/>
            </range>
          </ranges>
        </level>
      </levels>
      <selections count="1">
        <selection n="[fVendas].[Ponto Vend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E125F993-B30A-4E29-A92E-D52529D649F1}" sourceName="[fVendas].[Categoria]">
  <pivotTables>
    <pivotTable tabId="1" name="Faturamento Total"/>
    <pivotTable tabId="1" name="Custo Total"/>
    <pivotTable tabId="1" name="Faturamento Anual"/>
    <pivotTable tabId="1" name="Faturamento X Custo"/>
    <pivotTable tabId="1" name="Maregem %"/>
    <pivotTable tabId="1" name="Preço Médio"/>
    <pivotTable tabId="1" name="Quantidade Vendas"/>
    <pivotTable tabId="1" name="Share por Categoria"/>
    <pivotTable tabId="1" name="Top 5 Marcas"/>
    <pivotTable tabId="1" name="Top 5 Produtos"/>
    <pivotTable tabId="1" name="Valor Devolução"/>
  </pivotTables>
  <data>
    <olap pivotCacheId="174178128">
      <levels count="2">
        <level uniqueName="[fVendas].[Categoria].[(All)]" sourceCaption="(All)" count="0"/>
        <level uniqueName="[fVendas].[Categoria].[Categoria]" sourceCaption="Categoria" count="4">
          <ranges>
            <range startItem="0">
              <i n="[fVendas].[Categoria].&amp;[Audio]" c="Audio"/>
              <i n="[fVendas].[Categoria].&amp;[Audiovisual]" c="Audiovisual"/>
              <i n="[fVendas].[Categoria].&amp;[Smart Pulso]" c="Smart Pulso"/>
              <i n="[fVendas].[Categoria].&amp;[Vídeo]" c="Vídeo"/>
            </range>
          </ranges>
        </level>
      </levels>
      <selections count="1">
        <selection n="[fVendas].[Categori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234FA3F3-2174-43D8-AED2-6FDFEE5F2BCC}" cache="SegmentaçãodeDados_Ano" caption="Ano" level="1" style="SlicerStyleLight1 2" rowHeight="241300"/>
  <slicer name="Ponto Venda" xr10:uid="{8CF8B81A-C989-4239-87D1-E180BC2549FA}" cache="SegmentaçãodeDados_Ponto_Venda" caption="Ponto Venda" level="1" style="SlicerStyleLight1 2" rowHeight="241300"/>
  <slicer name="Categoria" xr10:uid="{3B1F1525-696E-4B30-B683-EA893708C792}" cache="SegmentaçãodeDados_Categoria" caption="Categoria" level="1" style="SlicerStyleLight1 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E174-BBB3-4183-A5D3-02F1202BD9A1}">
  <dimension ref="B2:U24"/>
  <sheetViews>
    <sheetView showGridLines="0" zoomScale="90" zoomScaleNormal="90" workbookViewId="0">
      <selection activeCell="M33" sqref="M33"/>
    </sheetView>
  </sheetViews>
  <sheetFormatPr defaultRowHeight="15" x14ac:dyDescent="0.25"/>
  <cols>
    <col min="1" max="1" width="3.7109375" customWidth="1"/>
    <col min="2" max="2" width="12.5703125" bestFit="1" customWidth="1"/>
    <col min="3" max="3" width="16.85546875" bestFit="1" customWidth="1"/>
    <col min="4" max="4" width="3.7109375" customWidth="1"/>
    <col min="5" max="5" width="9.42578125" bestFit="1" customWidth="1"/>
    <col min="6" max="6" width="3.7109375" customWidth="1"/>
    <col min="7" max="7" width="18.140625" bestFit="1" customWidth="1"/>
    <col min="8" max="8" width="17.5703125" bestFit="1" customWidth="1"/>
    <col min="9" max="9" width="3.7109375" customWidth="1"/>
    <col min="10" max="10" width="10.7109375" bestFit="1" customWidth="1"/>
    <col min="11" max="11" width="17.5703125" bestFit="1" customWidth="1"/>
    <col min="12" max="12" width="16.42578125" bestFit="1" customWidth="1"/>
    <col min="13" max="13" width="3.7109375" customWidth="1"/>
    <col min="14" max="14" width="21.5703125" bestFit="1" customWidth="1"/>
    <col min="15" max="15" width="16.42578125" bestFit="1" customWidth="1"/>
    <col min="16" max="16" width="3.7109375" customWidth="1"/>
    <col min="17" max="17" width="11.140625" bestFit="1" customWidth="1"/>
    <col min="18" max="18" width="16.42578125" bestFit="1" customWidth="1"/>
    <col min="19" max="19" width="3.7109375" customWidth="1"/>
    <col min="20" max="20" width="11.5703125" bestFit="1" customWidth="1"/>
    <col min="21" max="21" width="17.5703125" bestFit="1" customWidth="1"/>
  </cols>
  <sheetData>
    <row r="2" spans="2:21" x14ac:dyDescent="0.25">
      <c r="B2" s="8" t="s">
        <v>2</v>
      </c>
      <c r="C2" s="8"/>
      <c r="G2" s="8" t="s">
        <v>19</v>
      </c>
      <c r="H2" s="8"/>
      <c r="J2" s="8" t="s">
        <v>32</v>
      </c>
      <c r="K2" s="8"/>
      <c r="L2" s="8"/>
      <c r="N2" s="8" t="s">
        <v>40</v>
      </c>
      <c r="O2" s="8"/>
      <c r="Q2" s="8" t="s">
        <v>50</v>
      </c>
      <c r="R2" s="8"/>
      <c r="T2" s="8" t="s">
        <v>57</v>
      </c>
      <c r="U2" s="8"/>
    </row>
    <row r="3" spans="2:21" x14ac:dyDescent="0.25">
      <c r="B3" t="s">
        <v>0</v>
      </c>
      <c r="C3" t="s">
        <v>1</v>
      </c>
      <c r="G3" s="5" t="s">
        <v>17</v>
      </c>
      <c r="H3" t="s">
        <v>0</v>
      </c>
      <c r="J3" s="5" t="s">
        <v>33</v>
      </c>
      <c r="K3" t="s">
        <v>0</v>
      </c>
      <c r="L3" t="s">
        <v>12</v>
      </c>
      <c r="N3" s="5" t="s">
        <v>39</v>
      </c>
      <c r="O3" t="s">
        <v>0</v>
      </c>
      <c r="Q3" s="5" t="s">
        <v>51</v>
      </c>
      <c r="R3" t="s">
        <v>0</v>
      </c>
      <c r="T3" s="5" t="s">
        <v>56</v>
      </c>
      <c r="U3" t="s">
        <v>0</v>
      </c>
    </row>
    <row r="4" spans="2:21" x14ac:dyDescent="0.25">
      <c r="B4" s="3">
        <v>104920198.55580013</v>
      </c>
      <c r="C4" s="1">
        <v>0.19310726814349288</v>
      </c>
      <c r="E4" s="4">
        <f>C4</f>
        <v>0.19310726814349288</v>
      </c>
      <c r="G4" s="6">
        <v>2015</v>
      </c>
      <c r="H4" s="38">
        <v>17892528.512199998</v>
      </c>
      <c r="J4" s="6" t="s">
        <v>24</v>
      </c>
      <c r="K4" s="38">
        <v>9717083.0802999977</v>
      </c>
      <c r="L4" s="38">
        <v>4056140.1978000002</v>
      </c>
      <c r="N4" s="6" t="s">
        <v>38</v>
      </c>
      <c r="O4" s="38">
        <v>22703898.25</v>
      </c>
      <c r="Q4" s="6" t="s">
        <v>45</v>
      </c>
      <c r="R4" s="38">
        <v>32157853.75</v>
      </c>
      <c r="T4" s="6" t="s">
        <v>53</v>
      </c>
      <c r="U4" s="38">
        <v>55944089.814700015</v>
      </c>
    </row>
    <row r="5" spans="2:21" x14ac:dyDescent="0.25">
      <c r="G5" s="6">
        <v>2016</v>
      </c>
      <c r="H5" s="38">
        <v>17234675.780999988</v>
      </c>
      <c r="J5" s="6" t="s">
        <v>23</v>
      </c>
      <c r="K5" s="38">
        <v>7888935.0131000048</v>
      </c>
      <c r="L5" s="38">
        <v>3311608.1809999999</v>
      </c>
      <c r="N5" s="6" t="s">
        <v>35</v>
      </c>
      <c r="O5" s="38">
        <v>8331484.424999998</v>
      </c>
      <c r="Q5" s="6" t="s">
        <v>47</v>
      </c>
      <c r="R5" s="38">
        <v>8331484.424999998</v>
      </c>
      <c r="T5" s="6" t="s">
        <v>52</v>
      </c>
      <c r="U5" s="38">
        <v>26161454.868999995</v>
      </c>
    </row>
    <row r="6" spans="2:21" x14ac:dyDescent="0.25">
      <c r="B6" s="8" t="s">
        <v>4</v>
      </c>
      <c r="C6" s="8"/>
      <c r="G6" s="6">
        <v>2017</v>
      </c>
      <c r="H6" s="38">
        <v>18172399.447000001</v>
      </c>
      <c r="J6" s="6" t="s">
        <v>28</v>
      </c>
      <c r="K6" s="38">
        <v>8481379.4054000042</v>
      </c>
      <c r="L6" s="38">
        <v>3558403.1346</v>
      </c>
      <c r="N6" s="6" t="s">
        <v>37</v>
      </c>
      <c r="O6" s="38">
        <v>6858405.125</v>
      </c>
      <c r="Q6" s="6" t="s">
        <v>43</v>
      </c>
      <c r="R6" s="38">
        <v>6858405.125</v>
      </c>
      <c r="T6" s="6" t="s">
        <v>54</v>
      </c>
      <c r="U6" s="38">
        <v>13744160.426299999</v>
      </c>
    </row>
    <row r="7" spans="2:21" x14ac:dyDescent="0.25">
      <c r="B7" t="s">
        <v>3</v>
      </c>
      <c r="C7" t="s">
        <v>16</v>
      </c>
      <c r="G7" s="6">
        <v>2018</v>
      </c>
      <c r="H7" s="38">
        <v>17520070.307899978</v>
      </c>
      <c r="J7" s="6" t="s">
        <v>20</v>
      </c>
      <c r="K7" s="38">
        <v>8279204.5665000034</v>
      </c>
      <c r="L7" s="38">
        <v>3458361.5329999998</v>
      </c>
      <c r="N7" s="6" t="s">
        <v>36</v>
      </c>
      <c r="O7" s="38">
        <v>6406189.625</v>
      </c>
      <c r="Q7" s="6" t="s">
        <v>42</v>
      </c>
      <c r="R7" s="38">
        <v>5538881.5708000064</v>
      </c>
      <c r="T7" s="6" t="s">
        <v>55</v>
      </c>
      <c r="U7" s="38">
        <v>9070493.4458000083</v>
      </c>
    </row>
    <row r="8" spans="2:21" x14ac:dyDescent="0.25">
      <c r="B8" s="1">
        <v>0.58124047815127644</v>
      </c>
      <c r="C8" s="1">
        <v>2.3409055096013098E-4</v>
      </c>
      <c r="E8" s="4">
        <f>C8</f>
        <v>2.3409055096013098E-4</v>
      </c>
      <c r="G8" s="6">
        <v>2019</v>
      </c>
      <c r="H8" s="38">
        <v>17118939.148899976</v>
      </c>
      <c r="J8" s="6" t="s">
        <v>27</v>
      </c>
      <c r="K8" s="38">
        <v>8843295.8208999969</v>
      </c>
      <c r="L8" s="38">
        <v>3707350.1867</v>
      </c>
      <c r="N8" s="6" t="s">
        <v>34</v>
      </c>
      <c r="O8" s="38">
        <v>5538881.5708000064</v>
      </c>
      <c r="Q8" s="6" t="s">
        <v>44</v>
      </c>
      <c r="R8" s="38">
        <v>5056126.8999999976</v>
      </c>
      <c r="T8" s="6" t="s">
        <v>18</v>
      </c>
      <c r="U8" s="38">
        <v>104920198.55580013</v>
      </c>
    </row>
    <row r="9" spans="2:21" x14ac:dyDescent="0.25">
      <c r="G9" s="6">
        <v>2020</v>
      </c>
      <c r="H9" s="38">
        <v>16981585.358800001</v>
      </c>
      <c r="J9" s="6" t="s">
        <v>26</v>
      </c>
      <c r="K9" s="38">
        <v>8323920.0742000015</v>
      </c>
      <c r="L9" s="38">
        <v>3479588.7237999998</v>
      </c>
      <c r="N9" s="6" t="s">
        <v>18</v>
      </c>
      <c r="O9" s="38">
        <v>49838858.995800063</v>
      </c>
      <c r="Q9" s="6" t="s">
        <v>18</v>
      </c>
      <c r="R9" s="38">
        <v>57942751.770800002</v>
      </c>
    </row>
    <row r="10" spans="2:21" x14ac:dyDescent="0.25">
      <c r="B10" s="8" t="s">
        <v>6</v>
      </c>
      <c r="C10" s="8"/>
      <c r="G10" s="6" t="s">
        <v>18</v>
      </c>
      <c r="H10" s="38">
        <v>104920198.55580013</v>
      </c>
      <c r="J10" s="6" t="s">
        <v>25</v>
      </c>
      <c r="K10" s="38">
        <v>8814009.1186999977</v>
      </c>
      <c r="L10" s="38">
        <v>3685263.1987999999</v>
      </c>
    </row>
    <row r="11" spans="2:21" x14ac:dyDescent="0.25">
      <c r="B11" t="s">
        <v>12</v>
      </c>
      <c r="C11" t="s">
        <v>5</v>
      </c>
      <c r="J11" s="6" t="s">
        <v>21</v>
      </c>
      <c r="K11" s="38">
        <v>9260733.6645</v>
      </c>
      <c r="L11" s="38">
        <v>3880556.4415000002</v>
      </c>
      <c r="T11" s="8" t="s">
        <v>59</v>
      </c>
      <c r="U11" s="8"/>
    </row>
    <row r="12" spans="2:21" x14ac:dyDescent="0.25">
      <c r="B12" s="3">
        <v>43936332.179499999</v>
      </c>
      <c r="C12" s="1">
        <v>0.19271982157006251</v>
      </c>
      <c r="E12" s="4">
        <f>C12</f>
        <v>0.19271982157006251</v>
      </c>
      <c r="J12" s="6" t="s">
        <v>31</v>
      </c>
      <c r="K12" s="38">
        <v>8203394.0338000031</v>
      </c>
      <c r="L12" s="38">
        <v>3433501.6984999999</v>
      </c>
      <c r="T12" s="5" t="s">
        <v>51</v>
      </c>
      <c r="U12" t="s">
        <v>58</v>
      </c>
    </row>
    <row r="13" spans="2:21" x14ac:dyDescent="0.25">
      <c r="J13" s="6" t="s">
        <v>30</v>
      </c>
      <c r="K13" s="38">
        <v>9223472.136400003</v>
      </c>
      <c r="L13" s="38">
        <v>3867819.0726000001</v>
      </c>
      <c r="T13" s="6" t="s">
        <v>45</v>
      </c>
      <c r="U13" s="7">
        <v>1690</v>
      </c>
    </row>
    <row r="14" spans="2:21" x14ac:dyDescent="0.25">
      <c r="B14" s="8" t="s">
        <v>7</v>
      </c>
      <c r="C14" s="8"/>
      <c r="J14" s="6" t="s">
        <v>29</v>
      </c>
      <c r="K14" s="38">
        <v>8649081.1048000064</v>
      </c>
      <c r="L14" s="38">
        <v>3617691.4646999999</v>
      </c>
      <c r="T14" s="6" t="s">
        <v>41</v>
      </c>
      <c r="U14" s="7">
        <v>479</v>
      </c>
    </row>
    <row r="15" spans="2:21" x14ac:dyDescent="0.25">
      <c r="B15" t="s">
        <v>7</v>
      </c>
      <c r="C15" t="s">
        <v>14</v>
      </c>
      <c r="J15" s="6" t="s">
        <v>22</v>
      </c>
      <c r="K15" s="38">
        <v>9235690.537200002</v>
      </c>
      <c r="L15" s="38">
        <v>3880048.3465</v>
      </c>
      <c r="T15" s="6" t="s">
        <v>46</v>
      </c>
      <c r="U15" s="7">
        <v>469</v>
      </c>
    </row>
    <row r="16" spans="2:21" x14ac:dyDescent="0.25">
      <c r="B16" s="38">
        <v>338.52541857691864</v>
      </c>
      <c r="C16" s="1">
        <v>-4.5656551342942997E-4</v>
      </c>
      <c r="E16" s="4">
        <f>C16</f>
        <v>-4.5656551342942997E-4</v>
      </c>
      <c r="J16" s="6" t="s">
        <v>18</v>
      </c>
      <c r="K16" s="38">
        <v>104920198.55580013</v>
      </c>
      <c r="L16" s="38">
        <v>43936332.179499999</v>
      </c>
      <c r="T16" s="6" t="s">
        <v>48</v>
      </c>
      <c r="U16" s="7">
        <v>444</v>
      </c>
    </row>
    <row r="17" spans="2:21" x14ac:dyDescent="0.25">
      <c r="T17" s="6" t="s">
        <v>49</v>
      </c>
      <c r="U17" s="7">
        <v>442</v>
      </c>
    </row>
    <row r="18" spans="2:21" x14ac:dyDescent="0.25">
      <c r="B18" s="8" t="s">
        <v>9</v>
      </c>
      <c r="C18" s="8"/>
      <c r="T18" s="6" t="s">
        <v>18</v>
      </c>
      <c r="U18" s="7">
        <v>3524</v>
      </c>
    </row>
    <row r="19" spans="2:21" x14ac:dyDescent="0.25">
      <c r="B19" t="s">
        <v>8</v>
      </c>
      <c r="C19" t="s">
        <v>13</v>
      </c>
    </row>
    <row r="20" spans="2:21" x14ac:dyDescent="0.25">
      <c r="B20" s="3">
        <v>3584608.4561000089</v>
      </c>
      <c r="C20" s="1">
        <v>0.19198113988323473</v>
      </c>
      <c r="E20" s="4">
        <f>C20</f>
        <v>0.19198113988323473</v>
      </c>
    </row>
    <row r="22" spans="2:21" x14ac:dyDescent="0.25">
      <c r="B22" s="8" t="s">
        <v>11</v>
      </c>
      <c r="C22" s="8"/>
    </row>
    <row r="23" spans="2:21" x14ac:dyDescent="0.25">
      <c r="B23" t="s">
        <v>10</v>
      </c>
      <c r="C23" t="s">
        <v>15</v>
      </c>
    </row>
    <row r="24" spans="2:21" x14ac:dyDescent="0.25">
      <c r="B24" s="2">
        <v>309933</v>
      </c>
      <c r="C24" s="1">
        <v>0.19365224859522967</v>
      </c>
      <c r="E24" s="4">
        <f>C24</f>
        <v>0.19365224859522967</v>
      </c>
    </row>
  </sheetData>
  <mergeCells count="12">
    <mergeCell ref="B22:C22"/>
    <mergeCell ref="B2:C2"/>
    <mergeCell ref="B6:C6"/>
    <mergeCell ref="B10:C10"/>
    <mergeCell ref="B14:C14"/>
    <mergeCell ref="B18:C18"/>
    <mergeCell ref="T2:U2"/>
    <mergeCell ref="T11:U11"/>
    <mergeCell ref="G2:H2"/>
    <mergeCell ref="J2:L2"/>
    <mergeCell ref="N2:O2"/>
    <mergeCell ref="Q2:R2"/>
  </mergeCells>
  <conditionalFormatting sqref="E4">
    <cfRule type="iconSet" priority="12">
      <iconSet iconSet="3Arrows">
        <cfvo type="percent" val="0"/>
        <cfvo type="num" val="0"/>
        <cfvo type="num" val="1E-3"/>
      </iconSet>
    </cfRule>
  </conditionalFormatting>
  <conditionalFormatting sqref="E8">
    <cfRule type="iconSet" priority="5">
      <iconSet iconSet="3Arrows">
        <cfvo type="percent" val="0"/>
        <cfvo type="num" val="0"/>
        <cfvo type="num" val="1E-3"/>
      </iconSet>
    </cfRule>
  </conditionalFormatting>
  <conditionalFormatting sqref="E12">
    <cfRule type="iconSet" priority="4">
      <iconSet iconSet="3Arrows">
        <cfvo type="percent" val="0"/>
        <cfvo type="num" val="0"/>
        <cfvo type="num" val="1E-3"/>
      </iconSet>
    </cfRule>
  </conditionalFormatting>
  <conditionalFormatting sqref="E16">
    <cfRule type="iconSet" priority="3">
      <iconSet iconSet="3Arrows">
        <cfvo type="percent" val="0"/>
        <cfvo type="num" val="0"/>
        <cfvo type="num" val="1E-3"/>
      </iconSet>
    </cfRule>
  </conditionalFormatting>
  <conditionalFormatting sqref="E20">
    <cfRule type="iconSet" priority="2">
      <iconSet iconSet="3Arrows">
        <cfvo type="percent" val="0"/>
        <cfvo type="num" val="0"/>
        <cfvo type="num" val="1E-3"/>
      </iconSet>
    </cfRule>
  </conditionalFormatting>
  <conditionalFormatting sqref="E24">
    <cfRule type="iconSet" priority="1">
      <iconSet iconSet="3Arrows">
        <cfvo type="percent" val="0"/>
        <cfvo type="num" val="0"/>
        <cfvo type="num" val="1E-3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1468-7052-473A-84C8-C28C25A21001}">
  <dimension ref="A1:AC37"/>
  <sheetViews>
    <sheetView showGridLines="0" tabSelected="1" zoomScale="110" zoomScaleNormal="110" workbookViewId="0">
      <selection activeCell="AF20" sqref="AF20"/>
    </sheetView>
  </sheetViews>
  <sheetFormatPr defaultRowHeight="15" x14ac:dyDescent="0.25"/>
  <cols>
    <col min="1" max="1" width="0.85546875" customWidth="1"/>
    <col min="5" max="5" width="0.85546875" customWidth="1"/>
    <col min="9" max="9" width="0.85546875" customWidth="1"/>
    <col min="13" max="13" width="0.85546875" customWidth="1"/>
    <col min="17" max="17" width="0.85546875" customWidth="1"/>
    <col min="21" max="21" width="0.85546875" customWidth="1"/>
    <col min="25" max="25" width="0.85546875" customWidth="1"/>
    <col min="29" max="29" width="0.85546875" customWidth="1"/>
  </cols>
  <sheetData>
    <row r="1" spans="1:29" ht="5.0999999999999996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x14ac:dyDescent="0.25">
      <c r="A2" s="25"/>
      <c r="B2" s="26" t="s">
        <v>61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2"/>
    </row>
    <row r="3" spans="1:29" x14ac:dyDescent="0.25">
      <c r="A3" s="25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0"/>
    </row>
    <row r="4" spans="1:29" x14ac:dyDescent="0.25">
      <c r="A4" s="25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23"/>
    </row>
    <row r="5" spans="1:29" ht="5.0999999999999996" customHeight="1" x14ac:dyDescent="0.25">
      <c r="A5" s="25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20"/>
    </row>
    <row r="6" spans="1:29" x14ac:dyDescent="0.25">
      <c r="A6" s="25"/>
      <c r="B6" s="39" t="s">
        <v>67</v>
      </c>
      <c r="C6" s="40"/>
      <c r="D6" s="41"/>
      <c r="E6" s="19"/>
      <c r="F6" s="32" t="s">
        <v>60</v>
      </c>
      <c r="G6" s="33"/>
      <c r="H6" s="34"/>
      <c r="I6" s="19"/>
      <c r="J6" s="32" t="s">
        <v>62</v>
      </c>
      <c r="K6" s="33"/>
      <c r="L6" s="34"/>
      <c r="M6" s="19"/>
      <c r="N6" s="32" t="s">
        <v>63</v>
      </c>
      <c r="O6" s="33"/>
      <c r="P6" s="34"/>
      <c r="Q6" s="19"/>
      <c r="R6" s="32" t="s">
        <v>64</v>
      </c>
      <c r="S6" s="33"/>
      <c r="T6" s="34"/>
      <c r="U6" s="19"/>
      <c r="V6" s="32" t="s">
        <v>65</v>
      </c>
      <c r="W6" s="33"/>
      <c r="X6" s="34"/>
      <c r="Y6" s="19"/>
      <c r="Z6" s="32" t="s">
        <v>66</v>
      </c>
      <c r="AA6" s="33"/>
      <c r="AB6" s="34"/>
      <c r="AC6" s="19">
        <v>8</v>
      </c>
    </row>
    <row r="7" spans="1:29" x14ac:dyDescent="0.25">
      <c r="A7" s="25"/>
      <c r="B7" s="42"/>
      <c r="C7" s="43"/>
      <c r="D7" s="44"/>
      <c r="E7" s="19"/>
      <c r="F7" s="12"/>
      <c r="G7" s="13"/>
      <c r="H7" s="14"/>
      <c r="I7" s="19"/>
      <c r="J7" s="12"/>
      <c r="K7" s="13"/>
      <c r="L7" s="14"/>
      <c r="M7" s="19"/>
      <c r="N7" s="12"/>
      <c r="O7" s="13"/>
      <c r="P7" s="14"/>
      <c r="Q7" s="19"/>
      <c r="R7" s="12"/>
      <c r="S7" s="13"/>
      <c r="T7" s="14"/>
      <c r="U7" s="19"/>
      <c r="V7" s="12"/>
      <c r="W7" s="13"/>
      <c r="X7" s="14"/>
      <c r="Y7" s="19"/>
      <c r="Z7" s="12"/>
      <c r="AA7" s="13"/>
      <c r="AB7" s="14"/>
      <c r="AC7" s="19"/>
    </row>
    <row r="8" spans="1:29" x14ac:dyDescent="0.25">
      <c r="A8" s="25"/>
      <c r="B8" s="12"/>
      <c r="C8" s="13"/>
      <c r="D8" s="14"/>
      <c r="E8" s="19"/>
      <c r="F8" s="12"/>
      <c r="G8" s="13"/>
      <c r="H8" s="14"/>
      <c r="I8" s="19"/>
      <c r="J8" s="12"/>
      <c r="K8" s="13"/>
      <c r="L8" s="14"/>
      <c r="M8" s="19"/>
      <c r="N8" s="12"/>
      <c r="O8" s="13"/>
      <c r="P8" s="14"/>
      <c r="Q8" s="19"/>
      <c r="R8" s="12"/>
      <c r="S8" s="13"/>
      <c r="T8" s="14"/>
      <c r="U8" s="19"/>
      <c r="V8" s="12"/>
      <c r="W8" s="13"/>
      <c r="X8" s="14"/>
      <c r="Y8" s="19"/>
      <c r="Z8" s="12"/>
      <c r="AA8" s="13"/>
      <c r="AB8" s="14"/>
      <c r="AC8" s="19"/>
    </row>
    <row r="9" spans="1:29" x14ac:dyDescent="0.25">
      <c r="A9" s="25"/>
      <c r="B9" s="12"/>
      <c r="C9" s="13"/>
      <c r="D9" s="14"/>
      <c r="E9" s="19"/>
      <c r="F9" s="12"/>
      <c r="G9" s="13"/>
      <c r="H9" s="14"/>
      <c r="I9" s="19"/>
      <c r="J9" s="12"/>
      <c r="K9" s="13"/>
      <c r="L9" s="14"/>
      <c r="M9" s="19"/>
      <c r="N9" s="12"/>
      <c r="O9" s="13"/>
      <c r="P9" s="14"/>
      <c r="Q9" s="19"/>
      <c r="R9" s="12"/>
      <c r="S9" s="13"/>
      <c r="T9" s="14"/>
      <c r="U9" s="19"/>
      <c r="V9" s="12"/>
      <c r="W9" s="13"/>
      <c r="X9" s="14"/>
      <c r="Y9" s="19"/>
      <c r="Z9" s="12"/>
      <c r="AA9" s="13"/>
      <c r="AB9" s="14"/>
      <c r="AC9" s="19"/>
    </row>
    <row r="10" spans="1:29" x14ac:dyDescent="0.25">
      <c r="A10" s="25"/>
      <c r="B10" s="12"/>
      <c r="C10" s="13"/>
      <c r="D10" s="14"/>
      <c r="E10" s="19"/>
      <c r="F10" s="35" t="s">
        <v>68</v>
      </c>
      <c r="G10" s="36"/>
      <c r="H10" s="37"/>
      <c r="I10" s="19"/>
      <c r="J10" s="35" t="s">
        <v>68</v>
      </c>
      <c r="K10" s="36"/>
      <c r="L10" s="37"/>
      <c r="M10" s="19"/>
      <c r="N10" s="35" t="s">
        <v>68</v>
      </c>
      <c r="O10" s="36"/>
      <c r="P10" s="37"/>
      <c r="Q10" s="19"/>
      <c r="R10" s="35" t="s">
        <v>68</v>
      </c>
      <c r="S10" s="36"/>
      <c r="T10" s="37"/>
      <c r="U10" s="19"/>
      <c r="V10" s="35" t="s">
        <v>68</v>
      </c>
      <c r="W10" s="36"/>
      <c r="X10" s="37"/>
      <c r="Y10" s="19"/>
      <c r="Z10" s="35" t="s">
        <v>68</v>
      </c>
      <c r="AA10" s="36"/>
      <c r="AB10" s="37"/>
      <c r="AC10" s="19"/>
    </row>
    <row r="11" spans="1:29" ht="5.0999999999999996" customHeight="1" x14ac:dyDescent="0.25">
      <c r="A11" s="25"/>
      <c r="B11" s="12"/>
      <c r="C11" s="13"/>
      <c r="D11" s="1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20"/>
    </row>
    <row r="12" spans="1:29" x14ac:dyDescent="0.25">
      <c r="A12" s="25"/>
      <c r="B12" s="12"/>
      <c r="C12" s="13"/>
      <c r="D12" s="14"/>
      <c r="E12" s="19"/>
      <c r="F12" s="9"/>
      <c r="G12" s="10"/>
      <c r="H12" s="10"/>
      <c r="I12" s="10"/>
      <c r="J12" s="10"/>
      <c r="K12" s="10"/>
      <c r="L12" s="11"/>
      <c r="M12" s="19"/>
      <c r="N12" s="9"/>
      <c r="O12" s="10"/>
      <c r="P12" s="10"/>
      <c r="Q12" s="10"/>
      <c r="R12" s="10"/>
      <c r="S12" s="10"/>
      <c r="T12" s="11"/>
      <c r="U12" s="19"/>
      <c r="V12" s="9"/>
      <c r="W12" s="10"/>
      <c r="X12" s="10"/>
      <c r="Y12" s="10"/>
      <c r="Z12" s="10"/>
      <c r="AA12" s="10"/>
      <c r="AB12" s="11"/>
      <c r="AC12" s="19">
        <v>8</v>
      </c>
    </row>
    <row r="13" spans="1:29" x14ac:dyDescent="0.25">
      <c r="A13" s="25"/>
      <c r="B13" s="12"/>
      <c r="C13" s="13"/>
      <c r="D13" s="14"/>
      <c r="E13" s="19"/>
      <c r="F13" s="12"/>
      <c r="G13" s="13"/>
      <c r="H13" s="13"/>
      <c r="I13" s="13"/>
      <c r="J13" s="13"/>
      <c r="K13" s="13"/>
      <c r="L13" s="14"/>
      <c r="M13" s="19"/>
      <c r="N13" s="12"/>
      <c r="O13" s="13"/>
      <c r="P13" s="13"/>
      <c r="Q13" s="13"/>
      <c r="R13" s="13"/>
      <c r="S13" s="13"/>
      <c r="T13" s="14"/>
      <c r="U13" s="19"/>
      <c r="V13" s="12"/>
      <c r="W13" s="13"/>
      <c r="X13" s="13"/>
      <c r="Y13" s="13"/>
      <c r="Z13" s="13"/>
      <c r="AA13" s="13"/>
      <c r="AB13" s="14"/>
      <c r="AC13" s="19"/>
    </row>
    <row r="14" spans="1:29" x14ac:dyDescent="0.25">
      <c r="A14" s="25"/>
      <c r="B14" s="12"/>
      <c r="C14" s="13"/>
      <c r="D14" s="14"/>
      <c r="E14" s="19"/>
      <c r="F14" s="12"/>
      <c r="G14" s="13"/>
      <c r="H14" s="13"/>
      <c r="I14" s="13"/>
      <c r="J14" s="13"/>
      <c r="K14" s="13"/>
      <c r="L14" s="14"/>
      <c r="M14" s="19"/>
      <c r="N14" s="12"/>
      <c r="O14" s="13"/>
      <c r="P14" s="13"/>
      <c r="Q14" s="13"/>
      <c r="R14" s="13"/>
      <c r="S14" s="13"/>
      <c r="T14" s="14"/>
      <c r="U14" s="19"/>
      <c r="V14" s="12"/>
      <c r="W14" s="13"/>
      <c r="X14" s="13"/>
      <c r="Y14" s="13"/>
      <c r="Z14" s="13"/>
      <c r="AA14" s="13"/>
      <c r="AB14" s="14"/>
      <c r="AC14" s="19"/>
    </row>
    <row r="15" spans="1:29" x14ac:dyDescent="0.25">
      <c r="A15" s="25"/>
      <c r="B15" s="12"/>
      <c r="C15" s="13"/>
      <c r="D15" s="14"/>
      <c r="E15" s="19"/>
      <c r="F15" s="12"/>
      <c r="G15" s="13"/>
      <c r="H15" s="13"/>
      <c r="I15" s="13"/>
      <c r="J15" s="13"/>
      <c r="K15" s="13"/>
      <c r="L15" s="14"/>
      <c r="M15" s="19"/>
      <c r="N15" s="12"/>
      <c r="O15" s="13"/>
      <c r="P15" s="13"/>
      <c r="Q15" s="13"/>
      <c r="R15" s="13"/>
      <c r="S15" s="13"/>
      <c r="T15" s="14"/>
      <c r="U15" s="19"/>
      <c r="V15" s="12"/>
      <c r="W15" s="13"/>
      <c r="X15" s="13"/>
      <c r="Y15" s="13"/>
      <c r="Z15" s="13"/>
      <c r="AA15" s="13"/>
      <c r="AB15" s="14"/>
      <c r="AC15" s="19"/>
    </row>
    <row r="16" spans="1:29" x14ac:dyDescent="0.25">
      <c r="A16" s="25"/>
      <c r="B16" s="12"/>
      <c r="C16" s="13"/>
      <c r="D16" s="14"/>
      <c r="E16" s="19"/>
      <c r="F16" s="12"/>
      <c r="G16" s="13"/>
      <c r="H16" s="13"/>
      <c r="I16" s="13"/>
      <c r="J16" s="13"/>
      <c r="K16" s="13"/>
      <c r="L16" s="14"/>
      <c r="M16" s="19"/>
      <c r="N16" s="12"/>
      <c r="O16" s="13"/>
      <c r="P16" s="13"/>
      <c r="Q16" s="13"/>
      <c r="R16" s="13"/>
      <c r="S16" s="13"/>
      <c r="T16" s="14"/>
      <c r="U16" s="19"/>
      <c r="V16" s="12"/>
      <c r="W16" s="13"/>
      <c r="X16" s="13"/>
      <c r="Y16" s="13"/>
      <c r="Z16" s="13"/>
      <c r="AA16" s="13"/>
      <c r="AB16" s="14"/>
      <c r="AC16" s="19"/>
    </row>
    <row r="17" spans="1:29" x14ac:dyDescent="0.25">
      <c r="A17" s="25"/>
      <c r="B17" s="12"/>
      <c r="C17" s="13"/>
      <c r="D17" s="14"/>
      <c r="E17" s="19"/>
      <c r="F17" s="12"/>
      <c r="G17" s="13"/>
      <c r="H17" s="13"/>
      <c r="I17" s="13"/>
      <c r="J17" s="13"/>
      <c r="K17" s="13"/>
      <c r="L17" s="14"/>
      <c r="M17" s="19"/>
      <c r="N17" s="12"/>
      <c r="O17" s="13"/>
      <c r="P17" s="13"/>
      <c r="Q17" s="13"/>
      <c r="R17" s="13"/>
      <c r="S17" s="13"/>
      <c r="T17" s="14"/>
      <c r="U17" s="19"/>
      <c r="V17" s="12"/>
      <c r="W17" s="13"/>
      <c r="X17" s="13"/>
      <c r="Y17" s="13"/>
      <c r="Z17" s="13"/>
      <c r="AA17" s="13"/>
      <c r="AB17" s="14"/>
      <c r="AC17" s="19"/>
    </row>
    <row r="18" spans="1:29" x14ac:dyDescent="0.25">
      <c r="A18" s="25"/>
      <c r="B18" s="12"/>
      <c r="C18" s="13"/>
      <c r="D18" s="14"/>
      <c r="E18" s="19"/>
      <c r="F18" s="12"/>
      <c r="G18" s="13"/>
      <c r="H18" s="13"/>
      <c r="I18" s="13"/>
      <c r="J18" s="13"/>
      <c r="K18" s="13"/>
      <c r="L18" s="14"/>
      <c r="M18" s="19"/>
      <c r="N18" s="12"/>
      <c r="O18" s="13"/>
      <c r="P18" s="13"/>
      <c r="Q18" s="13"/>
      <c r="R18" s="13"/>
      <c r="S18" s="13"/>
      <c r="T18" s="14"/>
      <c r="U18" s="19"/>
      <c r="V18" s="12"/>
      <c r="W18" s="13"/>
      <c r="X18" s="13"/>
      <c r="Y18" s="13"/>
      <c r="Z18" s="13"/>
      <c r="AA18" s="13"/>
      <c r="AB18" s="14"/>
      <c r="AC18" s="19"/>
    </row>
    <row r="19" spans="1:29" x14ac:dyDescent="0.25">
      <c r="A19" s="25"/>
      <c r="B19" s="12"/>
      <c r="C19" s="13"/>
      <c r="D19" s="14"/>
      <c r="E19" s="19"/>
      <c r="F19" s="12"/>
      <c r="G19" s="13"/>
      <c r="H19" s="13"/>
      <c r="I19" s="13"/>
      <c r="J19" s="13"/>
      <c r="K19" s="13"/>
      <c r="L19" s="14"/>
      <c r="M19" s="19"/>
      <c r="N19" s="12"/>
      <c r="O19" s="13"/>
      <c r="P19" s="13"/>
      <c r="Q19" s="13"/>
      <c r="R19" s="13"/>
      <c r="S19" s="13"/>
      <c r="T19" s="14"/>
      <c r="U19" s="19"/>
      <c r="V19" s="12"/>
      <c r="W19" s="13"/>
      <c r="X19" s="13"/>
      <c r="Y19" s="13"/>
      <c r="Z19" s="13"/>
      <c r="AA19" s="13"/>
      <c r="AB19" s="14"/>
      <c r="AC19" s="19"/>
    </row>
    <row r="20" spans="1:29" x14ac:dyDescent="0.25">
      <c r="A20" s="25"/>
      <c r="B20" s="12"/>
      <c r="C20" s="13"/>
      <c r="D20" s="14"/>
      <c r="E20" s="19"/>
      <c r="F20" s="12"/>
      <c r="G20" s="13"/>
      <c r="H20" s="13"/>
      <c r="I20" s="13"/>
      <c r="J20" s="13"/>
      <c r="K20" s="13"/>
      <c r="L20" s="14"/>
      <c r="M20" s="19"/>
      <c r="N20" s="12"/>
      <c r="O20" s="13"/>
      <c r="P20" s="13"/>
      <c r="Q20" s="13"/>
      <c r="R20" s="13"/>
      <c r="S20" s="13"/>
      <c r="T20" s="14"/>
      <c r="U20" s="19"/>
      <c r="V20" s="12"/>
      <c r="W20" s="13"/>
      <c r="X20" s="13"/>
      <c r="Y20" s="13"/>
      <c r="Z20" s="13"/>
      <c r="AA20" s="13"/>
      <c r="AB20" s="14"/>
      <c r="AC20" s="19"/>
    </row>
    <row r="21" spans="1:29" x14ac:dyDescent="0.25">
      <c r="A21" s="25"/>
      <c r="B21" s="12"/>
      <c r="C21" s="13"/>
      <c r="D21" s="14"/>
      <c r="E21" s="19"/>
      <c r="F21" s="12"/>
      <c r="G21" s="13"/>
      <c r="H21" s="13"/>
      <c r="I21" s="13"/>
      <c r="J21" s="13"/>
      <c r="K21" s="13"/>
      <c r="L21" s="14"/>
      <c r="M21" s="19"/>
      <c r="N21" s="12"/>
      <c r="O21" s="13"/>
      <c r="P21" s="13"/>
      <c r="Q21" s="13"/>
      <c r="R21" s="13"/>
      <c r="S21" s="13"/>
      <c r="T21" s="14"/>
      <c r="U21" s="19"/>
      <c r="V21" s="12"/>
      <c r="W21" s="13"/>
      <c r="X21" s="13"/>
      <c r="Y21" s="13"/>
      <c r="Z21" s="13"/>
      <c r="AA21" s="13"/>
      <c r="AB21" s="14"/>
      <c r="AC21" s="19"/>
    </row>
    <row r="22" spans="1:29" x14ac:dyDescent="0.25">
      <c r="A22" s="25"/>
      <c r="B22" s="12"/>
      <c r="C22" s="13"/>
      <c r="D22" s="14"/>
      <c r="E22" s="19"/>
      <c r="F22" s="12"/>
      <c r="G22" s="13"/>
      <c r="H22" s="13"/>
      <c r="I22" s="13"/>
      <c r="J22" s="13"/>
      <c r="K22" s="13"/>
      <c r="L22" s="14"/>
      <c r="M22" s="19"/>
      <c r="N22" s="12"/>
      <c r="O22" s="13"/>
      <c r="P22" s="13"/>
      <c r="Q22" s="13"/>
      <c r="R22" s="13"/>
      <c r="S22" s="13"/>
      <c r="T22" s="14"/>
      <c r="U22" s="19"/>
      <c r="V22" s="12"/>
      <c r="W22" s="13"/>
      <c r="X22" s="13"/>
      <c r="Y22" s="13"/>
      <c r="Z22" s="13"/>
      <c r="AA22" s="13"/>
      <c r="AB22" s="14"/>
      <c r="AC22" s="19"/>
    </row>
    <row r="23" spans="1:29" x14ac:dyDescent="0.25">
      <c r="A23" s="25"/>
      <c r="B23" s="12"/>
      <c r="C23" s="13"/>
      <c r="D23" s="14"/>
      <c r="E23" s="19"/>
      <c r="F23" s="15"/>
      <c r="G23" s="16"/>
      <c r="H23" s="16"/>
      <c r="I23" s="16"/>
      <c r="J23" s="16"/>
      <c r="K23" s="16"/>
      <c r="L23" s="17"/>
      <c r="M23" s="19"/>
      <c r="N23" s="15"/>
      <c r="O23" s="16"/>
      <c r="P23" s="16"/>
      <c r="Q23" s="16"/>
      <c r="R23" s="16"/>
      <c r="S23" s="16"/>
      <c r="T23" s="17"/>
      <c r="U23" s="19"/>
      <c r="V23" s="15"/>
      <c r="W23" s="16"/>
      <c r="X23" s="16"/>
      <c r="Y23" s="16"/>
      <c r="Z23" s="16"/>
      <c r="AA23" s="16"/>
      <c r="AB23" s="17"/>
      <c r="AC23" s="19"/>
    </row>
    <row r="24" spans="1:29" ht="5.0999999999999996" customHeight="1" x14ac:dyDescent="0.25">
      <c r="A24" s="25"/>
      <c r="B24" s="12"/>
      <c r="C24" s="13"/>
      <c r="D24" s="14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0"/>
    </row>
    <row r="25" spans="1:29" x14ac:dyDescent="0.25">
      <c r="A25" s="25"/>
      <c r="B25" s="12"/>
      <c r="C25" s="13"/>
      <c r="D25" s="14"/>
      <c r="E25" s="19"/>
      <c r="F25" s="9"/>
      <c r="G25" s="10"/>
      <c r="H25" s="10"/>
      <c r="I25" s="10"/>
      <c r="J25" s="10"/>
      <c r="K25" s="10"/>
      <c r="L25" s="11"/>
      <c r="M25" s="19"/>
      <c r="N25" s="9"/>
      <c r="O25" s="10"/>
      <c r="P25" s="10"/>
      <c r="Q25" s="10"/>
      <c r="R25" s="10"/>
      <c r="S25" s="10"/>
      <c r="T25" s="11"/>
      <c r="U25" s="19"/>
      <c r="V25" s="9"/>
      <c r="W25" s="10"/>
      <c r="X25" s="10"/>
      <c r="Y25" s="10"/>
      <c r="Z25" s="10"/>
      <c r="AA25" s="10"/>
      <c r="AB25" s="11"/>
      <c r="AC25" s="19">
        <v>8</v>
      </c>
    </row>
    <row r="26" spans="1:29" x14ac:dyDescent="0.25">
      <c r="A26" s="25"/>
      <c r="B26" s="12"/>
      <c r="C26" s="13"/>
      <c r="D26" s="14"/>
      <c r="E26" s="19"/>
      <c r="F26" s="12"/>
      <c r="G26" s="13"/>
      <c r="H26" s="13"/>
      <c r="I26" s="13"/>
      <c r="J26" s="13"/>
      <c r="K26" s="13"/>
      <c r="L26" s="14"/>
      <c r="M26" s="19"/>
      <c r="N26" s="12"/>
      <c r="O26" s="13"/>
      <c r="P26" s="13"/>
      <c r="Q26" s="13"/>
      <c r="R26" s="13"/>
      <c r="S26" s="13"/>
      <c r="T26" s="14"/>
      <c r="U26" s="19"/>
      <c r="V26" s="12"/>
      <c r="W26" s="13"/>
      <c r="X26" s="13"/>
      <c r="Y26" s="13"/>
      <c r="Z26" s="13"/>
      <c r="AA26" s="13"/>
      <c r="AB26" s="14"/>
      <c r="AC26" s="19"/>
    </row>
    <row r="27" spans="1:29" x14ac:dyDescent="0.25">
      <c r="A27" s="25"/>
      <c r="B27" s="12"/>
      <c r="C27" s="13"/>
      <c r="D27" s="14"/>
      <c r="E27" s="19"/>
      <c r="F27" s="12"/>
      <c r="G27" s="13"/>
      <c r="H27" s="13"/>
      <c r="I27" s="13"/>
      <c r="J27" s="13"/>
      <c r="K27" s="13"/>
      <c r="L27" s="14"/>
      <c r="M27" s="19"/>
      <c r="N27" s="12"/>
      <c r="O27" s="13"/>
      <c r="P27" s="13"/>
      <c r="Q27" s="13"/>
      <c r="R27" s="13"/>
      <c r="S27" s="13"/>
      <c r="T27" s="14"/>
      <c r="U27" s="19"/>
      <c r="V27" s="12"/>
      <c r="W27" s="13"/>
      <c r="X27" s="13"/>
      <c r="Y27" s="13"/>
      <c r="Z27" s="13"/>
      <c r="AA27" s="13"/>
      <c r="AB27" s="14"/>
      <c r="AC27" s="19"/>
    </row>
    <row r="28" spans="1:29" x14ac:dyDescent="0.25">
      <c r="A28" s="25"/>
      <c r="B28" s="12"/>
      <c r="C28" s="13"/>
      <c r="D28" s="14"/>
      <c r="E28" s="19"/>
      <c r="F28" s="12"/>
      <c r="G28" s="13"/>
      <c r="H28" s="13"/>
      <c r="I28" s="13"/>
      <c r="J28" s="13"/>
      <c r="K28" s="13"/>
      <c r="L28" s="14"/>
      <c r="M28" s="19"/>
      <c r="N28" s="12"/>
      <c r="O28" s="13"/>
      <c r="P28" s="13"/>
      <c r="Q28" s="13"/>
      <c r="R28" s="13"/>
      <c r="S28" s="13"/>
      <c r="T28" s="14"/>
      <c r="U28" s="19"/>
      <c r="V28" s="12"/>
      <c r="W28" s="13"/>
      <c r="X28" s="13"/>
      <c r="Y28" s="13"/>
      <c r="Z28" s="13"/>
      <c r="AA28" s="13"/>
      <c r="AB28" s="14"/>
      <c r="AC28" s="19"/>
    </row>
    <row r="29" spans="1:29" x14ac:dyDescent="0.25">
      <c r="A29" s="25"/>
      <c r="B29" s="12"/>
      <c r="C29" s="13"/>
      <c r="D29" s="14"/>
      <c r="E29" s="19"/>
      <c r="F29" s="12"/>
      <c r="G29" s="13"/>
      <c r="H29" s="13"/>
      <c r="I29" s="13"/>
      <c r="J29" s="13"/>
      <c r="K29" s="13"/>
      <c r="L29" s="14"/>
      <c r="M29" s="19"/>
      <c r="N29" s="12"/>
      <c r="O29" s="13"/>
      <c r="P29" s="13"/>
      <c r="Q29" s="13"/>
      <c r="R29" s="13"/>
      <c r="S29" s="13"/>
      <c r="T29" s="14"/>
      <c r="U29" s="19"/>
      <c r="V29" s="12"/>
      <c r="W29" s="13"/>
      <c r="X29" s="13"/>
      <c r="Y29" s="13"/>
      <c r="Z29" s="13"/>
      <c r="AA29" s="13"/>
      <c r="AB29" s="14"/>
      <c r="AC29" s="19"/>
    </row>
    <row r="30" spans="1:29" x14ac:dyDescent="0.25">
      <c r="A30" s="25"/>
      <c r="B30" s="12"/>
      <c r="C30" s="13"/>
      <c r="D30" s="14"/>
      <c r="E30" s="19"/>
      <c r="F30" s="12"/>
      <c r="G30" s="13"/>
      <c r="H30" s="13"/>
      <c r="I30" s="13"/>
      <c r="J30" s="13"/>
      <c r="K30" s="13"/>
      <c r="L30" s="14"/>
      <c r="M30" s="19"/>
      <c r="N30" s="12"/>
      <c r="O30" s="13"/>
      <c r="P30" s="13"/>
      <c r="Q30" s="13"/>
      <c r="R30" s="13"/>
      <c r="S30" s="13"/>
      <c r="T30" s="14"/>
      <c r="U30" s="19"/>
      <c r="V30" s="12"/>
      <c r="W30" s="13"/>
      <c r="X30" s="13"/>
      <c r="Y30" s="13"/>
      <c r="Z30" s="13"/>
      <c r="AA30" s="13"/>
      <c r="AB30" s="14"/>
      <c r="AC30" s="19"/>
    </row>
    <row r="31" spans="1:29" x14ac:dyDescent="0.25">
      <c r="A31" s="25"/>
      <c r="B31" s="12"/>
      <c r="C31" s="13"/>
      <c r="D31" s="14"/>
      <c r="E31" s="19"/>
      <c r="F31" s="12"/>
      <c r="G31" s="13"/>
      <c r="H31" s="13"/>
      <c r="I31" s="13"/>
      <c r="J31" s="13"/>
      <c r="K31" s="13"/>
      <c r="L31" s="14"/>
      <c r="M31" s="19"/>
      <c r="N31" s="12"/>
      <c r="O31" s="13"/>
      <c r="P31" s="13"/>
      <c r="Q31" s="13"/>
      <c r="R31" s="13"/>
      <c r="S31" s="13"/>
      <c r="T31" s="14"/>
      <c r="U31" s="19"/>
      <c r="V31" s="12"/>
      <c r="W31" s="13"/>
      <c r="X31" s="13"/>
      <c r="Y31" s="13"/>
      <c r="Z31" s="13"/>
      <c r="AA31" s="13"/>
      <c r="AB31" s="14"/>
      <c r="AC31" s="19"/>
    </row>
    <row r="32" spans="1:29" x14ac:dyDescent="0.25">
      <c r="A32" s="25"/>
      <c r="B32" s="12"/>
      <c r="C32" s="13"/>
      <c r="D32" s="14"/>
      <c r="E32" s="19"/>
      <c r="F32" s="12"/>
      <c r="G32" s="13"/>
      <c r="H32" s="13"/>
      <c r="I32" s="13"/>
      <c r="J32" s="13"/>
      <c r="K32" s="13"/>
      <c r="L32" s="14"/>
      <c r="M32" s="19"/>
      <c r="N32" s="12"/>
      <c r="O32" s="13"/>
      <c r="P32" s="13"/>
      <c r="Q32" s="13"/>
      <c r="R32" s="13"/>
      <c r="S32" s="13"/>
      <c r="T32" s="14"/>
      <c r="U32" s="19"/>
      <c r="V32" s="12"/>
      <c r="W32" s="13"/>
      <c r="X32" s="13"/>
      <c r="Y32" s="13"/>
      <c r="Z32" s="13"/>
      <c r="AA32" s="13"/>
      <c r="AB32" s="14"/>
      <c r="AC32" s="19"/>
    </row>
    <row r="33" spans="1:29" x14ac:dyDescent="0.25">
      <c r="A33" s="25"/>
      <c r="B33" s="12"/>
      <c r="C33" s="13"/>
      <c r="D33" s="14"/>
      <c r="E33" s="19"/>
      <c r="F33" s="12"/>
      <c r="G33" s="13"/>
      <c r="H33" s="13"/>
      <c r="I33" s="13"/>
      <c r="J33" s="13"/>
      <c r="K33" s="13"/>
      <c r="L33" s="14"/>
      <c r="M33" s="19"/>
      <c r="N33" s="12"/>
      <c r="O33" s="13"/>
      <c r="P33" s="13"/>
      <c r="Q33" s="13"/>
      <c r="R33" s="13"/>
      <c r="S33" s="13"/>
      <c r="T33" s="14"/>
      <c r="U33" s="19"/>
      <c r="V33" s="12"/>
      <c r="W33" s="13"/>
      <c r="X33" s="13"/>
      <c r="Y33" s="13"/>
      <c r="Z33" s="13"/>
      <c r="AA33" s="13"/>
      <c r="AB33" s="14"/>
      <c r="AC33" s="19"/>
    </row>
    <row r="34" spans="1:29" x14ac:dyDescent="0.25">
      <c r="A34" s="25"/>
      <c r="B34" s="12"/>
      <c r="C34" s="13"/>
      <c r="D34" s="14"/>
      <c r="E34" s="19"/>
      <c r="F34" s="12"/>
      <c r="G34" s="13"/>
      <c r="H34" s="13"/>
      <c r="I34" s="13"/>
      <c r="J34" s="13"/>
      <c r="K34" s="13"/>
      <c r="L34" s="14"/>
      <c r="M34" s="19"/>
      <c r="N34" s="12"/>
      <c r="O34" s="13"/>
      <c r="P34" s="13"/>
      <c r="Q34" s="13"/>
      <c r="R34" s="13"/>
      <c r="S34" s="13"/>
      <c r="T34" s="14"/>
      <c r="U34" s="19"/>
      <c r="V34" s="12"/>
      <c r="W34" s="13"/>
      <c r="X34" s="13"/>
      <c r="Y34" s="13"/>
      <c r="Z34" s="13"/>
      <c r="AA34" s="13"/>
      <c r="AB34" s="14"/>
      <c r="AC34" s="19"/>
    </row>
    <row r="35" spans="1:29" x14ac:dyDescent="0.25">
      <c r="A35" s="25"/>
      <c r="B35" s="12"/>
      <c r="C35" s="13"/>
      <c r="D35" s="14"/>
      <c r="E35" s="19"/>
      <c r="F35" s="12"/>
      <c r="G35" s="13"/>
      <c r="H35" s="13"/>
      <c r="I35" s="13"/>
      <c r="J35" s="13"/>
      <c r="K35" s="13"/>
      <c r="L35" s="14"/>
      <c r="M35" s="19"/>
      <c r="N35" s="12"/>
      <c r="O35" s="13"/>
      <c r="P35" s="13"/>
      <c r="Q35" s="13"/>
      <c r="R35" s="13"/>
      <c r="S35" s="13"/>
      <c r="T35" s="14"/>
      <c r="U35" s="19"/>
      <c r="V35" s="12"/>
      <c r="W35" s="13"/>
      <c r="X35" s="13"/>
      <c r="Y35" s="13"/>
      <c r="Z35" s="13"/>
      <c r="AA35" s="13"/>
      <c r="AB35" s="14"/>
      <c r="AC35" s="19"/>
    </row>
    <row r="36" spans="1:29" x14ac:dyDescent="0.25">
      <c r="A36" s="25"/>
      <c r="B36" s="12"/>
      <c r="C36" s="13"/>
      <c r="D36" s="14"/>
      <c r="E36" s="19"/>
      <c r="F36" s="15"/>
      <c r="G36" s="16"/>
      <c r="H36" s="16"/>
      <c r="I36" s="16"/>
      <c r="J36" s="16"/>
      <c r="K36" s="16"/>
      <c r="L36" s="17"/>
      <c r="M36" s="19"/>
      <c r="N36" s="15"/>
      <c r="O36" s="16"/>
      <c r="P36" s="16"/>
      <c r="Q36" s="16"/>
      <c r="R36" s="16"/>
      <c r="S36" s="16"/>
      <c r="T36" s="17"/>
      <c r="U36" s="19"/>
      <c r="V36" s="15"/>
      <c r="W36" s="16"/>
      <c r="X36" s="16"/>
      <c r="Y36" s="16"/>
      <c r="Z36" s="16"/>
      <c r="AA36" s="16"/>
      <c r="AB36" s="17"/>
      <c r="AC36" s="19"/>
    </row>
    <row r="37" spans="1:29" ht="5.0999999999999996" customHeight="1" x14ac:dyDescent="0.25">
      <c r="A37" s="25"/>
      <c r="B37" s="24"/>
      <c r="C37" s="21"/>
      <c r="D37" s="23"/>
      <c r="E37" s="21"/>
      <c r="F37" s="19">
        <v>1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3"/>
    </row>
  </sheetData>
  <mergeCells count="14">
    <mergeCell ref="B2:AB4"/>
    <mergeCell ref="F10:H10"/>
    <mergeCell ref="J10:L10"/>
    <mergeCell ref="N10:P10"/>
    <mergeCell ref="R10:T10"/>
    <mergeCell ref="V10:X10"/>
    <mergeCell ref="Z10:AB10"/>
    <mergeCell ref="B6:D7"/>
    <mergeCell ref="F6:H6"/>
    <mergeCell ref="J6:L6"/>
    <mergeCell ref="N6:P6"/>
    <mergeCell ref="R6:T6"/>
    <mergeCell ref="V6:X6"/>
    <mergeCell ref="Z6:AB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0 e 9 0 0 f c - 2 1 7 f - 4 8 2 8 - a 8 c 7 - 5 b e 5 e 9 a b a 2 e 9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C a l e n d � r i o _ 3 9 9 9 7 2 5 8 - 6 7 9 c - 4 a 0 5 - a 7 8 d - 9 5 f f 7 5 4 d c 8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 B a s e < / s t r i n g > < / k e y > < v a l u e > < i n t > 9 6 < / i n t > < / v a l u e > < / i t e m > < i t e m > < k e y > < s t r i n g > A n o < / s t r i n g > < / k e y > < v a l u e > < i n t > 6 1 < / i n t > < / v a l u e > < / i t e m > < i t e m > < k e y > < s t r i n g > M � s < / s t r i n g > < / k e y > < v a l u e > < i n t > 6 2 < / i n t > < / v a l u e > < / i t e m > < i t e m > < k e y > < s t r i n g > D i a   d o   A n o < / s t r i n g > < / k e y > < v a l u e > < i n t > 1 0 3 < / i n t > < / v a l u e > < / i t e m > < i t e m > < k e y > < s t r i n g > T r i m e s t r e < / s t r i n g > < / k e y > < v a l u e > < i n t > 9 5 < / i n t > < / v a l u e > < / i t e m > < i t e m > < k e y > < s t r i n g > S e m a n a   d o   A n o < / s t r i n g > < / k e y > < v a l u e > < i n t > 1 3 2 < / i n t > < / v a l u e > < / i t e m > < i t e m > < k e y > < s t r i n g > D i a   N o m e < / s t r i n g > < / k e y > < v a l u e > < i n t > 9 8 < / i n t > < / v a l u e > < / i t e m > < i t e m > < k e y > < s t r i n g > T r i m e s t r e   A n o < / s t r i n g > < / k e y > < v a l u e > < i n t > 1 2 3 < / i n t > < / v a l u e > < / i t e m > < i t e m > < k e y > < s t r i n g > N o m e   d o   M � s < / s t r i n g > < / k e y > < v a l u e > < i n t > 1 2 2 < / i n t > < / v a l u e > < / i t e m > < i t e m > < k e y > < s t r i n g > M � s   A b r e v i a d o < / s t r i n g > < / k e y > < v a l u e > < i n t > 1 2 9 < / i n t > < / v a l u e > < / i t e m > < / C o l u m n W i d t h s > < C o l u m n D i s p l a y I n d e x > < i t e m > < k e y > < s t r i n g > D a t a   B a s e 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 M � s < / s t r i n g > < / k e y > < v a l u e > < i n t > 2 < / i n t > < / v a l u e > < / i t e m > < i t e m > < k e y > < s t r i n g > D i a   d o   A n o < / s t r i n g > < / k e y > < v a l u e > < i n t > 3 < / i n t > < / v a l u e > < / i t e m > < i t e m > < k e y > < s t r i n g > T r i m e s t r e < / s t r i n g > < / k e y > < v a l u e > < i n t > 4 < / i n t > < / v a l u e > < / i t e m > < i t e m > < k e y > < s t r i n g > S e m a n a   d o   A n o < / s t r i n g > < / k e y > < v a l u e > < i n t > 5 < / i n t > < / v a l u e > < / i t e m > < i t e m > < k e y > < s t r i n g > D i a   N o m e < / s t r i n g > < / k e y > < v a l u e > < i n t > 6 < / i n t > < / v a l u e > < / i t e m > < i t e m > < k e y > < s t r i n g > T r i m e s t r e   A n o < / s t r i n g > < / k e y > < v a l u e > < i n t > 7 < / i n t > < / v a l u e > < / i t e m > < i t e m > < k e y > < s t r i n g > N o m e   d o   M � s < / s t r i n g > < / k e y > < v a l u e > < i n t > 8 < / i n t > < / v a l u e > < / i t e m > < i t e m > < k e y > < s t r i n g > M � s   A b r e v i a d o 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9 c 1 5 f 1 0 - 3 c 6 8 - 4 5 e c - b d 5 1 - 9 2 5 c 0 8 4 4 3 3 f e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 2 0 2 2 - 0 6 - 2 3 T 1 2 : 5 1 : 0 4 . 8 8 1 4 6 7 4 - 0 3 : 0 0 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V e n d a s _ 7 8 c 4 f 5 2 e - 9 3 7 6 - 4 4 4 8 - b 1 a 2 - 4 2 6 7 c f 9 3 6 4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 6 4 < / i n t > < / v a l u e > < / i t e m > < i t e m > < k e y > < s t r i n g > P r o d u t o < / s t r i n g > < / k e y > < v a l u e > < i n t > 2 6 2 < / i n t > < / v a l u e > < / i t e m > < i t e m > < k e y > < s t r i n g > P r e � o < / s t r i n g > < / k e y > < v a l u e > < i n t > 7 1 < / i n t > < / v a l u e > < / i t e m > < i t e m > < k e y > < s t r i n g > Q t e . < / s t r i n g > < / k e y > < v a l u e > < i n t > 6 3 < / i n t > < / v a l u e > < / i t e m > < i t e m > < k e y > < s t r i n g > C u s t o   U n i t � r i o < / s t r i n g > < / k e y > < v a l u e > < i n t > 2 9 6 < / i n t > < / v a l u e > < / i t e m > < i t e m > < k e y > < s t r i n g > P o n t o   V e n d a < / s t r i n g > < / k e y > < v a l u e > < i n t > 1 1 5 < / i n t > < / v a l u e > < / i t e m > < i t e m > < k e y > < s t r i n g > I D   P r o d u t o < / s t r i n g > < / k e y > < v a l u e > < i n t > 1 0 2 < / i n t > < / v a l u e > < / i t e m > < i t e m > < k e y > < s t r i n g > C a t e g o r i a < / s t r i n g > < / k e y > < v a l u e > < i n t > 9 5 < / i n t > < / v a l u e > < / i t e m > < i t e m > < k e y > < s t r i n g > M a r c a < / s t r i n g > < / k e y > < v a l u e > < i n t > 7 3 < / i n t > < / v a l u e > < / i t e m > < i t e m > < k e y > < s t r i n g > D e v o l u � � o < / s t r i n g > < / k e y > < v a l u e > < i n t > 1 0 1 < / i n t > < / v a l u e > < / i t e m > < i t e m > < k e y > < s t r i n g > F a t u r a m e n t o   T o t a l < / s t r i n g > < / k e y > < v a l u e > < i n t > 1 4 9 < / i n t > < / v a l u e > < / i t e m > < i t e m > < k e y > < s t r i n g > C u s t o   T o t a l < / s t r i n g > < / k e y > < v a l u e > < i n t > 1 0 4 < / i n t > < / v a l u e > < / i t e m > < i t e m > < k e y > < s t r i n g > V a l o r   D e v o l u � � o < / s t r i n g > < / k e y > < v a l u e > < i n t > 1 3 6 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 P r e � o < / s t r i n g > < / k e y > < v a l u e > < i n t > 2 < / i n t > < / v a l u e > < / i t e m > < i t e m > < k e y > < s t r i n g > Q t e . 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 P o n t o   V e n d a < / s t r i n g > < / k e y > < v a l u e > < i n t > 5 < / i n t > < / v a l u e > < / i t e m > < i t e m > < k e y > < s t r i n g > I D   P r o d u t o < / s t r i n g > < / k e y > < v a l u e > < i n t > 6 < / i n t > < / v a l u e > < / i t e m > < i t e m > < k e y > < s t r i n g > C a t e g o r i a < / s t r i n g > < / k e y > < v a l u e > < i n t > 7 < / i n t > < / v a l u e > < / i t e m > < i t e m > < k e y > < s t r i n g > M a r c a < / s t r i n g > < / k e y > < v a l u e > < i n t > 8 < / i n t > < / v a l u e > < / i t e m > < i t e m > < k e y > < s t r i n g > D e v o l u � � o < / s t r i n g > < / k e y > < v a l u e > < i n t > 9 < / i n t > < / v a l u e > < / i t e m > < i t e m > < k e y > < s t r i n g > F a t u r a m e n t o   T o t a l < / s t r i n g > < / k e y > < v a l u e > < i n t > 1 0 < / i n t > < / v a l u e > < / i t e m > < i t e m > < k e y > < s t r i n g > C u s t o   T o t a l < / s t r i n g > < / k e y > < v a l u e > < i n t > 1 1 < / i n t > < / v a l u e > < / i t e m > < i t e m > < k e y > < s t r i n g > V a l o r   D e v o l u � � o 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e d e b f 7 6 - e e b 9 - 4 a 0 3 - 8 d e 5 - 2 2 5 f b 5 c c 7 e 6 f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D a t a M a s h u p   s q m i d = " d 8 a 6 f a 1 3 - c 9 9 6 - 4 6 d b - 9 f 2 0 - 6 d 0 c 5 7 b e 5 a b 3 "   x m l n s = " h t t p : / / s c h e m a s . m i c r o s o f t . c o m / D a t a M a s h u p " > A A A A A H Y I A A B Q S w M E F A A C A A g A c l 3 X V K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c l 3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d 1 1 Q Q V D 8 + c A U A A C Y Y A A A T A B w A R m 9 y b X V s Y X M v U 2 V j d G l v b j E u b S C i G A A o o B Q A A A A A A A A A A A A A A A A A A A A A A A A A A A D N W F F P I z c Q f k f i P 1 i L V C X V X n S 7 0 E r t i Y e Q g O 7 a h u M g x 6 l K E H K y 5 r J i Y 0 e 2 g 0 I R P 6 b q w 0 l 9 7 t M 9 N n + s Y 2 / Y t T f e 7 A Y q t Q h B s H d n v p n v 8 3 g G Q c Y y Z h R d p L + D N 7 s 7 u z t i g j m J 0 M 0 l o R E W 6 B A l R O 7 u I P g 6 Y V Q S W D h e j E n S + s T 4 7 Y i x 2 8 Z J n J B W R + 1 R K R p e 5 8 f h R 0 G 4 G P 5 E M B 1 2 O Z u N 2 G J 4 1 h l 2 i b i V b D b s t i / e H r 1 v n 3 f R 5 f E p / I H C c H i E B U F d H D F x 3 c V i g l L n 1 2 e c R X P J B D o G E H z 5 F 4 3 H T L Q W i V h 4 T R / R e Z L 4 S P I 5 a f o p w r M E 0 z i Z 4 O D 6 Y k K I B K w a 8 8 P g n S T T Q y / b 9 v y f Y x o d e v o p 7 + p x 0 M U S X 6 2 M 7 H k d P C L L L z i Z g G e A M G V 3 M S D z w F w f j y B Y v S b J W 4 I j C L R R 8 O q j w e q B d p J c j H G C u T h U K K + a m Y d + P G O o n U j C I e b c c J 9 j K m 4 Y n 3 Z Y M p / S / v 2 M i E Y p H v / h w V P A P U g C P I k i L M m j j x 6 8 V d q e 1 i V Z y N U 6 m M m W 6 X w 6 I l x v f J C k B c v v q P z + o K W 8 6 t X O X E i G P t J Y L n / n s e u 9 M 8 g u S 8 l a c / a u i 3 I c R c u A 9 D P j 8 f p b P c z H 6 6 t d c g c J W X 5 Z / u E y p n M V B E 9 v Y X p v r o c l 6 / v m + m N O j d q m I P x z o v O M D d 7 1 E k n f V 7 z Y L P o W F N N 9 7 v K x R A J B t Q b W Y C n 6 M 0 Y 7 c 8 4 J H d 9 v Y s 9 + x o Q C e W a Q V j i 2 I C z U h i M j E H z o k i S e x h L w 8 R x f O 4 p S Z M U E 6 K h T U 0 4 L P i J 4 P E H q i d Y R g Q j J a p f w x m A l l S s w g e D J s G l I w M U N 4 x G h u M C O W u Q G P T X C 8 r M j Z J y a z V H k S X 8 6 N 4 5 c F 4 6 G f R o s / W e S t 1 S + S Z B B u S J d C f L z g u C 0 S t m U F D N J 8 d R p N U O g x F e V p Z V P p 9 M M X r C B Q A d G g y 8 7 p d b H 7 f n Z i p E z q P q M 4 i T + D e s 9 1 I 7 i M V y g g N B 9 T p x x g / 1 L n D C O 7 O q m D 8 k g j e H q 2 4 G x W X Z / h J X F Y x N g x a Q L R 2 m 1 2 G A s q F E m d E E 8 w X L O Q W O K g z 6 T O F k P f C 9 l r y z o / Z c E n e r X B a I 0 a g e F 4 a b a Y 2 P 9 7 2 R b k m w H 5 f U o D m s r P M x D s C k u h F X N 9 c F L u A 4 1 1 z a O b V j e r 8 v y w f + Q Z T t s J + m 7 O z H d G L 4 5 F U C b L + a J x I F r L v g l F r I F C S A i t 6 n 3 T A t R B y c Q l w 7 V Z S T z 0 N h T / W w j f B 1 8 5 6 M A v q E l C I M f Q h / t R R C o G l g a s P w 6 / W 6 a H N I 7 w q W 6 8 m e Y Y 8 U d S Y z C f A I d t I L a 0 C 5 9 d D F L Y g k U t v S H o / t T J i c x / d z I J o z 0 5 / F C c g w J n B P R O u a c 8 W d 3 8 2 5 8 W q V p n 2 g 1 9 M + 8 s 4 u 9 q W l c q x S p m c u 6 n d s 0 7 5 a q T n l + I S P 1 3 t P Z V u y 3 f i U Y O r r M B 5 x q o 2 X P 3 f W W f 4 o K f x Y i p X 1 4 x X L V A w o n N X x 1 Y w z Z h E F 3 i i m u c G r j U t k y X 7 b c d / H 9 + 5 t P h N z W h a D a p a o k l 2 B 9 A q J N r K O o m f T t O m g X 5 l W R S + W T s f 9 E j Y 2 x k L r n T V k l P W 2 p 6 T 6 P p 0 R I T m q L O Z u o U P 6 y l e E P c 8 z h J N X O 8 o o 7 O 3 U l v a E D L u C w L F h Y l N x q A 9 m 6 U y 1 B v q L y F E 6 9 B a b P 1 B B g A v G 9 C L 6 8 5 r M H 3 a p e 1 c C R / 5 P A V h Y b Y 4 4 6 8 A I 6 w w m + g x p 7 P E U 9 H C + / i v H c v A o K E N b q Z l D 0 q I d X u M 1 n h J e 7 B 1 W h H h H j R C H Y T H 4 N s K Y o T T F o K B 0 2 H c W U N B 7 0 X + p m a w z g G T V G z + S r o 3 P 1 b z J j K z N k P P C N 9 / d X p D a 8 R 1 h 8 5 b k n b x W / U k W N o l 2 a A T B v m l k v 5 K d w g x V E 7 Y C y 5 e z j R q 5 4 L Y B 5 p p r K F b 0 m p 9 D l t q 6 k t p m a K y F v V c T N m r h W m I r h m K e l I N w X z Z B l I 7 S m t T 3 i 5 C 7 W j U 5 F c e r 1 e q W 1 6 V 8 Y K d f Q P F N U 5 b J 2 D p c O x 6 W y K v T 7 l U D e / A N Q S w E C L Q A U A A I A C A B y X d d U q L 2 X R q Q A A A D 1 A A A A E g A A A A A A A A A A A A A A A A A A A A A A Q 2 9 u Z m l n L 1 B h Y 2 t h Z 2 U u e G 1 s U E s B A i 0 A F A A C A A g A c l 3 X V A / K 6 a u k A A A A 6 Q A A A B M A A A A A A A A A A A A A A A A A 8 A A A A F t D b 2 5 0 Z W 5 0 X 1 R 5 c G V z X S 5 4 b W x Q S w E C L Q A U A A I A C A B y X d d U E F Q / P n A F A A A m G A A A E w A A A A A A A A A A A A A A A A D h A Q A A R m 9 y b X V s Y X M v U 2 V j d G l v b j E u b V B L B Q Y A A A A A A w A D A M I A A A C e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N g A A A A A A A J U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V m V u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Z l b m R h c y 9 U a X B v I E F s d G V y Y W R v L n t E Y X R h L D B 9 J n F 1 b 3 Q 7 L C Z x d W 9 0 O 1 N l Y 3 R p b 2 4 x L 2 Z W Z W 5 k Y X M v V G l w b y B B b H R l c m F k b y 5 7 S U Q g U H J v Z H V 0 b y w 2 f S Z x d W 9 0 O y w m c X V v d D t T Z W N 0 a W 9 u M S 9 m V m V u Z G F z L 1 R l e H R v I E l u c 2 V y a W R v I E F u d G V z I G R v I E R l b G l t a X R h Z G 9 y L n t U Z X h 0 b y B B b n R l c y B k b y B E Z W x p b W l 0 Y W R v c i w x M H 0 m c X V v d D s s J n F 1 b 3 Q 7 U 2 V j d G l v b j E v Z l Z l b m R h c y 9 U a X B v I E F s d G V y Y W R v M S 5 7 U H J l w 6 d v L D J 9 J n F 1 b 3 Q 7 L C Z x d W 9 0 O 1 N l Y 3 R p b 2 4 x L 2 Z W Z W 5 k Y X M v V G l w b y B B b H R l c m F k b y 5 7 U X R l L i w z f S Z x d W 9 0 O y w m c X V v d D t T Z W N 0 a W 9 u M S 9 m V m V u Z G F z L 1 R p c G 8 g Q W x 0 Z X J h Z G 8 x L n t D d X N 0 b y B V b m l 0 w 6 F y a W 8 s N H 0 m c X V v d D s s J n F 1 b 3 Q 7 U 2 V j d G l v b j E v Z l Z l b m R h c y 9 U a X B v I E F s d G V y Y W R v L n t Q b 2 5 0 b y B W Z W 5 k Y S w 1 f S Z x d W 9 0 O y w m c X V v d D t T Z W N 0 a W 9 u M S 9 m V m V u Z G F z L 1 R p c G 8 g Q W x 0 Z X J h Z G 8 u e 0 N h d G V n b 3 J p Y S w 3 f S Z x d W 9 0 O y w m c X V v d D t T Z W N 0 a W 9 u M S 9 m V m V u Z G F z L 1 R p c G 8 g Q W x 0 Z X J h Z G 8 u e 0 1 h c m N h L D h 9 J n F 1 b 3 Q 7 L C Z x d W 9 0 O 1 N l Y 3 R p b 2 4 x L 2 Z W Z W 5 k Y X M v V G l w b y B B b H R l c m F k b y 5 7 R G V 2 b 2 x 1 w 6 f D o 2 8 s O X 0 m c X V v d D s s J n F 1 b 3 Q 7 U 2 V j d G l v b j E v Z l Z l b m R h c y 9 U a X B v I E F s d G V y Y W R v M y 5 7 R m F 0 d X J h b W V u d G 8 g V G 9 0 Y W w s M T F 9 J n F 1 b 3 Q 7 L C Z x d W 9 0 O 1 N l Y 3 R p b 2 4 x L 2 Z W Z W 5 k Y X M v V G l w b y B B b H R l c m F k b z Q u e 0 N 1 c 3 R v I F R v d G F s L D E y f S Z x d W 9 0 O y w m c X V v d D t T Z W N 0 a W 9 u M S 9 m V m V u Z G F z L 1 R p c G 8 g Q W x 0 Z X J h Z G 8 y L n t W Y W x v c i B E Z X Z v b H X D p 8 O j b y w x M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Z W Z W 5 k Y X M v V G l w b y B B b H R l c m F k b y 5 7 R G F 0 Y S w w f S Z x d W 9 0 O y w m c X V v d D t T Z W N 0 a W 9 u M S 9 m V m V u Z G F z L 1 R p c G 8 g Q W x 0 Z X J h Z G 8 u e 0 l E I F B y b 2 R 1 d G 8 s N n 0 m c X V v d D s s J n F 1 b 3 Q 7 U 2 V j d G l v b j E v Z l Z l b m R h c y 9 U Z X h 0 b y B J b n N l c m l k b y B B b n R l c y B k b y B E Z W x p b W l 0 Y W R v c i 5 7 V G V 4 d G 8 g Q W 5 0 Z X M g Z G 8 g R G V s a W 1 p d G F k b 3 I s M T B 9 J n F 1 b 3 Q 7 L C Z x d W 9 0 O 1 N l Y 3 R p b 2 4 x L 2 Z W Z W 5 k Y X M v V G l w b y B B b H R l c m F k b z E u e 1 B y Z c O n b y w y f S Z x d W 9 0 O y w m c X V v d D t T Z W N 0 a W 9 u M S 9 m V m V u Z G F z L 1 R p c G 8 g Q W x 0 Z X J h Z G 8 u e 1 F 0 Z S 4 s M 3 0 m c X V v d D s s J n F 1 b 3 Q 7 U 2 V j d G l v b j E v Z l Z l b m R h c y 9 U a X B v I E F s d G V y Y W R v M S 5 7 Q 3 V z d G 8 g V W 5 p d M O h c m l v L D R 9 J n F 1 b 3 Q 7 L C Z x d W 9 0 O 1 N l Y 3 R p b 2 4 x L 2 Z W Z W 5 k Y X M v V G l w b y B B b H R l c m F k b y 5 7 U G 9 u d G 8 g V m V u Z G E s N X 0 m c X V v d D s s J n F 1 b 3 Q 7 U 2 V j d G l v b j E v Z l Z l b m R h c y 9 U a X B v I E F s d G V y Y W R v L n t D Y X R l Z 2 9 y a W E s N 3 0 m c X V v d D s s J n F 1 b 3 Q 7 U 2 V j d G l v b j E v Z l Z l b m R h c y 9 U a X B v I E F s d G V y Y W R v L n t N Y X J j Y S w 4 f S Z x d W 9 0 O y w m c X V v d D t T Z W N 0 a W 9 u M S 9 m V m V u Z G F z L 1 R p c G 8 g Q W x 0 Z X J h Z G 8 u e 0 R l d m 9 s d c O n w 6 N v L D l 9 J n F 1 b 3 Q 7 L C Z x d W 9 0 O 1 N l Y 3 R p b 2 4 x L 2 Z W Z W 5 k Y X M v V G l w b y B B b H R l c m F k b z M u e 0 Z h d H V y Y W 1 l b n R v I F R v d G F s L D E x f S Z x d W 9 0 O y w m c X V v d D t T Z W N 0 a W 9 u M S 9 m V m V u Z G F z L 1 R p c G 8 g Q W x 0 Z X J h Z G 8 0 L n t D d X N 0 b y B U b 3 R h b C w x M n 0 m c X V v d D s s J n F 1 b 3 Q 7 U 2 V j d G l v b j E v Z l Z l b m R h c y 9 U a X B v I E F s d G V y Y W R v M i 5 7 V m F s b 3 I g R G V 2 b 2 x 1 w 6 f D o 2 8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0 l E I F B y b 2 R 1 d G 8 m c X V v d D s s J n F 1 b 3 Q 7 U H J v Z H V 0 b y Z x d W 9 0 O y w m c X V v d D t Q c m X D p 2 8 m c X V v d D s s J n F 1 b 3 Q 7 U X R l L i Z x d W 9 0 O y w m c X V v d D t D d X N 0 b y B V b m l 0 w 6 F y a W 8 m c X V v d D s s J n F 1 b 3 Q 7 U G 9 u d G 8 g V m V u Z G E m c X V v d D s s J n F 1 b 3 Q 7 Q 2 F 0 Z W d v c m l h J n F 1 b 3 Q 7 L C Z x d W 9 0 O 0 1 h c m N h J n F 1 b 3 Q 7 L C Z x d W 9 0 O 0 R l d m 9 s d c O n w 6 N v J n F 1 b 3 Q 7 L C Z x d W 9 0 O 0 Z h d H V y Y W 1 l b n R v I F R v d G F s J n F 1 b 3 Q 7 L C Z x d W 9 0 O 0 N 1 c 3 R v I F R v d G F s J n F 1 b 3 Q 7 L C Z x d W 9 0 O 1 Z h b G 9 y I E R l d m 9 s d c O n w 6 N v J n F 1 b 3 Q 7 X S I g L z 4 8 R W 5 0 c n k g V H l w Z T 0 i R m l s b E N v b H V t b l R 5 c G V z I i B W Y W x 1 Z T 0 i c 0 N R T U d F U U 1 S Q m d Z R 0 F 4 R V J F U T 0 9 I i A v P j x F b n R y e S B U e X B l P S J G a W x s T G F z d F V w Z G F 0 Z W Q i I F Z h b H V l P S J k M j A y M i 0 w N i 0 y M 1 Q x N D o 0 M z o z M y 4 x N j A x O T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M 0 N i I g L z 4 8 R W 5 0 c n k g V H l w Z T 0 i Q W R k Z W R U b 0 R h d G F N b 2 R l b C I g V m F s d W U 9 I m w x I i A v P j x F b n R y e S B U e X B l P S J R d W V y e U l E I i B W Y W x 1 Z T 0 i c z c 1 M z V k O D E x L W Y 0 N G Y t N G F h M S 1 i N j k 0 L T U 4 O G Y 1 Z W J l O D F l Z S I g L z 4 8 L 1 N 0 Y W J s Z U V u d H J p Z X M + P C 9 J d G V t P j x J d G V t P j x J d G V t T G 9 j Y X R p b 2 4 + P E l 0 Z W 1 U e X B l P k Z v c m 1 1 b G E 8 L 0 l 0 Z W 1 U e X B l P j x J d G V t U G F 0 a D 5 T Z W N 0 a W 9 u M S 9 m V m V u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Q l Q z M l Q T F y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Q 6 N D M 6 M z U u N D g 4 O T k 2 N l o i I C 8 + P E V u d H J 5 I F R 5 c G U 9 I k Z p b G x D b 2 x 1 b W 5 U e X B l c y I g V m F s d W U 9 I n N D U U 1 E Q X d N R E J n W U d C Z z 0 9 I i A v P j x F b n R y e S B U e X B l P S J G a W x s Q 2 9 s d W 1 u T m F t Z X M i I F Z h b H V l P S J z W y Z x d W 9 0 O 0 R h d G E g Q m F z Z S Z x d W 9 0 O y w m c X V v d D t B b m 8 m c X V v d D s s J n F 1 b 3 Q 7 T c O q c y Z x d W 9 0 O y w m c X V v d D t E a W E g Z G 8 g Q W 5 v J n F 1 b 3 Q 7 L C Z x d W 9 0 O 1 R y a W 1 l c 3 R y Z S Z x d W 9 0 O y w m c X V v d D t T Z W 1 h b m E g Z G 8 g Q W 5 v J n F 1 b 3 Q 7 L C Z x d W 9 0 O 0 5 v b W U g Z G 8 g T c O q c y Z x d W 9 0 O y w m c X V v d D t E a W E g T m 9 t Z S Z x d W 9 0 O y w m c X V v d D t U c m l t Z X N 0 c m U g Q W 5 v J n F 1 b 3 Q 7 L C Z x d W 9 0 O 0 3 D q n M g Q W J y Z X Z p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W x l b m T D o X J p b y 9 U a X B v I E F s d G V y Y W R v L n t D b 2 x 1 b W 4 x L D B 9 J n F 1 b 3 Q 7 L C Z x d W 9 0 O 1 N l Y 3 R p b 2 4 x L 2 R D Y W x l b m T D o X J p b y 9 B b m 8 g S W 5 z Z X J p Z G 8 u e 0 F u b y w x f S Z x d W 9 0 O y w m c X V v d D t T Z W N 0 a W 9 u M S 9 k Q 2 F s Z W 5 k w 6 F y a W 8 v T c O q c y B J b n N l c m l k b y 5 7 T c O q c y w y f S Z x d W 9 0 O y w m c X V v d D t T Z W N 0 a W 9 u M S 9 k Q 2 F s Z W 5 k w 6 F y a W 8 v R G l h I G R v I E F u b y B J b n N l c m l k b y 5 7 R G l h I G R v I E F u b y w 0 f S Z x d W 9 0 O y w m c X V v d D t T Z W N 0 a W 9 u M S 9 k Q 2 F s Z W 5 k w 6 F y a W 8 v V H J p b W V z d H J l I E l u c 2 V y a W R v L n t U c m l t Z X N 0 c m U s N H 0 m c X V v d D s s J n F 1 b 3 Q 7 U 2 V j d G l v b j E v Z E N h b G V u Z M O h c m l v L 1 N l b W F u Y S B k b y B B b m 8 g S W 5 z Z X J p Z G E u e 1 N l b W F u Y S B k b y B B b m 8 s N X 0 m c X V v d D s s J n F 1 b 3 Q 7 U 2 V j d G l v b j E v Z E N h b G V u Z M O h c m l v L 0 N v b G 9 j Y X I g Q 2 F k Y S B Q Y W x h d n J h I E V t I E 1 h a c O 6 c 2 N 1 b G E x L n t O b 2 1 l I G R v I E 3 D q n M s O H 0 m c X V v d D s s J n F 1 b 3 Q 7 U 2 V j d G l v b j E v Z E N h b G V u Z M O h c m l v L 0 N v b G 9 j Y X I g Q 2 F k Y S B Q Y W x h d n J h I E V t I E 1 h a c O 6 c 2 N 1 b G E u e 0 R p Y S B O b 2 1 l L D Z 9 J n F 1 b 3 Q 7 L C Z x d W 9 0 O 1 N l Y 3 R p b 2 4 x L 2 R D Y W x l b m T D o X J p b y 9 D b 2 x 1 b m E g T W V z Y 2 x h Z G E g S W 5 z Z X J p Z G E u e 1 R y a W 1 l c 3 R y Z S B B b m 8 s N 3 0 m c X V v d D s s J n F 1 b 3 Q 7 U 2 V j d G l v b j E v Z E N h b G V u Z M O h c m l v L 0 N v b G 9 j Y X I g Q 2 F k Y S B Q Y W x h d n J h I E V t I E 1 h a c O 6 c 2 N 1 b G E y L n t N w 6 p z I E F i c m V 2 a W F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E N h b G V u Z M O h c m l v L 1 R p c G 8 g Q W x 0 Z X J h Z G 8 u e 0 N v b H V t b j E s M H 0 m c X V v d D s s J n F 1 b 3 Q 7 U 2 V j d G l v b j E v Z E N h b G V u Z M O h c m l v L 0 F u b y B J b n N l c m l k b y 5 7 Q W 5 v L D F 9 J n F 1 b 3 Q 7 L C Z x d W 9 0 O 1 N l Y 3 R p b 2 4 x L 2 R D Y W x l b m T D o X J p b y 9 N w 6 p z I E l u c 2 V y a W R v L n t N w 6 p z L D J 9 J n F 1 b 3 Q 7 L C Z x d W 9 0 O 1 N l Y 3 R p b 2 4 x L 2 R D Y W x l b m T D o X J p b y 9 E a W E g Z G 8 g Q W 5 v I E l u c 2 V y a W R v L n t E a W E g Z G 8 g Q W 5 v L D R 9 J n F 1 b 3 Q 7 L C Z x d W 9 0 O 1 N l Y 3 R p b 2 4 x L 2 R D Y W x l b m T D o X J p b y 9 U c m l t Z X N 0 c m U g S W 5 z Z X J p Z G 8 u e 1 R y a W 1 l c 3 R y Z S w 0 f S Z x d W 9 0 O y w m c X V v d D t T Z W N 0 a W 9 u M S 9 k Q 2 F s Z W 5 k w 6 F y a W 8 v U 2 V t Y W 5 h I G R v I E F u b y B J b n N l c m l k Y S 5 7 U 2 V t Y W 5 h I G R v I E F u b y w 1 f S Z x d W 9 0 O y w m c X V v d D t T Z W N 0 a W 9 u M S 9 k Q 2 F s Z W 5 k w 6 F y a W 8 v Q 2 9 s b 2 N h c i B D Y W R h I F B h b G F 2 c m E g R W 0 g T W F p w 7 p z Y 3 V s Y T E u e 0 5 v b W U g Z G 8 g T c O q c y w 4 f S Z x d W 9 0 O y w m c X V v d D t T Z W N 0 a W 9 u M S 9 k Q 2 F s Z W 5 k w 6 F y a W 8 v Q 2 9 s b 2 N h c i B D Y W R h I F B h b G F 2 c m E g R W 0 g T W F p w 7 p z Y 3 V s Y S 5 7 R G l h I E 5 v b W U s N n 0 m c X V v d D s s J n F 1 b 3 Q 7 U 2 V j d G l v b j E v Z E N h b G V u Z M O h c m l v L 0 N v b H V u Y S B N Z X N j b G F k Y S B J b n N l c m l k Y S 5 7 V H J p b W V z d H J l I E F u b y w 3 f S Z x d W 9 0 O y w m c X V v d D t T Z W N 0 a W 9 u M S 9 k Q 2 F s Z W 5 k w 6 F y a W 8 v Q 2 9 s b 2 N h c i B D Y W R h I F B h b G F 2 c m E g R W 0 g T W F p w 7 p z Y 3 V s Y T I u e 0 3 D q n M g Q W J y Z X Z p Y W R v L D l 9 J n F 1 b 3 Q 7 X S w m c X V v d D t S Z W x h d G l v b n N o a X B J b m Z v J n F 1 b 3 Q 7 O l t d f S I g L z 4 8 R W 5 0 c n k g V H l w Z T 0 i U X V l c n l J R C I g V m F s d W U 9 I n M y Y m R k N T d l M i 0 2 O D g 2 L T Q w Y T U t Y j Q 2 M y 0 1 M T U 1 Z j k 5 O D R m Z j U i I C 8 + P C 9 T d G F i b G V F b n R y a W V z P j w v S X R l b T 4 8 S X R l b T 4 8 S X R l b U x v Y 2 F 0 a W 9 u P j x J d G V t V H l w Z T 5 G b 3 J t d W x h P C 9 J d G V t V H l w Z T 4 8 S X R l b V B h d G g + U 2 V j d G l v b j E v Z E N h b G V u Z C V D M y V B M X J p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Q l Q z M l Q T F y a W 8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J U M z J U E x c m l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Q l Q z M l Q T F y a W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y M 1 Q x N D o y O D o 0 O S 4 0 N D M 2 N j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J U M z J U E x c m l v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E a W E l M j B k Y S U y M F N l b W F u Y S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E a W E l M j B k b y U y M E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J U M z J U E x c m l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J U M z J U E x c m l v L 1 R y a W 1 l c 3 R y Z S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T Z W 1 h b m E l M j B k b y U y M E F u b y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D b 2 x v Y 2 F y J T I w Q 2 F k Y S U y M F B h b G F 2 c m E l M j B F b S U y M E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D b 2 x 1 b m E l M j B N Z X N j b G F k Y S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O b 2 1 l J T I w Z G 8 l M j B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C V D M y V B M X J p b y 9 D b 2 x v Y 2 F y J T I w Q 2 F k Y S U y M F B h b G F 2 c m E l M j B F b S U y M E 1 h a S V D M y V C Q X N j d W x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Q l Q z M l Q T F y a W 8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M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1 B l c n N v b m F s a X p h J U M z J U E 3 J U M z J U E z b y U y M E F k a W N p b 2 5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U a X B v J T I w Q W x 0 Z X J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D b 2 x 1 b m F z J T I w U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Q Z X J z b 2 5 h b G l 6 Y S V D M y V B N y V D M y V B M 2 8 l M j B B Z G l j a W 9 u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M v V G l w b y U y M E F s d G V y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Z W 5 k Y X M v Q 2 9 s d W 5 h c y U y M F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Q l Q z M l Q T F y a W 8 v U G V y c 2 9 u Y W x p e m E l Q z M l Q T c l Q z M l Q T N v J T I w Q W R p Y 2 l v b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J U M z J U E x c m l v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J U M z J U E x c m l v L 0 N v b G 9 j Y X I l M j B D Y W R h J T I w U G F s Y X Z y Y S U y M E V t J T I w T W F p J U M z J U J B c 2 N 1 b G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S V s 9 I z C p H j w l 9 m z R x y A 0 A A A A A A g A A A A A A E G Y A A A A B A A A g A A A A y Q F s W p z W t l O k i p R A m g j q P W k p k P 1 C t y V f G X a o a 4 c K G H c A A A A A D o A A A A A C A A A g A A A A c P Y 7 T b z U M k O A d V H k / R X B H V m 9 m C x M G M h k p 7 h W w s v G w 2 1 Q A A A A b M b 9 j r k f c p J j L Z n k 7 g A j g + E N A Z p h T c 2 z F h 5 D v L c h m j 7 d s Q X j k N w r V A p 8 R S N w I v U v M j f L M s w e + G / j P 1 6 G x Q A O o c V 1 k p a m g A G q G j j s K f 4 K q g t A A A A A N B R y I y + / P P F s L y 6 + Z r i b x / B / C Y n P / J j P t b e 3 X V V G 0 Q r 8 n 7 F 8 x Y l x J b y A 9 i G p f m 9 K K j Y 1 t U S X w u r 2 Z H D 2 5 p h t n w = = < / D a t a M a s h u p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 f V e n d a s _ 7 8 c 4 f 5 2 e - 9 3 7 6 - 4 4 4 8 - b 1 a 2 - 4 2 6 7 c f 9 3 6 4 5 0 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 d C a l e n d � r i o _ 3 9 9 9 7 2 5 8 - 6 7 9 c - 4 a 0 5 - a 7 8 d - 9 5 f f 7 5 4 d c 8 1 f 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 3 6 4 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5 6 0 0 2 6 d - 7 d f 4 - 4 c 0 c - 8 0 9 7 - f 5 b 2 d b 5 5 1 3 9 2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f f 3 7 5 f 3 - f f b 3 - 4 3 4 5 - b d 3 4 - 1 2 3 d f 2 b 0 2 b 7 8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b 0 0 e b a 2 - a b e 9 - 4 4 a e - b 9 b e - 3 0 9 0 b 1 a 8 2 4 b c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f 4 a b d 5 8 - 1 8 a b - 4 0 4 9 - a f b 9 - 7 8 7 2 0 2 2 1 7 f 9 8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l i e n t W i n d o w X M L " > < C u s t o m C o n t e n t > < ! [ C D A T A [ f V e n d a s _ 7 8 c 4 f 5 2 e - 9 3 7 6 - 4 4 4 8 - b 1 a 2 - 4 2 6 7 c f 9 3 6 4 5 0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c 9 e 0 d 3 1 - 6 c 3 9 - 4 f 1 f - b 2 b 6 - 7 5 c 3 8 c 8 b d 9 7 3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5 d 5 d f f d f - d c f d - 4 0 e 0 - b 3 2 e - 6 4 a d e 3 e e a e 5 3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  d o  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 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  A b r e v i a d o 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 C o l u m n s \ P o n t o 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 C o l u m n s \ D e v o l u � � o 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 C o l u m n s \ F a t u r a m e n t o 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 D e v o l u � � o 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7 4 1 4 6 5 6 b - c c 7 6 - 4 6 d 8 - a c 9 6 - 8 1 2 6 a 7 e 4 f 5 a f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V e n d a s _ 7 8 c 4 f 5 2 e - 9 3 7 6 - 4 4 4 8 - b 1 a 2 - 4 2 6 7 c f 9 3 6 4 5 0 , d C a l e n d � r i o _ 3 9 9 9 7 2 5 8 - 6 7 9 c - 4 a 0 5 - a 7 8 d - 9 5 f f 7 5 4 d c 8 1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 B a s e < / K e y > < / D i a g r a m O b j e c t K e y > < D i a g r a m O b j e c t K e y > < K e y > C o l u m n s \ A n o < / K e y > < / D i a g r a m O b j e c t K e y > < D i a g r a m O b j e c t K e y > < K e y > C o l u m n s \ M � s < / K e y > < / D i a g r a m O b j e c t K e y > < D i a g r a m O b j e c t K e y > < K e y > C o l u m n s \ D i a   d o   A n o < / K e y > < / D i a g r a m O b j e c t K e y > < D i a g r a m O b j e c t K e y > < K e y > C o l u m n s \ T r i m e s t r e < / K e y > < / D i a g r a m O b j e c t K e y > < D i a g r a m O b j e c t K e y > < K e y > C o l u m n s \ S e m a n a   d o   A n o < / K e y > < / D i a g r a m O b j e c t K e y > < D i a g r a m O b j e c t K e y > < K e y > C o l u m n s \ N o m e   d o   M � s < / K e y > < / D i a g r a m O b j e c t K e y > < D i a g r a m O b j e c t K e y > < K e y > C o l u m n s \ D i a   N o m e < / K e y > < / D i a g r a m O b j e c t K e y > < D i a g r a m O b j e c t K e y > < K e y > C o l u m n s \ T r i m e s t r e   A n o < / K e y > < / D i a g r a m O b j e c t K e y > < D i a g r a m O b j e c t K e y > < K e y > C o l u m n s \ M � s   A b r e v i a d o 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 B a s e 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 A n o 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  d o   A n o 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 d o   M � s 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 N o m e 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  A n o 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  A b r e v i a d o 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 T a g s \ T a b l e s \ & l t ; T a b l e s \ f V e n d a s & g t ; < / K e y > < / D i a g r a m O b j e c t K e y > < D i a g r a m O b j e c t K e y > < K e y > D y n a m i c   T a g s \ T a b l e s \ & l t ; T a b l e s \ d C a l e n d � r i o & g t ; < / K e y > < / D i a g r a m O b j e c t K e y > < D i a g r a m O b j e c t K e y > < K e y > T a b l e s \ f V e n d a s < / K e y > < / D i a g r a m O b j e c t K e y > < D i a g r a m O b j e c t K e y > < K e y > T a b l e s \ f V e n d a s \ C o l u m n s \ D a t a < / K e y > < / D i a g r a m O b j e c t K e y > < D i a g r a m O b j e c t K e y > < K e y > T a b l e s \ f V e n d a s \ C o l u m n s \ I D   P r o d u t o < / K e y > < / D i a g r a m O b j e c t K e y > < D i a g r a m O b j e c t K e y > < K e y > T a b l e s \ f V e n d a s \ C o l u m n s \ P r o d u t o < / K e y > < / D i a g r a m O b j e c t K e y > < D i a g r a m O b j e c t K e y > < K e y > T a b l e s \ f V e n d a s \ C o l u m n s \ P r e � o < / K e y > < / D i a g r a m O b j e c t K e y > < D i a g r a m O b j e c t K e y > < K e y > T a b l e s \ f V e n d a s \ C o l u m n s \ Q t e . < / K e y > < / D i a g r a m O b j e c t K e y > < D i a g r a m O b j e c t K e y > < K e y > T a b l e s \ f V e n d a s \ C o l u m n s \ C u s t o   U n i t � r i o < / K e y > < / D i a g r a m O b j e c t K e y > < D i a g r a m O b j e c t K e y > < K e y > T a b l e s \ f V e n d a s \ C o l u m n s \ P o n t o   V e n d a < / K e y > < / D i a g r a m O b j e c t K e y > < D i a g r a m O b j e c t K e y > < K e y > T a b l e s \ f V e n d a s \ C o l u m n s \ C a t e g o r i a < / K e y > < / D i a g r a m O b j e c t K e y > < D i a g r a m O b j e c t K e y > < K e y > T a b l e s \ f V e n d a s \ C o l u m n s \ M a r c a < / K e y > < / D i a g r a m O b j e c t K e y > < D i a g r a m O b j e c t K e y > < K e y > T a b l e s \ f V e n d a s \ C o l u m n s \ D e v o l u � � o < / K e y > < / D i a g r a m O b j e c t K e y > < D i a g r a m O b j e c t K e y > < K e y > T a b l e s \ f V e n d a s \ C o l u m n s \ F a t u r a m e n t o   T o t a l < / K e y > < / D i a g r a m O b j e c t K e y > < D i a g r a m O b j e c t K e y > < K e y > T a b l e s \ f V e n d a s \ C o l u m n s \ C u s t o   T o t a l < / K e y > < / D i a g r a m O b j e c t K e y > < D i a g r a m O b j e c t K e y > < K e y > T a b l e s \ f V e n d a s \ C o l u m n s \ V a l o r   D e v o l u � � o < / K e y > < / D i a g r a m O b j e c t K e y > < D i a g r a m O b j e c t K e y > < K e y > T a b l e s \ f V e n d a s \ M e a s u r e s \ F a t u r a m e n t o < / K e y > < / D i a g r a m O b j e c t K e y > < D i a g r a m O b j e c t K e y > < K e y > T a b l e s \ f V e n d a s \ M e a s u r e s \ C u s t o < / K e y > < / D i a g r a m O b j e c t K e y > < D i a g r a m O b j e c t K e y > < K e y > T a b l e s \ f V e n d a s \ M e a s u r e s \ L u c r o < / K e y > < / D i a g r a m O b j e c t K e y > < D i a g r a m O b j e c t K e y > < K e y > T a b l e s \ f V e n d a s \ M e a s u r e s \ M a r g e m   % < / K e y > < / D i a g r a m O b j e c t K e y > < D i a g r a m O b j e c t K e y > < K e y > T a b l e s \ f V e n d a s \ M e a s u r e s \ Q u a n t i d a d e < / K e y > < / D i a g r a m O b j e c t K e y > < D i a g r a m O b j e c t K e y > < K e y > T a b l e s \ f V e n d a s \ M e a s u r e s \ P r e � o   M � d i o < / K e y > < / D i a g r a m O b j e c t K e y > < D i a g r a m O b j e c t K e y > < K e y > T a b l e s \ f V e n d a s \ M e a s u r e s \ D e v o l u � � e s < / K e y > < / D i a g r a m O b j e c t K e y > < D i a g r a m O b j e c t K e y > < K e y > T a b l e s \ f V e n d a s \ M e a s u r e s \ F a t u r a m e n t o   L Y < / K e y > < / D i a g r a m O b j e c t K e y > < D i a g r a m O b j e c t K e y > < K e y > T a b l e s \ f V e n d a s \ M e a s u r e s \ C u s t o   L Y < / K e y > < / D i a g r a m O b j e c t K e y > < D i a g r a m O b j e c t K e y > < K e y > T a b l e s \ f V e n d a s \ M e a s u r e s \ L u c r o   L Y < / K e y > < / D i a g r a m O b j e c t K e y > < D i a g r a m O b j e c t K e y > < K e y > T a b l e s \ f V e n d a s \ M e a s u r e s \ Q u a n t i d a d e   L Y < / K e y > < / D i a g r a m O b j e c t K e y > < D i a g r a m O b j e c t K e y > < K e y > T a b l e s \ f V e n d a s \ M e a s u r e s \ P r e � o   M � d i o   L Y < / K e y > < / D i a g r a m O b j e c t K e y > < D i a g r a m O b j e c t K e y > < K e y > T a b l e s \ f V e n d a s \ M e a s u r e s \ D e v o l u � � e s   L Y < / K e y > < / D i a g r a m O b j e c t K e y > < D i a g r a m O b j e c t K e y > < K e y > T a b l e s \ d C a l e n d � r i o < / K e y > < / D i a g r a m O b j e c t K e y > < D i a g r a m O b j e c t K e y > < K e y > T a b l e s \ d C a l e n d � r i o \ C o l u m n s \ D a t a   B a s e < / K e y > < / D i a g r a m O b j e c t K e y > < D i a g r a m O b j e c t K e y > < K e y > T a b l e s \ d C a l e n d � r i o \ C o l u m n s \ A n o < / K e y > < / D i a g r a m O b j e c t K e y > < D i a g r a m O b j e c t K e y > < K e y > T a b l e s \ d C a l e n d � r i o \ C o l u m n s \ M � s < / K e y > < / D i a g r a m O b j e c t K e y > < D i a g r a m O b j e c t K e y > < K e y > T a b l e s \ d C a l e n d � r i o \ C o l u m n s \ D i a   d o   A n o < / K e y > < / D i a g r a m O b j e c t K e y > < D i a g r a m O b j e c t K e y > < K e y > T a b l e s \ d C a l e n d � r i o \ C o l u m n s \ T r i m e s t r e < / K e y > < / D i a g r a m O b j e c t K e y > < D i a g r a m O b j e c t K e y > < K e y > T a b l e s \ d C a l e n d � r i o \ C o l u m n s \ S e m a n a   d o   A n o < / K e y > < / D i a g r a m O b j e c t K e y > < D i a g r a m O b j e c t K e y > < K e y > T a b l e s \ d C a l e n d � r i o \ C o l u m n s \ N o m e   d o   M � s < / K e y > < / D i a g r a m O b j e c t K e y > < D i a g r a m O b j e c t K e y > < K e y > T a b l e s \ d C a l e n d � r i o \ C o l u m n s \ D i a   N o m e < / K e y > < / D i a g r a m O b j e c t K e y > < D i a g r a m O b j e c t K e y > < K e y > T a b l e s \ d C a l e n d � r i o \ C o l u m n s \ T r i m e s t r e   A n o < / K e y > < / D i a g r a m O b j e c t K e y > < D i a g r a m O b j e c t K e y > < K e y > T a b l e s \ d C a l e n d � r i o \ C o l u m n s \ M � s   A b r e v i a d o < / K e y > < / D i a g r a m O b j e c t K e y > < D i a g r a m O b j e c t K e y > < K e y > R e l a t i o n s h i p s \ & l t ; T a b l e s \ f V e n d a s \ C o l u m n s \ D a t a & g t ; - & l t ; T a b l e s \ d C a l e n d � r i o \ C o l u m n s \ D a t a   B a s e & g t ; < / K e y > < / D i a g r a m O b j e c t K e y > < D i a g r a m O b j e c t K e y > < K e y > R e l a t i o n s h i p s \ & l t ; T a b l e s \ f V e n d a s \ C o l u m n s \ D a t a & g t ; - & l t ; T a b l e s \ d C a l e n d � r i o \ C o l u m n s \ D a t a   B a s e & g t ; \ F K < / K e y > < / D i a g r a m O b j e c t K e y > < D i a g r a m O b j e c t K e y > < K e y > R e l a t i o n s h i p s \ & l t ; T a b l e s \ f V e n d a s \ C o l u m n s \ D a t a & g t ; - & l t ; T a b l e s \ d C a l e n d � r i o \ C o l u m n s \ D a t a   B a s e & g t ; \ P K < / K e y > < / D i a g r a m O b j e c t K e y > < D i a g r a m O b j e c t K e y > < K e y > R e l a t i o n s h i p s \ & l t ; T a b l e s \ f V e n d a s \ C o l u m n s \ D a t a & g t ; - & l t ; T a b l e s \ d C a l e n d � r i o \ C o l u m n s \ D a t a   B a s e & g t ; \ C r o s s F i l t e r < / K e y > < / D i a g r a m O b j e c t K e y > < D i a g r a m O b j e c t K e y > < K e y > T a b l e s \ f V e n d a s \ M e a s u r e s \ M a r g e m   %   L Y < / K e y > < / D i a g r a m O b j e c t K e y > < / A l l K e y s > < S e l e c t e d K e y s > < D i a g r a m O b j e c t K e y > < K e y > R e l a t i o n s h i p s \ & l t ; T a b l e s \ f V e n d a s \ C o l u m n s \ D a t a & g t ; - & l t ; T a b l e s \ d C a l e n d � r i o \ C o l u m n s \ D a t a   B a s e & g t ; \ C r o s s F i l t e r 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 T a b l e s \ f V e n d a s < / K e y > < / a : K e y > < a : V a l u e   i : t y p e = " D i a g r a m D i s p l a y N o d e V i e w S t a t e " > < H e i g h t > 7 2 1 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 T a b l e s \ f V e n d a s \ C o l u m n s \ I D 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 T a b l e s \ f V e n d a s \ C o l u m n s \ P r e � o 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 T a b l e s \ f V e n d a s \ C o l u m n s \ Q t e . 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 T a b l e s \ f V e n d a s \ C o l u m n s \ P o n t o 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 T a b l e s \ f V e n d a s \ C o l u m n s \ M a r c a 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 T a b l e s \ f V e n d a s \ C o l u m n s \ D e v o l u � � o 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 T a b l e s \ f V e n d a s \ C o l u m n s \ F a t u r a m e n t o 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 T a b l e s \ f V e n d a s \ C o l u m n s \ C u s t o 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 T a b l e s \ f V e n d a s \ C o l u m n s \ V a l o r   D e v o l u � � o 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 T a b l e s \ f V e n d a s \ M e a s u r e s \ C u s t o 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 T a b l e s \ f V e n d a s \ M e a s u r e s \ M a r g e m 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 T a b l e s \ f V e n d a s \ M e a s u r e s \ Q u a n t i d a d e 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 T a b l e s \ f V e n d a s \ M e a s u r e s \ P r e � o   M � d i o 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 T a b l e s \ f V e n d a s \ M e a s u r e s \ D e v o l u � � e s 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 T a b l e s \ f V e n d a s \ M e a s u r e s \ F a t u r a m e n t o 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 T a b l e s \ f V e n d a s \ M e a s u r e s \ C u s t o 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 T a b l e s \ f V e n d a s \ M e a s u r e s \ L u c r o 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 T a b l e s \ f V e n d a s \ M e a s u r e s \ Q u a n t i d a d e 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 T a b l e s \ f V e n d a s \ M e a s u r e s \ P r e � o   M � d i o 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 T a b l e s \ f V e n d a s \ M e a s u r e s \ D e v o l u � � e s 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< / K e y > < / a : K e y > < a : V a l u e   i : t y p e = " D i a g r a m D i s p l a y N o d e V i e w S t a t e " > < H e i g h t > 3 0 1 < / H e i g h t > < I s E x p a n d e d > t r u e < / I s E x p a n d e d > < L a y e d O u t > t r u e < / L a y e d O u t > < L e f t > 3 5 4 . 9 0 3 8 1 0 5 6 7 6 6 5 8 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 T a b l e s \ d C a l e n d � r i o \ C o l u m n s \ D a t a   B a s e 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 T a b l e s \ d C a l e n d � r i o \ C o l u m n s \ D i a   d o  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 T a b l e s \ d C a l e n d � r i o \ C o l u m n s \ S e m a n a   d o  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 T a b l e s \ d C a l e n d � r i o \ C o l u m n s \ N o m e 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 T a b l e s \ d C a l e n d � r i o \ C o l u m n s \ D i a  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 T a b l e s \ d C a l e n d � r i o \ C o l u m n s \ T r i m e s t r e  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 T a b l e s \ d C a l e n d � r i o \ C o l u m n s \ M � s   A b r e v i a d o 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 R e l a t i o n s h i p s \ & l t ; T a b l e s \ f V e n d a s \ C o l u m n s \ D a t a & g t ; - & l t ; T a b l e s \ d C a l e n d � r i o \ C o l u m n s \ D a t a   B a s e & g t ; < / K e y > < / a : K e y > < a : V a l u e   i : t y p e = " D i a g r a m D i s p l a y L i n k V i e w S t a t e " > < A u t o m a t i o n P r o p e r t y H e l p e r T e x t > P o n t o   d e   e x t r e m i d a d e   1 :   ( 2 1 6 , 3 6 0 , 5 ) .   P o n t o   d e   e x t r e m i d a d e   2 :   ( 4 5 4 , 9 0 3 8 1 1 , 3 1 7 ) 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 3 6 0 . 5 < / b : _ y > < / b : P o i n t > < b : P o i n t > < b : _ x > 4 5 2 . 9 0 3 8 1 1 < / b : _ x > < b : _ y > 3 6 0 . 5 < / b : _ y > < / b : P o i n t > < b : P o i n t > < b : _ x > 4 5 4 . 9 0 3 8 1 1 < / b : _ x > < b : _ y > 3 5 8 . 5 < / b : _ y > < / b : P o i n t > < b : P o i n t > < b : _ x > 4 5 4 . 9 0 3 8 1 1 < / b : _ x > < b : _ y > 3 1 7 . 0 0 0 0 0 0 0 0 0 0 0 0 0 6 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 R e l a t i o n s h i p s \ & l t ; T a b l e s \ f V e n d a s \ C o l u m n s \ D a t a & g t ; - & l t ; T a b l e s \ d C a l e n d � r i o \ C o l u m n s \ D a t a   B a s e & g t ; \ F K 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 3 5 2 . 5 < / b : _ y > < / L a b e l L o c a t i o n > < L o c a t i o n   x m l n s : b = " h t t p : / / s c h e m a s . d a t a c o n t r a c t . o r g / 2 0 0 4 / 0 7 / S y s t e m . W i n d o w s " > < b : _ x > 2 0 0 < / b : _ x > < b : _ y > 3 6 0 . 5 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 R e l a t i o n s h i p s \ & l t ; T a b l e s \ f V e n d a s \ C o l u m n s \ D a t a & g t ; - & l t ; T a b l e s \ d C a l e n d � r i o \ C o l u m n s \ D a t a   B a s e & g t ; \ P K 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 4 4 6 . 9 0 3 8 1 1 < / b : _ x > < b : _ y > 3 0 1 . 0 0 0 0 0 0 0 0 0 0 0 0 0 6 < / b : _ y > < / L a b e l L o c a t i o n > < L o c a t i o n   x m l n s : b = " h t t p : / / s c h e m a s . d a t a c o n t r a c t . o r g / 2 0 0 4 / 0 7 / S y s t e m . W i n d o w s " > < b : _ x > 4 5 4 . 9 0 3 8 1 1 < / b : _ x > < b : _ y > 3 0 1 . 0 0 0 0 0 0 0 0 0 0 0 0 0 6 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 R e l a t i o n s h i p s \ & l t ; T a b l e s \ f V e n d a s \ C o l u m n s \ D a t a & g t ; - & l t ; T a b l e s \ d C a l e n d � r i o \ C o l u m n s \ D a t a   B a s e & g t ; \ C r o s s F i l t e r 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 3 6 0 . 5 < / b : _ y > < / b : P o i n t > < b : P o i n t > < b : _ x > 4 5 2 . 9 0 3 8 1 1 < / b : _ x > < b : _ y > 3 6 0 . 5 < / b : _ y > < / b : P o i n t > < b : P o i n t > < b : _ x > 4 5 4 . 9 0 3 8 1 1 < / b : _ x > < b : _ y > 3 5 8 . 5 < / b : _ y > < / b : P o i n t > < b : P o i n t > < b : _ x > 4 5 4 . 9 0 3 8 1 1 < / b : _ x > < b : _ y > 3 1 7 . 0 0 0 0 0 0 0 0 0 0 0 0 0 6 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 T a b l e s \ f V e n d a s \ M e a s u r e s \ M a r g e m   % 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 M e a s u r e s \ C u s t o < / K e y > < / D i a g r a m O b j e c t K e y > < D i a g r a m O b j e c t K e y > < K e y > M e a s u r e s \ C u s t o \ T a g I n f o \ F � r m u l a < / K e y > < / D i a g r a m O b j e c t K e y > < D i a g r a m O b j e c t K e y > < K e y > M e a s u r e s \ C u s t o \ T a g I n f o \ V a l o r < / K e y > < / D i a g r a m O b j e c t K e y > < D i a g r a m O b j e c t K e y > < K e y > M e a s u r e s \ L u c r o < / K e y > < / D i a g r a m O b j e c t K e y > < D i a g r a m O b j e c t K e y > < K e y > M e a s u r e s \ L u c r o \ T a g I n f o \ F � r m u l a < / K e y > < / D i a g r a m O b j e c t K e y > < D i a g r a m O b j e c t K e y > < K e y > M e a s u r e s \ L u c r o \ T a g I n f o \ V a l o r < / K e y > < / D i a g r a m O b j e c t K e y > < D i a g r a m O b j e c t K e y > < K e y > M e a s u r e s \ M a r g e m   % < / K e y > < / D i a g r a m O b j e c t K e y > < D i a g r a m O b j e c t K e y > < K e y > M e a s u r e s \ M a r g e m   % \ T a g I n f o \ F � r m u l a < / K e y > < / D i a g r a m O b j e c t K e y > < D i a g r a m O b j e c t K e y > < K e y > M e a s u r e s \ M a r g e m   % \ T a g I n f o \ V a l o r < / K e y > < / D i a g r a m O b j e c t K e y > < D i a g r a m O b j e c t K e y > < K e y > M e a s u r e s \ Q u a n t i d a d e < / K e y > < / D i a g r a m O b j e c t K e y > < D i a g r a m O b j e c t K e y > < K e y > M e a s u r e s \ Q u a n t i d a d e \ T a g I n f o \ F � r m u l a < / K e y > < / D i a g r a m O b j e c t K e y > < D i a g r a m O b j e c t K e y > < K e y > M e a s u r e s \ Q u a n t i d a d e \ T a g I n f o \ V a l o r < / K e y > < / D i a g r a m O b j e c t K e y > < D i a g r a m O b j e c t K e y > < K e y > M e a s u r e s \ P r e � o   M � d i o < / K e y > < / D i a g r a m O b j e c t K e y > < D i a g r a m O b j e c t K e y > < K e y > M e a s u r e s \ P r e � o   M � d i o \ T a g I n f o \ F � r m u l a < / K e y > < / D i a g r a m O b j e c t K e y > < D i a g r a m O b j e c t K e y > < K e y > M e a s u r e s \ P r e � o   M � d i o \ T a g I n f o \ V a l o r < / K e y > < / D i a g r a m O b j e c t K e y > < D i a g r a m O b j e c t K e y > < K e y > M e a s u r e s \ D e v o l u � � e s < / K e y > < / D i a g r a m O b j e c t K e y > < D i a g r a m O b j e c t K e y > < K e y > M e a s u r e s \ D e v o l u � � e s \ T a g I n f o \ F � r m u l a < / K e y > < / D i a g r a m O b j e c t K e y > < D i a g r a m O b j e c t K e y > < K e y > M e a s u r e s \ D e v o l u � � e s \ T a g I n f o \ V a l o r < / K e y > < / D i a g r a m O b j e c t K e y > < D i a g r a m O b j e c t K e y > < K e y > M e a s u r e s \ F a t u r a m e n t o   L Y < / K e y > < / D i a g r a m O b j e c t K e y > < D i a g r a m O b j e c t K e y > < K e y > M e a s u r e s \ F a t u r a m e n t o   L Y \ T a g I n f o \ F � r m u l a < / K e y > < / D i a g r a m O b j e c t K e y > < D i a g r a m O b j e c t K e y > < K e y > M e a s u r e s \ F a t u r a m e n t o   L Y \ T a g I n f o \ V a l o r < / K e y > < / D i a g r a m O b j e c t K e y > < D i a g r a m O b j e c t K e y > < K e y > M e a s u r e s \ C u s t o   L Y < / K e y > < / D i a g r a m O b j e c t K e y > < D i a g r a m O b j e c t K e y > < K e y > M e a s u r e s \ C u s t o   L Y \ T a g I n f o \ F � r m u l a < / K e y > < / D i a g r a m O b j e c t K e y > < D i a g r a m O b j e c t K e y > < K e y > M e a s u r e s \ C u s t o   L Y \ T a g I n f o \ V a l o r < / K e y > < / D i a g r a m O b j e c t K e y > < D i a g r a m O b j e c t K e y > < K e y > M e a s u r e s \ L u c r o   L Y < / K e y > < / D i a g r a m O b j e c t K e y > < D i a g r a m O b j e c t K e y > < K e y > M e a s u r e s \ L u c r o   L Y \ T a g I n f o \ F � r m u l a < / K e y > < / D i a g r a m O b j e c t K e y > < D i a g r a m O b j e c t K e y > < K e y > M e a s u r e s \ L u c r o   L Y \ T a g I n f o \ V a l o r < / K e y > < / D i a g r a m O b j e c t K e y > < D i a g r a m O b j e c t K e y > < K e y > M e a s u r e s \ M a r g e m   %   L Y < / K e y > < / D i a g r a m O b j e c t K e y > < D i a g r a m O b j e c t K e y > < K e y > M e a s u r e s \ M a r g e m   %   L Y \ T a g I n f o \ F � r m u l a < / K e y > < / D i a g r a m O b j e c t K e y > < D i a g r a m O b j e c t K e y > < K e y > M e a s u r e s \ M a r g e m   %   L Y \ T a g I n f o \ V a l o r < / K e y > < / D i a g r a m O b j e c t K e y > < D i a g r a m O b j e c t K e y > < K e y > M e a s u r e s \ Q u a n t i d a d e   L Y < / K e y > < / D i a g r a m O b j e c t K e y > < D i a g r a m O b j e c t K e y > < K e y > M e a s u r e s \ Q u a n t i d a d e   L Y \ T a g I n f o \ F � r m u l a < / K e y > < / D i a g r a m O b j e c t K e y > < D i a g r a m O b j e c t K e y > < K e y > M e a s u r e s \ Q u a n t i d a d e   L Y \ T a g I n f o \ V a l o r < / K e y > < / D i a g r a m O b j e c t K e y > < D i a g r a m O b j e c t K e y > < K e y > M e a s u r e s \ P r e � o   M � d i o   L Y < / K e y > < / D i a g r a m O b j e c t K e y > < D i a g r a m O b j e c t K e y > < K e y > M e a s u r e s \ P r e � o   M � d i o   L Y \ T a g I n f o \ F � r m u l a < / K e y > < / D i a g r a m O b j e c t K e y > < D i a g r a m O b j e c t K e y > < K e y > M e a s u r e s \ P r e � o   M � d i o   L Y \ T a g I n f o \ V a l o r < / K e y > < / D i a g r a m O b j e c t K e y > < D i a g r a m O b j e c t K e y > < K e y > M e a s u r e s \ D e v o l u � � e s   L Y < / K e y > < / D i a g r a m O b j e c t K e y > < D i a g r a m O b j e c t K e y > < K e y > M e a s u r e s \ D e v o l u � � e s   L Y \ T a g I n f o \ F � r m u l a < / K e y > < / D i a g r a m O b j e c t K e y > < D i a g r a m O b j e c t K e y > < K e y > M e a s u r e s \ D e v o l u � � e s   L Y \ T a g I n f o \ V a l o r < / K e y > < / D i a g r a m O b j e c t K e y > < D i a g r a m O b j e c t K e y > < K e y > M e a s u r e s \ Y O Y   F a t u r a m e n t o < / K e y > < / D i a g r a m O b j e c t K e y > < D i a g r a m O b j e c t K e y > < K e y > M e a s u r e s \ Y O Y   F a t u r a m e n t o \ T a g I n f o \ F � r m u l a < / K e y > < / D i a g r a m O b j e c t K e y > < D i a g r a m O b j e c t K e y > < K e y > M e a s u r e s \ Y O Y   F a t u r a m e n t o \ T a g I n f o \ V a l o r < / K e y > < / D i a g r a m O b j e c t K e y > < D i a g r a m O b j e c t K e y > < K e y > M e a s u r e s \ Y O Y   C u s t o < / K e y > < / D i a g r a m O b j e c t K e y > < D i a g r a m O b j e c t K e y > < K e y > M e a s u r e s \ Y O Y   C u s t o \ T a g I n f o \ F � r m u l a < / K e y > < / D i a g r a m O b j e c t K e y > < D i a g r a m O b j e c t K e y > < K e y > M e a s u r e s \ Y O Y   C u s t o \ T a g I n f o \ V a l o r < / K e y > < / D i a g r a m O b j e c t K e y > < D i a g r a m O b j e c t K e y > < K e y > M e a s u r e s \ Y O Y   L u c r o < / K e y > < / D i a g r a m O b j e c t K e y > < D i a g r a m O b j e c t K e y > < K e y > M e a s u r e s \ Y O Y   L u c r o \ T a g I n f o \ F � r m u l a < / K e y > < / D i a g r a m O b j e c t K e y > < D i a g r a m O b j e c t K e y > < K e y > M e a s u r e s \ Y O Y   L u c r o \ T a g I n f o \ V a l o r < / K e y > < / D i a g r a m O b j e c t K e y > < D i a g r a m O b j e c t K e y > < K e y > M e a s u r e s \ Y O Y   M a r g e m   % < / K e y > < / D i a g r a m O b j e c t K e y > < D i a g r a m O b j e c t K e y > < K e y > M e a s u r e s \ Y O Y   M a r g e m   % \ T a g I n f o \ F � r m u l a < / K e y > < / D i a g r a m O b j e c t K e y > < D i a g r a m O b j e c t K e y > < K e y > M e a s u r e s \ Y O Y   M a r g e m   % \ T a g I n f o \ V a l o r < / K e y > < / D i a g r a m O b j e c t K e y > < D i a g r a m O b j e c t K e y > < K e y > M e a s u r e s \ Y O Y   Q u a n t i d a d e < / K e y > < / D i a g r a m O b j e c t K e y > < D i a g r a m O b j e c t K e y > < K e y > M e a s u r e s \ Y O Y   Q u a n t i d a d e \ T a g I n f o \ F � r m u l a < / K e y > < / D i a g r a m O b j e c t K e y > < D i a g r a m O b j e c t K e y > < K e y > M e a s u r e s \ Y O Y   Q u a n t i d a d e \ T a g I n f o \ V a l o r < / K e y > < / D i a g r a m O b j e c t K e y > < D i a g r a m O b j e c t K e y > < K e y > M e a s u r e s \ Y O Y   P r e � o   M � d i o < / K e y > < / D i a g r a m O b j e c t K e y > < D i a g r a m O b j e c t K e y > < K e y > M e a s u r e s \ Y O Y   P r e � o   M � d i o \ T a g I n f o \ F � r m u l a < / K e y > < / D i a g r a m O b j e c t K e y > < D i a g r a m O b j e c t K e y > < K e y > M e a s u r e s \ Y O Y   P r e � o   M � d i o \ T a g I n f o \ V a l o r < / K e y > < / D i a g r a m O b j e c t K e y > < D i a g r a m O b j e c t K e y > < K e y > M e a s u r e s \ Y O Y   D e v o l u � � e s < / K e y > < / D i a g r a m O b j e c t K e y > < D i a g r a m O b j e c t K e y > < K e y > M e a s u r e s \ Y O Y   D e v o l u � � e s \ T a g I n f o \ F � r m u l a < / K e y > < / D i a g r a m O b j e c t K e y > < D i a g r a m O b j e c t K e y > < K e y > M e a s u r e s \ Y O Y   D e v o l u � � e s \ T a g I n f o \ V a l o r < / K e y > < / D i a g r a m O b j e c t K e y > < D i a g r a m O b j e c t K e y > < K e y > M e a s u r e s \ T o p   O n e   P r o d u t o < / K e y > < / D i a g r a m O b j e c t K e y > < D i a g r a m O b j e c t K e y > < K e y > M e a s u r e s \ T o p   O n e   P r o d u t o \ T a g I n f o \ F � r m u l a < / K e y > < / D i a g r a m O b j e c t K e y > < D i a g r a m O b j e c t K e y > < K e y > M e a s u r e s \ T o p   O n e   P r o d u t o \ T a g I n f o \ V a l o r < / K e y > < / D i a g r a m O b j e c t K e y > < D i a g r a m O b j e c t K e y > < K e y > C o l u m n s \ D a t a < / K e y > < / D i a g r a m O b j e c t K e y > < D i a g r a m O b j e c t K e y > < K e y > C o l u m n s \ I D   P r o d u t o < / K e y > < / D i a g r a m O b j e c t K e y > < D i a g r a m O b j e c t K e y > < K e y > C o l u m n s \ P r o d u t o < / K e y > < / D i a g r a m O b j e c t K e y > < D i a g r a m O b j e c t K e y > < K e y > C o l u m n s \ P r e � o < / K e y > < / D i a g r a m O b j e c t K e y > < D i a g r a m O b j e c t K e y > < K e y > C o l u m n s \ Q t e . < / K e y > < / D i a g r a m O b j e c t K e y > < D i a g r a m O b j e c t K e y > < K e y > C o l u m n s \ C u s t o   U n i t � r i o < / K e y > < / D i a g r a m O b j e c t K e y > < D i a g r a m O b j e c t K e y > < K e y > C o l u m n s \ P o n t o   V e n d a < / K e y > < / D i a g r a m O b j e c t K e y > < D i a g r a m O b j e c t K e y > < K e y > C o l u m n s \ C a t e g o r i a < / K e y > < / D i a g r a m O b j e c t K e y > < D i a g r a m O b j e c t K e y > < K e y > C o l u m n s \ M a r c a < / K e y > < / D i a g r a m O b j e c t K e y > < D i a g r a m O b j e c t K e y > < K e y > C o l u m n s \ D e v o l u � � o < / K e y > < / D i a g r a m O b j e c t K e y > < D i a g r a m O b j e c t K e y > < K e y > C o l u m n s \ F a t u r a m e n t o   T o t a l < / K e y > < / D i a g r a m O b j e c t K e y > < D i a g r a m O b j e c t K e y > < K e y > C o l u m n s \ C u s t o   T o t a l < / K e y > < / D i a g r a m O b j e c t K e y > < D i a g r a m O b j e c t K e y > < K e y > C o l u m n s \ V a l o r   D e v o l u � � o 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> < M e a s u r e G r i d T e x t > < C o l u m n > 1 < / C o l u m n > < L a y e d O u t > t r u e < / L a y e d O u t > < T e x t > M e d i d a s   P r i n c i p a i s < / T e x t > < / M e a s u r e G r i d T e x t > < M e a s u r e G r i d T e x t > < C o l u m n > 2 < / C o l u m n > < L a y e d O u t > t r u e < / L a y e d O u t > < T e x t > P e r � o d o   A n t e r i o r < / T e x t > < / M e a s u r e G r i d T e x t > < M e a s u r e G r i d T e x t > < C o l u m n > 3 < / C o l u m n > < L a y e d O u t > t r u e < / L a y e d O u t > < T e x t > V a r i a � � o < / T e x t > < / M e a s u r e G r i d T e x t > < M e a s u r e G r i d T e x t > < C o l u m n > 4 < / C o l u m n > < L a y e d O u t > t r u e < / L a y e d O u t > < T e x t > B � n u s 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  % 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 M e a s u r e s \ M a r g e m  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 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 M e a s u r e s \ Q u a n t i d a d e \ T a g I n f o \ F � r m u l a 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 M e a s u r e s \ P r e � o   M � d i o 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 M e a s u r e s \ P r e � o   M � d i o \ T a g I n f o \ F � r m u l a 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 M e a s u r e s \ P r e � o   M � d i o \ T a g I n f o \ V a l o r 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 M e a s u r e s \ D e v o l u � � e s 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 M e a s u r e s \ D e v o l u � � e s \ T a g I n f o \ F � r m u l a 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 M e a s u r e s \ D e v o l u � � e s \ T a g I n f o \ V a l o r 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 L Y 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 M e a s u r e s \ F a t u r a m e n t o 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 L Y 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 M e a s u r e s \ C u s t o 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  L Y 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 M e a s u r e s \ L u c r o 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  %   L Y 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 M e a s u r e s \ M a r g e m   % 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  % 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 L Y 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 M e a s u r e s \ Q u a n t i d a d e 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 M e a s u r e s \ P r e � o   M � d i o   L Y 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 M e a s u r e s \ P r e � o   M � d i o 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 M e a s u r e s \ P r e � o   M � d i o 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 M e a s u r e s \ D e v o l u � � e s   L Y < / K e y > < / a : K e y > < a : V a l u e   i : t y p e = " M e a s u r e G r i d N o d e V i e w S t a t e " > < C o l u m n > 2 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 M e a s u r e s \ D e v o l u � � e s 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 M e a s u r e s \ D e v o l u � � e s 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 F a t u r a m e n t o 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 M e a s u r e s \ Y O Y  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 C u s t o 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 M e a s u r e s \ Y O Y   C u s t o \ T a g I n f o \ F � r m u l a 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 C u s t o \ T a g I n f o \ V a l o r 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 L u c r o 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 M e a s u r e s \ Y O Y 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 M a r g e m   % 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 M e a s u r e s \ Y O Y   M a r g e m  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 M a r g e m  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 Q u a n t i d a d e 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 M e a s u r e s \ Y O Y   Q u a n t i d a d e \ T a g I n f o \ F � r m u l a 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 Q u a n t i d a d e \ T a g I n f o \ V a l o r 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 P r e � o   M � d i o 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 M e a s u r e s \ Y O Y   P r e � o   M � d i o \ T a g I n f o \ F � r m u l a 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 P r e � o   M � d i o \ T a g I n f o \ V a l o r 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 D e v o l u � � e s 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 M e a s u r e s \ Y O Y   D e v o l u � � e s \ T a g I n f o \ F � r m u l a 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 D e v o l u � � e s \ T a g I n f o \ V a l o r 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  O n e   P r o d u t o 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 M e a s u r e s \ T o p   O n e 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  O n e 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 C o l u m n s \ Q t e . 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 C o l u m n s \ P o n t o 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 C o l u m n s \ D e v o l u � � o 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 C o l u m n s \ F a t u r a m e n t o   T o t a l 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 T o t a l 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 D e v o l u � � o 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0 3 e 0 3 6 f - f 8 c 8 - 4 d 3 7 - a c b d - c 4 2 b 0 5 9 d 8 c e 0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5 9 1 8 d c 0 - 4 e 8 7 - 4 a b 3 - 9 3 1 8 - f a 2 5 b 7 4 9 f 7 8 9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 C u s t o < / M e a s u r e N a m e > < D i s p l a y N a m e > C u s t o < / D i s p l a y N a m e > < V i s i b l e > F a l s e < / V i s i b l e > < / i t e m > < i t e m > < M e a s u r e N a m e > L u c r o < / M e a s u r e N a m e > < D i s p l a y N a m e > L u c r o < / D i s p l a y N a m e > < V i s i b l e > F a l s e < / V i s i b l e > < / i t e m > < i t e m > < M e a s u r e N a m e > M a r g e m   % < / M e a s u r e N a m e > < D i s p l a y N a m e > M a r g e m   % < / D i s p l a y N a m e > < V i s i b l e > F a l s e < / V i s i b l e > < / i t e m > < i t e m > < M e a s u r e N a m e > Q u a n t i d a d e < / M e a s u r e N a m e > < D i s p l a y N a m e > Q u a n t i d a d e < / D i s p l a y N a m e > < V i s i b l e > F a l s e < / V i s i b l e > < / i t e m > < i t e m > < M e a s u r e N a m e > P r e � o   M � d i o < / M e a s u r e N a m e > < D i s p l a y N a m e > P r e � o   M � d i o < / D i s p l a y N a m e > < V i s i b l e > F a l s e < / V i s i b l e > < / i t e m > < i t e m > < M e a s u r e N a m e > D e v o l u � � e s < / M e a s u r e N a m e > < D i s p l a y N a m e > D e v o l u � � e s 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 C u s t o   L Y < / M e a s u r e N a m e > < D i s p l a y N a m e > C u s t o   L Y < / D i s p l a y N a m e > < V i s i b l e > F a l s e < / V i s i b l e > < / i t e m > < i t e m > < M e a s u r e N a m e > L u c r o   L Y < / M e a s u r e N a m e > < D i s p l a y N a m e > L u c r o   L Y < / D i s p l a y N a m e > < V i s i b l e > F a l s e < / V i s i b l e > < / i t e m > < i t e m > < M e a s u r e N a m e > M a r g e m   %   L Y < / M e a s u r e N a m e > < D i s p l a y N a m e > M a r g e m   %   L Y < / D i s p l a y N a m e > < V i s i b l e > F a l s e < / V i s i b l e > < / i t e m > < i t e m > < M e a s u r e N a m e > Q u a n t i d a d e   L Y < / M e a s u r e N a m e > < D i s p l a y N a m e > Q u a n t i d a d e   L Y < / D i s p l a y N a m e > < V i s i b l e > F a l s e < / V i s i b l e > < / i t e m > < i t e m > < M e a s u r e N a m e > P r e � o   M � d i o   L Y < / M e a s u r e N a m e > < D i s p l a y N a m e > P r e � o   M � d i o   L Y < / D i s p l a y N a m e > < V i s i b l e > F a l s e < / V i s i b l e > < / i t e m > < i t e m > < M e a s u r e N a m e > D e v o l u � � e s   L Y < / M e a s u r e N a m e > < D i s p l a y N a m e > D e v o l u � � e s   L Y < / D i s p l a y N a m e > < V i s i b l e > F a l s e < / V i s i b l e > < / i t e m > < i t e m > < M e a s u r e N a m e > Y O Y   F a t u r a m e n t o < / M e a s u r e N a m e > < D i s p l a y N a m e > Y O Y   F a t u r a m e n t o < / D i s p l a y N a m e > < V i s i b l e > F a l s e < / V i s i b l e > < / i t e m > < i t e m > < M e a s u r e N a m e > Y O Y   C u s t o < / M e a s u r e N a m e > < D i s p l a y N a m e > Y O Y   C u s t o < / D i s p l a y N a m e > < V i s i b l e > F a l s e < / V i s i b l e > < / i t e m > < i t e m > < M e a s u r e N a m e > Y O Y   L u c r o < / M e a s u r e N a m e > < D i s p l a y N a m e > Y O Y   L u c r o < / D i s p l a y N a m e > < V i s i b l e > F a l s e < / V i s i b l e > < / i t e m > < i t e m > < M e a s u r e N a m e > Y O Y   M a r g e m   % < / M e a s u r e N a m e > < D i s p l a y N a m e > Y O Y   M a r g e m   % < / D i s p l a y N a m e > < V i s i b l e > F a l s e < / V i s i b l e > < / i t e m > < i t e m > < M e a s u r e N a m e > Y O Y   Q u a n t i d a d e < / M e a s u r e N a m e > < D i s p l a y N a m e > Y O Y   Q u a n t i d a d e < / D i s p l a y N a m e > < V i s i b l e > F a l s e < / V i s i b l e > < / i t e m > < i t e m > < M e a s u r e N a m e > Y O Y   P r e � o   M � d i o < / M e a s u r e N a m e > < D i s p l a y N a m e > Y O Y   P r e � o   M � d i o < / D i s p l a y N a m e > < V i s i b l e > F a l s e < / V i s i b l e > < / i t e m > < i t e m > < M e a s u r e N a m e > Y O Y   D e v o l u � � e s < / M e a s u r e N a m e > < D i s p l a y N a m e > Y O Y   D e v o l u � � e s < / D i s p l a y N a m e > < V i s i b l e > F a l s e < / V i s i b l e > < / i t e m > < i t e m > < M e a s u r e N a m e > T o p   O n e   P r o d u t o < / M e a s u r e N a m e > < D i s p l a y N a m e > T o p   O n e   P r o d u t o 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8FAF1FF-6234-4B16-A70A-B1ECA8E2E648}">
  <ds:schemaRefs/>
</ds:datastoreItem>
</file>

<file path=customXml/itemProps10.xml><?xml version="1.0" encoding="utf-8"?>
<ds:datastoreItem xmlns:ds="http://schemas.openxmlformats.org/officeDocument/2006/customXml" ds:itemID="{19F1635C-A3ED-4337-A89F-9A7C740E37C2}">
  <ds:schemaRefs/>
</ds:datastoreItem>
</file>

<file path=customXml/itemProps11.xml><?xml version="1.0" encoding="utf-8"?>
<ds:datastoreItem xmlns:ds="http://schemas.openxmlformats.org/officeDocument/2006/customXml" ds:itemID="{418FE150-9E6B-4A26-8914-5D5860EBDFDB}">
  <ds:schemaRefs/>
</ds:datastoreItem>
</file>

<file path=customXml/itemProps12.xml><?xml version="1.0" encoding="utf-8"?>
<ds:datastoreItem xmlns:ds="http://schemas.openxmlformats.org/officeDocument/2006/customXml" ds:itemID="{2783F36B-159D-493A-B1B3-FD34AEE5A1A7}">
  <ds:schemaRefs/>
</ds:datastoreItem>
</file>

<file path=customXml/itemProps13.xml><?xml version="1.0" encoding="utf-8"?>
<ds:datastoreItem xmlns:ds="http://schemas.openxmlformats.org/officeDocument/2006/customXml" ds:itemID="{2B79BD03-B7E6-4EB6-9BB4-211FA1005D37}">
  <ds:schemaRefs/>
</ds:datastoreItem>
</file>

<file path=customXml/itemProps14.xml><?xml version="1.0" encoding="utf-8"?>
<ds:datastoreItem xmlns:ds="http://schemas.openxmlformats.org/officeDocument/2006/customXml" ds:itemID="{8057DB14-23C3-4DAC-8A55-02647D0D0F28}">
  <ds:schemaRefs/>
</ds:datastoreItem>
</file>

<file path=customXml/itemProps15.xml><?xml version="1.0" encoding="utf-8"?>
<ds:datastoreItem xmlns:ds="http://schemas.openxmlformats.org/officeDocument/2006/customXml" ds:itemID="{9605585A-4035-4466-8E2D-99BA569E7532}">
  <ds:schemaRefs/>
</ds:datastoreItem>
</file>

<file path=customXml/itemProps16.xml><?xml version="1.0" encoding="utf-8"?>
<ds:datastoreItem xmlns:ds="http://schemas.openxmlformats.org/officeDocument/2006/customXml" ds:itemID="{40554428-0843-4155-8BBB-CCDD1316D108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42583F36-12BD-49B0-9BD2-56831D62C19B}">
  <ds:schemaRefs/>
</ds:datastoreItem>
</file>

<file path=customXml/itemProps18.xml><?xml version="1.0" encoding="utf-8"?>
<ds:datastoreItem xmlns:ds="http://schemas.openxmlformats.org/officeDocument/2006/customXml" ds:itemID="{537A345D-EC0C-4753-AB21-9C5B5C3A1920}">
  <ds:schemaRefs/>
</ds:datastoreItem>
</file>

<file path=customXml/itemProps19.xml><?xml version="1.0" encoding="utf-8"?>
<ds:datastoreItem xmlns:ds="http://schemas.openxmlformats.org/officeDocument/2006/customXml" ds:itemID="{6F40FF16-9479-4D7E-ACE0-83CBC8278273}">
  <ds:schemaRefs/>
</ds:datastoreItem>
</file>

<file path=customXml/itemProps2.xml><?xml version="1.0" encoding="utf-8"?>
<ds:datastoreItem xmlns:ds="http://schemas.openxmlformats.org/officeDocument/2006/customXml" ds:itemID="{5E838C44-AAD2-4A0B-8DF5-B36BC0F27265}">
  <ds:schemaRefs/>
</ds:datastoreItem>
</file>

<file path=customXml/itemProps20.xml><?xml version="1.0" encoding="utf-8"?>
<ds:datastoreItem xmlns:ds="http://schemas.openxmlformats.org/officeDocument/2006/customXml" ds:itemID="{6C05027B-6CF0-4DD5-9E7B-915A15D5FAAA}">
  <ds:schemaRefs/>
</ds:datastoreItem>
</file>

<file path=customXml/itemProps21.xml><?xml version="1.0" encoding="utf-8"?>
<ds:datastoreItem xmlns:ds="http://schemas.openxmlformats.org/officeDocument/2006/customXml" ds:itemID="{2F08CBE1-385B-429F-9FBC-2A49554A8097}">
  <ds:schemaRefs/>
</ds:datastoreItem>
</file>

<file path=customXml/itemProps22.xml><?xml version="1.0" encoding="utf-8"?>
<ds:datastoreItem xmlns:ds="http://schemas.openxmlformats.org/officeDocument/2006/customXml" ds:itemID="{D1342DF5-3C5B-4EDF-A4A6-6C5EE51D3CB5}">
  <ds:schemaRefs/>
</ds:datastoreItem>
</file>

<file path=customXml/itemProps23.xml><?xml version="1.0" encoding="utf-8"?>
<ds:datastoreItem xmlns:ds="http://schemas.openxmlformats.org/officeDocument/2006/customXml" ds:itemID="{FE717FA1-E6C8-41AD-9633-AEB2C84AD6E7}">
  <ds:schemaRefs/>
</ds:datastoreItem>
</file>

<file path=customXml/itemProps24.xml><?xml version="1.0" encoding="utf-8"?>
<ds:datastoreItem xmlns:ds="http://schemas.openxmlformats.org/officeDocument/2006/customXml" ds:itemID="{460A10D2-F646-401D-AC36-74E6C7F3CF1D}">
  <ds:schemaRefs/>
</ds:datastoreItem>
</file>

<file path=customXml/itemProps25.xml><?xml version="1.0" encoding="utf-8"?>
<ds:datastoreItem xmlns:ds="http://schemas.openxmlformats.org/officeDocument/2006/customXml" ds:itemID="{3A30094A-8332-4068-B746-4E0C0B7CB2CD}">
  <ds:schemaRefs/>
</ds:datastoreItem>
</file>

<file path=customXml/itemProps26.xml><?xml version="1.0" encoding="utf-8"?>
<ds:datastoreItem xmlns:ds="http://schemas.openxmlformats.org/officeDocument/2006/customXml" ds:itemID="{D5134951-E96C-4AD9-B91F-D2A2A483E925}">
  <ds:schemaRefs/>
</ds:datastoreItem>
</file>

<file path=customXml/itemProps27.xml><?xml version="1.0" encoding="utf-8"?>
<ds:datastoreItem xmlns:ds="http://schemas.openxmlformats.org/officeDocument/2006/customXml" ds:itemID="{13079B48-3B1A-4C9F-9C5C-1D7A1C8679B5}">
  <ds:schemaRefs/>
</ds:datastoreItem>
</file>

<file path=customXml/itemProps28.xml><?xml version="1.0" encoding="utf-8"?>
<ds:datastoreItem xmlns:ds="http://schemas.openxmlformats.org/officeDocument/2006/customXml" ds:itemID="{863F11EC-85A0-4BA6-91F7-3D09C2507C76}">
  <ds:schemaRefs/>
</ds:datastoreItem>
</file>

<file path=customXml/itemProps29.xml><?xml version="1.0" encoding="utf-8"?>
<ds:datastoreItem xmlns:ds="http://schemas.openxmlformats.org/officeDocument/2006/customXml" ds:itemID="{7B1383DC-032A-4A9B-A512-EDEB6C305F80}">
  <ds:schemaRefs/>
</ds:datastoreItem>
</file>

<file path=customXml/itemProps3.xml><?xml version="1.0" encoding="utf-8"?>
<ds:datastoreItem xmlns:ds="http://schemas.openxmlformats.org/officeDocument/2006/customXml" ds:itemID="{C718E305-CD0B-4FBB-9282-D0575CDB843A}">
  <ds:schemaRefs/>
</ds:datastoreItem>
</file>

<file path=customXml/itemProps30.xml><?xml version="1.0" encoding="utf-8"?>
<ds:datastoreItem xmlns:ds="http://schemas.openxmlformats.org/officeDocument/2006/customXml" ds:itemID="{5B0C449A-2822-4DA5-9AAD-24DC38AEC1C4}">
  <ds:schemaRefs/>
</ds:datastoreItem>
</file>

<file path=customXml/itemProps4.xml><?xml version="1.0" encoding="utf-8"?>
<ds:datastoreItem xmlns:ds="http://schemas.openxmlformats.org/officeDocument/2006/customXml" ds:itemID="{79BF0E20-8709-4234-84FC-63343F35AE67}">
  <ds:schemaRefs/>
</ds:datastoreItem>
</file>

<file path=customXml/itemProps5.xml><?xml version="1.0" encoding="utf-8"?>
<ds:datastoreItem xmlns:ds="http://schemas.openxmlformats.org/officeDocument/2006/customXml" ds:itemID="{7659F54E-6E39-4668-BF3B-65B99475AAB7}">
  <ds:schemaRefs/>
</ds:datastoreItem>
</file>

<file path=customXml/itemProps6.xml><?xml version="1.0" encoding="utf-8"?>
<ds:datastoreItem xmlns:ds="http://schemas.openxmlformats.org/officeDocument/2006/customXml" ds:itemID="{F13E16A8-79D6-4EE0-B467-6D353573C5FD}">
  <ds:schemaRefs/>
</ds:datastoreItem>
</file>

<file path=customXml/itemProps7.xml><?xml version="1.0" encoding="utf-8"?>
<ds:datastoreItem xmlns:ds="http://schemas.openxmlformats.org/officeDocument/2006/customXml" ds:itemID="{583A286D-DAC8-4B6B-B613-0D7A07FFA9A4}">
  <ds:schemaRefs/>
</ds:datastoreItem>
</file>

<file path=customXml/itemProps8.xml><?xml version="1.0" encoding="utf-8"?>
<ds:datastoreItem xmlns:ds="http://schemas.openxmlformats.org/officeDocument/2006/customXml" ds:itemID="{119084E0-DDF0-45FE-A273-BC11F2ADF73B}">
  <ds:schemaRefs/>
</ds:datastoreItem>
</file>

<file path=customXml/itemProps9.xml><?xml version="1.0" encoding="utf-8"?>
<ds:datastoreItem xmlns:ds="http://schemas.openxmlformats.org/officeDocument/2006/customXml" ds:itemID="{1C815B39-701B-42CE-BB4C-F10E8AF3FB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2022-06-23T14:08:53Z</dcterms:created>
  <dcterms:modified xsi:type="dcterms:W3CDTF">2022-06-23T19:17:30Z</dcterms:modified>
</cp:coreProperties>
</file>