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\PycharmProjects\untitled\"/>
    </mc:Choice>
  </mc:AlternateContent>
  <bookViews>
    <workbookView xWindow="0" yWindow="0" windowWidth="16425" windowHeight="100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47" i="2"/>
  <c r="E10" i="1" l="1"/>
  <c r="E11" i="1"/>
  <c r="E9" i="1"/>
  <c r="E8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18" i="1"/>
  <c r="H18" i="1"/>
  <c r="D18" i="1"/>
  <c r="D17" i="1"/>
  <c r="D16" i="1"/>
  <c r="D15" i="1"/>
  <c r="D14" i="1"/>
  <c r="D13" i="1"/>
  <c r="D12" i="1"/>
  <c r="D11" i="1"/>
  <c r="D10" i="1"/>
  <c r="D9" i="1"/>
  <c r="D8" i="1"/>
  <c r="D7" i="1"/>
  <c r="B46" i="1"/>
  <c r="A46" i="1"/>
  <c r="A43" i="1"/>
  <c r="A44" i="1"/>
  <c r="A45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<sst xmlns="http://schemas.openxmlformats.org/spreadsheetml/2006/main" count="88" uniqueCount="88">
  <si>
    <t>n</t>
  </si>
  <si>
    <t>f(n)</t>
  </si>
  <si>
    <t>S(f(n))</t>
  </si>
  <si>
    <t>S(F(3))</t>
  </si>
  <si>
    <t>F(3)</t>
  </si>
  <si>
    <t>S(F(4))</t>
  </si>
  <si>
    <t>F(4)</t>
  </si>
  <si>
    <t>S(F(5))</t>
  </si>
  <si>
    <t>F(5)</t>
  </si>
  <si>
    <t>S(F(6))</t>
  </si>
  <si>
    <t>F(6)</t>
  </si>
  <si>
    <t>S(F(7))</t>
  </si>
  <si>
    <t>F(7)</t>
  </si>
  <si>
    <t>S(F(8))</t>
  </si>
  <si>
    <t>F(8)</t>
  </si>
  <si>
    <t>S(F(9))</t>
  </si>
  <si>
    <t>F(9)</t>
  </si>
  <si>
    <t>S(F(10))</t>
  </si>
  <si>
    <t>F(10)</t>
  </si>
  <si>
    <t>S(F(11))</t>
  </si>
  <si>
    <t>F(11)</t>
  </si>
  <si>
    <t>S(F(12))</t>
  </si>
  <si>
    <t>F(12)</t>
  </si>
  <si>
    <t>S(F(13))</t>
  </si>
  <si>
    <t>F(13)</t>
  </si>
  <si>
    <t>S(F(14))</t>
  </si>
  <si>
    <t>F(14)</t>
  </si>
  <si>
    <t>S(F(15))</t>
  </si>
  <si>
    <t>F(15)</t>
  </si>
  <si>
    <t>S(F(16))</t>
  </si>
  <si>
    <t>F(16)</t>
  </si>
  <si>
    <t>S(F(17))</t>
  </si>
  <si>
    <t>F(17)</t>
  </si>
  <si>
    <t>S(F(18))</t>
  </si>
  <si>
    <t>F(18)</t>
  </si>
  <si>
    <t>S(F(19))</t>
  </si>
  <si>
    <t>F(19)</t>
  </si>
  <si>
    <t>S(F(20))</t>
  </si>
  <si>
    <t>F(20)</t>
  </si>
  <si>
    <t>S(F(21))</t>
  </si>
  <si>
    <t>F(21)</t>
  </si>
  <si>
    <t>S(F(22))</t>
  </si>
  <si>
    <t>F(22)</t>
  </si>
  <si>
    <t>S(F(23))</t>
  </si>
  <si>
    <t>F(23)</t>
  </si>
  <si>
    <t>S(F(24))</t>
  </si>
  <si>
    <t>F(24)</t>
  </si>
  <si>
    <t>S(F(25))</t>
  </si>
  <si>
    <t>F(25)</t>
  </si>
  <si>
    <t>S(F(26))</t>
  </si>
  <si>
    <t>F(26)</t>
  </si>
  <si>
    <t>S(F(27))</t>
  </si>
  <si>
    <t>F(27)</t>
  </si>
  <si>
    <t>S(F(28))</t>
  </si>
  <si>
    <t>F(28)</t>
  </si>
  <si>
    <t>S(F(29))</t>
  </si>
  <si>
    <t>F(29)</t>
  </si>
  <si>
    <t>S(F(30))</t>
  </si>
  <si>
    <t>F(30)</t>
  </si>
  <si>
    <t>S(F(31))</t>
  </si>
  <si>
    <t>F(31)</t>
  </si>
  <si>
    <t>S(F(32))</t>
  </si>
  <si>
    <t>F(32)</t>
  </si>
  <si>
    <t>S(F(33))</t>
  </si>
  <si>
    <t>F(33)</t>
  </si>
  <si>
    <t>S(F(34))</t>
  </si>
  <si>
    <t>F(34)</t>
  </si>
  <si>
    <t>S(F(35))</t>
  </si>
  <si>
    <t>F(35)</t>
  </si>
  <si>
    <t>S(F(36))</t>
  </si>
  <si>
    <t>F(36)</t>
  </si>
  <si>
    <t>S(F(37))</t>
  </si>
  <si>
    <t>F(37)</t>
  </si>
  <si>
    <t>S(F(38))</t>
  </si>
  <si>
    <t>F(38)</t>
  </si>
  <si>
    <t>S(F(39))</t>
  </si>
  <si>
    <t>F(39)</t>
  </si>
  <si>
    <t>S(F(40))</t>
  </si>
  <si>
    <t>F(40)</t>
  </si>
  <si>
    <t>S(F(41))</t>
  </si>
  <si>
    <t>F(41)</t>
  </si>
  <si>
    <t>S(F(42))</t>
  </si>
  <si>
    <t>F(42)</t>
  </si>
  <si>
    <t>S(F(43))</t>
  </si>
  <si>
    <t>F(43)</t>
  </si>
  <si>
    <t>S(F(44))</t>
  </si>
  <si>
    <t>F(44)</t>
  </si>
  <si>
    <t>199007746081234640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</si>
</sst>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C24" sqref="C5:C24"/>
    </sheetView>
  </sheetViews>
  <sheetFormatPr defaultRowHeight="15" x14ac:dyDescent="0.25"/>
  <cols>
    <col min="2" max="2" width="16.140625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0</v>
      </c>
      <c r="B2">
        <v>0</v>
      </c>
    </row>
    <row r="3" spans="1:13" x14ac:dyDescent="0.25">
      <c r="A3">
        <v>1</v>
      </c>
      <c r="B3">
        <v>1</v>
      </c>
    </row>
    <row r="4" spans="1:13" x14ac:dyDescent="0.25">
      <c r="A4">
        <v>2</v>
      </c>
      <c r="B4">
        <v>1</v>
      </c>
    </row>
    <row r="5" spans="1:13" x14ac:dyDescent="0.25">
      <c r="A5">
        <v>3</v>
      </c>
      <c r="B5">
        <f>B4+B3</f>
        <v>2</v>
      </c>
      <c r="C5">
        <v>1</v>
      </c>
    </row>
    <row r="6" spans="1:13" x14ac:dyDescent="0.25">
      <c r="A6">
        <v>4</v>
      </c>
      <c r="B6">
        <f t="shared" ref="B6:B45" si="0">B5+B4</f>
        <v>3</v>
      </c>
      <c r="C6">
        <v>2</v>
      </c>
      <c r="F6">
        <f>SUM(C$5:C5)</f>
        <v>1</v>
      </c>
      <c r="K6">
        <v>2</v>
      </c>
    </row>
    <row r="7" spans="1:13" x14ac:dyDescent="0.25">
      <c r="A7">
        <f>1+A6</f>
        <v>5</v>
      </c>
      <c r="B7">
        <f t="shared" si="0"/>
        <v>5</v>
      </c>
      <c r="C7">
        <v>5</v>
      </c>
      <c r="D7">
        <f>(C6+C5)*2-1</f>
        <v>5</v>
      </c>
      <c r="F7">
        <f>SUM(C$5:C6)</f>
        <v>3</v>
      </c>
      <c r="K7">
        <v>5</v>
      </c>
    </row>
    <row r="8" spans="1:13" x14ac:dyDescent="0.25">
      <c r="A8">
        <f t="shared" ref="A8:A45" si="1">1+A7</f>
        <v>6</v>
      </c>
      <c r="B8">
        <f t="shared" si="0"/>
        <v>8</v>
      </c>
      <c r="C8">
        <v>13</v>
      </c>
      <c r="D8">
        <f t="shared" ref="D8:D18" si="2">(C7+C6)*2-1</f>
        <v>13</v>
      </c>
      <c r="E8">
        <f>2*(C7+C6)-C5</f>
        <v>13</v>
      </c>
      <c r="F8">
        <f>SUM(C$5:C7)</f>
        <v>8</v>
      </c>
      <c r="K8">
        <v>13</v>
      </c>
    </row>
    <row r="9" spans="1:13" x14ac:dyDescent="0.25">
      <c r="A9">
        <f t="shared" si="1"/>
        <v>7</v>
      </c>
      <c r="B9">
        <f t="shared" si="0"/>
        <v>13</v>
      </c>
      <c r="C9">
        <v>35</v>
      </c>
      <c r="D9">
        <f t="shared" si="2"/>
        <v>35</v>
      </c>
      <c r="E9">
        <f>2*(C8+C7)-C6+C5</f>
        <v>35</v>
      </c>
      <c r="F9">
        <f>SUM(C$5:C8)</f>
        <v>21</v>
      </c>
      <c r="K9">
        <v>7</v>
      </c>
      <c r="L9">
        <v>5</v>
      </c>
    </row>
    <row r="10" spans="1:13" x14ac:dyDescent="0.25">
      <c r="A10">
        <f t="shared" si="1"/>
        <v>8</v>
      </c>
      <c r="B10">
        <f t="shared" si="0"/>
        <v>21</v>
      </c>
      <c r="C10">
        <v>96</v>
      </c>
      <c r="D10">
        <f t="shared" si="2"/>
        <v>95</v>
      </c>
      <c r="E10">
        <f>2*(C9+C8)-C7+C6-C5</f>
        <v>92</v>
      </c>
      <c r="F10">
        <f>SUM(C$5:C9)</f>
        <v>56</v>
      </c>
      <c r="K10">
        <v>2</v>
      </c>
      <c r="L10">
        <v>3</v>
      </c>
    </row>
    <row r="11" spans="1:13" x14ac:dyDescent="0.25">
      <c r="A11">
        <f t="shared" si="1"/>
        <v>9</v>
      </c>
      <c r="B11">
        <f t="shared" si="0"/>
        <v>34</v>
      </c>
      <c r="C11">
        <v>262</v>
      </c>
      <c r="D11">
        <f t="shared" si="2"/>
        <v>261</v>
      </c>
      <c r="E11">
        <f>2*(C10+C9)-C8+C7+C6</f>
        <v>256</v>
      </c>
      <c r="F11">
        <f>SUM(C$5:C10)</f>
        <v>152</v>
      </c>
      <c r="K11">
        <v>2</v>
      </c>
      <c r="L11">
        <v>131</v>
      </c>
    </row>
    <row r="12" spans="1:13" x14ac:dyDescent="0.25">
      <c r="A12">
        <f t="shared" si="1"/>
        <v>10</v>
      </c>
      <c r="B12">
        <f t="shared" si="0"/>
        <v>55</v>
      </c>
      <c r="C12">
        <v>707</v>
      </c>
      <c r="D12">
        <f t="shared" si="2"/>
        <v>715</v>
      </c>
      <c r="F12">
        <f>SUM(C$5:C11)</f>
        <v>414</v>
      </c>
      <c r="K12">
        <v>7</v>
      </c>
      <c r="L12">
        <v>101</v>
      </c>
    </row>
    <row r="13" spans="1:13" x14ac:dyDescent="0.25">
      <c r="A13">
        <f t="shared" si="1"/>
        <v>11</v>
      </c>
      <c r="B13">
        <f t="shared" si="0"/>
        <v>89</v>
      </c>
      <c r="C13">
        <v>1895</v>
      </c>
      <c r="D13">
        <f t="shared" si="2"/>
        <v>1937</v>
      </c>
      <c r="F13">
        <f>SUM(C$5:C12)</f>
        <v>1121</v>
      </c>
      <c r="K13">
        <v>5</v>
      </c>
      <c r="L13">
        <v>379</v>
      </c>
    </row>
    <row r="14" spans="1:13" x14ac:dyDescent="0.25">
      <c r="A14">
        <f t="shared" si="1"/>
        <v>12</v>
      </c>
      <c r="B14">
        <f t="shared" si="0"/>
        <v>144</v>
      </c>
      <c r="C14">
        <v>5038</v>
      </c>
      <c r="D14">
        <f t="shared" si="2"/>
        <v>5203</v>
      </c>
      <c r="F14">
        <f>SUM(C$5:C13)</f>
        <v>3016</v>
      </c>
      <c r="K14">
        <v>2</v>
      </c>
      <c r="L14">
        <v>11</v>
      </c>
      <c r="M14">
        <v>229</v>
      </c>
    </row>
    <row r="15" spans="1:13" x14ac:dyDescent="0.25">
      <c r="A15">
        <f t="shared" si="1"/>
        <v>13</v>
      </c>
      <c r="B15">
        <f t="shared" si="0"/>
        <v>233</v>
      </c>
      <c r="C15">
        <v>13325</v>
      </c>
      <c r="D15">
        <f t="shared" si="2"/>
        <v>13865</v>
      </c>
      <c r="F15">
        <f>SUM(C$5:C14)</f>
        <v>8054</v>
      </c>
      <c r="K15">
        <v>5</v>
      </c>
      <c r="L15">
        <v>13</v>
      </c>
      <c r="M15">
        <v>41</v>
      </c>
    </row>
    <row r="16" spans="1:13" x14ac:dyDescent="0.25">
      <c r="A16">
        <f t="shared" si="1"/>
        <v>14</v>
      </c>
      <c r="B16">
        <f t="shared" si="0"/>
        <v>377</v>
      </c>
      <c r="C16">
        <v>35116</v>
      </c>
      <c r="D16">
        <f t="shared" si="2"/>
        <v>36725</v>
      </c>
      <c r="F16">
        <f>SUM(C$5:C15)</f>
        <v>21379</v>
      </c>
      <c r="K16">
        <v>2</v>
      </c>
      <c r="L16">
        <v>8779</v>
      </c>
    </row>
    <row r="17" spans="1:14" x14ac:dyDescent="0.25">
      <c r="A17">
        <f t="shared" si="1"/>
        <v>15</v>
      </c>
      <c r="B17">
        <f t="shared" si="0"/>
        <v>610</v>
      </c>
      <c r="C17">
        <v>92334</v>
      </c>
      <c r="D17">
        <f t="shared" si="2"/>
        <v>96881</v>
      </c>
      <c r="F17">
        <f>SUM(C$5:C16)</f>
        <v>56495</v>
      </c>
      <c r="K17">
        <v>2</v>
      </c>
      <c r="L17">
        <v>3</v>
      </c>
      <c r="M17">
        <v>11</v>
      </c>
      <c r="N17">
        <v>1399</v>
      </c>
    </row>
    <row r="18" spans="1:14" x14ac:dyDescent="0.25">
      <c r="A18">
        <f t="shared" si="1"/>
        <v>16</v>
      </c>
      <c r="B18">
        <f t="shared" si="0"/>
        <v>987</v>
      </c>
      <c r="C18">
        <v>242395</v>
      </c>
      <c r="D18">
        <f t="shared" si="2"/>
        <v>254899</v>
      </c>
      <c r="F18">
        <f>SUM(C$5:C17)</f>
        <v>148829</v>
      </c>
      <c r="H18">
        <f>C17+C16+C15</f>
        <v>140775</v>
      </c>
      <c r="I18">
        <f>C17-C16+C15-C14+C13-C12+C11-C10+C9-C8+C7-C6+C5</f>
        <v>66885</v>
      </c>
      <c r="K18">
        <v>5</v>
      </c>
      <c r="L18">
        <v>48479</v>
      </c>
    </row>
    <row r="19" spans="1:14" x14ac:dyDescent="0.25">
      <c r="A19">
        <f t="shared" si="1"/>
        <v>17</v>
      </c>
      <c r="B19">
        <f t="shared" si="0"/>
        <v>1597</v>
      </c>
      <c r="C19">
        <v>635709</v>
      </c>
    </row>
    <row r="20" spans="1:14" x14ac:dyDescent="0.25">
      <c r="A20">
        <f t="shared" si="1"/>
        <v>18</v>
      </c>
      <c r="B20">
        <f t="shared" si="0"/>
        <v>2584</v>
      </c>
      <c r="C20">
        <v>1666142</v>
      </c>
    </row>
    <row r="21" spans="1:14" x14ac:dyDescent="0.25">
      <c r="A21">
        <f t="shared" si="1"/>
        <v>19</v>
      </c>
      <c r="B21">
        <f t="shared" si="0"/>
        <v>4181</v>
      </c>
      <c r="C21">
        <v>4365068</v>
      </c>
    </row>
    <row r="22" spans="1:14" x14ac:dyDescent="0.25">
      <c r="A22">
        <f t="shared" si="1"/>
        <v>20</v>
      </c>
      <c r="B22">
        <f t="shared" si="0"/>
        <v>6765</v>
      </c>
      <c r="C22">
        <v>11432902</v>
      </c>
    </row>
    <row r="23" spans="1:14" x14ac:dyDescent="0.25">
      <c r="A23">
        <f t="shared" si="1"/>
        <v>21</v>
      </c>
      <c r="B23">
        <f t="shared" si="0"/>
        <v>10946</v>
      </c>
      <c r="C23">
        <v>29939970</v>
      </c>
    </row>
    <row r="24" spans="1:14" x14ac:dyDescent="0.25">
      <c r="A24">
        <f t="shared" si="1"/>
        <v>22</v>
      </c>
      <c r="B24">
        <f t="shared" si="0"/>
        <v>17711</v>
      </c>
      <c r="C24">
        <v>78397381</v>
      </c>
    </row>
    <row r="25" spans="1:14" x14ac:dyDescent="0.25">
      <c r="A25">
        <f t="shared" si="1"/>
        <v>23</v>
      </c>
      <c r="B25">
        <f t="shared" si="0"/>
        <v>28657</v>
      </c>
    </row>
    <row r="26" spans="1:14" x14ac:dyDescent="0.25">
      <c r="A26">
        <f t="shared" si="1"/>
        <v>24</v>
      </c>
      <c r="B26">
        <f t="shared" si="0"/>
        <v>46368</v>
      </c>
    </row>
    <row r="27" spans="1:14" x14ac:dyDescent="0.25">
      <c r="A27">
        <f t="shared" si="1"/>
        <v>25</v>
      </c>
      <c r="B27">
        <f t="shared" si="0"/>
        <v>75025</v>
      </c>
    </row>
    <row r="28" spans="1:14" x14ac:dyDescent="0.25">
      <c r="A28">
        <f t="shared" si="1"/>
        <v>26</v>
      </c>
      <c r="B28">
        <f t="shared" si="0"/>
        <v>121393</v>
      </c>
    </row>
    <row r="29" spans="1:14" x14ac:dyDescent="0.25">
      <c r="A29">
        <f t="shared" si="1"/>
        <v>27</v>
      </c>
      <c r="B29">
        <f t="shared" si="0"/>
        <v>196418</v>
      </c>
    </row>
    <row r="30" spans="1:14" x14ac:dyDescent="0.25">
      <c r="A30">
        <f t="shared" si="1"/>
        <v>28</v>
      </c>
      <c r="B30">
        <f t="shared" si="0"/>
        <v>317811</v>
      </c>
    </row>
    <row r="31" spans="1:14" x14ac:dyDescent="0.25">
      <c r="A31">
        <f t="shared" si="1"/>
        <v>29</v>
      </c>
      <c r="B31">
        <f t="shared" si="0"/>
        <v>514229</v>
      </c>
    </row>
    <row r="32" spans="1:14" x14ac:dyDescent="0.25">
      <c r="A32">
        <f t="shared" si="1"/>
        <v>30</v>
      </c>
      <c r="B32">
        <f t="shared" si="0"/>
        <v>832040</v>
      </c>
    </row>
    <row r="33" spans="1:2" x14ac:dyDescent="0.25">
      <c r="A33">
        <f t="shared" si="1"/>
        <v>31</v>
      </c>
      <c r="B33">
        <f t="shared" si="0"/>
        <v>1346269</v>
      </c>
    </row>
    <row r="34" spans="1:2" x14ac:dyDescent="0.25">
      <c r="A34">
        <f t="shared" si="1"/>
        <v>32</v>
      </c>
      <c r="B34">
        <f t="shared" si="0"/>
        <v>2178309</v>
      </c>
    </row>
    <row r="35" spans="1:2" x14ac:dyDescent="0.25">
      <c r="A35">
        <f t="shared" si="1"/>
        <v>33</v>
      </c>
      <c r="B35">
        <f t="shared" si="0"/>
        <v>3524578</v>
      </c>
    </row>
    <row r="36" spans="1:2" x14ac:dyDescent="0.25">
      <c r="A36">
        <f t="shared" si="1"/>
        <v>34</v>
      </c>
      <c r="B36">
        <f t="shared" si="0"/>
        <v>5702887</v>
      </c>
    </row>
    <row r="37" spans="1:2" x14ac:dyDescent="0.25">
      <c r="A37">
        <f t="shared" si="1"/>
        <v>35</v>
      </c>
      <c r="B37">
        <f t="shared" si="0"/>
        <v>9227465</v>
      </c>
    </row>
    <row r="38" spans="1:2" x14ac:dyDescent="0.25">
      <c r="A38">
        <f t="shared" si="1"/>
        <v>36</v>
      </c>
      <c r="B38">
        <f t="shared" si="0"/>
        <v>14930352</v>
      </c>
    </row>
    <row r="39" spans="1:2" x14ac:dyDescent="0.25">
      <c r="A39">
        <f t="shared" si="1"/>
        <v>37</v>
      </c>
      <c r="B39">
        <f t="shared" si="0"/>
        <v>24157817</v>
      </c>
    </row>
    <row r="40" spans="1:2" x14ac:dyDescent="0.25">
      <c r="A40">
        <f t="shared" si="1"/>
        <v>38</v>
      </c>
      <c r="B40">
        <f t="shared" si="0"/>
        <v>39088169</v>
      </c>
    </row>
    <row r="41" spans="1:2" x14ac:dyDescent="0.25">
      <c r="A41">
        <f t="shared" si="1"/>
        <v>39</v>
      </c>
      <c r="B41">
        <f t="shared" si="0"/>
        <v>63245986</v>
      </c>
    </row>
    <row r="42" spans="1:2" x14ac:dyDescent="0.25">
      <c r="A42">
        <f t="shared" si="1"/>
        <v>40</v>
      </c>
      <c r="B42">
        <f t="shared" si="0"/>
        <v>102334155</v>
      </c>
    </row>
    <row r="43" spans="1:2" x14ac:dyDescent="0.25">
      <c r="A43">
        <f>1+A42</f>
        <v>41</v>
      </c>
      <c r="B43">
        <f t="shared" si="0"/>
        <v>165580141</v>
      </c>
    </row>
    <row r="44" spans="1:2" x14ac:dyDescent="0.25">
      <c r="A44">
        <f t="shared" si="1"/>
        <v>42</v>
      </c>
      <c r="B44">
        <f t="shared" si="0"/>
        <v>267914296</v>
      </c>
    </row>
    <row r="45" spans="1:2" x14ac:dyDescent="0.25">
      <c r="A45">
        <f t="shared" si="1"/>
        <v>43</v>
      </c>
      <c r="B45">
        <f t="shared" si="0"/>
        <v>433494437</v>
      </c>
    </row>
    <row r="46" spans="1:2" x14ac:dyDescent="0.25">
      <c r="A46">
        <f t="shared" ref="A46" si="3">1+A45</f>
        <v>44</v>
      </c>
      <c r="B46">
        <f t="shared" ref="B46" si="4">B45+B44</f>
        <v>701408733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4" workbookViewId="0">
      <selection activeCell="B50" sqref="B50:B51"/>
    </sheetView>
  </sheetViews>
  <sheetFormatPr defaultRowHeight="15" x14ac:dyDescent="0.25"/>
  <cols>
    <col min="2" max="2" width="30.42578125" customWidth="1"/>
    <col min="4" max="4" width="22.5703125" style="1" customWidth="1"/>
    <col min="5" max="5" width="9.140625" style="1"/>
    <col min="6" max="6" width="15.7109375" style="1" customWidth="1"/>
    <col min="7" max="7" width="9.28515625" style="1" bestFit="1" customWidth="1"/>
    <col min="8" max="8" width="9.140625" style="1"/>
    <col min="9" max="9" width="9.28515625" style="1" bestFit="1" customWidth="1"/>
    <col min="10" max="10" width="11.85546875" style="1" bestFit="1" customWidth="1"/>
  </cols>
  <sheetData>
    <row r="1" spans="1:11" x14ac:dyDescent="0.25">
      <c r="I1" s="1">
        <v>0</v>
      </c>
      <c r="J1" s="1">
        <v>0</v>
      </c>
    </row>
    <row r="2" spans="1:11" x14ac:dyDescent="0.25">
      <c r="I2" s="1">
        <v>1</v>
      </c>
      <c r="J2" s="1">
        <v>1</v>
      </c>
    </row>
    <row r="3" spans="1:11" x14ac:dyDescent="0.25">
      <c r="I3" s="1">
        <v>2</v>
      </c>
      <c r="J3" s="1">
        <v>1</v>
      </c>
    </row>
    <row r="4" spans="1:11" x14ac:dyDescent="0.25">
      <c r="A4" t="s">
        <v>3</v>
      </c>
      <c r="B4" s="1">
        <v>1</v>
      </c>
      <c r="C4" t="s">
        <v>4</v>
      </c>
      <c r="D4" s="1">
        <v>2</v>
      </c>
      <c r="F4" s="1">
        <v>1</v>
      </c>
      <c r="G4" s="1">
        <f>B4-F4</f>
        <v>0</v>
      </c>
      <c r="I4" s="1">
        <v>3</v>
      </c>
      <c r="J4" s="1">
        <v>2</v>
      </c>
      <c r="K4">
        <f>D4-J4</f>
        <v>0</v>
      </c>
    </row>
    <row r="5" spans="1:11" x14ac:dyDescent="0.25">
      <c r="A5" t="s">
        <v>5</v>
      </c>
      <c r="B5" s="1">
        <v>2</v>
      </c>
      <c r="C5" t="s">
        <v>6</v>
      </c>
      <c r="D5" s="1">
        <v>3</v>
      </c>
      <c r="F5" s="1">
        <v>2</v>
      </c>
      <c r="G5" s="1">
        <f t="shared" ref="G5:G25" si="0">B5-F5</f>
        <v>0</v>
      </c>
      <c r="I5" s="1">
        <v>4</v>
      </c>
      <c r="J5" s="1">
        <v>3</v>
      </c>
      <c r="K5">
        <f t="shared" ref="K5:K45" si="1">D5-J5</f>
        <v>0</v>
      </c>
    </row>
    <row r="6" spans="1:11" x14ac:dyDescent="0.25">
      <c r="A6" t="s">
        <v>7</v>
      </c>
      <c r="B6" s="1">
        <v>5</v>
      </c>
      <c r="C6" t="s">
        <v>8</v>
      </c>
      <c r="D6" s="1">
        <v>5</v>
      </c>
      <c r="F6" s="1">
        <v>5</v>
      </c>
      <c r="G6" s="1">
        <f t="shared" si="0"/>
        <v>0</v>
      </c>
      <c r="I6" s="1">
        <v>5</v>
      </c>
      <c r="J6" s="1">
        <v>5</v>
      </c>
      <c r="K6">
        <f t="shared" si="1"/>
        <v>0</v>
      </c>
    </row>
    <row r="7" spans="1:11" x14ac:dyDescent="0.25">
      <c r="A7" t="s">
        <v>9</v>
      </c>
      <c r="B7" s="1">
        <v>13</v>
      </c>
      <c r="C7" t="s">
        <v>10</v>
      </c>
      <c r="D7" s="1">
        <v>8</v>
      </c>
      <c r="F7" s="1">
        <v>13</v>
      </c>
      <c r="G7" s="1">
        <f t="shared" si="0"/>
        <v>0</v>
      </c>
      <c r="I7" s="1">
        <v>6</v>
      </c>
      <c r="J7" s="1">
        <v>8</v>
      </c>
      <c r="K7">
        <f t="shared" si="1"/>
        <v>0</v>
      </c>
    </row>
    <row r="8" spans="1:11" x14ac:dyDescent="0.25">
      <c r="A8" t="s">
        <v>11</v>
      </c>
      <c r="B8" s="1">
        <v>35</v>
      </c>
      <c r="C8" t="s">
        <v>12</v>
      </c>
      <c r="D8" s="1">
        <v>13</v>
      </c>
      <c r="F8" s="1">
        <v>35</v>
      </c>
      <c r="G8" s="1">
        <f t="shared" si="0"/>
        <v>0</v>
      </c>
      <c r="I8" s="1">
        <v>7</v>
      </c>
      <c r="J8" s="1">
        <v>13</v>
      </c>
      <c r="K8">
        <f t="shared" si="1"/>
        <v>0</v>
      </c>
    </row>
    <row r="9" spans="1:11" x14ac:dyDescent="0.25">
      <c r="A9" t="s">
        <v>13</v>
      </c>
      <c r="B9" s="1">
        <v>96</v>
      </c>
      <c r="C9" t="s">
        <v>14</v>
      </c>
      <c r="D9" s="1">
        <v>21</v>
      </c>
      <c r="F9" s="1">
        <v>96</v>
      </c>
      <c r="G9" s="1">
        <f t="shared" si="0"/>
        <v>0</v>
      </c>
      <c r="I9" s="1">
        <v>8</v>
      </c>
      <c r="J9" s="1">
        <v>21</v>
      </c>
      <c r="K9">
        <f t="shared" si="1"/>
        <v>0</v>
      </c>
    </row>
    <row r="10" spans="1:11" x14ac:dyDescent="0.25">
      <c r="A10" t="s">
        <v>15</v>
      </c>
      <c r="B10" s="1">
        <v>262</v>
      </c>
      <c r="C10" t="s">
        <v>16</v>
      </c>
      <c r="D10" s="1">
        <v>34</v>
      </c>
      <c r="F10" s="1">
        <v>262</v>
      </c>
      <c r="G10" s="1">
        <f t="shared" si="0"/>
        <v>0</v>
      </c>
      <c r="I10" s="1">
        <v>9</v>
      </c>
      <c r="J10" s="1">
        <v>34</v>
      </c>
      <c r="K10">
        <f t="shared" si="1"/>
        <v>0</v>
      </c>
    </row>
    <row r="11" spans="1:11" x14ac:dyDescent="0.25">
      <c r="A11" t="s">
        <v>17</v>
      </c>
      <c r="B11" s="1">
        <v>707</v>
      </c>
      <c r="C11" t="s">
        <v>18</v>
      </c>
      <c r="D11" s="1">
        <v>55</v>
      </c>
      <c r="F11" s="1">
        <v>707</v>
      </c>
      <c r="G11" s="1">
        <f t="shared" si="0"/>
        <v>0</v>
      </c>
      <c r="I11" s="1">
        <v>10</v>
      </c>
      <c r="J11" s="1">
        <v>55</v>
      </c>
      <c r="K11">
        <f t="shared" si="1"/>
        <v>0</v>
      </c>
    </row>
    <row r="12" spans="1:11" x14ac:dyDescent="0.25">
      <c r="A12" t="s">
        <v>19</v>
      </c>
      <c r="B12" s="1">
        <v>1895</v>
      </c>
      <c r="C12" t="s">
        <v>20</v>
      </c>
      <c r="D12" s="1">
        <v>89</v>
      </c>
      <c r="F12" s="1">
        <v>1895</v>
      </c>
      <c r="G12" s="1">
        <f t="shared" si="0"/>
        <v>0</v>
      </c>
      <c r="I12" s="1">
        <v>11</v>
      </c>
      <c r="J12" s="1">
        <v>89</v>
      </c>
      <c r="K12">
        <f t="shared" si="1"/>
        <v>0</v>
      </c>
    </row>
    <row r="13" spans="1:11" x14ac:dyDescent="0.25">
      <c r="A13" t="s">
        <v>21</v>
      </c>
      <c r="B13" s="1">
        <v>5038</v>
      </c>
      <c r="C13" t="s">
        <v>22</v>
      </c>
      <c r="D13" s="1">
        <v>144</v>
      </c>
      <c r="F13" s="1">
        <v>5038</v>
      </c>
      <c r="G13" s="1">
        <f t="shared" si="0"/>
        <v>0</v>
      </c>
      <c r="I13" s="1">
        <v>12</v>
      </c>
      <c r="J13" s="1">
        <v>144</v>
      </c>
      <c r="K13">
        <f t="shared" si="1"/>
        <v>0</v>
      </c>
    </row>
    <row r="14" spans="1:11" x14ac:dyDescent="0.25">
      <c r="A14" t="s">
        <v>23</v>
      </c>
      <c r="B14" s="1">
        <v>13325</v>
      </c>
      <c r="C14" t="s">
        <v>24</v>
      </c>
      <c r="D14" s="1">
        <v>233</v>
      </c>
      <c r="F14" s="1">
        <v>13325</v>
      </c>
      <c r="G14" s="1">
        <f t="shared" si="0"/>
        <v>0</v>
      </c>
      <c r="I14" s="1">
        <v>13</v>
      </c>
      <c r="J14" s="1">
        <v>233</v>
      </c>
      <c r="K14">
        <f t="shared" si="1"/>
        <v>0</v>
      </c>
    </row>
    <row r="15" spans="1:11" x14ac:dyDescent="0.25">
      <c r="A15" t="s">
        <v>25</v>
      </c>
      <c r="B15" s="1">
        <v>35116</v>
      </c>
      <c r="C15" t="s">
        <v>26</v>
      </c>
      <c r="D15" s="1">
        <v>377</v>
      </c>
      <c r="F15" s="1">
        <v>35116</v>
      </c>
      <c r="G15" s="1">
        <f t="shared" si="0"/>
        <v>0</v>
      </c>
      <c r="I15" s="1">
        <v>14</v>
      </c>
      <c r="J15" s="1">
        <v>377</v>
      </c>
      <c r="K15">
        <f t="shared" si="1"/>
        <v>0</v>
      </c>
    </row>
    <row r="16" spans="1:11" x14ac:dyDescent="0.25">
      <c r="A16" t="s">
        <v>27</v>
      </c>
      <c r="B16" s="1">
        <v>92334</v>
      </c>
      <c r="C16" t="s">
        <v>28</v>
      </c>
      <c r="D16" s="1">
        <v>610</v>
      </c>
      <c r="F16" s="1">
        <v>92334</v>
      </c>
      <c r="G16" s="1">
        <f t="shared" si="0"/>
        <v>0</v>
      </c>
      <c r="I16" s="1">
        <v>15</v>
      </c>
      <c r="J16" s="1">
        <v>610</v>
      </c>
      <c r="K16">
        <f t="shared" si="1"/>
        <v>0</v>
      </c>
    </row>
    <row r="17" spans="1:11" x14ac:dyDescent="0.25">
      <c r="A17" t="s">
        <v>29</v>
      </c>
      <c r="B17" s="1">
        <v>242395</v>
      </c>
      <c r="C17" t="s">
        <v>30</v>
      </c>
      <c r="D17" s="1">
        <v>987</v>
      </c>
      <c r="F17" s="1">
        <v>242395</v>
      </c>
      <c r="G17" s="1">
        <f t="shared" si="0"/>
        <v>0</v>
      </c>
      <c r="I17" s="1">
        <v>16</v>
      </c>
      <c r="J17" s="1">
        <v>987</v>
      </c>
      <c r="K17">
        <f t="shared" si="1"/>
        <v>0</v>
      </c>
    </row>
    <row r="18" spans="1:11" x14ac:dyDescent="0.25">
      <c r="A18" t="s">
        <v>31</v>
      </c>
      <c r="B18" s="1">
        <v>635709</v>
      </c>
      <c r="C18" t="s">
        <v>32</v>
      </c>
      <c r="D18" s="1">
        <v>1597</v>
      </c>
      <c r="F18" s="1">
        <v>635709</v>
      </c>
      <c r="G18" s="1">
        <f t="shared" si="0"/>
        <v>0</v>
      </c>
      <c r="I18" s="1">
        <v>17</v>
      </c>
      <c r="J18" s="1">
        <v>1597</v>
      </c>
      <c r="K18">
        <f t="shared" si="1"/>
        <v>0</v>
      </c>
    </row>
    <row r="19" spans="1:11" x14ac:dyDescent="0.25">
      <c r="A19" t="s">
        <v>33</v>
      </c>
      <c r="B19" s="1">
        <v>1666142</v>
      </c>
      <c r="C19" t="s">
        <v>34</v>
      </c>
      <c r="D19" s="1">
        <v>2584</v>
      </c>
      <c r="F19" s="1">
        <v>1666142</v>
      </c>
      <c r="G19" s="1">
        <f t="shared" si="0"/>
        <v>0</v>
      </c>
      <c r="I19" s="1">
        <v>18</v>
      </c>
      <c r="J19" s="1">
        <v>2584</v>
      </c>
      <c r="K19">
        <f t="shared" si="1"/>
        <v>0</v>
      </c>
    </row>
    <row r="20" spans="1:11" x14ac:dyDescent="0.25">
      <c r="A20" t="s">
        <v>35</v>
      </c>
      <c r="B20" s="1">
        <v>4365068</v>
      </c>
      <c r="C20" t="s">
        <v>36</v>
      </c>
      <c r="D20" s="1">
        <v>4181</v>
      </c>
      <c r="F20" s="1">
        <v>4365068</v>
      </c>
      <c r="G20" s="1">
        <f t="shared" si="0"/>
        <v>0</v>
      </c>
      <c r="I20" s="1">
        <v>19</v>
      </c>
      <c r="J20" s="1">
        <v>4181</v>
      </c>
      <c r="K20">
        <f t="shared" si="1"/>
        <v>0</v>
      </c>
    </row>
    <row r="21" spans="1:11" x14ac:dyDescent="0.25">
      <c r="A21" t="s">
        <v>37</v>
      </c>
      <c r="B21" s="1">
        <v>11432902</v>
      </c>
      <c r="C21" t="s">
        <v>38</v>
      </c>
      <c r="D21" s="1">
        <v>6765</v>
      </c>
      <c r="F21" s="1">
        <v>11432902</v>
      </c>
      <c r="G21" s="1">
        <f t="shared" si="0"/>
        <v>0</v>
      </c>
      <c r="I21" s="1">
        <v>20</v>
      </c>
      <c r="J21" s="1">
        <v>6765</v>
      </c>
      <c r="K21">
        <f t="shared" si="1"/>
        <v>0</v>
      </c>
    </row>
    <row r="22" spans="1:11" x14ac:dyDescent="0.25">
      <c r="A22" t="s">
        <v>39</v>
      </c>
      <c r="B22" s="1">
        <v>29939970</v>
      </c>
      <c r="C22" t="s">
        <v>40</v>
      </c>
      <c r="D22" s="1">
        <v>10946</v>
      </c>
      <c r="F22" s="1">
        <v>29939970</v>
      </c>
      <c r="G22" s="1">
        <f t="shared" si="0"/>
        <v>0</v>
      </c>
      <c r="I22" s="1">
        <v>21</v>
      </c>
      <c r="J22" s="1">
        <v>10946</v>
      </c>
      <c r="K22">
        <f t="shared" si="1"/>
        <v>0</v>
      </c>
    </row>
    <row r="23" spans="1:11" x14ac:dyDescent="0.25">
      <c r="A23" t="s">
        <v>41</v>
      </c>
      <c r="B23" s="1">
        <v>78397381</v>
      </c>
      <c r="C23" t="s">
        <v>42</v>
      </c>
      <c r="D23" s="1">
        <v>17711</v>
      </c>
      <c r="F23" s="1">
        <v>78397381</v>
      </c>
      <c r="G23" s="1">
        <f t="shared" si="0"/>
        <v>0</v>
      </c>
      <c r="I23" s="1">
        <v>22</v>
      </c>
      <c r="J23" s="1">
        <v>17711</v>
      </c>
      <c r="K23">
        <f t="shared" si="1"/>
        <v>0</v>
      </c>
    </row>
    <row r="24" spans="1:11" x14ac:dyDescent="0.25">
      <c r="A24" t="s">
        <v>43</v>
      </c>
      <c r="B24" s="1">
        <v>205269169</v>
      </c>
      <c r="C24" t="s">
        <v>44</v>
      </c>
      <c r="D24" s="1">
        <v>28657</v>
      </c>
      <c r="F24" s="1">
        <v>205269169</v>
      </c>
      <c r="G24" s="1">
        <f t="shared" si="0"/>
        <v>0</v>
      </c>
      <c r="I24" s="1">
        <v>23</v>
      </c>
      <c r="J24" s="1">
        <v>28657</v>
      </c>
      <c r="K24">
        <f t="shared" si="1"/>
        <v>0</v>
      </c>
    </row>
    <row r="25" spans="1:11" x14ac:dyDescent="0.25">
      <c r="A25" t="s">
        <v>45</v>
      </c>
      <c r="B25" s="1">
        <v>537437894</v>
      </c>
      <c r="C25" t="s">
        <v>46</v>
      </c>
      <c r="D25" s="1">
        <v>46368</v>
      </c>
      <c r="I25" s="1">
        <v>24</v>
      </c>
      <c r="J25" s="1">
        <v>46368</v>
      </c>
      <c r="K25">
        <f t="shared" si="1"/>
        <v>0</v>
      </c>
    </row>
    <row r="26" spans="1:11" x14ac:dyDescent="0.25">
      <c r="A26" t="s">
        <v>47</v>
      </c>
      <c r="B26" s="1">
        <v>1407089912</v>
      </c>
      <c r="C26" t="s">
        <v>48</v>
      </c>
      <c r="D26" s="1">
        <v>75025</v>
      </c>
      <c r="I26" s="1">
        <v>25</v>
      </c>
      <c r="J26" s="1">
        <v>75025</v>
      </c>
      <c r="K26">
        <f t="shared" si="1"/>
        <v>0</v>
      </c>
    </row>
    <row r="27" spans="1:11" x14ac:dyDescent="0.25">
      <c r="A27" t="s">
        <v>49</v>
      </c>
      <c r="B27" s="1">
        <v>3683905874</v>
      </c>
      <c r="C27" t="s">
        <v>50</v>
      </c>
      <c r="D27" s="1">
        <v>121393</v>
      </c>
      <c r="I27" s="1">
        <v>26</v>
      </c>
      <c r="J27" s="1">
        <v>121393</v>
      </c>
      <c r="K27">
        <f t="shared" si="1"/>
        <v>0</v>
      </c>
    </row>
    <row r="28" spans="1:11" x14ac:dyDescent="0.25">
      <c r="A28" t="s">
        <v>51</v>
      </c>
      <c r="B28" s="1">
        <v>9644748432</v>
      </c>
      <c r="C28" t="s">
        <v>52</v>
      </c>
      <c r="D28" s="1">
        <v>196418</v>
      </c>
      <c r="I28" s="1">
        <v>27</v>
      </c>
      <c r="J28" s="1">
        <v>196418</v>
      </c>
      <c r="K28">
        <f t="shared" si="1"/>
        <v>0</v>
      </c>
    </row>
    <row r="29" spans="1:11" x14ac:dyDescent="0.25">
      <c r="A29" t="s">
        <v>53</v>
      </c>
      <c r="B29" s="1">
        <v>25250536067</v>
      </c>
      <c r="C29" t="s">
        <v>54</v>
      </c>
      <c r="D29" s="1">
        <v>317811</v>
      </c>
      <c r="I29" s="1">
        <v>28</v>
      </c>
      <c r="J29" s="1">
        <v>317811</v>
      </c>
      <c r="K29">
        <f t="shared" si="1"/>
        <v>0</v>
      </c>
    </row>
    <row r="30" spans="1:11" x14ac:dyDescent="0.25">
      <c r="A30" t="s">
        <v>55</v>
      </c>
      <c r="B30" s="1">
        <v>66107179993</v>
      </c>
      <c r="C30" t="s">
        <v>56</v>
      </c>
      <c r="D30" s="1">
        <v>514229</v>
      </c>
      <c r="I30" s="1">
        <v>29</v>
      </c>
      <c r="J30" s="1">
        <v>514229</v>
      </c>
      <c r="K30">
        <f t="shared" si="1"/>
        <v>0</v>
      </c>
    </row>
    <row r="31" spans="1:11" x14ac:dyDescent="0.25">
      <c r="A31" t="s">
        <v>57</v>
      </c>
      <c r="B31" s="1">
        <v>173071524976</v>
      </c>
      <c r="C31" t="s">
        <v>58</v>
      </c>
      <c r="D31" s="1">
        <v>832040</v>
      </c>
      <c r="I31" s="1">
        <v>30</v>
      </c>
      <c r="J31" s="1">
        <v>832040</v>
      </c>
      <c r="K31">
        <f t="shared" si="1"/>
        <v>0</v>
      </c>
    </row>
    <row r="32" spans="1:11" x14ac:dyDescent="0.25">
      <c r="A32" t="s">
        <v>59</v>
      </c>
      <c r="B32" s="1">
        <v>453108242284</v>
      </c>
      <c r="C32" t="s">
        <v>60</v>
      </c>
      <c r="D32" s="1">
        <v>1346269</v>
      </c>
      <c r="I32" s="1">
        <v>31</v>
      </c>
      <c r="J32" s="1">
        <v>1346269</v>
      </c>
      <c r="K32">
        <f t="shared" si="1"/>
        <v>0</v>
      </c>
    </row>
    <row r="33" spans="1:11" x14ac:dyDescent="0.25">
      <c r="A33" t="s">
        <v>61</v>
      </c>
      <c r="B33" s="1">
        <v>1186254579822</v>
      </c>
      <c r="C33" t="s">
        <v>62</v>
      </c>
      <c r="D33" s="1">
        <v>2178309</v>
      </c>
      <c r="I33" s="1">
        <v>32</v>
      </c>
      <c r="J33" s="1">
        <v>2178309</v>
      </c>
      <c r="K33">
        <f t="shared" si="1"/>
        <v>0</v>
      </c>
    </row>
    <row r="34" spans="1:11" x14ac:dyDescent="0.25">
      <c r="A34" t="s">
        <v>63</v>
      </c>
      <c r="B34" s="1">
        <v>3105657736170</v>
      </c>
      <c r="C34" t="s">
        <v>64</v>
      </c>
      <c r="D34" s="1">
        <v>3524578</v>
      </c>
      <c r="I34" s="1">
        <v>33</v>
      </c>
      <c r="J34" s="1">
        <v>3524578</v>
      </c>
      <c r="K34">
        <f t="shared" si="1"/>
        <v>0</v>
      </c>
    </row>
    <row r="35" spans="1:11" x14ac:dyDescent="0.25">
      <c r="A35" t="s">
        <v>65</v>
      </c>
      <c r="B35" s="1">
        <v>8130722266943</v>
      </c>
      <c r="C35" t="s">
        <v>66</v>
      </c>
      <c r="D35" s="1">
        <v>5702887</v>
      </c>
      <c r="I35" s="1">
        <v>34</v>
      </c>
      <c r="J35" s="1">
        <v>5702887</v>
      </c>
      <c r="K35">
        <f t="shared" si="1"/>
        <v>0</v>
      </c>
    </row>
    <row r="36" spans="1:11" x14ac:dyDescent="0.25">
      <c r="A36" t="s">
        <v>67</v>
      </c>
      <c r="B36" s="1">
        <v>21286514973650</v>
      </c>
      <c r="C36" t="s">
        <v>68</v>
      </c>
      <c r="D36" s="1">
        <v>9227465</v>
      </c>
      <c r="I36" s="1">
        <v>35</v>
      </c>
      <c r="J36" s="1">
        <v>9227465</v>
      </c>
      <c r="K36">
        <f t="shared" si="1"/>
        <v>0</v>
      </c>
    </row>
    <row r="37" spans="1:11" x14ac:dyDescent="0.25">
      <c r="A37" t="s">
        <v>69</v>
      </c>
      <c r="B37" s="1">
        <v>55728832248464</v>
      </c>
      <c r="C37" t="s">
        <v>70</v>
      </c>
      <c r="D37" s="1">
        <v>14930352</v>
      </c>
      <c r="I37" s="1">
        <v>36</v>
      </c>
      <c r="J37" s="1">
        <v>14930352</v>
      </c>
      <c r="K37">
        <f t="shared" si="1"/>
        <v>0</v>
      </c>
    </row>
    <row r="38" spans="1:11" x14ac:dyDescent="0.25">
      <c r="A38" t="s">
        <v>71</v>
      </c>
      <c r="B38" s="1">
        <v>145899997347468</v>
      </c>
      <c r="C38" t="s">
        <v>72</v>
      </c>
      <c r="D38" s="1">
        <v>24157817</v>
      </c>
      <c r="I38" s="1">
        <v>37</v>
      </c>
      <c r="J38" s="1">
        <v>24157817</v>
      </c>
      <c r="K38">
        <f t="shared" si="1"/>
        <v>0</v>
      </c>
    </row>
    <row r="39" spans="1:11" x14ac:dyDescent="0.25">
      <c r="A39" t="s">
        <v>73</v>
      </c>
      <c r="B39" s="1">
        <v>381971185073746</v>
      </c>
      <c r="C39" t="s">
        <v>74</v>
      </c>
      <c r="D39" s="1">
        <v>39088169</v>
      </c>
      <c r="I39" s="1">
        <v>38</v>
      </c>
      <c r="J39" s="1">
        <v>39088169</v>
      </c>
      <c r="K39">
        <f t="shared" si="1"/>
        <v>0</v>
      </c>
    </row>
    <row r="40" spans="1:11" x14ac:dyDescent="0.25">
      <c r="A40" t="s">
        <v>75</v>
      </c>
      <c r="B40" s="1">
        <v>1000013598895090</v>
      </c>
      <c r="C40" t="s">
        <v>76</v>
      </c>
      <c r="D40" s="1">
        <v>63245986</v>
      </c>
      <c r="I40" s="1">
        <v>39</v>
      </c>
      <c r="J40" s="1">
        <v>63245986</v>
      </c>
      <c r="K40">
        <f t="shared" si="1"/>
        <v>0</v>
      </c>
    </row>
    <row r="41" spans="1:11" x14ac:dyDescent="0.25">
      <c r="A41" t="s">
        <v>77</v>
      </c>
      <c r="B41" s="1">
        <v>2618069678166170</v>
      </c>
      <c r="C41" t="s">
        <v>78</v>
      </c>
      <c r="D41" s="1">
        <v>102334155</v>
      </c>
      <c r="I41" s="1">
        <v>40</v>
      </c>
      <c r="J41" s="1">
        <v>102334155</v>
      </c>
      <c r="K41">
        <f t="shared" si="1"/>
        <v>0</v>
      </c>
    </row>
    <row r="42" spans="1:11" x14ac:dyDescent="0.25">
      <c r="A42" t="s">
        <v>79</v>
      </c>
      <c r="B42" s="1">
        <v>6854195543563790</v>
      </c>
      <c r="C42" t="s">
        <v>80</v>
      </c>
      <c r="D42" s="1">
        <v>165580141</v>
      </c>
      <c r="I42" s="1">
        <v>41</v>
      </c>
      <c r="J42" s="1">
        <v>165580141</v>
      </c>
      <c r="K42">
        <f t="shared" si="1"/>
        <v>0</v>
      </c>
    </row>
    <row r="43" spans="1:11" x14ac:dyDescent="0.25">
      <c r="A43" t="s">
        <v>81</v>
      </c>
      <c r="B43" s="1">
        <v>1.79445171276305E+16</v>
      </c>
      <c r="C43" t="s">
        <v>82</v>
      </c>
      <c r="D43" s="1">
        <v>267914296</v>
      </c>
      <c r="I43" s="1">
        <v>42</v>
      </c>
      <c r="J43" s="1">
        <v>267914296</v>
      </c>
      <c r="K43">
        <f t="shared" si="1"/>
        <v>0</v>
      </c>
    </row>
    <row r="44" spans="1:11" x14ac:dyDescent="0.25">
      <c r="A44" t="s">
        <v>83</v>
      </c>
      <c r="B44" s="1">
        <v>4.6979356123292096E+16</v>
      </c>
      <c r="C44" t="s">
        <v>84</v>
      </c>
      <c r="D44" s="1">
        <v>433494437</v>
      </c>
      <c r="I44" s="1">
        <v>43</v>
      </c>
      <c r="J44" s="1">
        <v>433494437</v>
      </c>
      <c r="K44">
        <f t="shared" si="1"/>
        <v>0</v>
      </c>
    </row>
    <row r="45" spans="1:11" x14ac:dyDescent="0.25">
      <c r="A45" t="s">
        <v>85</v>
      </c>
      <c r="B45" s="1">
        <v>1.2299355170269699E+17</v>
      </c>
      <c r="C45" t="s">
        <v>86</v>
      </c>
      <c r="D45" s="1">
        <v>701408733</v>
      </c>
      <c r="I45" s="1">
        <v>44</v>
      </c>
      <c r="J45" s="1">
        <v>701408733</v>
      </c>
      <c r="K45">
        <f t="shared" si="1"/>
        <v>0</v>
      </c>
    </row>
    <row r="47" spans="1:11" x14ac:dyDescent="0.25">
      <c r="B47" s="1">
        <f>SUM(B4:B45)</f>
        <v>1.9900774608123389E+17</v>
      </c>
    </row>
    <row r="50" spans="2:2" x14ac:dyDescent="0.25">
      <c r="B50" s="2"/>
    </row>
    <row r="51" spans="2:2" x14ac:dyDescent="0.25">
      <c r="B51" s="2"/>
    </row>
    <row r="52" spans="2:2" x14ac:dyDescent="0.25">
      <c r="B52" s="2" t="s">
        <v>87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jnash</dc:creator>
  <cp:lastModifiedBy>jnash</cp:lastModifiedBy>
  <dcterms:created xsi:type="dcterms:W3CDTF">2016-03-21T17:54:46Z</dcterms:created>
  <dcterms:modified xsi:type="dcterms:W3CDTF">2016-03-23T02:31:15Z</dcterms:modified>
</cp:coreProperties>
</file>