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405"/>
  <workbookPr/>
  <mc:AlternateContent xmlns:mc="http://schemas.openxmlformats.org/markup-compatibility/2006">
    <mc:Choice Requires="x15">
      <x15ac:absPath xmlns:x15ac="http://schemas.microsoft.com/office/spreadsheetml/2010/11/ac" url="D:\personal\documents\budget\mint\2018\jun\"/>
    </mc:Choice>
  </mc:AlternateContent>
  <xr:revisionPtr revIDLastSave="1" documentId="11_BBC720F3A277D64BB0EF3C9A9264F567DDC14E58" xr6:coauthVersionLast="47" xr6:coauthVersionMax="47" xr10:uidLastSave="{022CDC78-00B9-46DB-9C14-A913A0D4DA59}"/>
  <bookViews>
    <workbookView xWindow="0" yWindow="0" windowWidth="14925" windowHeight="7050" tabRatio="766" firstSheet="4" activeTab="5" xr2:uid="{00000000-000D-0000-FFFF-FFFF00000000}"/>
  </bookViews>
  <sheets>
    <sheet name="default" sheetId="1" r:id="rId1"/>
    <sheet name="alex" sheetId="30" r:id="rId2"/>
    <sheet name="home" sheetId="41" r:id="rId3"/>
    <sheet name="chetan" sheetId="42" r:id="rId4"/>
    <sheet name="india.usd" sheetId="34" r:id="rId5"/>
    <sheet name="moira.nazareth.inr" sheetId="36" r:id="rId6"/>
    <sheet name="india.inr" sheetId="37" r:id="rId7"/>
    <sheet name="moira.nazareth.usd" sheetId="40" r:id="rId8"/>
    <sheet name="japan.usd" sheetId="35" r:id="rId9"/>
    <sheet name="japan.inr" sheetId="38" r:id="rId10"/>
    <sheet name="japan.yen" sheetId="39" r:id="rId11"/>
  </sheets>
  <definedNames>
    <definedName name="_xlnm._FilterDatabase" localSheetId="1" hidden="1">alex!$A$2:$S$5</definedName>
    <definedName name="_xlnm._FilterDatabase" localSheetId="0" hidden="1">default!$A$2:$P$2</definedName>
    <definedName name="_xlnm._FilterDatabase" localSheetId="2" hidden="1">home!$A$2:$P$4</definedName>
    <definedName name="_xlnm._FilterDatabase" localSheetId="6" hidden="1">india.inr!$A$2:$P$4</definedName>
    <definedName name="_xlnm._FilterDatabase" localSheetId="4" hidden="1">india.usd!$A$2:$P$4</definedName>
    <definedName name="_xlnm._FilterDatabase" localSheetId="9" hidden="1">japan.inr!$A$2:$P$3</definedName>
    <definedName name="_xlnm._FilterDatabase" localSheetId="8" hidden="1">japan.usd!$A$2:$P$5</definedName>
    <definedName name="_xlnm._FilterDatabase" localSheetId="10" hidden="1">japan.yen!$A$2:$P$2</definedName>
  </definedNames>
  <calcPr calcId="191028"/>
  <pivotCaches>
    <pivotCache cacheId="2770" r:id="rId12"/>
    <pivotCache cacheId="2771" r:id="rId13"/>
    <pivotCache cacheId="2772" r:id="rId14"/>
    <pivotCache cacheId="2773" r:id="rId15"/>
    <pivotCache cacheId="2774" r:id="rId16"/>
    <pivotCache cacheId="2775" r:id="rId17"/>
    <pivotCache cacheId="2776" r:id="rId18"/>
    <pivotCache cacheId="2777" r:id="rId19"/>
    <pivotCache cacheId="2778" r:id="rId20"/>
    <pivotCache cacheId="2779" r:id="rId21"/>
    <pivotCache cacheId="2780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39" l="1"/>
  <c r="C70" i="39"/>
</calcChain>
</file>

<file path=xl/sharedStrings.xml><?xml version="1.0" encoding="utf-8"?>
<sst xmlns="http://schemas.openxmlformats.org/spreadsheetml/2006/main" count="1261" uniqueCount="256">
  <si>
    <t>transaction amounts</t>
  </si>
  <si>
    <t>(you owe) / owed to you</t>
  </si>
  <si>
    <t>individual "spent"</t>
  </si>
  <si>
    <t>individual "paid"</t>
  </si>
  <si>
    <t>Item</t>
  </si>
  <si>
    <t>Category</t>
  </si>
  <si>
    <t>Vendor</t>
  </si>
  <si>
    <t>Description</t>
  </si>
  <si>
    <t>Amount</t>
  </si>
  <si>
    <t>From</t>
  </si>
  <si>
    <t>To</t>
  </si>
  <si>
    <t>Action</t>
  </si>
  <si>
    <t>gd</t>
  </si>
  <si>
    <t>jn</t>
  </si>
  <si>
    <t>CheckSum</t>
  </si>
  <si>
    <t>IndCheckSum</t>
  </si>
  <si>
    <t>Fri 06.01</t>
  </si>
  <si>
    <t>Gym</t>
  </si>
  <si>
    <t>Planet Fit Club</t>
  </si>
  <si>
    <t>ACH HOLD PLANET FIT CLUB FEES ON 06/01</t>
  </si>
  <si>
    <t>jn (*:self), gd (*:self), default (*:group)</t>
  </si>
  <si>
    <t>Gift</t>
  </si>
  <si>
    <t>Wal-Mart</t>
  </si>
  <si>
    <t>WALMART.COM BENTONVILLE AR</t>
  </si>
  <si>
    <t>Groceries</t>
  </si>
  <si>
    <t>Aldi</t>
  </si>
  <si>
    <t>ALDI 60064 NORTH BERGEN NJ</t>
  </si>
  <si>
    <t>Sat 06.02</t>
  </si>
  <si>
    <t>Shop Rite</t>
  </si>
  <si>
    <t>ShopRite Supermarkets</t>
  </si>
  <si>
    <t>Lunch</t>
  </si>
  <si>
    <t>Minar</t>
  </si>
  <si>
    <t>Charity</t>
  </si>
  <si>
    <t>St Ann</t>
  </si>
  <si>
    <t>GIV*ST ANN CATHO 201-6591114 NJ</t>
  </si>
  <si>
    <t>Parking</t>
  </si>
  <si>
    <t>Newport Centre W</t>
  </si>
  <si>
    <t>Newport Centre W Garag Jersey City NJ</t>
  </si>
  <si>
    <t>Restaurants</t>
  </si>
  <si>
    <t>Hawaiian Grill</t>
  </si>
  <si>
    <t>HAWAIIAN GRILL JERSEY CITY NJ</t>
  </si>
  <si>
    <t>jn, gd</t>
  </si>
  <si>
    <t>Shopping</t>
  </si>
  <si>
    <t>Kohl's</t>
  </si>
  <si>
    <t>WWW.KOHLS.COM #0873 MIDDLETOWN OH</t>
  </si>
  <si>
    <t>Mon 06.04</t>
  </si>
  <si>
    <t>Mortgage &amp; Rent</t>
  </si>
  <si>
    <t>Nationstar Dba</t>
  </si>
  <si>
    <t>Nationstar dba DES:Mr Cooper ID:XXXXX24884 INDN:JOHN NAZARETH CO...</t>
  </si>
  <si>
    <t>Mon 06.11</t>
  </si>
  <si>
    <t>Sat 06.16</t>
  </si>
  <si>
    <t>Television</t>
  </si>
  <si>
    <t>DirecTV</t>
  </si>
  <si>
    <t>DIRECTV*NOW 800-965-7288 TX</t>
  </si>
  <si>
    <t>Sun 06.17</t>
  </si>
  <si>
    <t>No One Chinese</t>
  </si>
  <si>
    <t>NO ONE CHINESE RESTAU HOBOKEN NJ</t>
  </si>
  <si>
    <t>Mon 06.18</t>
  </si>
  <si>
    <t>Planet Fit</t>
  </si>
  <si>
    <t>PLANET FIT DES:CLUB FEES ID:XXXXX10529787 INDN:JOHN NAZARETH CO...</t>
  </si>
  <si>
    <t>PLANET FIT DES:CLUB FEES ID:XXXXX10567328 INDN:JOHN NAZARETH CO...</t>
  </si>
  <si>
    <t>Subway</t>
  </si>
  <si>
    <t>PAYPAL * SUBWAY 27611 8775691113 NY</t>
  </si>
  <si>
    <t>Tue 06.19</t>
  </si>
  <si>
    <t>Cablevision</t>
  </si>
  <si>
    <t>CABLEVISION Bill Payment</t>
  </si>
  <si>
    <t>Wed 06.20</t>
  </si>
  <si>
    <t>Utilities</t>
  </si>
  <si>
    <t>Public Service</t>
  </si>
  <si>
    <t>PUBLIC SERVICE DES:PSEG ID:XXXXX0285203 INDN:JOHN NAZARETH CO ID:XXXXX12800 PPD</t>
  </si>
  <si>
    <t>Fri 06.22</t>
  </si>
  <si>
    <t>Mobile Phone</t>
  </si>
  <si>
    <t>Us Mobile</t>
  </si>
  <si>
    <t>US MOBILE STAMFORD CT</t>
  </si>
  <si>
    <t>Alcohol &amp; Bars</t>
  </si>
  <si>
    <t>Jersey City Buyrite LLC</t>
  </si>
  <si>
    <t>JERSEY CITY BUY RI JERSEY CITY NJ</t>
  </si>
  <si>
    <t>SHOPRITE HOBOKEN S1 HOBOKEN NJ</t>
  </si>
  <si>
    <t>Sat 06.23</t>
  </si>
  <si>
    <t>Mr Wraps</t>
  </si>
  <si>
    <t>MR WRAPS HOBOKEN NJ</t>
  </si>
  <si>
    <t>Subzi Mandi</t>
  </si>
  <si>
    <t>Cash 4:26 PM</t>
  </si>
  <si>
    <t>Mon 06.25</t>
  </si>
  <si>
    <t>Tue 06.26</t>
  </si>
  <si>
    <t>Duane Reade</t>
  </si>
  <si>
    <t>DUANE READE #14223 NEW YORK NY</t>
  </si>
  <si>
    <t>Wed 06.27</t>
  </si>
  <si>
    <t>Thu 06.28</t>
  </si>
  <si>
    <t>Burger King</t>
  </si>
  <si>
    <t>BURGER KING #12871 NEW YORK NY</t>
  </si>
  <si>
    <t>Fri 06.29</t>
  </si>
  <si>
    <t>Sam's Club</t>
  </si>
  <si>
    <t>SAMSCLUB #4774 SECAUCUS NJ</t>
  </si>
  <si>
    <t>Shadman Restaurant</t>
  </si>
  <si>
    <t>SHADMAN RESTAURANT JERSEY CITY NJ</t>
  </si>
  <si>
    <t>MINAR NEW YORK NY</t>
  </si>
  <si>
    <t>Sat 06.30</t>
  </si>
  <si>
    <t>Row Labels</t>
  </si>
  <si>
    <t>Sum of jn</t>
  </si>
  <si>
    <t>Sum of gd</t>
  </si>
  <si>
    <t>Grand Total</t>
  </si>
  <si>
    <t>ad</t>
  </si>
  <si>
    <t>Rental Car &amp; Taxi</t>
  </si>
  <si>
    <t>Uber.com</t>
  </si>
  <si>
    <t>UBER *TRIP VGWEQ SAN FRANCISCO CA</t>
  </si>
  <si>
    <t>jn (*:self), gd (*:self), ad (*:self), alex (*:group)</t>
  </si>
  <si>
    <t>Vacation</t>
  </si>
  <si>
    <t>Bestoforlando.com Fl</t>
  </si>
  <si>
    <t>BESTOFORLANDO.COM 800-958-6092 FL</t>
  </si>
  <si>
    <t>Payment</t>
  </si>
  <si>
    <t>Alex clears John</t>
  </si>
  <si>
    <t>Settlement</t>
  </si>
  <si>
    <t>$</t>
  </si>
  <si>
    <t>Sum of ad</t>
  </si>
  <si>
    <t>Furnishings</t>
  </si>
  <si>
    <t>IKEA</t>
  </si>
  <si>
    <t>IKEA ELIZABETH 06/24 #817522409202 PURCHASE IKEA ELIZABETH ELIZABETH NJ</t>
  </si>
  <si>
    <t>jn (*:self), gd (*:self), home (*:group)</t>
  </si>
  <si>
    <t>IKEA ELIZABETH 06/24 #817522936089 PURCHASE IKEA ELIZABETH ELIZABETH NJ</t>
  </si>
  <si>
    <t>cy</t>
  </si>
  <si>
    <t>jn (*:self), gd (*:self), cy (*:self), chetan (*:group)</t>
  </si>
  <si>
    <t>Sum of cy</t>
  </si>
  <si>
    <t>jn (*:self), gd (*:self), india.usd (*:group)</t>
  </si>
  <si>
    <t>all</t>
  </si>
  <si>
    <t>Public Transportation</t>
  </si>
  <si>
    <t>NJTransit</t>
  </si>
  <si>
    <t>EWR to Home</t>
  </si>
  <si>
    <t>Kohl's (Kittu repayment)</t>
  </si>
  <si>
    <t>cn</t>
  </si>
  <si>
    <t>gc</t>
  </si>
  <si>
    <t>Tue 06.5</t>
  </si>
  <si>
    <t>Cab</t>
  </si>
  <si>
    <t>Cab from CST</t>
  </si>
  <si>
    <t>jn (*:self), gc (*:self), cn (*:self), moira.nazareth.inr (*:group)</t>
  </si>
  <si>
    <t>Wed 06.6</t>
  </si>
  <si>
    <t>Cab to CST</t>
  </si>
  <si>
    <t>navratna</t>
  </si>
  <si>
    <t>mapusa breakfast</t>
  </si>
  <si>
    <t>Cab from Dhabolim to mapusa, hotel</t>
  </si>
  <si>
    <t>Business Services</t>
  </si>
  <si>
    <t>Benny</t>
  </si>
  <si>
    <t>Benny fees</t>
  </si>
  <si>
    <t>Casa Bhosale</t>
  </si>
  <si>
    <t>Lunch,Goa thali</t>
  </si>
  <si>
    <t>all:480, jn:60, cn:60</t>
  </si>
  <si>
    <t>the Goan Room</t>
  </si>
  <si>
    <t>dinner, prawn curry, etc</t>
  </si>
  <si>
    <t>all:796, jn:122, cn:122</t>
  </si>
  <si>
    <t>Thu 06.7</t>
  </si>
  <si>
    <t>Stationary</t>
  </si>
  <si>
    <t>copies, etc</t>
  </si>
  <si>
    <t>Ritz classic</t>
  </si>
  <si>
    <t>all:665, jn:82.5, cn:82.5</t>
  </si>
  <si>
    <t>Cab to mapusa, panjim</t>
  </si>
  <si>
    <t>Cab to mapusa, hotel</t>
  </si>
  <si>
    <t>all:1111, jn:122, cn:122</t>
  </si>
  <si>
    <t>Fri 06.8</t>
  </si>
  <si>
    <t>Local</t>
  </si>
  <si>
    <t>beers</t>
  </si>
  <si>
    <t>jn, cn</t>
  </si>
  <si>
    <t>Cab to airport</t>
  </si>
  <si>
    <t>Chicago Pizza</t>
  </si>
  <si>
    <t>lunch, samosa, etc</t>
  </si>
  <si>
    <t>Cab to home</t>
  </si>
  <si>
    <t>Mon 05.28</t>
  </si>
  <si>
    <t>Advance</t>
  </si>
  <si>
    <t>Nazareth</t>
  </si>
  <si>
    <t>CN, GC clearing</t>
  </si>
  <si>
    <t>cn:15333, gc:13726</t>
  </si>
  <si>
    <t>Thu 06.21</t>
  </si>
  <si>
    <t>Vodaphone</t>
  </si>
  <si>
    <t>John's phone (7mths)</t>
  </si>
  <si>
    <t>Shipping</t>
  </si>
  <si>
    <t>Courier</t>
  </si>
  <si>
    <t>Courier to Benny</t>
  </si>
  <si>
    <t>Sum of cn</t>
  </si>
  <si>
    <t>Sum of gc</t>
  </si>
  <si>
    <t>Maupsa Market</t>
  </si>
  <si>
    <t>sausages, etc</t>
  </si>
  <si>
    <t>jn (*:self), gd (*:self), india.inr (*:group)</t>
  </si>
  <si>
    <t>sata, etc</t>
  </si>
  <si>
    <t>beers, whiskey</t>
  </si>
  <si>
    <t>cashews</t>
  </si>
  <si>
    <t>Calrsbergs</t>
  </si>
  <si>
    <t>Dinner</t>
  </si>
  <si>
    <t>Sat 06.9</t>
  </si>
  <si>
    <t>Cushin covers</t>
  </si>
  <si>
    <t>Laundry</t>
  </si>
  <si>
    <t>Delhi Streat</t>
  </si>
  <si>
    <t>snacks</t>
  </si>
  <si>
    <t>gd,jn</t>
  </si>
  <si>
    <t>Sun 06.24</t>
  </si>
  <si>
    <t>Marks &amp; Spencers</t>
  </si>
  <si>
    <t>M&amp;S shoping (John's)</t>
  </si>
  <si>
    <t>jn (*:self), gc (*:self), cn (*:self), moira.nazareth.usd (*:group)</t>
  </si>
  <si>
    <t>Hotel</t>
  </si>
  <si>
    <t>Expedia</t>
  </si>
  <si>
    <t>Expedia, 2 nights Tokyo</t>
  </si>
  <si>
    <t>jn (*:self), gd (*:self), japan.usd (*:group)</t>
  </si>
  <si>
    <t>Electronics &amp; Software</t>
  </si>
  <si>
    <t>Best Buy</t>
  </si>
  <si>
    <t>Sat 06.10</t>
  </si>
  <si>
    <t>Thu 06.14</t>
  </si>
  <si>
    <t>Service Fee</t>
  </si>
  <si>
    <t>7Eleven</t>
  </si>
  <si>
    <t>Withdrawal fees</t>
  </si>
  <si>
    <t>jn,gd</t>
  </si>
  <si>
    <t>Fri 05.8</t>
  </si>
  <si>
    <t>JPY to INR</t>
  </si>
  <si>
    <t>jn (*:self), gd (*:self), japan.inr (*:group)</t>
  </si>
  <si>
    <t>Breakfast</t>
  </si>
  <si>
    <t>gd:300, jn:450</t>
  </si>
  <si>
    <t>jn (*:self), gd (*:self), japan.yen (*:group)</t>
  </si>
  <si>
    <t>Siteseeing</t>
  </si>
  <si>
    <t>Kabuki</t>
  </si>
  <si>
    <t>hamarikyu gardens</t>
  </si>
  <si>
    <t>asakusa via tokyo cruise</t>
  </si>
  <si>
    <t>Japan metro to uneo</t>
  </si>
  <si>
    <t>toei metro to tochomae (tmg) &amp;back</t>
  </si>
  <si>
    <t>Dinner,etc</t>
  </si>
  <si>
    <t>Tue 06.12</t>
  </si>
  <si>
    <t>Daisy</t>
  </si>
  <si>
    <t>gd:1032.5, jn:1078.5</t>
  </si>
  <si>
    <t>Daimaru</t>
  </si>
  <si>
    <t>gd:925, jn:725</t>
  </si>
  <si>
    <t>Coffee</t>
  </si>
  <si>
    <t>Sibuya</t>
  </si>
  <si>
    <t>Snacks</t>
  </si>
  <si>
    <t>Wed 06.13</t>
  </si>
  <si>
    <t>Hakone Bakery</t>
  </si>
  <si>
    <t>Starbucks</t>
  </si>
  <si>
    <t>Hakone Pass</t>
  </si>
  <si>
    <t>Locker</t>
  </si>
  <si>
    <t>Souvenir</t>
  </si>
  <si>
    <t>Beer</t>
  </si>
  <si>
    <t>Yamsakis</t>
  </si>
  <si>
    <t>Ornament</t>
  </si>
  <si>
    <t>Dinner, etc</t>
  </si>
  <si>
    <t>Inari</t>
  </si>
  <si>
    <t>Fortune</t>
  </si>
  <si>
    <t>Japan metro to seno</t>
  </si>
  <si>
    <t>Gifts</t>
  </si>
  <si>
    <t>Gion</t>
  </si>
  <si>
    <t>theatre</t>
  </si>
  <si>
    <t>Fri 06.15</t>
  </si>
  <si>
    <t>Japan metro to kiyomizudera</t>
  </si>
  <si>
    <t>kiyomizudera</t>
  </si>
  <si>
    <t>umbrella</t>
  </si>
  <si>
    <t>kiyomuzi dera</t>
  </si>
  <si>
    <t>visit+incense</t>
  </si>
  <si>
    <t>Lawson</t>
  </si>
  <si>
    <t>snacks, etc</t>
  </si>
  <si>
    <t>Family Mart</t>
  </si>
  <si>
    <t>dinner, etc</t>
  </si>
  <si>
    <t>dinner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</si>
</sst>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  <numFmt numFmtId="166" formatCode="_ [$₹-4009]\ * #,##0.00_ ;_ [$₹-4009]\ * \-#,##0.00_ ;_ [$₹-4009]\ * &quot;-&quot;??_ ;_ @_ "/>
    <numFmt numFmtId="167" formatCode="_(\₹* #,##0.00_);_(\₹* \(#,##0.00\);_(\₹* &quot;-&quot;??_);_(@_)"/>
    <numFmt numFmtId="168" formatCode="[$₹-4009]\ #,##0.00"/>
    <numFmt numFmtId="169" formatCode="_(\¥* #,##0.00_);_(\¥* \(#,##0.00\);_(\¥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1" applyFont="1" applyFill="1"/>
    <xf numFmtId="4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2" fillId="0" borderId="0" xfId="0" applyFont="1"/>
    <xf numFmtId="166" fontId="2" fillId="0" borderId="0" xfId="1" applyNumberFormat="1" applyFont="1"/>
    <xf numFmtId="167" fontId="2" fillId="0" borderId="0" xfId="1" applyNumberFormat="1" applyFont="1" applyBorder="1"/>
    <xf numFmtId="0" fontId="2" fillId="0" borderId="0" xfId="0" applyFont="1" applyAlignment="1">
      <alignment horizontal="left"/>
    </xf>
    <xf numFmtId="168" fontId="2" fillId="0" borderId="0" xfId="0" applyNumberFormat="1" applyFont="1"/>
    <xf numFmtId="0" fontId="2" fillId="0" borderId="0" xfId="0" pivotButton="1" applyFont="1"/>
    <xf numFmtId="168" fontId="0" fillId="0" borderId="0" xfId="0" applyNumberFormat="1"/>
    <xf numFmtId="44" fontId="2" fillId="0" borderId="0" xfId="1" applyFont="1"/>
    <xf numFmtId="0" fontId="3" fillId="0" borderId="0" xfId="0" applyFont="1"/>
    <xf numFmtId="44" fontId="2" fillId="0" borderId="0" xfId="1" applyFont="1" applyBorder="1"/>
    <xf numFmtId="164" fontId="2" fillId="0" borderId="0" xfId="0" applyNumberFormat="1" applyFont="1"/>
    <xf numFmtId="165" fontId="0" fillId="0" borderId="0" xfId="1" applyNumberFormat="1" applyFont="1" applyFill="1"/>
    <xf numFmtId="169" fontId="0" fillId="0" borderId="0" xfId="1" applyNumberFormat="1" applyFont="1" applyBorder="1"/>
    <xf numFmtId="169" fontId="0" fillId="0" borderId="0" xfId="0" applyNumberFormat="1"/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56"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9" formatCode="_(\¥* #,##0.00_);_(\¥* \(#,##0.00\);_(\¥* &quot;-&quot;??_);_(@_)"/>
    </dxf>
    <dxf>
      <numFmt numFmtId="169" formatCode="_(\¥* #,##0.00_);_(\¥* \(#,##0.00\);_(\¥* &quot;-&quot;??_);_(@_)"/>
    </dxf>
    <dxf>
      <fill>
        <patternFill patternType="none">
          <bgColor auto="1"/>
        </patternFill>
      </fill>
    </dxf>
    <dxf>
      <numFmt numFmtId="168" formatCode="[$₹-4009]\ #,##0.00"/>
    </dxf>
    <dxf>
      <numFmt numFmtId="168" formatCode="[$₹-4009]\ #,##0.00"/>
    </dxf>
    <dxf>
      <fill>
        <patternFill patternType="none">
          <bgColor auto="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ill>
        <patternFill patternType="none">
          <bgColor auto="1"/>
        </patternFill>
      </fill>
    </dxf>
    <dxf>
      <numFmt numFmtId="168" formatCode="[$₹-4009]\ #,##0.00"/>
    </dxf>
    <dxf>
      <numFmt numFmtId="168" formatCode="[$₹-4009]\ #,##0.0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8" formatCode="[$₹-4009]\ #,##0.00"/>
    </dxf>
    <dxf>
      <numFmt numFmtId="168" formatCode="[$₹-4009]\ #,##0.00"/>
    </dxf>
    <dxf>
      <numFmt numFmtId="168" formatCode="[$₹-4009]\ #,##0.00"/>
    </dxf>
    <dxf>
      <fill>
        <patternFill patternType="none">
          <bgColor auto="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1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260.774579398145" createdVersion="5" refreshedVersion="5" minRefreshableVersion="3" recordCount="4" xr:uid="{00000000-000A-0000-FFFF-FFFFB5000000}">
  <cacheSource type="worksheet">
    <worksheetSource ref="A2:K6" sheet="alex"/>
  </cacheSource>
  <cacheFields count="11">
    <cacheField name="Item" numFmtId="0">
      <sharedItems/>
    </cacheField>
    <cacheField name="Category" numFmtId="0">
      <sharedItems count="3">
        <s v="Rental Car &amp; Taxi"/>
        <s v="Vacation"/>
        <s v="Payment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minValue="0.11" maxValue="435.31"/>
    </cacheField>
    <cacheField name="From" numFmtId="44">
      <sharedItems/>
    </cacheField>
    <cacheField name="To" numFmtId="44">
      <sharedItems/>
    </cacheField>
    <cacheField name="Action" numFmtId="44">
      <sharedItems containsBlank="1"/>
    </cacheField>
    <cacheField name="ad" numFmtId="44">
      <sharedItems containsSemiMixedTypes="0" containsString="0" containsNumber="1" minValue="0" maxValue="396.6"/>
    </cacheField>
    <cacheField name="gd" numFmtId="44">
      <sharedItems containsSemiMixedTypes="0" containsString="0" containsNumber="1" containsInteger="1" minValue="0" maxValue="0"/>
    </cacheField>
    <cacheField name="jn" numFmtId="4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289.708417939815" createdVersion="5" refreshedVersion="5" minRefreshableVersion="3" recordCount="40" xr:uid="{00000000-000A-0000-FFFF-FFFFD3000000}">
  <cacheSource type="worksheet">
    <worksheetSource ref="A2:J42" sheet="default"/>
  </cacheSource>
  <cacheFields count="10">
    <cacheField name="Item" numFmtId="0">
      <sharedItems/>
    </cacheField>
    <cacheField name="Category" numFmtId="0">
      <sharedItems count="13">
        <s v="Gym"/>
        <s v="Gift"/>
        <s v="Groceries"/>
        <s v="Lunch"/>
        <s v="Charity"/>
        <s v="Parking"/>
        <s v="Restaurants"/>
        <s v="Shopping"/>
        <s v="Mortgage &amp; Rent"/>
        <s v="Television"/>
        <s v="Utilities"/>
        <s v="Mobile Phone"/>
        <s v="Alcohol &amp; Bars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minValue="1.39" maxValue="2332.67"/>
    </cacheField>
    <cacheField name="From" numFmtId="0">
      <sharedItems/>
    </cacheField>
    <cacheField name="To" numFmtId="0">
      <sharedItems/>
    </cacheField>
    <cacheField name="Action" numFmtId="0">
      <sharedItems containsBlank="1"/>
    </cacheField>
    <cacheField name="gd" numFmtId="44">
      <sharedItems containsSemiMixedTypes="0" containsString="0" containsNumber="1" minValue="0" maxValue="46.38"/>
    </cacheField>
    <cacheField name="jn" numFmtId="44">
      <sharedItems containsSemiMixedTypes="0" containsString="0" containsNumber="1" minValue="0" maxValue="2332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289.708999074071" createdVersion="5" refreshedVersion="5" minRefreshableVersion="3" recordCount="5" xr:uid="{00000000-000A-0000-FFFF-FFFFD6000000}">
  <cacheSource type="worksheet">
    <worksheetSource ref="A2:K7" sheet="chetan"/>
  </cacheSource>
  <cacheFields count="11">
    <cacheField name="Item" numFmtId="0">
      <sharedItems/>
    </cacheField>
    <cacheField name="Category" numFmtId="0">
      <sharedItems count="2">
        <s v="Alcohol &amp; Bars"/>
        <s v="Groceries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minValue="3.22" maxValue="24.24"/>
    </cacheField>
    <cacheField name="From" numFmtId="44">
      <sharedItems/>
    </cacheField>
    <cacheField name="To" numFmtId="44">
      <sharedItems/>
    </cacheField>
    <cacheField name="Action" numFmtId="44">
      <sharedItems containsBlank="1"/>
    </cacheField>
    <cacheField name="cy" numFmtId="44">
      <sharedItems containsSemiMixedTypes="0" containsString="0" containsNumber="1" containsInteger="1" minValue="0" maxValue="0"/>
    </cacheField>
    <cacheField name="gd" numFmtId="44">
      <sharedItems containsSemiMixedTypes="0" containsString="0" containsNumber="1" containsInteger="1" minValue="0" maxValue="0"/>
    </cacheField>
    <cacheField name="jn" numFmtId="44">
      <sharedItems containsSemiMixedTypes="0" containsString="0" containsNumber="1" minValue="3.22" maxValue="24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260.807926504633" createdVersion="5" refreshedVersion="5" minRefreshableVersion="3" recordCount="1" xr:uid="{00000000-000A-0000-FFFF-FFFFB6000000}">
  <cacheSource type="worksheet">
    <worksheetSource ref="A2:J3" sheet="japan.inr"/>
  </cacheSource>
  <cacheFields count="10">
    <cacheField name="Item" numFmtId="0">
      <sharedItems/>
    </cacheField>
    <cacheField name="Category" numFmtId="0">
      <sharedItems count="1">
        <s v="Business Services"/>
      </sharedItems>
    </cacheField>
    <cacheField name="Vendor" numFmtId="0">
      <sharedItems/>
    </cacheField>
    <cacheField name="Description" numFmtId="0">
      <sharedItems/>
    </cacheField>
    <cacheField name="Amount" numFmtId="167">
      <sharedItems containsSemiMixedTypes="0" containsString="0" containsNumber="1" containsInteger="1" minValue="25454" maxValue="25454"/>
    </cacheField>
    <cacheField name="From" numFmtId="167">
      <sharedItems/>
    </cacheField>
    <cacheField name="To" numFmtId="167">
      <sharedItems/>
    </cacheField>
    <cacheField name="Action" numFmtId="167">
      <sharedItems/>
    </cacheField>
    <cacheField name="gd" numFmtId="167">
      <sharedItems containsSemiMixedTypes="0" containsString="0" containsNumber="1" containsInteger="1" minValue="0" maxValue="0"/>
    </cacheField>
    <cacheField name="jn" numFmtId="167">
      <sharedItems containsSemiMixedTypes="0" containsString="0" containsNumber="1" containsInteger="1" minValue="25454" maxValue="254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269.678839699074" createdVersion="5" refreshedVersion="5" minRefreshableVersion="3" recordCount="4" xr:uid="{00000000-000A-0000-FFFF-FFFFB7000000}">
  <cacheSource type="worksheet">
    <worksheetSource ref="A2:J6" sheet="japan.usd"/>
  </cacheSource>
  <cacheFields count="10">
    <cacheField name="Item" numFmtId="0">
      <sharedItems/>
    </cacheField>
    <cacheField name="Category" numFmtId="0">
      <sharedItems count="3">
        <s v="Hotel"/>
        <s v="Electronics &amp; Software"/>
        <s v="Service Fee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minValue="5.14" maxValue="152.66"/>
    </cacheField>
    <cacheField name="From" numFmtId="44">
      <sharedItems/>
    </cacheField>
    <cacheField name="To" numFmtId="44">
      <sharedItems/>
    </cacheField>
    <cacheField name="Action" numFmtId="44">
      <sharedItems containsBlank="1"/>
    </cacheField>
    <cacheField name="gd" numFmtId="44">
      <sharedItems containsSemiMixedTypes="0" containsString="0" containsNumber="1" minValue="2.57" maxValue="76.33"/>
    </cacheField>
    <cacheField name="jn" numFmtId="44">
      <sharedItems containsSemiMixedTypes="0" containsString="0" containsNumber="1" minValue="2.57" maxValue="76.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269.710681597222" createdVersion="5" refreshedVersion="5" minRefreshableVersion="3" recordCount="1" xr:uid="{00000000-000A-0000-FFFF-FFFFB9000000}">
  <cacheSource type="worksheet">
    <worksheetSource ref="A2:K3" sheet="moira.nazareth.usd"/>
  </cacheSource>
  <cacheFields count="11">
    <cacheField name="Item" numFmtId="0">
      <sharedItems/>
    </cacheField>
    <cacheField name="Category" numFmtId="0">
      <sharedItems count="1">
        <s v="Alcohol &amp; Bars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minValue="72.48" maxValue="72.48"/>
    </cacheField>
    <cacheField name="From" numFmtId="44">
      <sharedItems/>
    </cacheField>
    <cacheField name="To" numFmtId="44">
      <sharedItems/>
    </cacheField>
    <cacheField name="Action" numFmtId="44">
      <sharedItems/>
    </cacheField>
    <cacheField name="cn" numFmtId="44">
      <sharedItems containsSemiMixedTypes="0" containsString="0" containsNumber="1" minValue="24.16" maxValue="24.16"/>
    </cacheField>
    <cacheField name="gc" numFmtId="44">
      <sharedItems containsSemiMixedTypes="0" containsString="0" containsNumber="1" minValue="24.16" maxValue="24.16"/>
    </cacheField>
    <cacheField name="jn" numFmtId="44">
      <sharedItems containsSemiMixedTypes="0" containsString="0" containsNumber="1" minValue="24.16" maxValue="24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270.799954745373" createdVersion="5" refreshedVersion="5" minRefreshableVersion="3" recordCount="55" xr:uid="{00000000-000A-0000-FFFF-FFFFBA000000}">
  <cacheSource type="worksheet">
    <worksheetSource ref="A2:J57" sheet="japan.yen"/>
  </cacheSource>
  <cacheFields count="10">
    <cacheField name="Item" numFmtId="0">
      <sharedItems/>
    </cacheField>
    <cacheField name="Category" numFmtId="0">
      <sharedItems count="8">
        <s v="Restaurants"/>
        <s v="Siteseeing"/>
        <s v="Alcohol &amp; Bars"/>
        <s v="Public Transportation"/>
        <s v="Coffee"/>
        <s v="Shopping"/>
        <s v="Gift"/>
        <s v="Service Fee"/>
      </sharedItems>
    </cacheField>
    <cacheField name="Vendor" numFmtId="0">
      <sharedItems/>
    </cacheField>
    <cacheField name="Description" numFmtId="0">
      <sharedItems/>
    </cacheField>
    <cacheField name="Amount" numFmtId="0">
      <sharedItems containsSemiMixedTypes="0" containsString="0" containsNumber="1" containsInteger="1" minValue="0" maxValue="8000"/>
    </cacheField>
    <cacheField name="From" numFmtId="0">
      <sharedItems/>
    </cacheField>
    <cacheField name="To" numFmtId="0">
      <sharedItems/>
    </cacheField>
    <cacheField name="Action" numFmtId="0">
      <sharedItems containsBlank="1"/>
    </cacheField>
    <cacheField name="gd" numFmtId="0">
      <sharedItems containsSemiMixedTypes="0" containsString="0" containsNumber="1" minValue="0" maxValue="4000"/>
    </cacheField>
    <cacheField name="jn" numFmtId="0">
      <sharedItems containsSemiMixedTypes="0" containsString="0" containsNumber="1" minValue="0" maxValue="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277.615120717594" createdVersion="5" refreshedVersion="5" minRefreshableVersion="3" recordCount="4" xr:uid="{00000000-000A-0000-FFFF-FFFFBC000000}">
  <cacheSource type="worksheet">
    <worksheetSource ref="A2:J6" sheet="home"/>
  </cacheSource>
  <cacheFields count="10">
    <cacheField name="Item" numFmtId="0">
      <sharedItems/>
    </cacheField>
    <cacheField name="Category" numFmtId="0">
      <sharedItems count="1">
        <s v="Furnishings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minValue="-72.45" maxValue="175.57"/>
    </cacheField>
    <cacheField name="From" numFmtId="44">
      <sharedItems/>
    </cacheField>
    <cacheField name="To" numFmtId="44">
      <sharedItems/>
    </cacheField>
    <cacheField name="Action" numFmtId="44">
      <sharedItems containsBlank="1"/>
    </cacheField>
    <cacheField name="gd" numFmtId="44">
      <sharedItems containsSemiMixedTypes="0" containsString="0" containsNumber="1" containsInteger="1" minValue="0" maxValue="0"/>
    </cacheField>
    <cacheField name="jn" numFmtId="44">
      <sharedItems containsSemiMixedTypes="0" containsString="0" containsNumber="1" minValue="-72.45" maxValue="175.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277.616726273147" createdVersion="5" refreshedVersion="5" minRefreshableVersion="3" recordCount="19" xr:uid="{00000000-000A-0000-FFFF-FFFFBD000000}">
  <cacheSource type="worksheet">
    <worksheetSource ref="A2:K21" sheet="moira.nazareth.inr"/>
  </cacheSource>
  <cacheFields count="11">
    <cacheField name="Item" numFmtId="0">
      <sharedItems/>
    </cacheField>
    <cacheField name="Category" numFmtId="0">
      <sharedItems count="7">
        <s v="Public Transportation"/>
        <s v="Restaurants"/>
        <s v="Business Services"/>
        <s v="Alcohol &amp; Bars"/>
        <s v="Advance"/>
        <s v="Utilities"/>
        <s v="Shipping"/>
      </sharedItems>
    </cacheField>
    <cacheField name="Vendor" numFmtId="0">
      <sharedItems/>
    </cacheField>
    <cacheField name="Description" numFmtId="0">
      <sharedItems/>
    </cacheField>
    <cacheField name="Amount" numFmtId="166">
      <sharedItems containsSemiMixedTypes="0" containsString="0" containsNumber="1" containsInteger="1" minValue="80" maxValue="29059"/>
    </cacheField>
    <cacheField name="From" numFmtId="166">
      <sharedItems/>
    </cacheField>
    <cacheField name="To" numFmtId="166">
      <sharedItems/>
    </cacheField>
    <cacheField name="Action" numFmtId="166">
      <sharedItems containsBlank="1"/>
    </cacheField>
    <cacheField name="cn" numFmtId="167">
      <sharedItems containsSemiMixedTypes="0" containsString="0" containsNumber="1" minValue="0" maxValue="5000"/>
    </cacheField>
    <cacheField name="gc" numFmtId="167">
      <sharedItems containsSemiMixedTypes="0" containsString="0" containsNumber="1" minValue="0" maxValue="5000"/>
    </cacheField>
    <cacheField name="jn" numFmtId="167">
      <sharedItems containsSemiMixedTypes="0" containsString="0" containsNumber="1" minValue="0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289.705396296296" createdVersion="5" refreshedVersion="5" minRefreshableVersion="3" recordCount="11" xr:uid="{00000000-000A-0000-FFFF-FFFFC8000000}">
  <cacheSource type="worksheet">
    <worksheetSource ref="A2:J13" sheet="india.inr"/>
  </cacheSource>
  <cacheFields count="10">
    <cacheField name="Item" numFmtId="0">
      <sharedItems/>
    </cacheField>
    <cacheField name="Category" numFmtId="0">
      <sharedItems count="5">
        <s v="Shopping"/>
        <s v="Alcohol &amp; Bars"/>
        <s v="Restaurants"/>
        <s v="Business Services"/>
        <s v="Utilities"/>
      </sharedItems>
    </cacheField>
    <cacheField name="Vendor" numFmtId="0">
      <sharedItems/>
    </cacheField>
    <cacheField name="Description" numFmtId="0">
      <sharedItems/>
    </cacheField>
    <cacheField name="Amount" numFmtId="167">
      <sharedItems containsSemiMixedTypes="0" containsString="0" containsNumber="1" minValue="400" maxValue="13700"/>
    </cacheField>
    <cacheField name="From" numFmtId="167">
      <sharedItems/>
    </cacheField>
    <cacheField name="To" numFmtId="167">
      <sharedItems/>
    </cacheField>
    <cacheField name="Action" numFmtId="167">
      <sharedItems containsBlank="1"/>
    </cacheField>
    <cacheField name="gd" numFmtId="167">
      <sharedItems containsSemiMixedTypes="0" containsString="0" containsNumber="1" minValue="0" maxValue="367.75"/>
    </cacheField>
    <cacheField name="jn" numFmtId="167">
      <sharedItems containsSemiMixedTypes="0" containsString="0" containsNumber="1" minValue="367.75" maxValue="13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289.707467245367" createdVersion="5" refreshedVersion="5" minRefreshableVersion="3" recordCount="5" xr:uid="{00000000-000A-0000-FFFF-FFFFD0000000}">
  <cacheSource type="worksheet">
    <worksheetSource ref="A2:J7" sheet="india.usd"/>
  </cacheSource>
  <cacheFields count="10">
    <cacheField name="Item" numFmtId="0">
      <sharedItems/>
    </cacheField>
    <cacheField name="Category" numFmtId="0">
      <sharedItems count="4">
        <s v="Gift"/>
        <s v="Groceries"/>
        <s v="Alcohol &amp; Bars"/>
        <s v="Public Transportation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minValue="-25.97" maxValue="110.69"/>
    </cacheField>
    <cacheField name="From" numFmtId="44">
      <sharedItems/>
    </cacheField>
    <cacheField name="To" numFmtId="44">
      <sharedItems/>
    </cacheField>
    <cacheField name="Action" numFmtId="44">
      <sharedItems containsBlank="1"/>
    </cacheField>
    <cacheField name="gd" numFmtId="44">
      <sharedItems containsSemiMixedTypes="0" containsString="0" containsNumber="1" minValue="0" maxValue="9.6"/>
    </cacheField>
    <cacheField name="jn" numFmtId="44">
      <sharedItems containsSemiMixedTypes="0" containsString="0" containsNumber="1" minValue="-25.97" maxValue="110.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s v="Fri 06.01"/>
    <x v="0"/>
    <s v="Uber.com"/>
    <s v="UBER *TRIP VGWEQ SAN FRANCISCO CA"/>
    <n v="28.6"/>
    <s v="jn"/>
    <s v="ad"/>
    <s v="jn (*:self), gd (*:self), ad (*:self), alex (*:group)"/>
    <n v="28.6"/>
    <n v="0"/>
    <n v="0"/>
  </r>
  <r>
    <s v="Fri 06.01"/>
    <x v="0"/>
    <s v="Uber.com"/>
    <s v="UBER *TRIP VGWEQ SAN FRANCISCO CA"/>
    <n v="0.11"/>
    <s v="jn"/>
    <s v="ad"/>
    <m/>
    <n v="0.11"/>
    <n v="0"/>
    <n v="0"/>
  </r>
  <r>
    <s v="Sat 06.02"/>
    <x v="1"/>
    <s v="Bestoforlando.com Fl"/>
    <s v="BESTOFORLANDO.COM 800-958-6092 FL"/>
    <n v="396.6"/>
    <s v="jn"/>
    <s v="ad"/>
    <m/>
    <n v="396.6"/>
    <n v="0"/>
    <n v="0"/>
  </r>
  <r>
    <s v="Sat 06.02"/>
    <x v="2"/>
    <s v="Alex clears John"/>
    <s v="Settlement"/>
    <n v="435.31"/>
    <s v="ad"/>
    <s v="jn"/>
    <s v="$"/>
    <n v="0"/>
    <n v="0"/>
    <n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40">
  <r>
    <s v="Fri 06.01"/>
    <x v="0"/>
    <s v="Planet Fit Club"/>
    <s v="ACH HOLD PLANET FIT CLUB FEES ON 06/01"/>
    <n v="41.58"/>
    <s v="jn"/>
    <s v="gd"/>
    <s v="jn (*:self), gd (*:self), default (*:group)"/>
    <n v="41.58"/>
    <n v="0"/>
  </r>
  <r>
    <s v="Fri 06.01"/>
    <x v="0"/>
    <s v="Planet Fit Club"/>
    <s v="ACH HOLD PLANET FIT CLUB FEES ON 06/01"/>
    <n v="10.66"/>
    <s v="jn"/>
    <s v="jn"/>
    <m/>
    <n v="0"/>
    <n v="10.66"/>
  </r>
  <r>
    <s v="Fri 06.01"/>
    <x v="1"/>
    <s v="Wal-Mart"/>
    <s v="WALMART.COM BENTONVILLE AR"/>
    <n v="13.36"/>
    <s v="jn"/>
    <s v="jn"/>
    <m/>
    <n v="0"/>
    <n v="13.36"/>
  </r>
  <r>
    <s v="Fri 06.01"/>
    <x v="2"/>
    <s v="Aldi"/>
    <s v="ALDI 60064 NORTH BERGEN NJ"/>
    <n v="3.28"/>
    <s v="jn"/>
    <s v="jn"/>
    <m/>
    <n v="0"/>
    <n v="3.28"/>
  </r>
  <r>
    <s v="Sat 06.02"/>
    <x v="2"/>
    <s v="Shop Rite"/>
    <s v="ShopRite Supermarkets"/>
    <n v="10.37"/>
    <s v="jn"/>
    <s v="jn"/>
    <m/>
    <n v="0"/>
    <n v="10.37"/>
  </r>
  <r>
    <s v="Sat 06.02"/>
    <x v="3"/>
    <s v="Minar"/>
    <s v="Minar"/>
    <n v="10.34"/>
    <s v="jn"/>
    <s v="jn"/>
    <m/>
    <n v="0"/>
    <n v="10.34"/>
  </r>
  <r>
    <s v="Sat 06.02"/>
    <x v="4"/>
    <s v="St Ann"/>
    <s v="GIV*ST ANN CATHO 201-6591114 NJ"/>
    <n v="20"/>
    <s v="jn"/>
    <s v="jn"/>
    <m/>
    <n v="0"/>
    <n v="20"/>
  </r>
  <r>
    <s v="Sat 06.02"/>
    <x v="5"/>
    <s v="Newport Centre W"/>
    <s v="Newport Centre W Garag Jersey City NJ"/>
    <n v="2.5"/>
    <s v="jn"/>
    <s v="gd"/>
    <m/>
    <n v="2.5"/>
    <n v="0"/>
  </r>
  <r>
    <s v="Sat 06.02"/>
    <x v="6"/>
    <s v="Hawaiian Grill"/>
    <s v="HAWAIIAN GRILL JERSEY CITY NJ"/>
    <n v="5.0999999999999996"/>
    <s v="jn"/>
    <s v="jn, gd"/>
    <m/>
    <n v="2.5499999999999998"/>
    <n v="2.5499999999999998"/>
  </r>
  <r>
    <s v="Sat 06.02"/>
    <x v="7"/>
    <s v="Kohl's"/>
    <s v="WWW.KOHLS.COM #0873 MIDDLETOWN OH"/>
    <n v="6.39"/>
    <s v="jn"/>
    <s v="gd"/>
    <m/>
    <n v="6.39"/>
    <n v="0"/>
  </r>
  <r>
    <s v="Sat 06.02"/>
    <x v="7"/>
    <s v="Kohl's"/>
    <s v="WWW.KOHLS.COM #0873 MIDDLETOWN OH"/>
    <n v="46.38"/>
    <s v="jn"/>
    <s v="gd"/>
    <m/>
    <n v="46.38"/>
    <n v="0"/>
  </r>
  <r>
    <s v="Sat 06.02"/>
    <x v="7"/>
    <s v="Kohl's"/>
    <s v="WWW.KOHLS.COM #0873 MIDDLETOWN OH"/>
    <n v="28.77"/>
    <s v="jn"/>
    <s v="gd"/>
    <m/>
    <n v="28.77"/>
    <n v="0"/>
  </r>
  <r>
    <s v="Mon 06.04"/>
    <x v="2"/>
    <s v="Shop Rite"/>
    <s v="ShopRite Supermarkets"/>
    <n v="1.59"/>
    <s v="jn"/>
    <s v="jn"/>
    <m/>
    <n v="0"/>
    <n v="1.59"/>
  </r>
  <r>
    <s v="Mon 06.04"/>
    <x v="8"/>
    <s v="Nationstar Dba"/>
    <s v="Nationstar dba DES:Mr Cooper ID:XXXXX24884 INDN:JOHN NAZARETH CO..."/>
    <n v="2332.67"/>
    <s v="jn"/>
    <s v="jn"/>
    <m/>
    <n v="0"/>
    <n v="2332.67"/>
  </r>
  <r>
    <s v="Mon 06.11"/>
    <x v="4"/>
    <s v="St Ann"/>
    <s v="GIV*ST ANN CATHO 201-6591114 NJ"/>
    <n v="20"/>
    <s v="jn"/>
    <s v="jn"/>
    <m/>
    <n v="0"/>
    <n v="20"/>
  </r>
  <r>
    <s v="Sat 06.16"/>
    <x v="9"/>
    <s v="DirecTV"/>
    <s v="DIRECTV*NOW 800-965-7288 TX"/>
    <n v="37.32"/>
    <s v="jn"/>
    <s v="jn"/>
    <m/>
    <n v="0"/>
    <n v="37.32"/>
  </r>
  <r>
    <s v="Sun 06.17"/>
    <x v="6"/>
    <s v="No One Chinese"/>
    <s v="NO ONE CHINESE RESTAU HOBOKEN NJ"/>
    <n v="16.95"/>
    <s v="jn"/>
    <s v="jn"/>
    <m/>
    <n v="0"/>
    <n v="16.95"/>
  </r>
  <r>
    <s v="Mon 06.18"/>
    <x v="0"/>
    <s v="Planet Fit"/>
    <s v="PLANET FIT DES:CLUB FEES ID:XXXXX10529787 INDN:JOHN NAZARETH CO..."/>
    <n v="10.66"/>
    <s v="jn"/>
    <s v="jn"/>
    <m/>
    <n v="0"/>
    <n v="10.66"/>
  </r>
  <r>
    <s v="Mon 06.18"/>
    <x v="0"/>
    <s v="Planet Fit"/>
    <s v="PLANET FIT DES:CLUB FEES ID:XXXXX10567328 INDN:JOHN NAZARETH CO..."/>
    <n v="10.66"/>
    <s v="jn"/>
    <s v="gd"/>
    <m/>
    <n v="10.66"/>
    <n v="0"/>
  </r>
  <r>
    <s v="Mon 06.18"/>
    <x v="2"/>
    <s v="Aldi"/>
    <s v="ALDI 60064 NORTH BERGEN NJ"/>
    <n v="17.420000000000002"/>
    <s v="jn"/>
    <s v="jn"/>
    <m/>
    <n v="0"/>
    <n v="17.420000000000002"/>
  </r>
  <r>
    <s v="Mon 06.18"/>
    <x v="4"/>
    <s v="St Ann"/>
    <s v="GIV*ST ANN CATHO 201-6591114 NJ"/>
    <n v="20"/>
    <s v="jn"/>
    <s v="jn"/>
    <m/>
    <n v="0"/>
    <n v="20"/>
  </r>
  <r>
    <s v="Mon 06.18"/>
    <x v="3"/>
    <s v="Subway"/>
    <s v="PAYPAL * SUBWAY 27611 8775691113 NY"/>
    <n v="6.53"/>
    <s v="jn"/>
    <s v="jn"/>
    <m/>
    <n v="0"/>
    <n v="6.53"/>
  </r>
  <r>
    <s v="Tue 06.19"/>
    <x v="9"/>
    <s v="Cablevision"/>
    <s v="CABLEVISION Bill Payment"/>
    <n v="62.45"/>
    <s v="jn"/>
    <s v="jn"/>
    <m/>
    <n v="0"/>
    <n v="62.45"/>
  </r>
  <r>
    <s v="Wed 06.20"/>
    <x v="10"/>
    <s v="Public Service"/>
    <s v="PUBLIC SERVICE DES:PSEG ID:XXXXX0285203 INDN:JOHN NAZARETH CO ID:XXXXX12800 PPD"/>
    <n v="50.45"/>
    <s v="jn"/>
    <s v="jn"/>
    <m/>
    <n v="0"/>
    <n v="50.45"/>
  </r>
  <r>
    <s v="Fri 06.22"/>
    <x v="11"/>
    <s v="Us Mobile"/>
    <s v="US MOBILE STAMFORD CT"/>
    <n v="9.98"/>
    <s v="jn"/>
    <s v="gd"/>
    <m/>
    <n v="9.98"/>
    <n v="0"/>
  </r>
  <r>
    <s v="Fri 06.22"/>
    <x v="12"/>
    <s v="Jersey City Buyrite LLC"/>
    <s v="JERSEY CITY BUY RI JERSEY CITY NJ"/>
    <n v="37.58"/>
    <s v="jn"/>
    <s v="jn"/>
    <m/>
    <n v="0"/>
    <n v="37.58"/>
  </r>
  <r>
    <s v="Fri 06.22"/>
    <x v="2"/>
    <s v="Shop Rite"/>
    <s v="SHOPRITE HOBOKEN S1 HOBOKEN NJ"/>
    <n v="1.39"/>
    <s v="jn"/>
    <s v="jn"/>
    <m/>
    <n v="0"/>
    <n v="1.39"/>
  </r>
  <r>
    <s v="Sat 06.23"/>
    <x v="6"/>
    <s v="Mr Wraps"/>
    <s v="MR WRAPS HOBOKEN NJ"/>
    <n v="8"/>
    <s v="jn"/>
    <s v="jn"/>
    <m/>
    <n v="0"/>
    <n v="8"/>
  </r>
  <r>
    <s v="Sat 06.23"/>
    <x v="2"/>
    <s v="Subzi Mandi"/>
    <s v="Cash 4:26 PM"/>
    <n v="14.5"/>
    <s v="jn"/>
    <s v="jn"/>
    <m/>
    <n v="0"/>
    <n v="14.5"/>
  </r>
  <r>
    <s v="Mon 06.25"/>
    <x v="4"/>
    <s v="St Ann"/>
    <s v="GIV*ST ANN CATHO 201-6591114 NJ"/>
    <n v="20"/>
    <s v="jn"/>
    <s v="jn"/>
    <m/>
    <n v="0"/>
    <n v="20"/>
  </r>
  <r>
    <s v="Tue 06.26"/>
    <x v="2"/>
    <s v="Duane Reade"/>
    <s v="DUANE READE #14223 NEW YORK NY"/>
    <n v="1.59"/>
    <s v="jn"/>
    <s v="jn"/>
    <m/>
    <n v="0"/>
    <n v="1.59"/>
  </r>
  <r>
    <s v="Wed 06.27"/>
    <x v="3"/>
    <s v="Subway"/>
    <s v="PAYPAL * SUBWAY 27611 8775691113 NY"/>
    <n v="5.43"/>
    <s v="jn"/>
    <s v="jn"/>
    <m/>
    <n v="0"/>
    <n v="5.43"/>
  </r>
  <r>
    <s v="Thu 06.28"/>
    <x v="3"/>
    <s v="Burger King"/>
    <s v="BURGER KING #12871 NEW YORK NY"/>
    <n v="6.53"/>
    <s v="jn"/>
    <s v="jn"/>
    <m/>
    <n v="0"/>
    <n v="6.53"/>
  </r>
  <r>
    <s v="Thu 06.28"/>
    <x v="2"/>
    <s v="Shop Rite"/>
    <s v="SHOPRITE HOBOKEN S1 HOBOKEN NJ"/>
    <n v="1.99"/>
    <s v="jn"/>
    <s v="jn"/>
    <m/>
    <n v="0"/>
    <n v="1.99"/>
  </r>
  <r>
    <s v="Fri 06.29"/>
    <x v="2"/>
    <s v="Aldi"/>
    <s v="ALDI 60064 NORTH BERGEN NJ"/>
    <n v="30.18"/>
    <s v="jn"/>
    <s v="jn"/>
    <m/>
    <n v="0"/>
    <n v="30.18"/>
  </r>
  <r>
    <s v="Fri 06.29"/>
    <x v="2"/>
    <s v="Sam's Club"/>
    <s v="SAMSCLUB #4774 SECAUCUS NJ"/>
    <n v="57.57"/>
    <s v="jn"/>
    <s v="jn"/>
    <m/>
    <n v="0"/>
    <n v="57.57"/>
  </r>
  <r>
    <s v="Fri 06.29"/>
    <x v="6"/>
    <s v="Shadman Restaurant"/>
    <s v="SHADMAN RESTAURANT JERSEY CITY NJ"/>
    <n v="27.82"/>
    <s v="jn"/>
    <s v="jn"/>
    <m/>
    <n v="0"/>
    <n v="27.82"/>
  </r>
  <r>
    <s v="Fri 06.29"/>
    <x v="3"/>
    <s v="Minar"/>
    <s v="MINAR NEW YORK NY"/>
    <n v="10.34"/>
    <s v="jn"/>
    <s v="jn"/>
    <m/>
    <n v="0"/>
    <n v="10.34"/>
  </r>
  <r>
    <s v="Sat 06.30"/>
    <x v="2"/>
    <s v="Subzi Mandi"/>
    <s v="Cash 4:26 PM"/>
    <n v="16.170000000000002"/>
    <s v="jn"/>
    <s v="jn"/>
    <m/>
    <n v="0"/>
    <n v="16.170000000000002"/>
  </r>
  <r>
    <s v="Sat 06.30"/>
    <x v="2"/>
    <s v="Shop Rite"/>
    <s v="SHOPRITE HOBOKEN S1 HOBOKEN NJ"/>
    <n v="19.14"/>
    <s v="jn"/>
    <s v="jn"/>
    <m/>
    <n v="0"/>
    <n v="19.14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5">
  <r>
    <s v="Fri 06.22"/>
    <x v="0"/>
    <s v="Jersey City Buyrite LLC"/>
    <s v="JERSEY CITY BUY RI JERSEY CITY NJ"/>
    <n v="24.24"/>
    <s v="jn"/>
    <s v="jn"/>
    <s v="jn (*:self), gd (*:self), cy (*:self), chetan (*:group)"/>
    <n v="0"/>
    <n v="0"/>
    <n v="24.24"/>
  </r>
  <r>
    <s v="Fri 06.29"/>
    <x v="1"/>
    <s v="Aldi"/>
    <s v="ALDI 60064 NORTH BERGEN NJ"/>
    <n v="18.989999999999998"/>
    <s v="jn"/>
    <s v="jn"/>
    <m/>
    <n v="0"/>
    <n v="0"/>
    <n v="18.989999999999998"/>
  </r>
  <r>
    <s v="Fri 06.29"/>
    <x v="1"/>
    <s v="Sam's Club"/>
    <s v="SAMSCLUB #4774 SECAUCUS NJ"/>
    <n v="16.329999999999998"/>
    <s v="jn"/>
    <s v="jn"/>
    <m/>
    <n v="0"/>
    <n v="0"/>
    <n v="16.329999999999998"/>
  </r>
  <r>
    <s v="Sat 06.30"/>
    <x v="1"/>
    <s v="Subzi Mandi"/>
    <s v="Cash 4:26 PM"/>
    <n v="6.49"/>
    <s v="jn"/>
    <s v="jn"/>
    <m/>
    <n v="0"/>
    <n v="0"/>
    <n v="6.49"/>
  </r>
  <r>
    <s v="Sat 06.30"/>
    <x v="1"/>
    <s v="Shop Rite"/>
    <s v="SHOPRITE HOBOKEN S1 HOBOKEN NJ"/>
    <n v="3.22"/>
    <s v="jn"/>
    <s v="jn"/>
    <m/>
    <n v="0"/>
    <n v="0"/>
    <n v="3.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s v="Fri 05.8"/>
    <x v="0"/>
    <s v="Local"/>
    <s v="JPY to INR"/>
    <n v="25454"/>
    <s v="jn"/>
    <s v="jn"/>
    <s v="jn (*:self), gd (*:self), japan.inr (*:group)"/>
    <n v="0"/>
    <n v="2545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s v="Fri 06.01"/>
    <x v="0"/>
    <s v="Expedia"/>
    <s v="Expedia, 2 nights Tokyo"/>
    <n v="152.66"/>
    <s v="jn"/>
    <s v="jn, gd"/>
    <s v="jn (*:self), gd (*:self), japan.usd (*:group)"/>
    <n v="76.33"/>
    <n v="76.33"/>
  </r>
  <r>
    <s v="Sat 06.02"/>
    <x v="1"/>
    <s v="Best Buy"/>
    <s v="Best Buy"/>
    <n v="31.98"/>
    <s v="jn"/>
    <s v="jn, gd"/>
    <m/>
    <n v="15.99"/>
    <n v="15.99"/>
  </r>
  <r>
    <s v="Sat 06.10"/>
    <x v="0"/>
    <s v="Expedia"/>
    <s v="Expedia, 2 nights Tokyo"/>
    <n v="5.14"/>
    <s v="jn"/>
    <s v="jn, gd"/>
    <m/>
    <n v="2.57"/>
    <n v="2.57"/>
  </r>
  <r>
    <s v="Thu 06.14"/>
    <x v="2"/>
    <s v="7Eleven"/>
    <s v="Withdrawal fees"/>
    <n v="10.5"/>
    <s v="jn"/>
    <s v="jn,gd"/>
    <m/>
    <n v="5.25"/>
    <n v="5.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">
  <r>
    <s v="Sat 06.02"/>
    <x v="0"/>
    <s v="Shop Rite"/>
    <s v="ShopRite Supermarkets"/>
    <n v="72.48"/>
    <s v="jn"/>
    <s v="all"/>
    <s v="jn (*:self), gc (*:self), cn (*:self), moira.nazareth.usd (*:group)"/>
    <n v="24.16"/>
    <n v="24.16"/>
    <n v="24.1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5">
  <r>
    <s v="Mon 06.11"/>
    <x v="0"/>
    <s v="Local"/>
    <s v="Breakfast"/>
    <n v="750"/>
    <s v="jn"/>
    <s v="gd:300, jn:450"/>
    <s v="jn (*:self), gd (*:self), japan.yen (*:group)"/>
    <n v="300"/>
    <n v="450"/>
  </r>
  <r>
    <s v="Mon 06.11"/>
    <x v="1"/>
    <s v="Local"/>
    <s v="Kabuki"/>
    <n v="1200"/>
    <s v="jn"/>
    <s v="jn,gd"/>
    <m/>
    <n v="600"/>
    <n v="600"/>
  </r>
  <r>
    <s v="Mon 06.11"/>
    <x v="0"/>
    <s v="Local"/>
    <s v="Lunch"/>
    <n v="650"/>
    <s v="jn"/>
    <s v="jn,gd"/>
    <m/>
    <n v="325"/>
    <n v="325"/>
  </r>
  <r>
    <s v="Mon 06.11"/>
    <x v="2"/>
    <s v="Local"/>
    <s v="Lunch"/>
    <n v="500"/>
    <s v="jn"/>
    <s v="jn"/>
    <m/>
    <n v="0"/>
    <n v="500"/>
  </r>
  <r>
    <s v="Mon 06.11"/>
    <x v="1"/>
    <s v="Local"/>
    <s v="hamarikyu gardens"/>
    <n v="600"/>
    <s v="jn"/>
    <s v="jn,gd"/>
    <m/>
    <n v="300"/>
    <n v="300"/>
  </r>
  <r>
    <s v="Mon 06.11"/>
    <x v="3"/>
    <s v="Local"/>
    <s v="asakusa via tokyo cruise"/>
    <n v="1480"/>
    <s v="jn"/>
    <s v="jn,gd"/>
    <m/>
    <n v="740"/>
    <n v="740"/>
  </r>
  <r>
    <s v="Mon 06.11"/>
    <x v="3"/>
    <s v="Local"/>
    <s v="Japan metro to uneo"/>
    <n v="340"/>
    <s v="jn"/>
    <s v="jn,gd"/>
    <m/>
    <n v="170"/>
    <n v="170"/>
  </r>
  <r>
    <s v="Mon 06.11"/>
    <x v="3"/>
    <s v="Local"/>
    <s v="toei metro to tochomae (tmg) &amp;back"/>
    <n v="720"/>
    <s v="jn"/>
    <s v="jn,gd"/>
    <m/>
    <n v="360"/>
    <n v="360"/>
  </r>
  <r>
    <s v="Mon 06.11"/>
    <x v="0"/>
    <s v="Local"/>
    <s v="snacks"/>
    <n v="421"/>
    <s v="jn"/>
    <s v="jn,gd"/>
    <m/>
    <n v="210.5"/>
    <n v="210.5"/>
  </r>
  <r>
    <s v="Mon 06.11"/>
    <x v="0"/>
    <s v="Local"/>
    <s v="Dinner,etc"/>
    <n v="1777"/>
    <s v="jn"/>
    <s v="jn,gd"/>
    <m/>
    <n v="888.5"/>
    <n v="888.5"/>
  </r>
  <r>
    <s v="Mon 06.11"/>
    <x v="2"/>
    <s v="Local"/>
    <s v="Dinner"/>
    <n v="1034"/>
    <s v="jn"/>
    <s v="jn"/>
    <m/>
    <n v="0"/>
    <n v="1034"/>
  </r>
  <r>
    <s v="Tue 06.12"/>
    <x v="0"/>
    <s v="Daisy"/>
    <s v="Breakfast"/>
    <n v="2111"/>
    <s v="jn"/>
    <s v="gd:1032.5, jn:1078.5"/>
    <m/>
    <n v="1032.5"/>
    <n v="1078.5"/>
  </r>
  <r>
    <s v="Tue 06.12"/>
    <x v="0"/>
    <s v="Daimaru"/>
    <s v="Lunch"/>
    <n v="1650"/>
    <s v="jn"/>
    <s v="gd:925, jn:725"/>
    <m/>
    <n v="925"/>
    <n v="725"/>
  </r>
  <r>
    <s v="Tue 06.12"/>
    <x v="2"/>
    <s v="Daimaru"/>
    <s v="Lunch"/>
    <n v="500"/>
    <s v="jn"/>
    <s v="jn"/>
    <m/>
    <n v="0"/>
    <n v="500"/>
  </r>
  <r>
    <s v="Tue 06.12"/>
    <x v="2"/>
    <s v="7Eleven"/>
    <s v="Lunch"/>
    <n v="242"/>
    <s v="jn"/>
    <s v="jn"/>
    <m/>
    <n v="0"/>
    <n v="242"/>
  </r>
  <r>
    <s v="Tue 06.12"/>
    <x v="4"/>
    <s v="Sibuya"/>
    <s v="Lunch"/>
    <n v="399"/>
    <s v="jn"/>
    <s v="gd"/>
    <m/>
    <n v="399"/>
    <n v="0"/>
  </r>
  <r>
    <s v="Tue 06.12"/>
    <x v="0"/>
    <s v="Local"/>
    <s v="Dinner,etc"/>
    <n v="1082"/>
    <s v="jn"/>
    <s v="jn,gd"/>
    <m/>
    <n v="541"/>
    <n v="541"/>
  </r>
  <r>
    <s v="Tue 06.12"/>
    <x v="2"/>
    <s v="Local"/>
    <s v="Dinner"/>
    <n v="0"/>
    <s v="jn"/>
    <s v="jn"/>
    <m/>
    <n v="0"/>
    <n v="0"/>
  </r>
  <r>
    <s v="Tue 06.12"/>
    <x v="0"/>
    <s v="Local"/>
    <s v="snacks"/>
    <n v="831"/>
    <s v="jn"/>
    <s v="jn,gd"/>
    <m/>
    <n v="415.5"/>
    <n v="415.5"/>
  </r>
  <r>
    <s v="Tue 06.12"/>
    <x v="2"/>
    <s v="Local"/>
    <s v="snacks"/>
    <n v="0"/>
    <s v="jn"/>
    <s v="jn"/>
    <m/>
    <n v="0"/>
    <n v="0"/>
  </r>
  <r>
    <s v="Tue 06.12"/>
    <x v="0"/>
    <s v="Local"/>
    <s v="Dinner,etc"/>
    <n v="344"/>
    <s v="jn"/>
    <s v="jn,gd"/>
    <m/>
    <n v="172"/>
    <n v="172"/>
  </r>
  <r>
    <s v="Tue 06.12"/>
    <x v="2"/>
    <s v="Local"/>
    <s v="Dinner"/>
    <n v="876"/>
    <s v="jn"/>
    <s v="jn"/>
    <m/>
    <n v="0"/>
    <n v="876"/>
  </r>
  <r>
    <s v="Wed 06.13"/>
    <x v="0"/>
    <s v="Hakone Bakery"/>
    <s v="Breakfast"/>
    <n v="494"/>
    <s v="jn"/>
    <s v="gd,jn"/>
    <m/>
    <n v="247"/>
    <n v="247"/>
  </r>
  <r>
    <s v="Wed 06.13"/>
    <x v="0"/>
    <s v="Starbucks"/>
    <s v="Breakfast"/>
    <n v="788"/>
    <s v="jn"/>
    <s v="gd,jn"/>
    <m/>
    <n v="394"/>
    <n v="394"/>
  </r>
  <r>
    <s v="Wed 06.13"/>
    <x v="1"/>
    <s v="Local"/>
    <s v="Hakone Pass"/>
    <n v="8000"/>
    <s v="jn"/>
    <s v="jn,gd"/>
    <m/>
    <n v="4000"/>
    <n v="4000"/>
  </r>
  <r>
    <s v="Wed 06.13"/>
    <x v="1"/>
    <s v="Local"/>
    <s v="Locker"/>
    <n v="500"/>
    <s v="jn"/>
    <s v="jn,gd"/>
    <m/>
    <n v="250"/>
    <n v="250"/>
  </r>
  <r>
    <s v="Wed 06.13"/>
    <x v="5"/>
    <s v="Local"/>
    <s v="Souvenir"/>
    <n v="322"/>
    <s v="jn"/>
    <s v="jn,gd"/>
    <m/>
    <n v="161"/>
    <n v="161"/>
  </r>
  <r>
    <s v="Wed 06.13"/>
    <x v="2"/>
    <s v="Local"/>
    <s v="Beer"/>
    <n v="400"/>
    <s v="jn"/>
    <s v="jn"/>
    <m/>
    <n v="0"/>
    <n v="400"/>
  </r>
  <r>
    <s v="Wed 06.13"/>
    <x v="0"/>
    <s v="Local"/>
    <s v="Lunch"/>
    <n v="821"/>
    <s v="jn"/>
    <s v="jn,gd"/>
    <m/>
    <n v="410.5"/>
    <n v="410.5"/>
  </r>
  <r>
    <s v="Wed 06.13"/>
    <x v="2"/>
    <s v="Local"/>
    <s v="Lunch"/>
    <n v="584"/>
    <s v="jn"/>
    <s v="jn"/>
    <m/>
    <n v="0"/>
    <n v="584"/>
  </r>
  <r>
    <s v="Wed 06.13"/>
    <x v="6"/>
    <s v="Local"/>
    <s v="Yamsakis"/>
    <n v="2200"/>
    <s v="jn"/>
    <s v="jn,gd"/>
    <m/>
    <n v="1100"/>
    <n v="1100"/>
  </r>
  <r>
    <s v="Wed 06.13"/>
    <x v="5"/>
    <s v="Local"/>
    <s v="Ornament"/>
    <n v="486"/>
    <s v="jn"/>
    <s v="jn,gd"/>
    <m/>
    <n v="243"/>
    <n v="243"/>
  </r>
  <r>
    <s v="Wed 06.13"/>
    <x v="0"/>
    <s v="7Eleven"/>
    <s v="Dinner, etc"/>
    <n v="1959"/>
    <s v="jn"/>
    <s v="jn,gd"/>
    <m/>
    <n v="979.5"/>
    <n v="979.5"/>
  </r>
  <r>
    <s v="Wed 06.13"/>
    <x v="2"/>
    <s v="7Eleven"/>
    <s v="Dinner"/>
    <n v="572"/>
    <s v="jn"/>
    <s v="jn"/>
    <m/>
    <n v="0"/>
    <n v="572"/>
  </r>
  <r>
    <s v="Thu 06.14"/>
    <x v="0"/>
    <s v="7Eleven"/>
    <s v="Lunch"/>
    <n v="867"/>
    <s v="jn"/>
    <s v="jn,gd"/>
    <m/>
    <n v="433.5"/>
    <n v="433.5"/>
  </r>
  <r>
    <s v="Thu 06.14"/>
    <x v="2"/>
    <s v="7Eleven"/>
    <s v="Lunch"/>
    <n v="572"/>
    <s v="jn"/>
    <s v="jn"/>
    <m/>
    <n v="0"/>
    <n v="572"/>
  </r>
  <r>
    <s v="Thu 06.14"/>
    <x v="1"/>
    <s v="Inari"/>
    <s v="Fortune"/>
    <n v="300"/>
    <s v="jn"/>
    <s v="jn,gd"/>
    <m/>
    <n v="150"/>
    <n v="150"/>
  </r>
  <r>
    <s v="Thu 06.14"/>
    <x v="5"/>
    <s v="Inari"/>
    <s v="Souvenir"/>
    <n v="480"/>
    <s v="jn"/>
    <s v="jn,gd"/>
    <m/>
    <n v="240"/>
    <n v="240"/>
  </r>
  <r>
    <s v="Thu 06.14"/>
    <x v="3"/>
    <s v="Local"/>
    <s v="Japan metro to seno"/>
    <n v="840"/>
    <s v="jn"/>
    <s v="jn,gd"/>
    <m/>
    <n v="420"/>
    <n v="420"/>
  </r>
  <r>
    <s v="Thu 06.14"/>
    <x v="6"/>
    <s v="Local"/>
    <s v="Gifts"/>
    <n v="1836"/>
    <s v="jn"/>
    <s v="jn,gd"/>
    <m/>
    <n v="918"/>
    <n v="918"/>
  </r>
  <r>
    <s v="Thu 06.14"/>
    <x v="1"/>
    <s v="Gion"/>
    <s v="theatre"/>
    <n v="3150"/>
    <s v="jn"/>
    <s v="gd"/>
    <m/>
    <n v="3150"/>
    <n v="0"/>
  </r>
  <r>
    <s v="Thu 06.14"/>
    <x v="0"/>
    <s v="7Eleven"/>
    <s v="Dinner, etc"/>
    <n v="2809"/>
    <s v="jn"/>
    <s v="jn,gd"/>
    <m/>
    <n v="1404.5"/>
    <n v="1404.5"/>
  </r>
  <r>
    <s v="Thu 06.14"/>
    <x v="2"/>
    <s v="7Eleven"/>
    <s v="Dinner"/>
    <n v="286"/>
    <s v="jn"/>
    <s v="jn"/>
    <m/>
    <n v="0"/>
    <n v="286"/>
  </r>
  <r>
    <s v="Thu 06.14"/>
    <x v="7"/>
    <s v="7Eleven"/>
    <s v="Withdrawal fees"/>
    <n v="216"/>
    <s v="jn"/>
    <s v="jn,gd"/>
    <m/>
    <n v="108"/>
    <n v="108"/>
  </r>
  <r>
    <s v="Fri 06.15"/>
    <x v="1"/>
    <s v="Local"/>
    <s v="Locker"/>
    <n v="700"/>
    <s v="jn"/>
    <s v="jn,gd"/>
    <m/>
    <n v="350"/>
    <n v="350"/>
  </r>
  <r>
    <s v="Fri 06.15"/>
    <x v="0"/>
    <s v="Local"/>
    <s v="Lunch"/>
    <n v="900"/>
    <s v="jn"/>
    <s v="jn,gd"/>
    <m/>
    <n v="450"/>
    <n v="450"/>
  </r>
  <r>
    <s v="Fri 06.15"/>
    <x v="3"/>
    <s v="Local"/>
    <s v="Japan metro to kiyomizudera"/>
    <n v="300"/>
    <s v="jn"/>
    <s v="jn,gd"/>
    <m/>
    <n v="150"/>
    <n v="150"/>
  </r>
  <r>
    <s v="Fri 06.15"/>
    <x v="6"/>
    <s v="Local"/>
    <s v="Gifts"/>
    <n v="1530"/>
    <s v="jn"/>
    <s v="jn,gd"/>
    <m/>
    <n v="765"/>
    <n v="765"/>
  </r>
  <r>
    <s v="Fri 06.15"/>
    <x v="5"/>
    <s v="kiyomizudera"/>
    <s v="umbrella"/>
    <n v="500"/>
    <s v="jn"/>
    <s v="jn,gd"/>
    <m/>
    <n v="250"/>
    <n v="250"/>
  </r>
  <r>
    <s v="Fri 06.15"/>
    <x v="1"/>
    <s v="kiyomuzi dera"/>
    <s v="visit+incense"/>
    <n v="810"/>
    <s v="jn"/>
    <s v="jn,gd"/>
    <m/>
    <n v="405"/>
    <n v="405"/>
  </r>
  <r>
    <s v="Fri 06.15"/>
    <x v="0"/>
    <s v="Lawson"/>
    <s v="snacks, etc"/>
    <n v="1542"/>
    <s v="jn"/>
    <s v="jn,gd"/>
    <m/>
    <n v="771"/>
    <n v="771"/>
  </r>
  <r>
    <s v="Fri 06.15"/>
    <x v="2"/>
    <s v="Lawson"/>
    <s v="snacks"/>
    <n v="572"/>
    <s v="jn"/>
    <s v="jn"/>
    <m/>
    <n v="0"/>
    <n v="572"/>
  </r>
  <r>
    <s v="Fri 06.15"/>
    <x v="0"/>
    <s v="Family Mart"/>
    <s v="Dinner, etc"/>
    <n v="1104"/>
    <s v="jn"/>
    <s v="jn,gd"/>
    <m/>
    <n v="552"/>
    <n v="552"/>
  </r>
  <r>
    <s v="Fri 06.15"/>
    <x v="2"/>
    <s v="Lawson"/>
    <s v="Dinner"/>
    <n v="876"/>
    <s v="jn"/>
    <s v="jn"/>
    <m/>
    <n v="0"/>
    <n v="876"/>
  </r>
  <r>
    <s v="Sat 06.16"/>
    <x v="0"/>
    <s v="Local"/>
    <s v="Breakfast"/>
    <n v="864"/>
    <s v="jn"/>
    <s v="gd,jn"/>
    <m/>
    <n v="432"/>
    <n v="43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">
  <r>
    <s v="Mon 06.25"/>
    <x v="0"/>
    <s v="IKEA"/>
    <s v="IKEA ELIZABETH 06/24 #817522409202 PURCHASE IKEA ELIZABETH ELIZABETH NJ"/>
    <n v="1.33"/>
    <s v="jn"/>
    <s v="jn"/>
    <s v="jn (*:self), gd (*:self), home (*:group)"/>
    <n v="0"/>
    <n v="1.33"/>
  </r>
  <r>
    <s v="Mon 06.25"/>
    <x v="0"/>
    <s v="IKEA"/>
    <s v="IKEA ELIZABETH 06/24 #817522936089 PURCHASE IKEA ELIZABETH ELIZABETH NJ"/>
    <n v="175.57"/>
    <s v="jn"/>
    <s v="jn"/>
    <m/>
    <n v="0"/>
    <n v="175.57"/>
  </r>
  <r>
    <s v="Mon 06.25"/>
    <x v="0"/>
    <s v="IKEA"/>
    <s v="IKEA ELIZABETH 06/24 #817522936089 PURCHASE IKEA ELIZABETH ELIZABETH NJ"/>
    <n v="-72.45"/>
    <s v="jn"/>
    <s v="jn"/>
    <m/>
    <n v="0"/>
    <n v="-72.45"/>
  </r>
  <r>
    <s v="Mon 06.25"/>
    <x v="0"/>
    <s v="IKEA"/>
    <s v="IKEA ELIZABETH 06/24 #817522936089 PURCHASE IKEA ELIZABETH ELIZABETH NJ"/>
    <n v="97.56"/>
    <s v="jn"/>
    <s v="jn"/>
    <m/>
    <n v="0"/>
    <n v="97.5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9">
  <r>
    <s v="Tue 06.5"/>
    <x v="0"/>
    <s v="Cab"/>
    <s v="Cab from CST"/>
    <n v="400"/>
    <s v="jn"/>
    <s v="all"/>
    <s v="jn (*:self), gc (*:self), cn (*:self), moira.nazareth.inr (*:group)"/>
    <n v="133.33000000000001"/>
    <n v="133.33000000000001"/>
    <n v="133.33000000000001"/>
  </r>
  <r>
    <s v="Wed 06.6"/>
    <x v="0"/>
    <s v="Cab"/>
    <s v="Cab to CST"/>
    <n v="350"/>
    <s v="jn"/>
    <s v="all"/>
    <m/>
    <n v="116.67"/>
    <n v="116.67"/>
    <n v="116.67"/>
  </r>
  <r>
    <s v="Wed 06.6"/>
    <x v="1"/>
    <s v="navratna"/>
    <s v="mapusa breakfast"/>
    <n v="130"/>
    <s v="jn"/>
    <s v="all"/>
    <m/>
    <n v="43.33"/>
    <n v="43.33"/>
    <n v="43.33"/>
  </r>
  <r>
    <s v="Wed 06.6"/>
    <x v="0"/>
    <s v="Cab"/>
    <s v="Cab from Dhabolim to mapusa, hotel"/>
    <n v="2000"/>
    <s v="jn"/>
    <s v="all"/>
    <m/>
    <n v="666.67"/>
    <n v="666.67"/>
    <n v="666.67"/>
  </r>
  <r>
    <s v="Wed 06.6"/>
    <x v="2"/>
    <s v="Benny"/>
    <s v="Benny fees"/>
    <n v="15000"/>
    <s v="jn"/>
    <s v="all"/>
    <m/>
    <n v="5000"/>
    <n v="5000"/>
    <n v="5000"/>
  </r>
  <r>
    <s v="Wed 06.6"/>
    <x v="1"/>
    <s v="Casa Bhosale"/>
    <s v="Lunch,Goa thali"/>
    <n v="600"/>
    <s v="jn"/>
    <s v="all:480, jn:60, cn:60"/>
    <m/>
    <n v="220"/>
    <n v="160"/>
    <n v="220"/>
  </r>
  <r>
    <s v="Wed 06.6"/>
    <x v="1"/>
    <s v="the Goan Room"/>
    <s v="dinner, prawn curry, etc"/>
    <n v="1040"/>
    <s v="jn"/>
    <s v="all:796, jn:122, cn:122"/>
    <m/>
    <n v="387.33"/>
    <n v="265.33"/>
    <n v="387.33"/>
  </r>
  <r>
    <s v="Thu 06.7"/>
    <x v="2"/>
    <s v="Stationary"/>
    <s v="copies, etc"/>
    <n v="101"/>
    <s v="jn"/>
    <s v="all"/>
    <m/>
    <n v="33.67"/>
    <n v="33.67"/>
    <n v="33.67"/>
  </r>
  <r>
    <s v="Thu 06.7"/>
    <x v="1"/>
    <s v="Ritz classic"/>
    <s v="Lunch,Goa thali"/>
    <n v="830"/>
    <s v="jn"/>
    <s v="all:665, jn:82.5, cn:82.5"/>
    <m/>
    <n v="304.17"/>
    <n v="221.67"/>
    <n v="304.17"/>
  </r>
  <r>
    <s v="Thu 06.7"/>
    <x v="0"/>
    <s v="Cab"/>
    <s v="Cab to mapusa, panjim"/>
    <n v="1700"/>
    <s v="jn"/>
    <s v="all"/>
    <m/>
    <n v="566.66999999999996"/>
    <n v="566.66999999999996"/>
    <n v="566.66999999999996"/>
  </r>
  <r>
    <s v="Thu 06.7"/>
    <x v="0"/>
    <s v="Cab"/>
    <s v="Cab to mapusa, hotel"/>
    <n v="1000"/>
    <s v="jn"/>
    <s v="all"/>
    <m/>
    <n v="333.33"/>
    <n v="333.33"/>
    <n v="333.33"/>
  </r>
  <r>
    <s v="Thu 06.7"/>
    <x v="1"/>
    <s v="the Goan Room"/>
    <s v="dinner, prawn curry, etc"/>
    <n v="1355"/>
    <s v="jn"/>
    <s v="all:1111, jn:122, cn:122"/>
    <m/>
    <n v="492.33"/>
    <n v="370.33"/>
    <n v="492.33"/>
  </r>
  <r>
    <s v="Fri 06.8"/>
    <x v="3"/>
    <s v="Local"/>
    <s v="beers"/>
    <n v="80"/>
    <s v="jn"/>
    <s v="jn, cn"/>
    <m/>
    <n v="40"/>
    <n v="0"/>
    <n v="40"/>
  </r>
  <r>
    <s v="Fri 06.8"/>
    <x v="0"/>
    <s v="Cab"/>
    <s v="Cab to airport"/>
    <n v="1000"/>
    <s v="jn"/>
    <s v="all"/>
    <m/>
    <n v="333.33"/>
    <n v="333.33"/>
    <n v="333.33"/>
  </r>
  <r>
    <s v="Fri 06.8"/>
    <x v="1"/>
    <s v="Chicago Pizza"/>
    <s v="lunch, samosa, etc"/>
    <n v="528"/>
    <s v="jn"/>
    <s v="all"/>
    <m/>
    <n v="176"/>
    <n v="176"/>
    <n v="176"/>
  </r>
  <r>
    <s v="Fri 06.8"/>
    <x v="0"/>
    <s v="Cab"/>
    <s v="Cab to home"/>
    <n v="350"/>
    <s v="jn"/>
    <s v="all"/>
    <m/>
    <n v="116.67"/>
    <n v="116.67"/>
    <n v="116.67"/>
  </r>
  <r>
    <s v="Mon 05.28"/>
    <x v="4"/>
    <s v="Nazareth"/>
    <s v="CN, GC clearing"/>
    <n v="29059"/>
    <s v="cn:15333, gc:13726"/>
    <s v="jn"/>
    <s v="$"/>
    <n v="0"/>
    <n v="0"/>
    <n v="0"/>
  </r>
  <r>
    <s v="Thu 06.21"/>
    <x v="5"/>
    <s v="Vodaphone"/>
    <s v="John's phone (7mths)"/>
    <n v="2270"/>
    <s v="jn"/>
    <s v="all"/>
    <m/>
    <n v="756.67"/>
    <n v="756.67"/>
    <n v="756.67"/>
  </r>
  <r>
    <s v="Thu 06.21"/>
    <x v="6"/>
    <s v="Courier"/>
    <s v="Courier to Benny"/>
    <n v="120"/>
    <s v="jn"/>
    <s v="all"/>
    <m/>
    <n v="40"/>
    <n v="40"/>
    <n v="4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1">
  <r>
    <s v="Wed 06.6"/>
    <x v="0"/>
    <s v="Maupsa Market"/>
    <s v="sausages, etc"/>
    <n v="745"/>
    <s v="jn"/>
    <s v="jn"/>
    <s v="jn (*:self), gd (*:self), india.inr (*:group)"/>
    <n v="0"/>
    <n v="745"/>
  </r>
  <r>
    <s v="Wed 06.6"/>
    <x v="0"/>
    <s v="Maupsa Market"/>
    <s v="sata, etc"/>
    <n v="400"/>
    <s v="jn"/>
    <s v="jn"/>
    <m/>
    <n v="0"/>
    <n v="400"/>
  </r>
  <r>
    <s v="Wed 06.6"/>
    <x v="0"/>
    <s v="Maupsa Market"/>
    <s v="beers, whiskey"/>
    <n v="890"/>
    <s v="jn"/>
    <s v="jn"/>
    <m/>
    <n v="0"/>
    <n v="890"/>
  </r>
  <r>
    <s v="Wed 06.6"/>
    <x v="0"/>
    <s v="Maupsa Market"/>
    <s v="cashews"/>
    <n v="3105"/>
    <s v="jn"/>
    <s v="jn"/>
    <m/>
    <n v="0"/>
    <n v="3105"/>
  </r>
  <r>
    <s v="Fri 06.8"/>
    <x v="1"/>
    <s v="Local"/>
    <s v="Calrsbergs"/>
    <n v="1400"/>
    <s v="jn"/>
    <s v="jn"/>
    <m/>
    <n v="0"/>
    <n v="1400"/>
  </r>
  <r>
    <s v="Fri 06.8"/>
    <x v="2"/>
    <s v="Local"/>
    <s v="Dinner"/>
    <n v="2000"/>
    <s v="jn"/>
    <s v="jn"/>
    <m/>
    <n v="0"/>
    <n v="2000"/>
  </r>
  <r>
    <s v="Sat 06.9"/>
    <x v="3"/>
    <s v="Local"/>
    <s v="Cushin covers"/>
    <n v="2200"/>
    <s v="jn"/>
    <s v="jn"/>
    <m/>
    <n v="0"/>
    <n v="2200"/>
  </r>
  <r>
    <s v="Sat 06.9"/>
    <x v="3"/>
    <s v="Local"/>
    <s v="Laundry"/>
    <n v="1524"/>
    <s v="jn"/>
    <s v="jn"/>
    <m/>
    <n v="0"/>
    <n v="1524"/>
  </r>
  <r>
    <s v="Sat 06.16"/>
    <x v="2"/>
    <s v="Delhi Streat"/>
    <s v="snacks"/>
    <n v="735.5"/>
    <s v="jn"/>
    <s v="gd,jn"/>
    <m/>
    <n v="367.75"/>
    <n v="367.75"/>
  </r>
  <r>
    <s v="Thu 06.21"/>
    <x v="4"/>
    <s v="Vodaphone"/>
    <s v="John's phone (7mths)"/>
    <n v="2270"/>
    <s v="jn"/>
    <s v="jn"/>
    <m/>
    <n v="0"/>
    <n v="2270"/>
  </r>
  <r>
    <s v="Sun 06.24"/>
    <x v="0"/>
    <s v="Marks &amp; Spencers"/>
    <s v="M&amp;S shoping (John's)"/>
    <n v="13700"/>
    <s v="jn"/>
    <s v="jn"/>
    <m/>
    <n v="0"/>
    <n v="1370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5">
  <r>
    <s v="Fri 06.01"/>
    <x v="0"/>
    <s v="Wal-Mart"/>
    <s v="WALMART.COM BENTONVILLE AR"/>
    <n v="40.32"/>
    <s v="jn"/>
    <s v="jn"/>
    <s v="jn (*:self), gd (*:self), india.usd (*:group)"/>
    <n v="0"/>
    <n v="40.32"/>
  </r>
  <r>
    <s v="Fri 06.01"/>
    <x v="1"/>
    <s v="Aldi"/>
    <s v="ALDI 60064 NORTH BERGEN NJ"/>
    <n v="110.69"/>
    <s v="jn"/>
    <s v="jn"/>
    <m/>
    <n v="0"/>
    <n v="110.69"/>
  </r>
  <r>
    <s v="Sat 06.02"/>
    <x v="2"/>
    <s v="Shop Rite"/>
    <s v="ShopRite Supermarkets"/>
    <n v="19.190000000000001"/>
    <s v="jn"/>
    <s v="all"/>
    <m/>
    <n v="9.6"/>
    <n v="9.6"/>
  </r>
  <r>
    <s v="Sun 06.17"/>
    <x v="3"/>
    <s v="NJTransit"/>
    <s v="EWR to Home"/>
    <n v="11.25"/>
    <s v="jn"/>
    <s v="jn"/>
    <m/>
    <n v="0"/>
    <n v="11.25"/>
  </r>
  <r>
    <s v="Tue 06.26"/>
    <x v="0"/>
    <s v="Kohl's"/>
    <s v="Kohl's (Kittu repayment)"/>
    <n v="-25.97"/>
    <s v="jn"/>
    <s v="jn"/>
    <m/>
    <n v="0"/>
    <n v="-25.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277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44:D58" firstHeaderRow="0" firstDataRow="1" firstDataCol="1"/>
  <pivotFields count="10">
    <pivotField showAll="0"/>
    <pivotField axis="axisRow" showAll="0">
      <items count="14">
        <item x="4"/>
        <item x="2"/>
        <item x="0"/>
        <item x="6"/>
        <item x="7"/>
        <item x="3"/>
        <item x="1"/>
        <item x="5"/>
        <item x="8"/>
        <item x="9"/>
        <item x="10"/>
        <item x="11"/>
        <item x="12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dataField="1" numFmtId="44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n" fld="9" baseField="1" baseItem="0" numFmtId="164"/>
    <dataField name="Sum of gd" fld="8" baseField="1" baseItem="0" numFmtId="164"/>
  </dataFields>
  <formats count="1">
    <format dxfId="55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4" cacheId="277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6:D8" firstHeaderRow="0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dataField="1" numFmtId="44" showAll="0"/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n" fld="9" baseField="1" baseItem="0" numFmtId="168"/>
    <dataField name="Sum of gd" fld="8" baseField="1" baseItem="0" numFmtId="168"/>
  </dataFields>
  <formats count="3">
    <format dxfId="9">
      <pivotArea collapsedLevelsAreSubtotals="1" fieldPosition="0">
        <references count="1">
          <reference field="1" count="0"/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11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4" cacheId="277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60:D69" firstHeaderRow="0" firstDataRow="1" firstDataCol="1"/>
  <pivotFields count="10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dataField="1" numFmtId="44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n" fld="9" baseField="1" baseItem="0" numFmtId="169"/>
    <dataField name="Sum of gd" fld="8" baseField="1" baseItem="0" numFmtId="169"/>
  </dataFields>
  <formats count="9">
    <format dxfId="0">
      <pivotArea collapsedLevelsAreSubtotals="1" fieldPosition="0">
        <references count="1">
          <reference field="1" count="0"/>
        </references>
      </pivotArea>
    </format>
    <format dxfId="1">
      <pivotArea type="all" dataOnly="0" outline="0" fieldPosition="0"/>
    </format>
    <format dxfId="2">
      <pivotArea outline="0" collapsedLevelsAreSubtotals="1" fieldPosition="0"/>
    </format>
    <format dxfId="3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outline="0" fieldPosition="0">
        <references count="1">
          <reference field="4294967294" count="1">
            <x v="0"/>
          </reference>
        </references>
      </pivotArea>
    </format>
    <format dxfId="8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277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12:E16" firstHeaderRow="0" firstDataRow="1" firstDataCol="1"/>
  <pivotFields count="11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 defaultSubtotal="0"/>
    <pivotField dataField="1" numFmtId="44" showAll="0"/>
    <pivotField dataField="1" numFmtId="44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d" fld="8" baseField="1" baseItem="0" numFmtId="164"/>
    <dataField name="Sum of gd" fld="9" baseField="1" baseItem="0" numFmtId="164"/>
    <dataField name="Sum of jn" fld="10" baseField="1" baseItem="0" numFmtId="164"/>
  </dataFields>
  <formats count="4">
    <format dxfId="51">
      <pivotArea collapsedLevelsAreSubtotals="1" fieldPosition="0">
        <references count="1">
          <reference field="1" count="0"/>
        </references>
      </pivotArea>
    </format>
    <format dxfId="52">
      <pivotArea outline="0" fieldPosition="0">
        <references count="1">
          <reference field="4294967294" count="1">
            <x v="0"/>
          </reference>
        </references>
      </pivotArea>
    </format>
    <format dxfId="53">
      <pivotArea outline="0" fieldPosition="0">
        <references count="1">
          <reference field="4294967294" count="1">
            <x v="1"/>
          </reference>
        </references>
      </pivotArea>
    </format>
    <format dxfId="54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277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9:D11" firstHeaderRow="0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dataField="1" numFmtId="44" showAll="0"/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n" fld="9" baseField="1" baseItem="0" numFmtId="164"/>
    <dataField name="Sum of gd" fld="8" baseField="1" baseItem="0" numFmtId="164"/>
  </dataFields>
  <formats count="1">
    <format dxfId="5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278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9:F12" firstHeaderRow="0" firstDataRow="1" firstDataCol="1"/>
  <pivotFields count="11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 defaultSubtotal="0"/>
    <pivotField dataField="1" numFmtId="44" showAll="0" defaultSubtotal="0"/>
    <pivotField dataField="1" numFmtId="44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jn" fld="10" baseField="1" baseItem="0" numFmtId="164"/>
    <dataField name="Sum of gd" fld="9" baseField="1" baseItem="0" numFmtId="164"/>
    <dataField name="Sum of cy" fld="8" baseField="1" baseItem="0" numFmtId="164"/>
  </dataFields>
  <formats count="9">
    <format dxfId="41">
      <pivotArea type="all" dataOnly="0" outline="0" fieldPosition="0"/>
    </format>
    <format dxfId="42">
      <pivotArea outline="0" collapsedLevelsAreSubtotals="1" fieldPosition="0"/>
    </format>
    <format dxfId="43">
      <pivotArea field="1" type="button" dataOnly="0" labelOnly="1" outline="0" axis="axisRow" fieldPosition="0"/>
    </format>
    <format dxfId="44">
      <pivotArea dataOnly="0" labelOnly="1" fieldPosition="0">
        <references count="1">
          <reference field="1" count="0"/>
        </references>
      </pivotArea>
    </format>
    <format dxfId="45">
      <pivotArea dataOnly="0" labelOnly="1" grandRow="1" outline="0" fieldPosition="0"/>
    </format>
    <format dxfId="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">
      <pivotArea outline="0" fieldPosition="0">
        <references count="1">
          <reference field="4294967294" count="1">
            <x v="0"/>
          </reference>
        </references>
      </pivotArea>
    </format>
    <format dxfId="48">
      <pivotArea outline="0" fieldPosition="0">
        <references count="1">
          <reference field="4294967294" count="1">
            <x v="2"/>
          </reference>
        </references>
      </pivotArea>
    </format>
    <format dxfId="49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" cacheId="277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9:D14" firstHeaderRow="0" firstDataRow="1" firstDataCol="1"/>
  <pivotFields count="10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dataField="1" numFmtId="4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n" fld="9" baseField="1" baseItem="0" numFmtId="164"/>
    <dataField name="Sum of gd" fld="8" baseField="1" baseItem="0" numFmtId="164"/>
  </dataFields>
  <formats count="1">
    <format dxfId="4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" cacheId="277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23:F31" firstHeaderRow="0" firstDataRow="1" firstDataCol="1"/>
  <pivotFields count="11">
    <pivotField showAll="0"/>
    <pivotField axis="axisRow" showAll="0">
      <items count="8">
        <item x="2"/>
        <item x="1"/>
        <item x="3"/>
        <item x="0"/>
        <item x="4"/>
        <item x="5"/>
        <item x="6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dataField="1" numFmtId="44" showAll="0"/>
    <pivotField dataField="1" numFmtId="44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n" fld="8" baseField="1" baseItem="0" numFmtId="168"/>
    <dataField name="Sum of gc" fld="9" baseField="1" baseItem="0" numFmtId="168"/>
    <dataField name="Sum of jn" fld="10" baseField="1" baseItem="0" numFmtId="168"/>
  </dataFields>
  <formats count="9">
    <format dxfId="31">
      <pivotArea type="all" dataOnly="0" outline="0" fieldPosition="0"/>
    </format>
    <format dxfId="32">
      <pivotArea outline="0" collapsedLevelsAreSubtotals="1" fieldPosition="0"/>
    </format>
    <format dxfId="33">
      <pivotArea field="1" type="button" dataOnly="0" labelOnly="1" outline="0" axis="axisRow" fieldPosition="0"/>
    </format>
    <format dxfId="34">
      <pivotArea dataOnly="0" labelOnly="1" fieldPosition="0">
        <references count="1">
          <reference field="1" count="0"/>
        </references>
      </pivotArea>
    </format>
    <format dxfId="35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7">
      <pivotArea outline="0" fieldPosition="0">
        <references count="1">
          <reference field="4294967294" count="1">
            <x v="0"/>
          </reference>
        </references>
      </pivotArea>
    </format>
    <format dxfId="38">
      <pivotArea outline="0" fieldPosition="0">
        <references count="1">
          <reference field="4294967294" count="1">
            <x v="1"/>
          </reference>
        </references>
      </pivotArea>
    </format>
    <format dxfId="39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277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17:D23" firstHeaderRow="0" firstDataRow="1" firstDataCol="1"/>
  <pivotFields count="10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dataField="1" numFmtId="4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n" fld="9" baseField="1" baseItem="0" numFmtId="168"/>
    <dataField name="Sum of gd" fld="8" baseField="1" baseItem="0" numFmtId="168"/>
  </dataFields>
  <formats count="9">
    <format dxfId="22">
      <pivotArea collapsedLevelsAreSubtotals="1" fieldPosition="0">
        <references count="1">
          <reference field="1" count="0"/>
        </references>
      </pivotArea>
    </format>
    <format dxfId="23">
      <pivotArea outline="0" fieldPosition="0">
        <references count="1">
          <reference field="4294967294" count="1">
            <x v="0"/>
          </reference>
        </references>
      </pivotArea>
    </format>
    <format dxfId="24">
      <pivotArea outline="0" fieldPosition="0">
        <references count="1">
          <reference field="4294967294" count="1">
            <x v="1"/>
          </reference>
        </references>
      </pivotArea>
    </format>
    <format dxfId="25">
      <pivotArea type="all" dataOnly="0" outline="0" fieldPosition="0"/>
    </format>
    <format dxfId="26">
      <pivotArea outline="0" collapsedLevelsAreSubtotals="1" fieldPosition="0"/>
    </format>
    <format dxfId="27">
      <pivotArea field="1" type="button" dataOnly="0" labelOnly="1" outline="0" axis="axisRow" fieldPosition="0"/>
    </format>
    <format dxfId="28">
      <pivotArea dataOnly="0" labelOnly="1" fieldPosition="0">
        <references count="1">
          <reference field="1" count="0"/>
        </references>
      </pivotArea>
    </format>
    <format dxfId="29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277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5:F7" firstHeaderRow="0" firstDataRow="1" firstDataCol="1"/>
  <pivotFields count="11">
    <pivotField showAll="0"/>
    <pivotField axis="axisRow" showAll="0">
      <items count="2">
        <item x="0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dataField="1" numFmtId="44" showAll="0"/>
    <pivotField dataField="1" numFmtId="44" showAll="0"/>
  </pivotFields>
  <rowFields count="1">
    <field x="1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n" fld="8" baseField="1" baseItem="0" numFmtId="164"/>
    <dataField name="Sum of gc" fld="9" baseField="1" baseItem="0" numFmtId="164"/>
    <dataField name="Sum of jn" fld="10" baseField="1" baseItem="0" numFmtId="164"/>
  </dataFields>
  <formats count="9">
    <format dxfId="13">
      <pivotArea type="all" dataOnly="0" outline="0" fieldPosition="0"/>
    </format>
    <format dxfId="14">
      <pivotArea outline="0" collapsedLevelsAreSubtotals="1" fieldPosition="0"/>
    </format>
    <format dxfId="15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  <format dxfId="17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">
      <pivotArea outline="0" fieldPosition="0">
        <references count="1">
          <reference field="4294967294" count="1">
            <x v="0"/>
          </reference>
        </references>
      </pivotArea>
    </format>
    <format dxfId="20">
      <pivotArea outline="0" fieldPosition="0">
        <references count="1">
          <reference field="4294967294" count="1">
            <x v="1"/>
          </reference>
        </references>
      </pivotArea>
    </format>
    <format dxfId="21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4" cacheId="277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14:D18" firstHeaderRow="0" firstDataRow="1" firstDataCol="1"/>
  <pivotFields count="10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dataField="1" numFmtId="44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n" fld="9" baseField="1" baseItem="0" numFmtId="164"/>
    <dataField name="Sum of gd" fld="8" baseField="1" baseItem="0" numFmtId="164"/>
  </dataFields>
  <formats count="1">
    <format dxfId="12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1"/>
  <sheetViews>
    <sheetView topLeftCell="A38" zoomScale="80" zoomScaleNormal="80" workbookViewId="0">
      <selection activeCell="B46" sqref="B46"/>
    </sheetView>
  </sheetViews>
  <sheetFormatPr defaultRowHeight="15"/>
  <cols>
    <col min="1" max="1" width="10.140625" bestFit="1" customWidth="1"/>
    <col min="2" max="2" width="17.42578125" customWidth="1"/>
    <col min="3" max="3" width="9.85546875" customWidth="1"/>
    <col min="4" max="4" width="10.140625" customWidth="1"/>
    <col min="5" max="5" width="11.140625" style="1" bestFit="1" customWidth="1"/>
    <col min="6" max="6" width="9.5703125" bestFit="1" customWidth="1"/>
    <col min="7" max="7" width="5.42578125" bestFit="1" customWidth="1"/>
    <col min="8" max="8" width="12.7109375" customWidth="1"/>
    <col min="9" max="9" width="13.7109375" style="1" customWidth="1"/>
    <col min="10" max="10" width="16.85546875" style="1" bestFit="1" customWidth="1"/>
    <col min="11" max="11" width="12.7109375" style="1" customWidth="1"/>
    <col min="12" max="12" width="10.28515625" style="1" customWidth="1"/>
    <col min="13" max="13" width="11.5703125" style="1" bestFit="1" customWidth="1"/>
    <col min="14" max="14" width="11" style="1" customWidth="1"/>
    <col min="15" max="15" width="11.140625" style="1" bestFit="1" customWidth="1"/>
    <col min="16" max="16" width="14.5703125" style="1" bestFit="1" customWidth="1"/>
    <col min="18" max="18" width="11.28515625" bestFit="1" customWidth="1"/>
  </cols>
  <sheetData>
    <row r="1" spans="1:18">
      <c r="I1" s="23" t="s">
        <v>0</v>
      </c>
      <c r="J1" s="23"/>
      <c r="K1" s="23" t="s">
        <v>1</v>
      </c>
      <c r="L1" s="23"/>
      <c r="M1" s="23"/>
      <c r="N1" s="24" t="s">
        <v>2</v>
      </c>
      <c r="O1" s="24"/>
      <c r="P1" s="24"/>
      <c r="Q1" s="24" t="s">
        <v>3</v>
      </c>
      <c r="R1" s="24"/>
    </row>
    <row r="2" spans="1:18">
      <c r="A2" t="s">
        <v>4</v>
      </c>
      <c r="B2" t="s">
        <v>5</v>
      </c>
      <c r="C2" t="s">
        <v>6</v>
      </c>
      <c r="D2" t="s">
        <v>7</v>
      </c>
      <c r="E2" s="1" t="s">
        <v>8</v>
      </c>
      <c r="F2" t="s">
        <v>9</v>
      </c>
      <c r="G2" t="s">
        <v>10</v>
      </c>
      <c r="H2" t="s">
        <v>11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14</v>
      </c>
      <c r="N2" s="1" t="s">
        <v>12</v>
      </c>
      <c r="O2" s="1" t="s">
        <v>13</v>
      </c>
      <c r="P2" s="1" t="s">
        <v>15</v>
      </c>
      <c r="Q2" t="s">
        <v>12</v>
      </c>
      <c r="R2" t="s">
        <v>13</v>
      </c>
    </row>
    <row r="3" spans="1:18">
      <c r="A3" t="s">
        <v>16</v>
      </c>
      <c r="B3" t="s">
        <v>17</v>
      </c>
      <c r="C3" t="s">
        <v>18</v>
      </c>
      <c r="D3" t="s">
        <v>19</v>
      </c>
      <c r="E3" s="1">
        <v>41.58</v>
      </c>
      <c r="F3" s="1" t="s">
        <v>13</v>
      </c>
      <c r="G3" s="1" t="s">
        <v>12</v>
      </c>
      <c r="H3" s="1" t="s">
        <v>20</v>
      </c>
      <c r="I3" s="1">
        <v>41.58</v>
      </c>
      <c r="J3" s="1">
        <v>0</v>
      </c>
      <c r="K3" s="1">
        <v>-41.58</v>
      </c>
      <c r="L3" s="1">
        <v>41.58</v>
      </c>
      <c r="M3" s="1">
        <v>0</v>
      </c>
      <c r="N3" s="1">
        <v>41.58</v>
      </c>
      <c r="O3" s="1">
        <v>0</v>
      </c>
      <c r="P3" s="1">
        <v>0</v>
      </c>
      <c r="Q3" s="1">
        <v>0</v>
      </c>
      <c r="R3" s="1">
        <v>41.58</v>
      </c>
    </row>
    <row r="4" spans="1:18">
      <c r="A4" t="s">
        <v>16</v>
      </c>
      <c r="B4" t="s">
        <v>17</v>
      </c>
      <c r="C4" t="s">
        <v>18</v>
      </c>
      <c r="D4" t="s">
        <v>19</v>
      </c>
      <c r="E4" s="1">
        <v>10.66</v>
      </c>
      <c r="F4" s="1" t="s">
        <v>13</v>
      </c>
      <c r="G4" s="1" t="s">
        <v>13</v>
      </c>
      <c r="H4" s="1"/>
      <c r="I4" s="1">
        <v>0</v>
      </c>
      <c r="J4" s="1">
        <v>10.66</v>
      </c>
      <c r="K4" s="1">
        <v>-41.58</v>
      </c>
      <c r="L4" s="1">
        <v>41.58</v>
      </c>
      <c r="M4" s="1">
        <v>0</v>
      </c>
      <c r="N4" s="1">
        <v>41.58</v>
      </c>
      <c r="O4" s="1">
        <v>10.66</v>
      </c>
      <c r="P4" s="1">
        <v>0</v>
      </c>
      <c r="Q4" s="1">
        <v>0</v>
      </c>
      <c r="R4" s="1">
        <v>52.24</v>
      </c>
    </row>
    <row r="5" spans="1:18">
      <c r="A5" t="s">
        <v>16</v>
      </c>
      <c r="B5" t="s">
        <v>21</v>
      </c>
      <c r="C5" t="s">
        <v>22</v>
      </c>
      <c r="D5" t="s">
        <v>23</v>
      </c>
      <c r="E5" s="1">
        <v>13.36</v>
      </c>
      <c r="F5" t="s">
        <v>13</v>
      </c>
      <c r="G5" t="s">
        <v>13</v>
      </c>
      <c r="I5" s="1">
        <v>0</v>
      </c>
      <c r="J5" s="1">
        <v>13.36</v>
      </c>
      <c r="K5" s="1">
        <v>-41.58</v>
      </c>
      <c r="L5" s="1">
        <v>41.58</v>
      </c>
      <c r="M5" s="1">
        <v>0</v>
      </c>
      <c r="N5" s="1">
        <v>41.58</v>
      </c>
      <c r="O5" s="1">
        <v>24.02</v>
      </c>
      <c r="P5" s="1">
        <v>0</v>
      </c>
      <c r="Q5" s="1">
        <v>0</v>
      </c>
      <c r="R5" s="1">
        <v>65.599999999999994</v>
      </c>
    </row>
    <row r="6" spans="1:18">
      <c r="A6" t="s">
        <v>16</v>
      </c>
      <c r="B6" t="s">
        <v>24</v>
      </c>
      <c r="C6" t="s">
        <v>25</v>
      </c>
      <c r="D6" t="s">
        <v>26</v>
      </c>
      <c r="E6" s="1">
        <v>3.28</v>
      </c>
      <c r="F6" t="s">
        <v>13</v>
      </c>
      <c r="G6" t="s">
        <v>13</v>
      </c>
      <c r="I6" s="1">
        <v>0</v>
      </c>
      <c r="J6" s="1">
        <v>3.28</v>
      </c>
      <c r="K6" s="1">
        <v>-41.58</v>
      </c>
      <c r="L6" s="1">
        <v>41.58</v>
      </c>
      <c r="M6" s="1">
        <v>0</v>
      </c>
      <c r="N6" s="1">
        <v>41.58</v>
      </c>
      <c r="O6" s="1">
        <v>27.3</v>
      </c>
      <c r="P6" s="1">
        <v>0</v>
      </c>
      <c r="Q6" s="1">
        <v>0</v>
      </c>
      <c r="R6" s="1">
        <v>68.88</v>
      </c>
    </row>
    <row r="7" spans="1:18">
      <c r="A7" t="s">
        <v>27</v>
      </c>
      <c r="B7" t="s">
        <v>24</v>
      </c>
      <c r="C7" t="s">
        <v>28</v>
      </c>
      <c r="D7" t="s">
        <v>29</v>
      </c>
      <c r="E7" s="1">
        <v>10.37</v>
      </c>
      <c r="F7" t="s">
        <v>13</v>
      </c>
      <c r="G7" t="s">
        <v>13</v>
      </c>
      <c r="I7" s="1">
        <v>0</v>
      </c>
      <c r="J7" s="1">
        <v>10.37</v>
      </c>
      <c r="K7" s="1">
        <v>-41.58</v>
      </c>
      <c r="L7" s="1">
        <v>41.58</v>
      </c>
      <c r="M7" s="1">
        <v>0</v>
      </c>
      <c r="N7" s="1">
        <v>41.58</v>
      </c>
      <c r="O7" s="1">
        <v>37.67</v>
      </c>
      <c r="P7" s="1">
        <v>0</v>
      </c>
      <c r="Q7" s="1">
        <v>0</v>
      </c>
      <c r="R7" s="1">
        <v>79.25</v>
      </c>
    </row>
    <row r="8" spans="1:18">
      <c r="A8" t="s">
        <v>27</v>
      </c>
      <c r="B8" t="s">
        <v>30</v>
      </c>
      <c r="C8" t="s">
        <v>31</v>
      </c>
      <c r="D8" t="s">
        <v>31</v>
      </c>
      <c r="E8" s="1">
        <v>10.34</v>
      </c>
      <c r="F8" t="s">
        <v>13</v>
      </c>
      <c r="G8" t="s">
        <v>13</v>
      </c>
      <c r="I8" s="1">
        <v>0</v>
      </c>
      <c r="J8" s="1">
        <v>10.34</v>
      </c>
      <c r="K8" s="1">
        <v>-41.58</v>
      </c>
      <c r="L8" s="1">
        <v>41.58</v>
      </c>
      <c r="M8" s="1">
        <v>0</v>
      </c>
      <c r="N8" s="1">
        <v>41.58</v>
      </c>
      <c r="O8" s="1">
        <v>48.01</v>
      </c>
      <c r="P8" s="1">
        <v>0</v>
      </c>
      <c r="Q8" s="1">
        <v>0</v>
      </c>
      <c r="R8" s="1">
        <v>89.59</v>
      </c>
    </row>
    <row r="9" spans="1:18">
      <c r="A9" t="s">
        <v>27</v>
      </c>
      <c r="B9" t="s">
        <v>32</v>
      </c>
      <c r="C9" t="s">
        <v>33</v>
      </c>
      <c r="D9" t="s">
        <v>34</v>
      </c>
      <c r="E9" s="1">
        <v>20</v>
      </c>
      <c r="F9" t="s">
        <v>13</v>
      </c>
      <c r="G9" t="s">
        <v>13</v>
      </c>
      <c r="I9" s="1">
        <v>0</v>
      </c>
      <c r="J9" s="1">
        <v>20</v>
      </c>
      <c r="K9" s="1">
        <v>-41.58</v>
      </c>
      <c r="L9" s="1">
        <v>41.58</v>
      </c>
      <c r="M9" s="1">
        <v>0</v>
      </c>
      <c r="N9" s="1">
        <v>41.58</v>
      </c>
      <c r="O9" s="1">
        <v>68.010000000000005</v>
      </c>
      <c r="P9" s="1">
        <v>0</v>
      </c>
      <c r="Q9" s="1">
        <v>0</v>
      </c>
      <c r="R9" s="1">
        <v>109.59</v>
      </c>
    </row>
    <row r="10" spans="1:18">
      <c r="A10" t="s">
        <v>27</v>
      </c>
      <c r="B10" t="s">
        <v>35</v>
      </c>
      <c r="C10" t="s">
        <v>36</v>
      </c>
      <c r="D10" t="s">
        <v>37</v>
      </c>
      <c r="E10" s="1">
        <v>2.5</v>
      </c>
      <c r="F10" t="s">
        <v>13</v>
      </c>
      <c r="G10" t="s">
        <v>12</v>
      </c>
      <c r="I10" s="1">
        <v>2.5</v>
      </c>
      <c r="J10" s="1">
        <v>0</v>
      </c>
      <c r="K10" s="1">
        <v>-44.08</v>
      </c>
      <c r="L10" s="1">
        <v>44.08</v>
      </c>
      <c r="M10" s="1">
        <v>0</v>
      </c>
      <c r="N10" s="1">
        <v>44.08</v>
      </c>
      <c r="O10" s="1">
        <v>68.010000000000005</v>
      </c>
      <c r="P10" s="1">
        <v>0</v>
      </c>
      <c r="Q10" s="1">
        <v>0</v>
      </c>
      <c r="R10" s="1">
        <v>112.09</v>
      </c>
    </row>
    <row r="11" spans="1:18">
      <c r="A11" t="s">
        <v>27</v>
      </c>
      <c r="B11" t="s">
        <v>38</v>
      </c>
      <c r="C11" t="s">
        <v>39</v>
      </c>
      <c r="D11" t="s">
        <v>40</v>
      </c>
      <c r="E11" s="1">
        <v>5.0999999999999996</v>
      </c>
      <c r="F11" t="s">
        <v>13</v>
      </c>
      <c r="G11" t="s">
        <v>41</v>
      </c>
      <c r="I11" s="1">
        <v>2.5499999999999998</v>
      </c>
      <c r="J11" s="1">
        <v>2.5499999999999998</v>
      </c>
      <c r="K11" s="1">
        <v>-46.63</v>
      </c>
      <c r="L11" s="1">
        <v>46.63</v>
      </c>
      <c r="M11" s="1">
        <v>0</v>
      </c>
      <c r="N11" s="1">
        <v>46.63</v>
      </c>
      <c r="O11" s="1">
        <v>70.56</v>
      </c>
      <c r="P11" s="1">
        <v>0</v>
      </c>
      <c r="Q11" s="1">
        <v>0</v>
      </c>
      <c r="R11" s="1">
        <v>117.19</v>
      </c>
    </row>
    <row r="12" spans="1:18">
      <c r="A12" t="s">
        <v>27</v>
      </c>
      <c r="B12" t="s">
        <v>42</v>
      </c>
      <c r="C12" t="s">
        <v>43</v>
      </c>
      <c r="D12" t="s">
        <v>44</v>
      </c>
      <c r="E12" s="1">
        <v>6.39</v>
      </c>
      <c r="F12" t="s">
        <v>13</v>
      </c>
      <c r="G12" t="s">
        <v>12</v>
      </c>
      <c r="I12" s="1">
        <v>6.39</v>
      </c>
      <c r="J12" s="1">
        <v>0</v>
      </c>
      <c r="K12" s="1">
        <v>-53.02</v>
      </c>
      <c r="L12" s="1">
        <v>53.02</v>
      </c>
      <c r="M12" s="1">
        <v>0</v>
      </c>
      <c r="N12" s="1">
        <v>53.02</v>
      </c>
      <c r="O12" s="1">
        <v>70.56</v>
      </c>
      <c r="P12" s="1">
        <v>0</v>
      </c>
      <c r="Q12" s="1">
        <v>0</v>
      </c>
      <c r="R12" s="1">
        <v>123.58</v>
      </c>
    </row>
    <row r="13" spans="1:18">
      <c r="A13" t="s">
        <v>27</v>
      </c>
      <c r="B13" t="s">
        <v>42</v>
      </c>
      <c r="C13" t="s">
        <v>43</v>
      </c>
      <c r="D13" t="s">
        <v>44</v>
      </c>
      <c r="E13" s="1">
        <v>46.38</v>
      </c>
      <c r="F13" t="s">
        <v>13</v>
      </c>
      <c r="G13" t="s">
        <v>12</v>
      </c>
      <c r="I13" s="1">
        <v>46.38</v>
      </c>
      <c r="J13" s="1">
        <v>0</v>
      </c>
      <c r="K13" s="1">
        <v>-99.4</v>
      </c>
      <c r="L13" s="1">
        <v>99.4</v>
      </c>
      <c r="M13" s="1">
        <v>0</v>
      </c>
      <c r="N13" s="1">
        <v>99.4</v>
      </c>
      <c r="O13" s="1">
        <v>70.56</v>
      </c>
      <c r="P13" s="1">
        <v>0</v>
      </c>
      <c r="Q13" s="1">
        <v>0</v>
      </c>
      <c r="R13" s="1">
        <v>169.96</v>
      </c>
    </row>
    <row r="14" spans="1:18">
      <c r="A14" t="s">
        <v>27</v>
      </c>
      <c r="B14" t="s">
        <v>42</v>
      </c>
      <c r="C14" t="s">
        <v>43</v>
      </c>
      <c r="D14" t="s">
        <v>44</v>
      </c>
      <c r="E14" s="1">
        <v>28.77</v>
      </c>
      <c r="F14" t="s">
        <v>13</v>
      </c>
      <c r="G14" t="s">
        <v>12</v>
      </c>
      <c r="I14" s="1">
        <v>28.77</v>
      </c>
      <c r="J14" s="1">
        <v>0</v>
      </c>
      <c r="K14" s="1">
        <v>-128.16999999999999</v>
      </c>
      <c r="L14" s="1">
        <v>128.16999999999999</v>
      </c>
      <c r="M14" s="1">
        <v>0</v>
      </c>
      <c r="N14" s="1">
        <v>128.16999999999999</v>
      </c>
      <c r="O14" s="1">
        <v>70.56</v>
      </c>
      <c r="P14" s="1">
        <v>0</v>
      </c>
      <c r="Q14" s="1">
        <v>0</v>
      </c>
      <c r="R14" s="1">
        <v>198.73</v>
      </c>
    </row>
    <row r="15" spans="1:18">
      <c r="A15" t="s">
        <v>45</v>
      </c>
      <c r="B15" t="s">
        <v>24</v>
      </c>
      <c r="C15" t="s">
        <v>28</v>
      </c>
      <c r="D15" t="s">
        <v>29</v>
      </c>
      <c r="E15" s="1">
        <v>1.59</v>
      </c>
      <c r="F15" t="s">
        <v>13</v>
      </c>
      <c r="G15" t="s">
        <v>13</v>
      </c>
      <c r="I15" s="1">
        <v>0</v>
      </c>
      <c r="J15" s="1">
        <v>1.59</v>
      </c>
      <c r="K15" s="1">
        <v>-128.16999999999999</v>
      </c>
      <c r="L15" s="1">
        <v>128.16999999999999</v>
      </c>
      <c r="M15" s="1">
        <v>0</v>
      </c>
      <c r="N15" s="1">
        <v>128.16999999999999</v>
      </c>
      <c r="O15" s="1">
        <v>72.150000000000006</v>
      </c>
      <c r="P15" s="1">
        <v>0</v>
      </c>
      <c r="Q15" s="1">
        <v>0</v>
      </c>
      <c r="R15" s="1">
        <v>200.32</v>
      </c>
    </row>
    <row r="16" spans="1:18">
      <c r="A16" t="s">
        <v>45</v>
      </c>
      <c r="B16" t="s">
        <v>46</v>
      </c>
      <c r="C16" t="s">
        <v>47</v>
      </c>
      <c r="D16" t="s">
        <v>48</v>
      </c>
      <c r="E16" s="1">
        <v>2332.67</v>
      </c>
      <c r="F16" t="s">
        <v>13</v>
      </c>
      <c r="G16" t="s">
        <v>13</v>
      </c>
      <c r="I16" s="1">
        <v>0</v>
      </c>
      <c r="J16" s="1">
        <v>2332.67</v>
      </c>
      <c r="K16" s="1">
        <v>-128.16999999999999</v>
      </c>
      <c r="L16" s="1">
        <v>128.16999999999999</v>
      </c>
      <c r="M16" s="1">
        <v>0</v>
      </c>
      <c r="N16" s="1">
        <v>128.16999999999999</v>
      </c>
      <c r="O16" s="1">
        <v>2404.8200000000002</v>
      </c>
      <c r="P16" s="1">
        <v>0</v>
      </c>
      <c r="Q16" s="1">
        <v>0</v>
      </c>
      <c r="R16" s="1">
        <v>2532.9899999999998</v>
      </c>
    </row>
    <row r="17" spans="1:18">
      <c r="A17" t="s">
        <v>49</v>
      </c>
      <c r="B17" t="s">
        <v>32</v>
      </c>
      <c r="C17" t="s">
        <v>33</v>
      </c>
      <c r="D17" t="s">
        <v>34</v>
      </c>
      <c r="E17" s="1">
        <v>20</v>
      </c>
      <c r="F17" t="s">
        <v>13</v>
      </c>
      <c r="G17" t="s">
        <v>13</v>
      </c>
      <c r="I17" s="1">
        <v>0</v>
      </c>
      <c r="J17" s="1">
        <v>20</v>
      </c>
      <c r="K17" s="1">
        <v>-128.16999999999999</v>
      </c>
      <c r="L17" s="1">
        <v>128.16999999999999</v>
      </c>
      <c r="M17" s="1">
        <v>0</v>
      </c>
      <c r="N17" s="1">
        <v>128.16999999999999</v>
      </c>
      <c r="O17" s="1">
        <v>2424.8200000000002</v>
      </c>
      <c r="P17" s="1">
        <v>0</v>
      </c>
      <c r="Q17" s="1">
        <v>0</v>
      </c>
      <c r="R17" s="1">
        <v>2552.9899999999998</v>
      </c>
    </row>
    <row r="18" spans="1:18">
      <c r="A18" t="s">
        <v>50</v>
      </c>
      <c r="B18" t="s">
        <v>51</v>
      </c>
      <c r="C18" t="s">
        <v>52</v>
      </c>
      <c r="D18" t="s">
        <v>53</v>
      </c>
      <c r="E18" s="1">
        <v>37.32</v>
      </c>
      <c r="F18" t="s">
        <v>13</v>
      </c>
      <c r="G18" t="s">
        <v>13</v>
      </c>
      <c r="I18" s="1">
        <v>0</v>
      </c>
      <c r="J18" s="1">
        <v>37.32</v>
      </c>
      <c r="K18" s="1">
        <v>-128.16999999999999</v>
      </c>
      <c r="L18" s="1">
        <v>128.16999999999999</v>
      </c>
      <c r="M18" s="1">
        <v>0</v>
      </c>
      <c r="N18" s="1">
        <v>128.16999999999999</v>
      </c>
      <c r="O18" s="1">
        <v>2462.14</v>
      </c>
      <c r="P18" s="1">
        <v>0</v>
      </c>
      <c r="Q18" s="1">
        <v>0</v>
      </c>
      <c r="R18" s="1">
        <v>2590.31</v>
      </c>
    </row>
    <row r="19" spans="1:18">
      <c r="A19" t="s">
        <v>54</v>
      </c>
      <c r="B19" t="s">
        <v>38</v>
      </c>
      <c r="C19" t="s">
        <v>55</v>
      </c>
      <c r="D19" t="s">
        <v>56</v>
      </c>
      <c r="E19" s="1">
        <v>16.95</v>
      </c>
      <c r="F19" t="s">
        <v>13</v>
      </c>
      <c r="G19" t="s">
        <v>13</v>
      </c>
      <c r="I19" s="1">
        <v>0</v>
      </c>
      <c r="J19" s="1">
        <v>16.95</v>
      </c>
      <c r="K19" s="1">
        <v>-128.16999999999999</v>
      </c>
      <c r="L19" s="1">
        <v>128.16999999999999</v>
      </c>
      <c r="M19" s="1">
        <v>0</v>
      </c>
      <c r="N19" s="1">
        <v>128.16999999999999</v>
      </c>
      <c r="O19" s="1">
        <v>2479.09</v>
      </c>
      <c r="P19" s="1">
        <v>0</v>
      </c>
      <c r="Q19" s="1">
        <v>0</v>
      </c>
      <c r="R19" s="1">
        <v>2607.2600000000002</v>
      </c>
    </row>
    <row r="20" spans="1:18">
      <c r="A20" t="s">
        <v>57</v>
      </c>
      <c r="B20" t="s">
        <v>17</v>
      </c>
      <c r="C20" t="s">
        <v>58</v>
      </c>
      <c r="D20" t="s">
        <v>59</v>
      </c>
      <c r="E20" s="1">
        <v>10.66</v>
      </c>
      <c r="F20" t="s">
        <v>13</v>
      </c>
      <c r="G20" t="s">
        <v>13</v>
      </c>
      <c r="I20" s="1">
        <v>0</v>
      </c>
      <c r="J20" s="1">
        <v>10.66</v>
      </c>
      <c r="K20" s="1">
        <v>-128.16999999999999</v>
      </c>
      <c r="L20" s="1">
        <v>128.16999999999999</v>
      </c>
      <c r="M20" s="1">
        <v>0</v>
      </c>
      <c r="N20" s="1">
        <v>128.16999999999999</v>
      </c>
      <c r="O20" s="1">
        <v>2489.75</v>
      </c>
      <c r="P20" s="1">
        <v>0</v>
      </c>
      <c r="Q20" s="1">
        <v>0</v>
      </c>
      <c r="R20" s="1">
        <v>2617.92</v>
      </c>
    </row>
    <row r="21" spans="1:18">
      <c r="A21" t="s">
        <v>57</v>
      </c>
      <c r="B21" t="s">
        <v>17</v>
      </c>
      <c r="C21" t="s">
        <v>58</v>
      </c>
      <c r="D21" t="s">
        <v>60</v>
      </c>
      <c r="E21" s="1">
        <v>10.66</v>
      </c>
      <c r="F21" t="s">
        <v>13</v>
      </c>
      <c r="G21" t="s">
        <v>12</v>
      </c>
      <c r="I21" s="1">
        <v>10.66</v>
      </c>
      <c r="J21" s="1">
        <v>0</v>
      </c>
      <c r="K21" s="1">
        <v>-138.83000000000001</v>
      </c>
      <c r="L21" s="1">
        <v>138.83000000000001</v>
      </c>
      <c r="M21" s="1">
        <v>0</v>
      </c>
      <c r="N21" s="1">
        <v>138.83000000000001</v>
      </c>
      <c r="O21" s="1">
        <v>2489.75</v>
      </c>
      <c r="P21" s="1">
        <v>0</v>
      </c>
      <c r="Q21" s="1">
        <v>0</v>
      </c>
      <c r="R21" s="1">
        <v>2628.58</v>
      </c>
    </row>
    <row r="22" spans="1:18">
      <c r="A22" t="s">
        <v>57</v>
      </c>
      <c r="B22" t="s">
        <v>24</v>
      </c>
      <c r="C22" t="s">
        <v>25</v>
      </c>
      <c r="D22" t="s">
        <v>26</v>
      </c>
      <c r="E22" s="1">
        <v>17.420000000000002</v>
      </c>
      <c r="F22" t="s">
        <v>13</v>
      </c>
      <c r="G22" t="s">
        <v>13</v>
      </c>
      <c r="I22" s="1">
        <v>0</v>
      </c>
      <c r="J22" s="1">
        <v>17.420000000000002</v>
      </c>
      <c r="K22" s="1">
        <v>-138.83000000000001</v>
      </c>
      <c r="L22" s="1">
        <v>138.83000000000001</v>
      </c>
      <c r="M22" s="1">
        <v>0</v>
      </c>
      <c r="N22" s="1">
        <v>138.83000000000001</v>
      </c>
      <c r="O22" s="1">
        <v>2507.17</v>
      </c>
      <c r="P22" s="1">
        <v>0</v>
      </c>
      <c r="Q22" s="1">
        <v>0</v>
      </c>
      <c r="R22" s="1">
        <v>2646</v>
      </c>
    </row>
    <row r="23" spans="1:18">
      <c r="A23" t="s">
        <v>57</v>
      </c>
      <c r="B23" t="s">
        <v>32</v>
      </c>
      <c r="C23" t="s">
        <v>33</v>
      </c>
      <c r="D23" t="s">
        <v>34</v>
      </c>
      <c r="E23" s="1">
        <v>20</v>
      </c>
      <c r="F23" t="s">
        <v>13</v>
      </c>
      <c r="G23" t="s">
        <v>13</v>
      </c>
      <c r="I23" s="1">
        <v>0</v>
      </c>
      <c r="J23" s="1">
        <v>20</v>
      </c>
      <c r="K23" s="1">
        <v>-138.83000000000001</v>
      </c>
      <c r="L23" s="1">
        <v>138.83000000000001</v>
      </c>
      <c r="M23" s="1">
        <v>0</v>
      </c>
      <c r="N23" s="1">
        <v>138.83000000000001</v>
      </c>
      <c r="O23" s="1">
        <v>2527.17</v>
      </c>
      <c r="P23" s="1">
        <v>0</v>
      </c>
      <c r="Q23" s="1">
        <v>0</v>
      </c>
      <c r="R23" s="1">
        <v>2666</v>
      </c>
    </row>
    <row r="24" spans="1:18">
      <c r="A24" t="s">
        <v>57</v>
      </c>
      <c r="B24" t="s">
        <v>30</v>
      </c>
      <c r="C24" t="s">
        <v>61</v>
      </c>
      <c r="D24" t="s">
        <v>62</v>
      </c>
      <c r="E24" s="1">
        <v>6.53</v>
      </c>
      <c r="F24" t="s">
        <v>13</v>
      </c>
      <c r="G24" t="s">
        <v>13</v>
      </c>
      <c r="I24" s="1">
        <v>0</v>
      </c>
      <c r="J24" s="1">
        <v>6.53</v>
      </c>
      <c r="K24" s="1">
        <v>-138.83000000000001</v>
      </c>
      <c r="L24" s="1">
        <v>138.83000000000001</v>
      </c>
      <c r="M24" s="1">
        <v>0</v>
      </c>
      <c r="N24" s="1">
        <v>138.83000000000001</v>
      </c>
      <c r="O24" s="1">
        <v>2533.6999999999998</v>
      </c>
      <c r="P24" s="1">
        <v>0</v>
      </c>
      <c r="Q24" s="1">
        <v>0</v>
      </c>
      <c r="R24" s="1">
        <v>2672.53</v>
      </c>
    </row>
    <row r="25" spans="1:18">
      <c r="A25" t="s">
        <v>63</v>
      </c>
      <c r="B25" t="s">
        <v>51</v>
      </c>
      <c r="C25" t="s">
        <v>64</v>
      </c>
      <c r="D25" t="s">
        <v>65</v>
      </c>
      <c r="E25" s="1">
        <v>62.45</v>
      </c>
      <c r="F25" t="s">
        <v>13</v>
      </c>
      <c r="G25" t="s">
        <v>13</v>
      </c>
      <c r="I25" s="1">
        <v>0</v>
      </c>
      <c r="J25" s="1">
        <v>62.45</v>
      </c>
      <c r="K25" s="1">
        <v>-138.83000000000001</v>
      </c>
      <c r="L25" s="1">
        <v>138.83000000000001</v>
      </c>
      <c r="M25" s="1">
        <v>0</v>
      </c>
      <c r="N25" s="1">
        <v>138.83000000000001</v>
      </c>
      <c r="O25" s="1">
        <v>2596.15</v>
      </c>
      <c r="P25" s="1">
        <v>0</v>
      </c>
      <c r="Q25" s="1">
        <v>0</v>
      </c>
      <c r="R25" s="1">
        <v>2734.98</v>
      </c>
    </row>
    <row r="26" spans="1:18">
      <c r="A26" t="s">
        <v>66</v>
      </c>
      <c r="B26" t="s">
        <v>67</v>
      </c>
      <c r="C26" t="s">
        <v>68</v>
      </c>
      <c r="D26" t="s">
        <v>69</v>
      </c>
      <c r="E26" s="1">
        <v>50.45</v>
      </c>
      <c r="F26" t="s">
        <v>13</v>
      </c>
      <c r="G26" t="s">
        <v>13</v>
      </c>
      <c r="I26" s="1">
        <v>0</v>
      </c>
      <c r="J26" s="1">
        <v>50.45</v>
      </c>
      <c r="K26" s="1">
        <v>-138.83000000000001</v>
      </c>
      <c r="L26" s="1">
        <v>138.83000000000001</v>
      </c>
      <c r="M26" s="1">
        <v>0</v>
      </c>
      <c r="N26" s="1">
        <v>138.83000000000001</v>
      </c>
      <c r="O26" s="1">
        <v>2646.6</v>
      </c>
      <c r="P26" s="1">
        <v>0</v>
      </c>
      <c r="Q26" s="1">
        <v>0</v>
      </c>
      <c r="R26" s="1">
        <v>2785.43</v>
      </c>
    </row>
    <row r="27" spans="1:18">
      <c r="A27" t="s">
        <v>70</v>
      </c>
      <c r="B27" t="s">
        <v>71</v>
      </c>
      <c r="C27" t="s">
        <v>72</v>
      </c>
      <c r="D27" t="s">
        <v>73</v>
      </c>
      <c r="E27" s="1">
        <v>9.98</v>
      </c>
      <c r="F27" t="s">
        <v>13</v>
      </c>
      <c r="G27" t="s">
        <v>12</v>
      </c>
      <c r="I27" s="1">
        <v>9.98</v>
      </c>
      <c r="J27" s="1">
        <v>0</v>
      </c>
      <c r="K27" s="1">
        <v>-148.81</v>
      </c>
      <c r="L27" s="1">
        <v>148.81</v>
      </c>
      <c r="M27" s="1">
        <v>0</v>
      </c>
      <c r="N27" s="1">
        <v>148.81</v>
      </c>
      <c r="O27" s="1">
        <v>2646.6</v>
      </c>
      <c r="P27" s="1">
        <v>0</v>
      </c>
      <c r="Q27" s="1">
        <v>0</v>
      </c>
      <c r="R27" s="1">
        <v>2795.41</v>
      </c>
    </row>
    <row r="28" spans="1:18">
      <c r="A28" t="s">
        <v>70</v>
      </c>
      <c r="B28" t="s">
        <v>74</v>
      </c>
      <c r="C28" t="s">
        <v>75</v>
      </c>
      <c r="D28" t="s">
        <v>76</v>
      </c>
      <c r="E28" s="1">
        <v>37.58</v>
      </c>
      <c r="F28" t="s">
        <v>13</v>
      </c>
      <c r="G28" t="s">
        <v>13</v>
      </c>
      <c r="I28" s="1">
        <v>0</v>
      </c>
      <c r="J28" s="1">
        <v>37.58</v>
      </c>
      <c r="K28" s="1">
        <v>-148.81</v>
      </c>
      <c r="L28" s="1">
        <v>148.81</v>
      </c>
      <c r="M28" s="1">
        <v>0</v>
      </c>
      <c r="N28" s="1">
        <v>148.81</v>
      </c>
      <c r="O28" s="1">
        <v>2684.18</v>
      </c>
      <c r="P28" s="1">
        <v>0</v>
      </c>
      <c r="Q28" s="1">
        <v>0</v>
      </c>
      <c r="R28" s="1">
        <v>2832.99</v>
      </c>
    </row>
    <row r="29" spans="1:18">
      <c r="A29" t="s">
        <v>70</v>
      </c>
      <c r="B29" t="s">
        <v>24</v>
      </c>
      <c r="C29" t="s">
        <v>28</v>
      </c>
      <c r="D29" t="s">
        <v>77</v>
      </c>
      <c r="E29" s="1">
        <v>1.39</v>
      </c>
      <c r="F29" t="s">
        <v>13</v>
      </c>
      <c r="G29" t="s">
        <v>13</v>
      </c>
      <c r="I29" s="1">
        <v>0</v>
      </c>
      <c r="J29" s="1">
        <v>1.39</v>
      </c>
      <c r="K29" s="1">
        <v>-148.81</v>
      </c>
      <c r="L29" s="1">
        <v>148.81</v>
      </c>
      <c r="M29" s="1">
        <v>0</v>
      </c>
      <c r="N29" s="1">
        <v>148.81</v>
      </c>
      <c r="O29" s="1">
        <v>2685.57</v>
      </c>
      <c r="P29" s="1">
        <v>0</v>
      </c>
      <c r="Q29" s="1">
        <v>0</v>
      </c>
      <c r="R29" s="1">
        <v>2834.38</v>
      </c>
    </row>
    <row r="30" spans="1:18">
      <c r="A30" t="s">
        <v>78</v>
      </c>
      <c r="B30" t="s">
        <v>38</v>
      </c>
      <c r="C30" t="s">
        <v>79</v>
      </c>
      <c r="D30" t="s">
        <v>80</v>
      </c>
      <c r="E30" s="1">
        <v>8</v>
      </c>
      <c r="F30" t="s">
        <v>13</v>
      </c>
      <c r="G30" t="s">
        <v>13</v>
      </c>
      <c r="I30" s="1">
        <v>0</v>
      </c>
      <c r="J30" s="1">
        <v>8</v>
      </c>
      <c r="K30" s="1">
        <v>-148.81</v>
      </c>
      <c r="L30" s="1">
        <v>148.81</v>
      </c>
      <c r="M30" s="1">
        <v>0</v>
      </c>
      <c r="N30" s="1">
        <v>148.81</v>
      </c>
      <c r="O30" s="1">
        <v>2693.57</v>
      </c>
      <c r="P30" s="1">
        <v>0</v>
      </c>
      <c r="Q30" s="1">
        <v>0</v>
      </c>
      <c r="R30" s="1">
        <v>2842.38</v>
      </c>
    </row>
    <row r="31" spans="1:18">
      <c r="A31" t="s">
        <v>78</v>
      </c>
      <c r="B31" t="s">
        <v>24</v>
      </c>
      <c r="C31" t="s">
        <v>81</v>
      </c>
      <c r="D31" t="s">
        <v>82</v>
      </c>
      <c r="E31" s="1">
        <v>14.5</v>
      </c>
      <c r="F31" t="s">
        <v>13</v>
      </c>
      <c r="G31" t="s">
        <v>13</v>
      </c>
      <c r="I31" s="1">
        <v>0</v>
      </c>
      <c r="J31" s="1">
        <v>14.5</v>
      </c>
      <c r="K31" s="1">
        <v>-148.81</v>
      </c>
      <c r="L31" s="1">
        <v>148.81</v>
      </c>
      <c r="M31" s="1">
        <v>0</v>
      </c>
      <c r="N31" s="1">
        <v>148.81</v>
      </c>
      <c r="O31" s="1">
        <v>2708.07</v>
      </c>
      <c r="P31" s="1">
        <v>0</v>
      </c>
      <c r="Q31" s="1">
        <v>0</v>
      </c>
      <c r="R31" s="1">
        <v>2856.88</v>
      </c>
    </row>
    <row r="32" spans="1:18">
      <c r="A32" t="s">
        <v>83</v>
      </c>
      <c r="B32" t="s">
        <v>32</v>
      </c>
      <c r="C32" t="s">
        <v>33</v>
      </c>
      <c r="D32" t="s">
        <v>34</v>
      </c>
      <c r="E32" s="1">
        <v>20</v>
      </c>
      <c r="F32" t="s">
        <v>13</v>
      </c>
      <c r="G32" t="s">
        <v>13</v>
      </c>
      <c r="I32" s="1">
        <v>0</v>
      </c>
      <c r="J32" s="1">
        <v>20</v>
      </c>
      <c r="K32" s="1">
        <v>-148.81</v>
      </c>
      <c r="L32" s="1">
        <v>148.81</v>
      </c>
      <c r="M32" s="1">
        <v>0</v>
      </c>
      <c r="N32" s="1">
        <v>148.81</v>
      </c>
      <c r="O32" s="1">
        <v>2728.07</v>
      </c>
      <c r="P32" s="1">
        <v>0</v>
      </c>
      <c r="Q32" s="1">
        <v>0</v>
      </c>
      <c r="R32" s="1">
        <v>2876.88</v>
      </c>
    </row>
    <row r="33" spans="1:18">
      <c r="A33" t="s">
        <v>84</v>
      </c>
      <c r="B33" t="s">
        <v>24</v>
      </c>
      <c r="C33" t="s">
        <v>85</v>
      </c>
      <c r="D33" t="s">
        <v>86</v>
      </c>
      <c r="E33" s="1">
        <v>1.59</v>
      </c>
      <c r="F33" t="s">
        <v>13</v>
      </c>
      <c r="G33" t="s">
        <v>13</v>
      </c>
      <c r="I33" s="1">
        <v>0</v>
      </c>
      <c r="J33" s="1">
        <v>1.59</v>
      </c>
      <c r="K33" s="1">
        <v>-148.81</v>
      </c>
      <c r="L33" s="1">
        <v>148.81</v>
      </c>
      <c r="M33" s="1">
        <v>0</v>
      </c>
      <c r="N33" s="1">
        <v>148.81</v>
      </c>
      <c r="O33" s="1">
        <v>2729.66</v>
      </c>
      <c r="P33" s="1">
        <v>0</v>
      </c>
      <c r="Q33" s="1">
        <v>0</v>
      </c>
      <c r="R33" s="1">
        <v>2878.47</v>
      </c>
    </row>
    <row r="34" spans="1:18">
      <c r="A34" t="s">
        <v>87</v>
      </c>
      <c r="B34" t="s">
        <v>30</v>
      </c>
      <c r="C34" t="s">
        <v>61</v>
      </c>
      <c r="D34" t="s">
        <v>62</v>
      </c>
      <c r="E34" s="1">
        <v>5.43</v>
      </c>
      <c r="F34" t="s">
        <v>13</v>
      </c>
      <c r="G34" t="s">
        <v>13</v>
      </c>
      <c r="I34" s="1">
        <v>0</v>
      </c>
      <c r="J34" s="1">
        <v>5.43</v>
      </c>
      <c r="K34" s="1">
        <v>-148.81</v>
      </c>
      <c r="L34" s="1">
        <v>148.81</v>
      </c>
      <c r="M34" s="1">
        <v>0</v>
      </c>
      <c r="N34" s="1">
        <v>148.81</v>
      </c>
      <c r="O34" s="1">
        <v>2735.09</v>
      </c>
      <c r="P34" s="1">
        <v>0</v>
      </c>
      <c r="Q34" s="1">
        <v>0</v>
      </c>
      <c r="R34" s="1">
        <v>2883.9</v>
      </c>
    </row>
    <row r="35" spans="1:18">
      <c r="A35" t="s">
        <v>88</v>
      </c>
      <c r="B35" t="s">
        <v>30</v>
      </c>
      <c r="C35" t="s">
        <v>89</v>
      </c>
      <c r="D35" t="s">
        <v>90</v>
      </c>
      <c r="E35" s="1">
        <v>6.53</v>
      </c>
      <c r="F35" t="s">
        <v>13</v>
      </c>
      <c r="G35" t="s">
        <v>13</v>
      </c>
      <c r="I35" s="1">
        <v>0</v>
      </c>
      <c r="J35" s="1">
        <v>6.53</v>
      </c>
      <c r="K35" s="1">
        <v>-148.81</v>
      </c>
      <c r="L35" s="1">
        <v>148.81</v>
      </c>
      <c r="M35" s="1">
        <v>0</v>
      </c>
      <c r="N35" s="1">
        <v>148.81</v>
      </c>
      <c r="O35" s="1">
        <v>2741.62</v>
      </c>
      <c r="P35" s="1">
        <v>0</v>
      </c>
      <c r="Q35" s="1">
        <v>0</v>
      </c>
      <c r="R35" s="1">
        <v>2890.43</v>
      </c>
    </row>
    <row r="36" spans="1:18">
      <c r="A36" t="s">
        <v>88</v>
      </c>
      <c r="B36" t="s">
        <v>24</v>
      </c>
      <c r="C36" t="s">
        <v>28</v>
      </c>
      <c r="D36" t="s">
        <v>77</v>
      </c>
      <c r="E36" s="1">
        <v>1.99</v>
      </c>
      <c r="F36" t="s">
        <v>13</v>
      </c>
      <c r="G36" t="s">
        <v>13</v>
      </c>
      <c r="I36" s="1">
        <v>0</v>
      </c>
      <c r="J36" s="1">
        <v>1.99</v>
      </c>
      <c r="K36" s="1">
        <v>-148.81</v>
      </c>
      <c r="L36" s="1">
        <v>148.81</v>
      </c>
      <c r="M36" s="1">
        <v>0</v>
      </c>
      <c r="N36" s="1">
        <v>148.81</v>
      </c>
      <c r="O36" s="1">
        <v>2743.61</v>
      </c>
      <c r="P36" s="1">
        <v>0</v>
      </c>
      <c r="Q36" s="1">
        <v>0</v>
      </c>
      <c r="R36" s="1">
        <v>2892.42</v>
      </c>
    </row>
    <row r="37" spans="1:18">
      <c r="A37" t="s">
        <v>91</v>
      </c>
      <c r="B37" t="s">
        <v>24</v>
      </c>
      <c r="C37" t="s">
        <v>25</v>
      </c>
      <c r="D37" t="s">
        <v>26</v>
      </c>
      <c r="E37" s="1">
        <v>30.18</v>
      </c>
      <c r="F37" t="s">
        <v>13</v>
      </c>
      <c r="G37" t="s">
        <v>13</v>
      </c>
      <c r="I37" s="1">
        <v>0</v>
      </c>
      <c r="J37" s="1">
        <v>30.18</v>
      </c>
      <c r="K37" s="1">
        <v>-148.81</v>
      </c>
      <c r="L37" s="1">
        <v>148.81</v>
      </c>
      <c r="M37" s="1">
        <v>0</v>
      </c>
      <c r="N37" s="1">
        <v>148.81</v>
      </c>
      <c r="O37" s="1">
        <v>2773.79</v>
      </c>
      <c r="P37" s="1">
        <v>0</v>
      </c>
      <c r="Q37" s="1">
        <v>0</v>
      </c>
      <c r="R37" s="1">
        <v>2922.6</v>
      </c>
    </row>
    <row r="38" spans="1:18">
      <c r="A38" t="s">
        <v>91</v>
      </c>
      <c r="B38" t="s">
        <v>24</v>
      </c>
      <c r="C38" t="s">
        <v>92</v>
      </c>
      <c r="D38" t="s">
        <v>93</v>
      </c>
      <c r="E38" s="1">
        <v>57.57</v>
      </c>
      <c r="F38" t="s">
        <v>13</v>
      </c>
      <c r="G38" t="s">
        <v>13</v>
      </c>
      <c r="I38" s="1">
        <v>0</v>
      </c>
      <c r="J38" s="1">
        <v>57.57</v>
      </c>
      <c r="K38" s="1">
        <v>-148.81</v>
      </c>
      <c r="L38" s="1">
        <v>148.81</v>
      </c>
      <c r="M38" s="1">
        <v>0</v>
      </c>
      <c r="N38" s="1">
        <v>148.81</v>
      </c>
      <c r="O38" s="1">
        <v>2831.36</v>
      </c>
      <c r="P38" s="1">
        <v>0</v>
      </c>
      <c r="Q38" s="1">
        <v>0</v>
      </c>
      <c r="R38" s="1">
        <v>2980.17</v>
      </c>
    </row>
    <row r="39" spans="1:18">
      <c r="A39" t="s">
        <v>91</v>
      </c>
      <c r="B39" t="s">
        <v>38</v>
      </c>
      <c r="C39" t="s">
        <v>94</v>
      </c>
      <c r="D39" t="s">
        <v>95</v>
      </c>
      <c r="E39" s="1">
        <v>27.82</v>
      </c>
      <c r="F39" t="s">
        <v>13</v>
      </c>
      <c r="G39" t="s">
        <v>13</v>
      </c>
      <c r="I39" s="1">
        <v>0</v>
      </c>
      <c r="J39" s="1">
        <v>27.82</v>
      </c>
      <c r="K39" s="1">
        <v>-148.81</v>
      </c>
      <c r="L39" s="1">
        <v>148.81</v>
      </c>
      <c r="M39" s="1">
        <v>0</v>
      </c>
      <c r="N39" s="1">
        <v>148.81</v>
      </c>
      <c r="O39" s="1">
        <v>2859.18</v>
      </c>
      <c r="P39" s="1">
        <v>0</v>
      </c>
      <c r="Q39" s="1">
        <v>0</v>
      </c>
      <c r="R39" s="1">
        <v>3007.99</v>
      </c>
    </row>
    <row r="40" spans="1:18">
      <c r="A40" t="s">
        <v>91</v>
      </c>
      <c r="B40" t="s">
        <v>30</v>
      </c>
      <c r="C40" t="s">
        <v>31</v>
      </c>
      <c r="D40" t="s">
        <v>96</v>
      </c>
      <c r="E40" s="1">
        <v>10.34</v>
      </c>
      <c r="F40" t="s">
        <v>13</v>
      </c>
      <c r="G40" t="s">
        <v>13</v>
      </c>
      <c r="I40" s="1">
        <v>0</v>
      </c>
      <c r="J40" s="1">
        <v>10.34</v>
      </c>
      <c r="K40" s="1">
        <v>-148.81</v>
      </c>
      <c r="L40" s="1">
        <v>148.81</v>
      </c>
      <c r="M40" s="1">
        <v>0</v>
      </c>
      <c r="N40" s="1">
        <v>148.81</v>
      </c>
      <c r="O40" s="1">
        <v>2869.52</v>
      </c>
      <c r="P40" s="1">
        <v>0</v>
      </c>
      <c r="Q40" s="1">
        <v>0</v>
      </c>
      <c r="R40" s="1">
        <v>3018.33</v>
      </c>
    </row>
    <row r="41" spans="1:18">
      <c r="A41" t="s">
        <v>97</v>
      </c>
      <c r="B41" t="s">
        <v>24</v>
      </c>
      <c r="C41" t="s">
        <v>81</v>
      </c>
      <c r="D41" t="s">
        <v>82</v>
      </c>
      <c r="E41" s="1">
        <v>16.170000000000002</v>
      </c>
      <c r="F41" t="s">
        <v>13</v>
      </c>
      <c r="G41" t="s">
        <v>13</v>
      </c>
      <c r="I41" s="1">
        <v>0</v>
      </c>
      <c r="J41" s="1">
        <v>16.170000000000002</v>
      </c>
      <c r="K41" s="1">
        <v>-148.81</v>
      </c>
      <c r="L41" s="1">
        <v>148.81</v>
      </c>
      <c r="M41" s="1">
        <v>0</v>
      </c>
      <c r="N41" s="1">
        <v>148.81</v>
      </c>
      <c r="O41" s="1">
        <v>2885.69</v>
      </c>
      <c r="P41" s="1">
        <v>0</v>
      </c>
      <c r="Q41" s="1">
        <v>0</v>
      </c>
      <c r="R41" s="1">
        <v>3034.5</v>
      </c>
    </row>
    <row r="42" spans="1:18">
      <c r="A42" t="s">
        <v>97</v>
      </c>
      <c r="B42" t="s">
        <v>24</v>
      </c>
      <c r="C42" t="s">
        <v>28</v>
      </c>
      <c r="D42" t="s">
        <v>77</v>
      </c>
      <c r="E42" s="1">
        <v>19.14</v>
      </c>
      <c r="F42" t="s">
        <v>13</v>
      </c>
      <c r="G42" t="s">
        <v>13</v>
      </c>
      <c r="I42" s="1">
        <v>0</v>
      </c>
      <c r="J42" s="1">
        <v>19.14</v>
      </c>
      <c r="K42" s="1">
        <v>-148.81</v>
      </c>
      <c r="L42" s="1">
        <v>148.81</v>
      </c>
      <c r="M42" s="1">
        <v>0</v>
      </c>
      <c r="N42" s="1">
        <v>148.81</v>
      </c>
      <c r="O42" s="1">
        <v>2904.83</v>
      </c>
      <c r="P42" s="1">
        <v>0</v>
      </c>
      <c r="Q42">
        <v>0</v>
      </c>
      <c r="R42">
        <v>3053.64</v>
      </c>
    </row>
    <row r="44" spans="1:18">
      <c r="B44" s="2" t="s">
        <v>98</v>
      </c>
      <c r="C44" t="s">
        <v>99</v>
      </c>
      <c r="D44" t="s">
        <v>100</v>
      </c>
      <c r="E44" s="5"/>
    </row>
    <row r="45" spans="1:18">
      <c r="B45" s="3" t="s">
        <v>32</v>
      </c>
      <c r="C45" s="4">
        <v>80</v>
      </c>
      <c r="D45" s="4">
        <v>0</v>
      </c>
      <c r="E45" s="5"/>
    </row>
    <row r="46" spans="1:18">
      <c r="B46" s="3" t="s">
        <v>24</v>
      </c>
      <c r="C46" s="4">
        <v>175.19</v>
      </c>
      <c r="D46" s="4">
        <v>0</v>
      </c>
      <c r="E46" s="5"/>
    </row>
    <row r="47" spans="1:18">
      <c r="B47" s="3" t="s">
        <v>17</v>
      </c>
      <c r="C47" s="4">
        <v>21.32</v>
      </c>
      <c r="D47" s="4">
        <v>52.239999999999995</v>
      </c>
      <c r="E47" s="5"/>
      <c r="F47" s="6"/>
    </row>
    <row r="48" spans="1:18">
      <c r="B48" s="3" t="s">
        <v>38</v>
      </c>
      <c r="C48" s="4">
        <v>55.32</v>
      </c>
      <c r="D48" s="4">
        <v>2.5499999999999998</v>
      </c>
      <c r="E48" s="5"/>
    </row>
    <row r="49" spans="2:5">
      <c r="B49" s="3" t="s">
        <v>42</v>
      </c>
      <c r="C49" s="4">
        <v>0</v>
      </c>
      <c r="D49" s="4">
        <v>81.540000000000006</v>
      </c>
      <c r="E49" s="5"/>
    </row>
    <row r="50" spans="2:5">
      <c r="B50" s="3" t="s">
        <v>30</v>
      </c>
      <c r="C50" s="4">
        <v>39.17</v>
      </c>
      <c r="D50" s="4">
        <v>0</v>
      </c>
      <c r="E50" s="5"/>
    </row>
    <row r="51" spans="2:5">
      <c r="B51" s="3" t="s">
        <v>21</v>
      </c>
      <c r="C51" s="4">
        <v>13.36</v>
      </c>
      <c r="D51" s="4">
        <v>0</v>
      </c>
      <c r="E51" s="5"/>
    </row>
    <row r="52" spans="2:5">
      <c r="B52" s="3" t="s">
        <v>35</v>
      </c>
      <c r="C52" s="4">
        <v>0</v>
      </c>
      <c r="D52" s="4">
        <v>2.5</v>
      </c>
      <c r="E52" s="5"/>
    </row>
    <row r="53" spans="2:5">
      <c r="B53" s="3" t="s">
        <v>46</v>
      </c>
      <c r="C53" s="4">
        <v>2332.67</v>
      </c>
      <c r="D53" s="4">
        <v>0</v>
      </c>
      <c r="E53" s="5"/>
    </row>
    <row r="54" spans="2:5">
      <c r="B54" s="3" t="s">
        <v>51</v>
      </c>
      <c r="C54" s="4">
        <v>99.77000000000001</v>
      </c>
      <c r="D54" s="4">
        <v>0</v>
      </c>
      <c r="E54" s="5"/>
    </row>
    <row r="55" spans="2:5">
      <c r="B55" s="3" t="s">
        <v>67</v>
      </c>
      <c r="C55" s="4">
        <v>50.45</v>
      </c>
      <c r="D55" s="4">
        <v>0</v>
      </c>
      <c r="E55"/>
    </row>
    <row r="56" spans="2:5">
      <c r="B56" s="3" t="s">
        <v>71</v>
      </c>
      <c r="C56" s="4">
        <v>0</v>
      </c>
      <c r="D56" s="4">
        <v>9.98</v>
      </c>
      <c r="E56"/>
    </row>
    <row r="57" spans="2:5">
      <c r="B57" s="3" t="s">
        <v>74</v>
      </c>
      <c r="C57" s="4">
        <v>37.58</v>
      </c>
      <c r="D57" s="4">
        <v>0</v>
      </c>
      <c r="E57"/>
    </row>
    <row r="58" spans="2:5">
      <c r="B58" s="3" t="s">
        <v>101</v>
      </c>
      <c r="C58" s="4">
        <v>2904.83</v>
      </c>
      <c r="D58" s="4">
        <v>148.80999999999997</v>
      </c>
      <c r="E58"/>
    </row>
    <row r="59" spans="2:5">
      <c r="E59"/>
    </row>
    <row r="60" spans="2:5">
      <c r="E60"/>
    </row>
    <row r="61" spans="2:5">
      <c r="E61" s="5"/>
    </row>
    <row r="62" spans="2:5">
      <c r="E62" s="5"/>
    </row>
    <row r="63" spans="2:5">
      <c r="E63" s="5"/>
    </row>
    <row r="64" spans="2:5">
      <c r="E64" s="5"/>
    </row>
    <row r="65" spans="3:5">
      <c r="E65" s="5"/>
    </row>
    <row r="66" spans="3:5">
      <c r="E66" s="5"/>
    </row>
    <row r="67" spans="3:5">
      <c r="E67" s="5"/>
    </row>
    <row r="71" spans="3:5">
      <c r="C71" s="7"/>
      <c r="D71" s="8"/>
    </row>
  </sheetData>
  <autoFilter ref="A2:P2" xr:uid="{00000000-0009-0000-0000-000000000000}"/>
  <mergeCells count="4">
    <mergeCell ref="I1:J1"/>
    <mergeCell ref="Q1:R1"/>
    <mergeCell ref="N1:P1"/>
    <mergeCell ref="K1:M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33"/>
  <sheetViews>
    <sheetView zoomScale="80" zoomScaleNormal="80" workbookViewId="0">
      <selection activeCell="B7" sqref="B7"/>
    </sheetView>
  </sheetViews>
  <sheetFormatPr defaultRowHeight="15"/>
  <cols>
    <col min="1" max="1" width="10.140625" bestFit="1" customWidth="1"/>
    <col min="2" max="2" width="18.85546875" customWidth="1"/>
    <col min="3" max="3" width="11.42578125" customWidth="1"/>
    <col min="4" max="4" width="10.140625" customWidth="1"/>
    <col min="5" max="5" width="11.140625" style="1" bestFit="1" customWidth="1"/>
    <col min="6" max="6" width="9.5703125" bestFit="1" customWidth="1"/>
    <col min="7" max="7" width="5.42578125" bestFit="1" customWidth="1"/>
    <col min="8" max="8" width="12.7109375" customWidth="1"/>
    <col min="9" max="9" width="13.7109375" style="1" customWidth="1"/>
    <col min="10" max="10" width="16.85546875" style="1" bestFit="1" customWidth="1"/>
    <col min="11" max="11" width="12.7109375" style="1" customWidth="1"/>
    <col min="12" max="12" width="10.28515625" style="1" customWidth="1"/>
    <col min="13" max="13" width="11.5703125" style="1" bestFit="1" customWidth="1"/>
    <col min="14" max="14" width="11" style="1" customWidth="1"/>
    <col min="15" max="15" width="11.140625" style="1" bestFit="1" customWidth="1"/>
    <col min="16" max="16" width="14.5703125" style="1" bestFit="1" customWidth="1"/>
    <col min="18" max="18" width="11.28515625" bestFit="1" customWidth="1"/>
  </cols>
  <sheetData>
    <row r="1" spans="1:18">
      <c r="I1" s="23" t="s">
        <v>0</v>
      </c>
      <c r="J1" s="23"/>
      <c r="K1" s="23" t="s">
        <v>1</v>
      </c>
      <c r="L1" s="23"/>
      <c r="M1" s="23"/>
      <c r="N1" s="24" t="s">
        <v>2</v>
      </c>
      <c r="O1" s="24"/>
      <c r="P1" s="24"/>
      <c r="Q1" s="24" t="s">
        <v>3</v>
      </c>
      <c r="R1" s="24"/>
    </row>
    <row r="2" spans="1:18">
      <c r="A2" t="s">
        <v>4</v>
      </c>
      <c r="B2" t="s">
        <v>5</v>
      </c>
      <c r="C2" t="s">
        <v>6</v>
      </c>
      <c r="D2" t="s">
        <v>7</v>
      </c>
      <c r="E2" s="1" t="s">
        <v>8</v>
      </c>
      <c r="F2" t="s">
        <v>9</v>
      </c>
      <c r="G2" t="s">
        <v>10</v>
      </c>
      <c r="H2" t="s">
        <v>11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14</v>
      </c>
      <c r="N2" s="1" t="s">
        <v>12</v>
      </c>
      <c r="O2" s="1" t="s">
        <v>13</v>
      </c>
      <c r="P2" s="1" t="s">
        <v>15</v>
      </c>
      <c r="Q2" t="s">
        <v>12</v>
      </c>
      <c r="R2" t="s">
        <v>13</v>
      </c>
    </row>
    <row r="3" spans="1:18">
      <c r="A3" t="s">
        <v>208</v>
      </c>
      <c r="B3" t="s">
        <v>140</v>
      </c>
      <c r="C3" t="s">
        <v>158</v>
      </c>
      <c r="D3" t="s">
        <v>209</v>
      </c>
      <c r="E3" s="11">
        <v>25454</v>
      </c>
      <c r="F3" s="11" t="s">
        <v>13</v>
      </c>
      <c r="G3" s="11" t="s">
        <v>13</v>
      </c>
      <c r="H3" s="11" t="s">
        <v>210</v>
      </c>
      <c r="I3" s="11">
        <v>0</v>
      </c>
      <c r="J3" s="11">
        <v>25454</v>
      </c>
      <c r="K3" s="11">
        <v>0</v>
      </c>
      <c r="L3" s="11">
        <v>0</v>
      </c>
      <c r="M3" s="11">
        <v>0</v>
      </c>
      <c r="N3" s="11">
        <v>0</v>
      </c>
      <c r="O3" s="11">
        <v>25454</v>
      </c>
      <c r="P3" s="11">
        <v>0</v>
      </c>
      <c r="Q3" s="11">
        <v>0</v>
      </c>
      <c r="R3" s="11">
        <v>25454</v>
      </c>
    </row>
    <row r="4" spans="1:18">
      <c r="F4" s="1"/>
      <c r="G4" s="1"/>
      <c r="H4" s="1"/>
      <c r="Q4" s="1"/>
      <c r="R4" s="1"/>
    </row>
    <row r="6" spans="1:18">
      <c r="B6" s="2" t="s">
        <v>98</v>
      </c>
      <c r="C6" t="s">
        <v>99</v>
      </c>
      <c r="D6" t="s">
        <v>100</v>
      </c>
      <c r="E6" s="5"/>
    </row>
    <row r="7" spans="1:18">
      <c r="B7" s="3" t="s">
        <v>140</v>
      </c>
      <c r="C7" s="15">
        <v>25454</v>
      </c>
      <c r="D7" s="15">
        <v>0</v>
      </c>
      <c r="E7" s="5"/>
    </row>
    <row r="8" spans="1:18">
      <c r="B8" s="3" t="s">
        <v>101</v>
      </c>
      <c r="C8" s="15">
        <v>25454</v>
      </c>
      <c r="D8" s="15">
        <v>0</v>
      </c>
      <c r="E8" s="5"/>
    </row>
    <row r="9" spans="1:18">
      <c r="E9" s="5"/>
      <c r="F9" s="6"/>
    </row>
    <row r="10" spans="1:18">
      <c r="E10" s="5"/>
    </row>
    <row r="11" spans="1:18">
      <c r="E11" s="5"/>
    </row>
    <row r="12" spans="1:18">
      <c r="E12" s="5"/>
    </row>
    <row r="13" spans="1:18">
      <c r="E13" s="5"/>
    </row>
    <row r="14" spans="1:18">
      <c r="E14" s="5"/>
    </row>
    <row r="15" spans="1:18">
      <c r="E15" s="5"/>
    </row>
    <row r="16" spans="1:18">
      <c r="E16" s="5"/>
    </row>
    <row r="17" spans="5:5">
      <c r="E17" s="5"/>
    </row>
    <row r="18" spans="5:5">
      <c r="E18" s="5"/>
    </row>
    <row r="19" spans="5:5">
      <c r="E19" s="5"/>
    </row>
    <row r="20" spans="5:5">
      <c r="E20" s="5"/>
    </row>
    <row r="21" spans="5:5">
      <c r="E21" s="5"/>
    </row>
    <row r="22" spans="5:5">
      <c r="E22" s="5"/>
    </row>
    <row r="23" spans="5:5">
      <c r="E23" s="5"/>
    </row>
    <row r="24" spans="5:5">
      <c r="E24" s="5"/>
    </row>
    <row r="25" spans="5:5">
      <c r="E25" s="5"/>
    </row>
    <row r="26" spans="5:5">
      <c r="E26" s="5"/>
    </row>
    <row r="27" spans="5:5">
      <c r="E27" s="5"/>
    </row>
    <row r="28" spans="5:5">
      <c r="E28" s="5"/>
    </row>
    <row r="29" spans="5:5">
      <c r="E29" s="5"/>
    </row>
    <row r="33" spans="3:4">
      <c r="C33" s="7"/>
      <c r="D33" s="8"/>
    </row>
  </sheetData>
  <autoFilter ref="A2:P3" xr:uid="{00000000-0009-0000-0000-000009000000}"/>
  <mergeCells count="4">
    <mergeCell ref="I1:J1"/>
    <mergeCell ref="K1:M1"/>
    <mergeCell ref="N1:P1"/>
    <mergeCell ref="Q1:R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87"/>
  <sheetViews>
    <sheetView topLeftCell="A49" zoomScale="90" zoomScaleNormal="90" workbookViewId="0">
      <selection activeCell="E63" sqref="E63"/>
    </sheetView>
  </sheetViews>
  <sheetFormatPr defaultColWidth="9.140625" defaultRowHeight="15"/>
  <cols>
    <col min="1" max="1" width="10.140625" bestFit="1" customWidth="1"/>
    <col min="2" max="2" width="20.5703125" customWidth="1"/>
    <col min="3" max="4" width="12.140625" customWidth="1"/>
    <col min="5" max="5" width="13.28515625" style="1" bestFit="1" customWidth="1"/>
    <col min="6" max="6" width="9.5703125" bestFit="1" customWidth="1"/>
    <col min="7" max="7" width="17.28515625" bestFit="1" customWidth="1"/>
    <col min="8" max="8" width="12.7109375" customWidth="1"/>
    <col min="9" max="9" width="13.7109375" style="1" customWidth="1"/>
    <col min="10" max="10" width="16.85546875" style="1" bestFit="1" customWidth="1"/>
    <col min="11" max="11" width="12.7109375" style="1" customWidth="1"/>
    <col min="12" max="12" width="12.140625" style="1" bestFit="1" customWidth="1"/>
    <col min="13" max="13" width="11.5703125" style="1" bestFit="1" customWidth="1"/>
    <col min="14" max="15" width="12.140625" style="1" bestFit="1" customWidth="1"/>
    <col min="16" max="16" width="14.5703125" style="1" bestFit="1" customWidth="1"/>
    <col min="18" max="18" width="12.140625" bestFit="1" customWidth="1"/>
  </cols>
  <sheetData>
    <row r="1" spans="1:18">
      <c r="I1" s="23" t="s">
        <v>0</v>
      </c>
      <c r="J1" s="23"/>
      <c r="K1" s="23" t="s">
        <v>1</v>
      </c>
      <c r="L1" s="23"/>
      <c r="M1" s="23"/>
      <c r="N1" s="24" t="s">
        <v>2</v>
      </c>
      <c r="O1" s="24"/>
      <c r="P1" s="24"/>
      <c r="Q1" s="24" t="s">
        <v>3</v>
      </c>
      <c r="R1" s="24"/>
    </row>
    <row r="2" spans="1:18">
      <c r="A2" t="s">
        <v>4</v>
      </c>
      <c r="B2" t="s">
        <v>5</v>
      </c>
      <c r="C2" t="s">
        <v>6</v>
      </c>
      <c r="D2" t="s">
        <v>7</v>
      </c>
      <c r="E2" s="1" t="s">
        <v>8</v>
      </c>
      <c r="F2" t="s">
        <v>9</v>
      </c>
      <c r="G2" t="s">
        <v>10</v>
      </c>
      <c r="H2" t="s">
        <v>11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14</v>
      </c>
      <c r="N2" s="1" t="s">
        <v>12</v>
      </c>
      <c r="O2" s="1" t="s">
        <v>13</v>
      </c>
      <c r="P2" s="1" t="s">
        <v>15</v>
      </c>
      <c r="Q2" t="s">
        <v>12</v>
      </c>
      <c r="R2" t="s">
        <v>13</v>
      </c>
    </row>
    <row r="3" spans="1:18">
      <c r="A3" t="s">
        <v>49</v>
      </c>
      <c r="B3" t="s">
        <v>38</v>
      </c>
      <c r="C3" t="s">
        <v>158</v>
      </c>
      <c r="D3" t="s">
        <v>211</v>
      </c>
      <c r="E3" s="21">
        <v>750</v>
      </c>
      <c r="F3" s="21" t="s">
        <v>13</v>
      </c>
      <c r="G3" s="21" t="s">
        <v>212</v>
      </c>
      <c r="H3" s="21" t="s">
        <v>213</v>
      </c>
      <c r="I3" s="21">
        <v>300</v>
      </c>
      <c r="J3" s="21">
        <v>450</v>
      </c>
      <c r="K3" s="21">
        <v>-300</v>
      </c>
      <c r="L3" s="21">
        <v>300</v>
      </c>
      <c r="M3" s="21">
        <v>0</v>
      </c>
      <c r="N3" s="21">
        <v>300</v>
      </c>
      <c r="O3" s="21">
        <v>450</v>
      </c>
      <c r="P3" s="21">
        <v>0</v>
      </c>
      <c r="Q3" s="21">
        <v>0</v>
      </c>
      <c r="R3" s="21">
        <v>750</v>
      </c>
    </row>
    <row r="4" spans="1:18">
      <c r="A4" t="s">
        <v>49</v>
      </c>
      <c r="B4" t="s">
        <v>214</v>
      </c>
      <c r="C4" t="s">
        <v>158</v>
      </c>
      <c r="D4" t="s">
        <v>215</v>
      </c>
      <c r="E4" s="21">
        <v>1200</v>
      </c>
      <c r="F4" s="21" t="s">
        <v>13</v>
      </c>
      <c r="G4" s="21" t="s">
        <v>207</v>
      </c>
      <c r="H4" s="21"/>
      <c r="I4" s="21">
        <v>600</v>
      </c>
      <c r="J4" s="21">
        <v>600</v>
      </c>
      <c r="K4" s="21">
        <v>-900</v>
      </c>
      <c r="L4" s="21">
        <v>900</v>
      </c>
      <c r="M4" s="21">
        <v>0</v>
      </c>
      <c r="N4" s="21">
        <v>900</v>
      </c>
      <c r="O4" s="21">
        <v>1050</v>
      </c>
      <c r="P4" s="21">
        <v>0</v>
      </c>
      <c r="Q4" s="21">
        <v>0</v>
      </c>
      <c r="R4" s="21">
        <v>1950</v>
      </c>
    </row>
    <row r="5" spans="1:18">
      <c r="A5" t="s">
        <v>49</v>
      </c>
      <c r="B5" t="s">
        <v>38</v>
      </c>
      <c r="C5" t="s">
        <v>158</v>
      </c>
      <c r="D5" t="s">
        <v>30</v>
      </c>
      <c r="E5" s="21">
        <v>650</v>
      </c>
      <c r="F5" s="21" t="s">
        <v>13</v>
      </c>
      <c r="G5" s="21" t="s">
        <v>207</v>
      </c>
      <c r="H5" s="21"/>
      <c r="I5" s="21">
        <v>325</v>
      </c>
      <c r="J5" s="21">
        <v>325</v>
      </c>
      <c r="K5" s="21">
        <v>-1225</v>
      </c>
      <c r="L5" s="21">
        <v>1225</v>
      </c>
      <c r="M5" s="21">
        <v>0</v>
      </c>
      <c r="N5" s="21">
        <v>1225</v>
      </c>
      <c r="O5" s="21">
        <v>1375</v>
      </c>
      <c r="P5" s="21">
        <v>0</v>
      </c>
      <c r="Q5" s="21">
        <v>0</v>
      </c>
      <c r="R5" s="21">
        <v>2600</v>
      </c>
    </row>
    <row r="6" spans="1:18">
      <c r="A6" t="s">
        <v>49</v>
      </c>
      <c r="B6" t="s">
        <v>74</v>
      </c>
      <c r="C6" t="s">
        <v>158</v>
      </c>
      <c r="D6" t="s">
        <v>30</v>
      </c>
      <c r="E6" s="21">
        <v>500</v>
      </c>
      <c r="F6" s="21" t="s">
        <v>13</v>
      </c>
      <c r="G6" s="21" t="s">
        <v>13</v>
      </c>
      <c r="H6" s="21"/>
      <c r="I6" s="21">
        <v>0</v>
      </c>
      <c r="J6" s="21">
        <v>500</v>
      </c>
      <c r="K6" s="21">
        <v>-1225</v>
      </c>
      <c r="L6" s="21">
        <v>1225</v>
      </c>
      <c r="M6" s="21">
        <v>0</v>
      </c>
      <c r="N6" s="21">
        <v>1225</v>
      </c>
      <c r="O6" s="21">
        <v>1875</v>
      </c>
      <c r="P6" s="21">
        <v>0</v>
      </c>
      <c r="Q6" s="21">
        <v>0</v>
      </c>
      <c r="R6" s="21">
        <v>3100</v>
      </c>
    </row>
    <row r="7" spans="1:18">
      <c r="A7" t="s">
        <v>49</v>
      </c>
      <c r="B7" t="s">
        <v>214</v>
      </c>
      <c r="C7" t="s">
        <v>158</v>
      </c>
      <c r="D7" t="s">
        <v>216</v>
      </c>
      <c r="E7" s="21">
        <v>600</v>
      </c>
      <c r="F7" s="21" t="s">
        <v>13</v>
      </c>
      <c r="G7" s="21" t="s">
        <v>207</v>
      </c>
      <c r="H7" s="21"/>
      <c r="I7" s="21">
        <v>300</v>
      </c>
      <c r="J7" s="21">
        <v>300</v>
      </c>
      <c r="K7" s="21">
        <v>-1525</v>
      </c>
      <c r="L7" s="21">
        <v>1525</v>
      </c>
      <c r="M7" s="21">
        <v>0</v>
      </c>
      <c r="N7" s="21">
        <v>1525</v>
      </c>
      <c r="O7" s="21">
        <v>2175</v>
      </c>
      <c r="P7" s="21">
        <v>0</v>
      </c>
      <c r="Q7" s="21">
        <v>0</v>
      </c>
      <c r="R7" s="21">
        <v>3700</v>
      </c>
    </row>
    <row r="8" spans="1:18">
      <c r="A8" t="s">
        <v>49</v>
      </c>
      <c r="B8" t="s">
        <v>125</v>
      </c>
      <c r="C8" t="s">
        <v>158</v>
      </c>
      <c r="D8" t="s">
        <v>217</v>
      </c>
      <c r="E8" s="21">
        <v>1480</v>
      </c>
      <c r="F8" s="21" t="s">
        <v>13</v>
      </c>
      <c r="G8" s="21" t="s">
        <v>207</v>
      </c>
      <c r="H8" s="21"/>
      <c r="I8" s="21">
        <v>740</v>
      </c>
      <c r="J8" s="21">
        <v>740</v>
      </c>
      <c r="K8" s="21">
        <v>-2265</v>
      </c>
      <c r="L8" s="21">
        <v>2265</v>
      </c>
      <c r="M8" s="21">
        <v>0</v>
      </c>
      <c r="N8" s="21">
        <v>2265</v>
      </c>
      <c r="O8" s="21">
        <v>2915</v>
      </c>
      <c r="P8" s="21">
        <v>0</v>
      </c>
      <c r="Q8" s="21">
        <v>0</v>
      </c>
      <c r="R8" s="21">
        <v>5180</v>
      </c>
    </row>
    <row r="9" spans="1:18">
      <c r="A9" t="s">
        <v>49</v>
      </c>
      <c r="B9" t="s">
        <v>125</v>
      </c>
      <c r="C9" t="s">
        <v>158</v>
      </c>
      <c r="D9" t="s">
        <v>218</v>
      </c>
      <c r="E9" s="21">
        <v>340</v>
      </c>
      <c r="F9" s="21" t="s">
        <v>13</v>
      </c>
      <c r="G9" s="21" t="s">
        <v>207</v>
      </c>
      <c r="H9" s="21"/>
      <c r="I9" s="21">
        <v>170</v>
      </c>
      <c r="J9" s="21">
        <v>170</v>
      </c>
      <c r="K9" s="21">
        <v>-2435</v>
      </c>
      <c r="L9" s="21">
        <v>2435</v>
      </c>
      <c r="M9" s="21">
        <v>0</v>
      </c>
      <c r="N9" s="21">
        <v>2435</v>
      </c>
      <c r="O9" s="21">
        <v>3085</v>
      </c>
      <c r="P9" s="21">
        <v>0</v>
      </c>
      <c r="Q9" s="21">
        <v>0</v>
      </c>
      <c r="R9" s="21">
        <v>5520</v>
      </c>
    </row>
    <row r="10" spans="1:18">
      <c r="A10" t="s">
        <v>49</v>
      </c>
      <c r="B10" t="s">
        <v>125</v>
      </c>
      <c r="C10" t="s">
        <v>158</v>
      </c>
      <c r="D10" t="s">
        <v>219</v>
      </c>
      <c r="E10" s="21">
        <v>720</v>
      </c>
      <c r="F10" s="21" t="s">
        <v>13</v>
      </c>
      <c r="G10" s="21" t="s">
        <v>207</v>
      </c>
      <c r="H10" s="21"/>
      <c r="I10" s="21">
        <v>360</v>
      </c>
      <c r="J10" s="21">
        <v>360</v>
      </c>
      <c r="K10" s="21">
        <v>-2795</v>
      </c>
      <c r="L10" s="21">
        <v>2795</v>
      </c>
      <c r="M10" s="21">
        <v>0</v>
      </c>
      <c r="N10" s="21">
        <v>2795</v>
      </c>
      <c r="O10" s="21">
        <v>3445</v>
      </c>
      <c r="P10" s="21">
        <v>0</v>
      </c>
      <c r="Q10" s="21">
        <v>0</v>
      </c>
      <c r="R10" s="21">
        <v>6240</v>
      </c>
    </row>
    <row r="11" spans="1:18">
      <c r="A11" t="s">
        <v>49</v>
      </c>
      <c r="B11" t="s">
        <v>38</v>
      </c>
      <c r="C11" t="s">
        <v>158</v>
      </c>
      <c r="D11" t="s">
        <v>190</v>
      </c>
      <c r="E11" s="21">
        <v>421</v>
      </c>
      <c r="F11" s="21" t="s">
        <v>13</v>
      </c>
      <c r="G11" s="21" t="s">
        <v>207</v>
      </c>
      <c r="H11" s="21"/>
      <c r="I11" s="21">
        <v>210.5</v>
      </c>
      <c r="J11" s="21">
        <v>210.5</v>
      </c>
      <c r="K11" s="21">
        <v>-3005.5</v>
      </c>
      <c r="L11" s="21">
        <v>3005.5</v>
      </c>
      <c r="M11" s="21">
        <v>0</v>
      </c>
      <c r="N11" s="21">
        <v>3005.5</v>
      </c>
      <c r="O11" s="21">
        <v>3655.5</v>
      </c>
      <c r="P11" s="21">
        <v>0</v>
      </c>
      <c r="Q11" s="21">
        <v>0</v>
      </c>
      <c r="R11" s="21">
        <v>6661</v>
      </c>
    </row>
    <row r="12" spans="1:18">
      <c r="A12" t="s">
        <v>49</v>
      </c>
      <c r="B12" t="s">
        <v>38</v>
      </c>
      <c r="C12" t="s">
        <v>158</v>
      </c>
      <c r="D12" t="s">
        <v>220</v>
      </c>
      <c r="E12" s="21">
        <v>1777</v>
      </c>
      <c r="F12" s="21" t="s">
        <v>13</v>
      </c>
      <c r="G12" s="21" t="s">
        <v>207</v>
      </c>
      <c r="H12" s="21"/>
      <c r="I12" s="21">
        <v>888.5</v>
      </c>
      <c r="J12" s="21">
        <v>888.5</v>
      </c>
      <c r="K12" s="21">
        <v>-3894</v>
      </c>
      <c r="L12" s="21">
        <v>3894</v>
      </c>
      <c r="M12" s="21">
        <v>0</v>
      </c>
      <c r="N12" s="21">
        <v>3894</v>
      </c>
      <c r="O12" s="21">
        <v>4544</v>
      </c>
      <c r="P12" s="21">
        <v>0</v>
      </c>
      <c r="Q12" s="21">
        <v>0</v>
      </c>
      <c r="R12" s="21">
        <v>8438</v>
      </c>
    </row>
    <row r="13" spans="1:18">
      <c r="A13" t="s">
        <v>49</v>
      </c>
      <c r="B13" t="s">
        <v>74</v>
      </c>
      <c r="C13" t="s">
        <v>158</v>
      </c>
      <c r="D13" t="s">
        <v>185</v>
      </c>
      <c r="E13" s="21">
        <v>1034</v>
      </c>
      <c r="F13" s="21" t="s">
        <v>13</v>
      </c>
      <c r="G13" s="21" t="s">
        <v>13</v>
      </c>
      <c r="H13" s="21"/>
      <c r="I13" s="21">
        <v>0</v>
      </c>
      <c r="J13" s="21">
        <v>1034</v>
      </c>
      <c r="K13" s="21">
        <v>-3894</v>
      </c>
      <c r="L13" s="21">
        <v>3894</v>
      </c>
      <c r="M13" s="21">
        <v>0</v>
      </c>
      <c r="N13" s="21">
        <v>3894</v>
      </c>
      <c r="O13" s="21">
        <v>5578</v>
      </c>
      <c r="P13" s="21">
        <v>0</v>
      </c>
      <c r="Q13" s="21">
        <v>0</v>
      </c>
      <c r="R13" s="21">
        <v>9472</v>
      </c>
    </row>
    <row r="14" spans="1:18">
      <c r="A14" t="s">
        <v>221</v>
      </c>
      <c r="B14" t="s">
        <v>38</v>
      </c>
      <c r="C14" t="s">
        <v>222</v>
      </c>
      <c r="D14" t="s">
        <v>211</v>
      </c>
      <c r="E14" s="21">
        <v>2111</v>
      </c>
      <c r="F14" s="21" t="s">
        <v>13</v>
      </c>
      <c r="G14" s="21" t="s">
        <v>223</v>
      </c>
      <c r="H14" s="21"/>
      <c r="I14" s="21">
        <v>1032.5</v>
      </c>
      <c r="J14" s="21">
        <v>1078.5</v>
      </c>
      <c r="K14" s="21">
        <v>-4926.5</v>
      </c>
      <c r="L14" s="21">
        <v>4926.5</v>
      </c>
      <c r="M14" s="21">
        <v>0</v>
      </c>
      <c r="N14" s="21">
        <v>4926.5</v>
      </c>
      <c r="O14" s="21">
        <v>6656.5</v>
      </c>
      <c r="P14" s="21">
        <v>0</v>
      </c>
      <c r="Q14" s="21">
        <v>0</v>
      </c>
      <c r="R14" s="21">
        <v>11583</v>
      </c>
    </row>
    <row r="15" spans="1:18">
      <c r="A15" t="s">
        <v>221</v>
      </c>
      <c r="B15" t="s">
        <v>38</v>
      </c>
      <c r="C15" t="s">
        <v>224</v>
      </c>
      <c r="D15" t="s">
        <v>30</v>
      </c>
      <c r="E15" s="21">
        <v>1650</v>
      </c>
      <c r="F15" s="21" t="s">
        <v>13</v>
      </c>
      <c r="G15" s="21" t="s">
        <v>225</v>
      </c>
      <c r="H15" s="21"/>
      <c r="I15" s="21">
        <v>925</v>
      </c>
      <c r="J15" s="21">
        <v>725</v>
      </c>
      <c r="K15" s="21">
        <v>-5851.5</v>
      </c>
      <c r="L15" s="21">
        <v>5851.5</v>
      </c>
      <c r="M15" s="21">
        <v>0</v>
      </c>
      <c r="N15" s="21">
        <v>5851.5</v>
      </c>
      <c r="O15" s="21">
        <v>7381.5</v>
      </c>
      <c r="P15" s="21">
        <v>0</v>
      </c>
      <c r="Q15" s="21">
        <v>0</v>
      </c>
      <c r="R15" s="21">
        <v>13233</v>
      </c>
    </row>
    <row r="16" spans="1:18">
      <c r="A16" t="s">
        <v>221</v>
      </c>
      <c r="B16" t="s">
        <v>74</v>
      </c>
      <c r="C16" t="s">
        <v>224</v>
      </c>
      <c r="D16" t="s">
        <v>30</v>
      </c>
      <c r="E16" s="21">
        <v>500</v>
      </c>
      <c r="F16" s="21" t="s">
        <v>13</v>
      </c>
      <c r="G16" s="21" t="s">
        <v>13</v>
      </c>
      <c r="H16" s="21"/>
      <c r="I16" s="21">
        <v>0</v>
      </c>
      <c r="J16" s="21">
        <v>500</v>
      </c>
      <c r="K16" s="21">
        <v>-5851.5</v>
      </c>
      <c r="L16" s="21">
        <v>5851.5</v>
      </c>
      <c r="M16" s="21">
        <v>0</v>
      </c>
      <c r="N16" s="21">
        <v>5851.5</v>
      </c>
      <c r="O16" s="21">
        <v>7881.5</v>
      </c>
      <c r="P16" s="21">
        <v>0</v>
      </c>
      <c r="Q16" s="21">
        <v>0</v>
      </c>
      <c r="R16" s="21">
        <v>13733</v>
      </c>
    </row>
    <row r="17" spans="1:18">
      <c r="A17" t="s">
        <v>221</v>
      </c>
      <c r="B17" t="s">
        <v>74</v>
      </c>
      <c r="C17" t="s">
        <v>205</v>
      </c>
      <c r="D17" t="s">
        <v>30</v>
      </c>
      <c r="E17" s="21">
        <v>242</v>
      </c>
      <c r="F17" s="21" t="s">
        <v>13</v>
      </c>
      <c r="G17" s="21" t="s">
        <v>13</v>
      </c>
      <c r="H17" s="21"/>
      <c r="I17" s="21">
        <v>0</v>
      </c>
      <c r="J17" s="21">
        <v>242</v>
      </c>
      <c r="K17" s="21">
        <v>-5851.5</v>
      </c>
      <c r="L17" s="21">
        <v>5851.5</v>
      </c>
      <c r="M17" s="21">
        <v>0</v>
      </c>
      <c r="N17" s="21">
        <v>5851.5</v>
      </c>
      <c r="O17" s="21">
        <v>8123.5</v>
      </c>
      <c r="P17" s="21">
        <v>0</v>
      </c>
      <c r="Q17" s="21">
        <v>0</v>
      </c>
      <c r="R17" s="21">
        <v>13975</v>
      </c>
    </row>
    <row r="18" spans="1:18">
      <c r="A18" t="s">
        <v>221</v>
      </c>
      <c r="B18" t="s">
        <v>226</v>
      </c>
      <c r="C18" t="s">
        <v>227</v>
      </c>
      <c r="D18" t="s">
        <v>30</v>
      </c>
      <c r="E18" s="21">
        <v>399</v>
      </c>
      <c r="F18" s="21" t="s">
        <v>13</v>
      </c>
      <c r="G18" s="21" t="s">
        <v>12</v>
      </c>
      <c r="H18" s="21"/>
      <c r="I18" s="21">
        <v>399</v>
      </c>
      <c r="J18" s="21">
        <v>0</v>
      </c>
      <c r="K18" s="21">
        <v>-6250.5</v>
      </c>
      <c r="L18" s="21">
        <v>6250.5</v>
      </c>
      <c r="M18" s="21">
        <v>0</v>
      </c>
      <c r="N18" s="21">
        <v>6250.5</v>
      </c>
      <c r="O18" s="21">
        <v>8123.5</v>
      </c>
      <c r="P18" s="21">
        <v>0</v>
      </c>
      <c r="Q18" s="21">
        <v>0</v>
      </c>
      <c r="R18" s="21">
        <v>14374</v>
      </c>
    </row>
    <row r="19" spans="1:18">
      <c r="A19" t="s">
        <v>221</v>
      </c>
      <c r="B19" t="s">
        <v>38</v>
      </c>
      <c r="C19" t="s">
        <v>158</v>
      </c>
      <c r="D19" t="s">
        <v>220</v>
      </c>
      <c r="E19" s="21">
        <v>1082</v>
      </c>
      <c r="F19" s="21" t="s">
        <v>13</v>
      </c>
      <c r="G19" s="21" t="s">
        <v>207</v>
      </c>
      <c r="H19" s="21"/>
      <c r="I19" s="21">
        <v>541</v>
      </c>
      <c r="J19" s="21">
        <v>541</v>
      </c>
      <c r="K19" s="21">
        <v>-6791.5</v>
      </c>
      <c r="L19" s="21">
        <v>6791.5</v>
      </c>
      <c r="M19" s="21">
        <v>0</v>
      </c>
      <c r="N19" s="21">
        <v>6791.5</v>
      </c>
      <c r="O19" s="21">
        <v>8664.5</v>
      </c>
      <c r="P19" s="21">
        <v>0</v>
      </c>
      <c r="Q19" s="21">
        <v>0</v>
      </c>
      <c r="R19" s="21">
        <v>15456</v>
      </c>
    </row>
    <row r="20" spans="1:18">
      <c r="A20" t="s">
        <v>221</v>
      </c>
      <c r="B20" t="s">
        <v>74</v>
      </c>
      <c r="C20" t="s">
        <v>158</v>
      </c>
      <c r="D20" t="s">
        <v>185</v>
      </c>
      <c r="E20" s="21">
        <v>0</v>
      </c>
      <c r="F20" s="21" t="s">
        <v>13</v>
      </c>
      <c r="G20" s="21" t="s">
        <v>13</v>
      </c>
      <c r="H20" s="21"/>
      <c r="I20" s="21">
        <v>0</v>
      </c>
      <c r="J20" s="21">
        <v>0</v>
      </c>
      <c r="K20" s="21">
        <v>-6791.5</v>
      </c>
      <c r="L20" s="21">
        <v>6791.5</v>
      </c>
      <c r="M20" s="21">
        <v>0</v>
      </c>
      <c r="N20" s="21">
        <v>6791.5</v>
      </c>
      <c r="O20" s="21">
        <v>8664.5</v>
      </c>
      <c r="P20" s="21">
        <v>0</v>
      </c>
      <c r="Q20" s="21">
        <v>0</v>
      </c>
      <c r="R20" s="21">
        <v>15456</v>
      </c>
    </row>
    <row r="21" spans="1:18">
      <c r="A21" t="s">
        <v>221</v>
      </c>
      <c r="B21" t="s">
        <v>38</v>
      </c>
      <c r="C21" t="s">
        <v>158</v>
      </c>
      <c r="D21" t="s">
        <v>228</v>
      </c>
      <c r="E21" s="21">
        <v>831</v>
      </c>
      <c r="F21" s="21" t="s">
        <v>13</v>
      </c>
      <c r="G21" s="21" t="s">
        <v>207</v>
      </c>
      <c r="H21" s="21"/>
      <c r="I21" s="21">
        <v>415.5</v>
      </c>
      <c r="J21" s="21">
        <v>415.5</v>
      </c>
      <c r="K21" s="21">
        <v>-7207</v>
      </c>
      <c r="L21" s="21">
        <v>7207</v>
      </c>
      <c r="M21" s="21">
        <v>0</v>
      </c>
      <c r="N21" s="21">
        <v>7207</v>
      </c>
      <c r="O21" s="21">
        <v>9080</v>
      </c>
      <c r="P21" s="21">
        <v>0</v>
      </c>
      <c r="Q21" s="21">
        <v>0</v>
      </c>
      <c r="R21" s="21">
        <v>16287</v>
      </c>
    </row>
    <row r="22" spans="1:18">
      <c r="A22" t="s">
        <v>221</v>
      </c>
      <c r="B22" t="s">
        <v>74</v>
      </c>
      <c r="C22" t="s">
        <v>158</v>
      </c>
      <c r="D22" t="s">
        <v>228</v>
      </c>
      <c r="E22" s="21">
        <v>0</v>
      </c>
      <c r="F22" s="21" t="s">
        <v>13</v>
      </c>
      <c r="G22" s="21" t="s">
        <v>13</v>
      </c>
      <c r="H22" s="21"/>
      <c r="I22" s="21">
        <v>0</v>
      </c>
      <c r="J22" s="21">
        <v>0</v>
      </c>
      <c r="K22" s="21">
        <v>-7207</v>
      </c>
      <c r="L22" s="21">
        <v>7207</v>
      </c>
      <c r="M22" s="21">
        <v>0</v>
      </c>
      <c r="N22" s="21">
        <v>7207</v>
      </c>
      <c r="O22" s="21">
        <v>9080</v>
      </c>
      <c r="P22" s="21">
        <v>0</v>
      </c>
      <c r="Q22" s="21">
        <v>0</v>
      </c>
      <c r="R22" s="21">
        <v>16287</v>
      </c>
    </row>
    <row r="23" spans="1:18">
      <c r="A23" t="s">
        <v>221</v>
      </c>
      <c r="B23" t="s">
        <v>38</v>
      </c>
      <c r="C23" t="s">
        <v>158</v>
      </c>
      <c r="D23" t="s">
        <v>220</v>
      </c>
      <c r="E23" s="21">
        <v>344</v>
      </c>
      <c r="F23" s="21" t="s">
        <v>13</v>
      </c>
      <c r="G23" s="21" t="s">
        <v>207</v>
      </c>
      <c r="H23" s="21"/>
      <c r="I23" s="21">
        <v>172</v>
      </c>
      <c r="J23" s="21">
        <v>172</v>
      </c>
      <c r="K23" s="21">
        <v>-7379</v>
      </c>
      <c r="L23" s="21">
        <v>7379</v>
      </c>
      <c r="M23" s="21">
        <v>0</v>
      </c>
      <c r="N23" s="21">
        <v>7379</v>
      </c>
      <c r="O23" s="21">
        <v>9252</v>
      </c>
      <c r="P23" s="21">
        <v>0</v>
      </c>
      <c r="Q23" s="21">
        <v>0</v>
      </c>
      <c r="R23" s="21">
        <v>16631</v>
      </c>
    </row>
    <row r="24" spans="1:18">
      <c r="A24" t="s">
        <v>221</v>
      </c>
      <c r="B24" t="s">
        <v>74</v>
      </c>
      <c r="C24" t="s">
        <v>158</v>
      </c>
      <c r="D24" t="s">
        <v>185</v>
      </c>
      <c r="E24" s="21">
        <v>876</v>
      </c>
      <c r="F24" s="21" t="s">
        <v>13</v>
      </c>
      <c r="G24" s="21" t="s">
        <v>13</v>
      </c>
      <c r="H24" s="21"/>
      <c r="I24" s="21">
        <v>0</v>
      </c>
      <c r="J24" s="21">
        <v>876</v>
      </c>
      <c r="K24" s="21">
        <v>-7379</v>
      </c>
      <c r="L24" s="21">
        <v>7379</v>
      </c>
      <c r="M24" s="21">
        <v>0</v>
      </c>
      <c r="N24" s="21">
        <v>7379</v>
      </c>
      <c r="O24" s="21">
        <v>10128</v>
      </c>
      <c r="P24" s="21">
        <v>0</v>
      </c>
      <c r="Q24" s="21">
        <v>0</v>
      </c>
      <c r="R24" s="21">
        <v>17507</v>
      </c>
    </row>
    <row r="25" spans="1:18">
      <c r="A25" t="s">
        <v>229</v>
      </c>
      <c r="B25" t="s">
        <v>38</v>
      </c>
      <c r="C25" t="s">
        <v>230</v>
      </c>
      <c r="D25" t="s">
        <v>211</v>
      </c>
      <c r="E25" s="21">
        <v>494</v>
      </c>
      <c r="F25" s="21" t="s">
        <v>13</v>
      </c>
      <c r="G25" s="21" t="s">
        <v>191</v>
      </c>
      <c r="H25" s="21"/>
      <c r="I25" s="21">
        <v>247</v>
      </c>
      <c r="J25" s="21">
        <v>247</v>
      </c>
      <c r="K25" s="21">
        <v>-7626</v>
      </c>
      <c r="L25" s="21">
        <v>7626</v>
      </c>
      <c r="M25" s="21">
        <v>0</v>
      </c>
      <c r="N25" s="21">
        <v>7626</v>
      </c>
      <c r="O25" s="21">
        <v>10375</v>
      </c>
      <c r="P25" s="21">
        <v>0</v>
      </c>
      <c r="Q25" s="21">
        <v>0</v>
      </c>
      <c r="R25" s="21">
        <v>18001</v>
      </c>
    </row>
    <row r="26" spans="1:18">
      <c r="A26" t="s">
        <v>229</v>
      </c>
      <c r="B26" t="s">
        <v>38</v>
      </c>
      <c r="C26" t="s">
        <v>231</v>
      </c>
      <c r="D26" t="s">
        <v>211</v>
      </c>
      <c r="E26" s="21">
        <v>788</v>
      </c>
      <c r="F26" s="21" t="s">
        <v>13</v>
      </c>
      <c r="G26" s="21" t="s">
        <v>191</v>
      </c>
      <c r="H26" s="21"/>
      <c r="I26" s="21">
        <v>394</v>
      </c>
      <c r="J26" s="21">
        <v>394</v>
      </c>
      <c r="K26" s="21">
        <v>-8020</v>
      </c>
      <c r="L26" s="21">
        <v>8020</v>
      </c>
      <c r="M26" s="21">
        <v>0</v>
      </c>
      <c r="N26" s="21">
        <v>8020</v>
      </c>
      <c r="O26" s="21">
        <v>10769</v>
      </c>
      <c r="P26" s="21">
        <v>0</v>
      </c>
      <c r="Q26" s="21">
        <v>0</v>
      </c>
      <c r="R26" s="21">
        <v>18789</v>
      </c>
    </row>
    <row r="27" spans="1:18">
      <c r="A27" t="s">
        <v>229</v>
      </c>
      <c r="B27" t="s">
        <v>214</v>
      </c>
      <c r="C27" t="s">
        <v>158</v>
      </c>
      <c r="D27" t="s">
        <v>232</v>
      </c>
      <c r="E27" s="21">
        <v>8000</v>
      </c>
      <c r="F27" s="21" t="s">
        <v>13</v>
      </c>
      <c r="G27" s="21" t="s">
        <v>207</v>
      </c>
      <c r="H27" s="21"/>
      <c r="I27" s="21">
        <v>4000</v>
      </c>
      <c r="J27" s="21">
        <v>4000</v>
      </c>
      <c r="K27" s="21">
        <v>-12020</v>
      </c>
      <c r="L27" s="21">
        <v>12020</v>
      </c>
      <c r="M27" s="21">
        <v>0</v>
      </c>
      <c r="N27" s="21">
        <v>12020</v>
      </c>
      <c r="O27" s="21">
        <v>14769</v>
      </c>
      <c r="P27" s="21">
        <v>0</v>
      </c>
      <c r="Q27" s="21">
        <v>0</v>
      </c>
      <c r="R27" s="21">
        <v>26789</v>
      </c>
    </row>
    <row r="28" spans="1:18">
      <c r="A28" t="s">
        <v>229</v>
      </c>
      <c r="B28" t="s">
        <v>214</v>
      </c>
      <c r="C28" t="s">
        <v>158</v>
      </c>
      <c r="D28" t="s">
        <v>233</v>
      </c>
      <c r="E28" s="21">
        <v>500</v>
      </c>
      <c r="F28" s="21" t="s">
        <v>13</v>
      </c>
      <c r="G28" s="21" t="s">
        <v>207</v>
      </c>
      <c r="H28" s="21"/>
      <c r="I28" s="21">
        <v>250</v>
      </c>
      <c r="J28" s="21">
        <v>250</v>
      </c>
      <c r="K28" s="21">
        <v>-12270</v>
      </c>
      <c r="L28" s="21">
        <v>12270</v>
      </c>
      <c r="M28" s="21">
        <v>0</v>
      </c>
      <c r="N28" s="21">
        <v>12270</v>
      </c>
      <c r="O28" s="21">
        <v>15019</v>
      </c>
      <c r="P28" s="21">
        <v>0</v>
      </c>
      <c r="Q28" s="21">
        <v>0</v>
      </c>
      <c r="R28" s="21">
        <v>27289</v>
      </c>
    </row>
    <row r="29" spans="1:18">
      <c r="A29" t="s">
        <v>229</v>
      </c>
      <c r="B29" t="s">
        <v>42</v>
      </c>
      <c r="C29" t="s">
        <v>158</v>
      </c>
      <c r="D29" t="s">
        <v>234</v>
      </c>
      <c r="E29" s="21">
        <v>322</v>
      </c>
      <c r="F29" s="21" t="s">
        <v>13</v>
      </c>
      <c r="G29" s="21" t="s">
        <v>207</v>
      </c>
      <c r="H29" s="21"/>
      <c r="I29" s="21">
        <v>161</v>
      </c>
      <c r="J29" s="21">
        <v>161</v>
      </c>
      <c r="K29" s="21">
        <v>-12431</v>
      </c>
      <c r="L29" s="21">
        <v>12431</v>
      </c>
      <c r="M29" s="21">
        <v>0</v>
      </c>
      <c r="N29" s="21">
        <v>12431</v>
      </c>
      <c r="O29" s="21">
        <v>15180</v>
      </c>
      <c r="P29" s="21">
        <v>0</v>
      </c>
      <c r="Q29" s="21">
        <v>0</v>
      </c>
      <c r="R29" s="21">
        <v>27611</v>
      </c>
    </row>
    <row r="30" spans="1:18">
      <c r="A30" t="s">
        <v>229</v>
      </c>
      <c r="B30" t="s">
        <v>74</v>
      </c>
      <c r="C30" t="s">
        <v>158</v>
      </c>
      <c r="D30" t="s">
        <v>235</v>
      </c>
      <c r="E30" s="21">
        <v>400</v>
      </c>
      <c r="F30" s="21" t="s">
        <v>13</v>
      </c>
      <c r="G30" s="21" t="s">
        <v>13</v>
      </c>
      <c r="H30" s="21"/>
      <c r="I30" s="21">
        <v>0</v>
      </c>
      <c r="J30" s="21">
        <v>400</v>
      </c>
      <c r="K30" s="21">
        <v>-12431</v>
      </c>
      <c r="L30" s="21">
        <v>12431</v>
      </c>
      <c r="M30" s="21">
        <v>0</v>
      </c>
      <c r="N30" s="21">
        <v>12431</v>
      </c>
      <c r="O30" s="21">
        <v>15580</v>
      </c>
      <c r="P30" s="21">
        <v>0</v>
      </c>
      <c r="Q30" s="21">
        <v>0</v>
      </c>
      <c r="R30" s="21">
        <v>28011</v>
      </c>
    </row>
    <row r="31" spans="1:18">
      <c r="A31" t="s">
        <v>229</v>
      </c>
      <c r="B31" t="s">
        <v>38</v>
      </c>
      <c r="C31" t="s">
        <v>158</v>
      </c>
      <c r="D31" t="s">
        <v>30</v>
      </c>
      <c r="E31" s="21">
        <v>821</v>
      </c>
      <c r="F31" s="21" t="s">
        <v>13</v>
      </c>
      <c r="G31" s="21" t="s">
        <v>207</v>
      </c>
      <c r="H31" s="21"/>
      <c r="I31" s="21">
        <v>410.5</v>
      </c>
      <c r="J31" s="21">
        <v>410.5</v>
      </c>
      <c r="K31" s="21">
        <v>-12841.5</v>
      </c>
      <c r="L31" s="21">
        <v>12841.5</v>
      </c>
      <c r="M31" s="21">
        <v>0</v>
      </c>
      <c r="N31" s="21">
        <v>12841.5</v>
      </c>
      <c r="O31" s="21">
        <v>15990.5</v>
      </c>
      <c r="P31" s="21">
        <v>0</v>
      </c>
      <c r="Q31" s="21">
        <v>0</v>
      </c>
      <c r="R31" s="21">
        <v>28832</v>
      </c>
    </row>
    <row r="32" spans="1:18">
      <c r="A32" t="s">
        <v>229</v>
      </c>
      <c r="B32" t="s">
        <v>74</v>
      </c>
      <c r="C32" t="s">
        <v>158</v>
      </c>
      <c r="D32" t="s">
        <v>30</v>
      </c>
      <c r="E32" s="21">
        <v>584</v>
      </c>
      <c r="F32" s="21" t="s">
        <v>13</v>
      </c>
      <c r="G32" s="21" t="s">
        <v>13</v>
      </c>
      <c r="H32" s="21"/>
      <c r="I32" s="21">
        <v>0</v>
      </c>
      <c r="J32" s="21">
        <v>584</v>
      </c>
      <c r="K32" s="21">
        <v>-12841.5</v>
      </c>
      <c r="L32" s="21">
        <v>12841.5</v>
      </c>
      <c r="M32" s="21">
        <v>0</v>
      </c>
      <c r="N32" s="21">
        <v>12841.5</v>
      </c>
      <c r="O32" s="21">
        <v>16574.5</v>
      </c>
      <c r="P32" s="21">
        <v>0</v>
      </c>
      <c r="Q32" s="21">
        <v>0</v>
      </c>
      <c r="R32" s="21">
        <v>29416</v>
      </c>
    </row>
    <row r="33" spans="1:18">
      <c r="A33" t="s">
        <v>229</v>
      </c>
      <c r="B33" t="s">
        <v>21</v>
      </c>
      <c r="C33" t="s">
        <v>158</v>
      </c>
      <c r="D33" t="s">
        <v>236</v>
      </c>
      <c r="E33" s="21">
        <v>2200</v>
      </c>
      <c r="F33" s="21" t="s">
        <v>13</v>
      </c>
      <c r="G33" s="21" t="s">
        <v>207</v>
      </c>
      <c r="H33" s="21"/>
      <c r="I33" s="21">
        <v>1100</v>
      </c>
      <c r="J33" s="21">
        <v>1100</v>
      </c>
      <c r="K33" s="21">
        <v>-13941.5</v>
      </c>
      <c r="L33" s="21">
        <v>13941.5</v>
      </c>
      <c r="M33" s="21">
        <v>0</v>
      </c>
      <c r="N33" s="21">
        <v>13941.5</v>
      </c>
      <c r="O33" s="21">
        <v>17674.5</v>
      </c>
      <c r="P33" s="21">
        <v>0</v>
      </c>
      <c r="Q33" s="21">
        <v>0</v>
      </c>
      <c r="R33" s="21">
        <v>31616</v>
      </c>
    </row>
    <row r="34" spans="1:18">
      <c r="A34" t="s">
        <v>229</v>
      </c>
      <c r="B34" t="s">
        <v>42</v>
      </c>
      <c r="C34" t="s">
        <v>158</v>
      </c>
      <c r="D34" t="s">
        <v>237</v>
      </c>
      <c r="E34" s="21">
        <v>486</v>
      </c>
      <c r="F34" s="21" t="s">
        <v>13</v>
      </c>
      <c r="G34" s="21" t="s">
        <v>207</v>
      </c>
      <c r="H34" s="21"/>
      <c r="I34" s="21">
        <v>243</v>
      </c>
      <c r="J34" s="21">
        <v>243</v>
      </c>
      <c r="K34" s="21">
        <v>-14184.5</v>
      </c>
      <c r="L34" s="21">
        <v>14184.5</v>
      </c>
      <c r="M34" s="21">
        <v>0</v>
      </c>
      <c r="N34" s="21">
        <v>14184.5</v>
      </c>
      <c r="O34" s="21">
        <v>17917.5</v>
      </c>
      <c r="P34" s="21">
        <v>0</v>
      </c>
      <c r="Q34" s="21">
        <v>0</v>
      </c>
      <c r="R34" s="21">
        <v>32102</v>
      </c>
    </row>
    <row r="35" spans="1:18">
      <c r="A35" t="s">
        <v>229</v>
      </c>
      <c r="B35" t="s">
        <v>38</v>
      </c>
      <c r="C35" t="s">
        <v>205</v>
      </c>
      <c r="D35" t="s">
        <v>238</v>
      </c>
      <c r="E35" s="21">
        <v>1959</v>
      </c>
      <c r="F35" s="21" t="s">
        <v>13</v>
      </c>
      <c r="G35" s="21" t="s">
        <v>207</v>
      </c>
      <c r="H35" s="21"/>
      <c r="I35" s="21">
        <v>979.5</v>
      </c>
      <c r="J35" s="21">
        <v>979.5</v>
      </c>
      <c r="K35" s="21">
        <v>-15164</v>
      </c>
      <c r="L35" s="21">
        <v>15164</v>
      </c>
      <c r="M35" s="21">
        <v>0</v>
      </c>
      <c r="N35" s="21">
        <v>15164</v>
      </c>
      <c r="O35" s="21">
        <v>18897</v>
      </c>
      <c r="P35" s="21">
        <v>0</v>
      </c>
      <c r="Q35" s="21">
        <v>0</v>
      </c>
      <c r="R35" s="21">
        <v>34061</v>
      </c>
    </row>
    <row r="36" spans="1:18">
      <c r="A36" t="s">
        <v>229</v>
      </c>
      <c r="B36" t="s">
        <v>74</v>
      </c>
      <c r="C36" t="s">
        <v>205</v>
      </c>
      <c r="D36" t="s">
        <v>185</v>
      </c>
      <c r="E36" s="21">
        <v>572</v>
      </c>
      <c r="F36" s="21" t="s">
        <v>13</v>
      </c>
      <c r="G36" s="21" t="s">
        <v>13</v>
      </c>
      <c r="H36" s="21"/>
      <c r="I36" s="21">
        <v>0</v>
      </c>
      <c r="J36" s="21">
        <v>572</v>
      </c>
      <c r="K36" s="21">
        <v>-15164</v>
      </c>
      <c r="L36" s="21">
        <v>15164</v>
      </c>
      <c r="M36" s="21">
        <v>0</v>
      </c>
      <c r="N36" s="21">
        <v>15164</v>
      </c>
      <c r="O36" s="21">
        <v>19469</v>
      </c>
      <c r="P36" s="21">
        <v>0</v>
      </c>
      <c r="Q36" s="21">
        <v>0</v>
      </c>
      <c r="R36" s="21">
        <v>34633</v>
      </c>
    </row>
    <row r="37" spans="1:18">
      <c r="A37" t="s">
        <v>203</v>
      </c>
      <c r="B37" t="s">
        <v>38</v>
      </c>
      <c r="C37" t="s">
        <v>205</v>
      </c>
      <c r="D37" t="s">
        <v>30</v>
      </c>
      <c r="E37" s="21">
        <v>867</v>
      </c>
      <c r="F37" s="21" t="s">
        <v>13</v>
      </c>
      <c r="G37" s="21" t="s">
        <v>207</v>
      </c>
      <c r="H37" s="21"/>
      <c r="I37" s="21">
        <v>433.5</v>
      </c>
      <c r="J37" s="21">
        <v>433.5</v>
      </c>
      <c r="K37" s="21">
        <v>-15597.5</v>
      </c>
      <c r="L37" s="21">
        <v>15597.5</v>
      </c>
      <c r="M37" s="21">
        <v>0</v>
      </c>
      <c r="N37" s="21">
        <v>15597.5</v>
      </c>
      <c r="O37" s="21">
        <v>19902.5</v>
      </c>
      <c r="P37" s="21">
        <v>0</v>
      </c>
      <c r="Q37" s="21">
        <v>0</v>
      </c>
      <c r="R37" s="21">
        <v>35500</v>
      </c>
    </row>
    <row r="38" spans="1:18">
      <c r="A38" t="s">
        <v>203</v>
      </c>
      <c r="B38" t="s">
        <v>74</v>
      </c>
      <c r="C38" t="s">
        <v>205</v>
      </c>
      <c r="D38" t="s">
        <v>30</v>
      </c>
      <c r="E38" s="21">
        <v>572</v>
      </c>
      <c r="F38" s="21" t="s">
        <v>13</v>
      </c>
      <c r="G38" s="21" t="s">
        <v>13</v>
      </c>
      <c r="H38" s="21"/>
      <c r="I38" s="21">
        <v>0</v>
      </c>
      <c r="J38" s="21">
        <v>572</v>
      </c>
      <c r="K38" s="21">
        <v>-15597.5</v>
      </c>
      <c r="L38" s="21">
        <v>15597.5</v>
      </c>
      <c r="M38" s="21">
        <v>0</v>
      </c>
      <c r="N38" s="21">
        <v>15597.5</v>
      </c>
      <c r="O38" s="21">
        <v>20474.5</v>
      </c>
      <c r="P38" s="21">
        <v>0</v>
      </c>
      <c r="Q38" s="21">
        <v>0</v>
      </c>
      <c r="R38" s="21">
        <v>36072</v>
      </c>
    </row>
    <row r="39" spans="1:18">
      <c r="A39" t="s">
        <v>203</v>
      </c>
      <c r="B39" t="s">
        <v>214</v>
      </c>
      <c r="C39" t="s">
        <v>239</v>
      </c>
      <c r="D39" t="s">
        <v>240</v>
      </c>
      <c r="E39" s="21">
        <v>300</v>
      </c>
      <c r="F39" s="21" t="s">
        <v>13</v>
      </c>
      <c r="G39" s="21" t="s">
        <v>207</v>
      </c>
      <c r="H39" s="21"/>
      <c r="I39" s="21">
        <v>150</v>
      </c>
      <c r="J39" s="21">
        <v>150</v>
      </c>
      <c r="K39" s="21">
        <v>-15747.5</v>
      </c>
      <c r="L39" s="21">
        <v>15747.5</v>
      </c>
      <c r="M39" s="21">
        <v>0</v>
      </c>
      <c r="N39" s="21">
        <v>15747.5</v>
      </c>
      <c r="O39" s="21">
        <v>20624.5</v>
      </c>
      <c r="P39" s="21">
        <v>0</v>
      </c>
      <c r="Q39" s="21">
        <v>0</v>
      </c>
      <c r="R39" s="21">
        <v>36372</v>
      </c>
    </row>
    <row r="40" spans="1:18">
      <c r="A40" t="s">
        <v>203</v>
      </c>
      <c r="B40" t="s">
        <v>42</v>
      </c>
      <c r="C40" t="s">
        <v>239</v>
      </c>
      <c r="D40" t="s">
        <v>234</v>
      </c>
      <c r="E40" s="21">
        <v>480</v>
      </c>
      <c r="F40" s="21" t="s">
        <v>13</v>
      </c>
      <c r="G40" s="21" t="s">
        <v>207</v>
      </c>
      <c r="H40" s="21"/>
      <c r="I40" s="21">
        <v>240</v>
      </c>
      <c r="J40" s="21">
        <v>240</v>
      </c>
      <c r="K40" s="21">
        <v>-15987.5</v>
      </c>
      <c r="L40" s="21">
        <v>15987.5</v>
      </c>
      <c r="M40" s="21">
        <v>0</v>
      </c>
      <c r="N40" s="21">
        <v>15987.5</v>
      </c>
      <c r="O40" s="21">
        <v>20864.5</v>
      </c>
      <c r="P40" s="21">
        <v>0</v>
      </c>
      <c r="Q40" s="21">
        <v>0</v>
      </c>
      <c r="R40" s="21">
        <v>36852</v>
      </c>
    </row>
    <row r="41" spans="1:18">
      <c r="A41" t="s">
        <v>203</v>
      </c>
      <c r="B41" t="s">
        <v>125</v>
      </c>
      <c r="C41" t="s">
        <v>158</v>
      </c>
      <c r="D41" t="s">
        <v>241</v>
      </c>
      <c r="E41" s="21">
        <v>840</v>
      </c>
      <c r="F41" s="21" t="s">
        <v>13</v>
      </c>
      <c r="G41" s="21" t="s">
        <v>207</v>
      </c>
      <c r="H41" s="21"/>
      <c r="I41" s="21">
        <v>420</v>
      </c>
      <c r="J41" s="21">
        <v>420</v>
      </c>
      <c r="K41" s="21">
        <v>-16407.5</v>
      </c>
      <c r="L41" s="21">
        <v>16407.5</v>
      </c>
      <c r="M41" s="21">
        <v>0</v>
      </c>
      <c r="N41" s="21">
        <v>16407.5</v>
      </c>
      <c r="O41" s="21">
        <v>21284.5</v>
      </c>
      <c r="P41" s="21">
        <v>0</v>
      </c>
      <c r="Q41" s="21">
        <v>0</v>
      </c>
      <c r="R41" s="21">
        <v>37692</v>
      </c>
    </row>
    <row r="42" spans="1:18">
      <c r="A42" t="s">
        <v>203</v>
      </c>
      <c r="B42" t="s">
        <v>21</v>
      </c>
      <c r="C42" t="s">
        <v>158</v>
      </c>
      <c r="D42" t="s">
        <v>242</v>
      </c>
      <c r="E42" s="21">
        <v>1836</v>
      </c>
      <c r="F42" s="21" t="s">
        <v>13</v>
      </c>
      <c r="G42" s="21" t="s">
        <v>207</v>
      </c>
      <c r="H42" s="21"/>
      <c r="I42" s="21">
        <v>918</v>
      </c>
      <c r="J42" s="21">
        <v>918</v>
      </c>
      <c r="K42" s="21">
        <v>-17325.5</v>
      </c>
      <c r="L42" s="21">
        <v>17325.5</v>
      </c>
      <c r="M42" s="21">
        <v>0</v>
      </c>
      <c r="N42" s="21">
        <v>17325.5</v>
      </c>
      <c r="O42" s="21">
        <v>22202.5</v>
      </c>
      <c r="P42" s="21">
        <v>0</v>
      </c>
      <c r="Q42" s="21">
        <v>0</v>
      </c>
      <c r="R42" s="21">
        <v>39528</v>
      </c>
    </row>
    <row r="43" spans="1:18">
      <c r="A43" t="s">
        <v>203</v>
      </c>
      <c r="B43" t="s">
        <v>214</v>
      </c>
      <c r="C43" t="s">
        <v>243</v>
      </c>
      <c r="D43" t="s">
        <v>244</v>
      </c>
      <c r="E43" s="21">
        <v>3150</v>
      </c>
      <c r="F43" s="21" t="s">
        <v>13</v>
      </c>
      <c r="G43" s="21" t="s">
        <v>12</v>
      </c>
      <c r="H43" s="21"/>
      <c r="I43" s="21">
        <v>3150</v>
      </c>
      <c r="J43" s="21">
        <v>0</v>
      </c>
      <c r="K43" s="21">
        <v>-20475.5</v>
      </c>
      <c r="L43" s="21">
        <v>20475.5</v>
      </c>
      <c r="M43" s="21">
        <v>0</v>
      </c>
      <c r="N43" s="21">
        <v>20475.5</v>
      </c>
      <c r="O43" s="21">
        <v>22202.5</v>
      </c>
      <c r="P43" s="21">
        <v>0</v>
      </c>
      <c r="Q43" s="21">
        <v>0</v>
      </c>
      <c r="R43" s="21">
        <v>42678</v>
      </c>
    </row>
    <row r="44" spans="1:18">
      <c r="A44" t="s">
        <v>203</v>
      </c>
      <c r="B44" t="s">
        <v>38</v>
      </c>
      <c r="C44" t="s">
        <v>205</v>
      </c>
      <c r="D44" t="s">
        <v>238</v>
      </c>
      <c r="E44" s="21">
        <v>2809</v>
      </c>
      <c r="F44" s="21" t="s">
        <v>13</v>
      </c>
      <c r="G44" s="21" t="s">
        <v>207</v>
      </c>
      <c r="H44" s="21"/>
      <c r="I44" s="21">
        <v>1404.5</v>
      </c>
      <c r="J44" s="21">
        <v>1404.5</v>
      </c>
      <c r="K44" s="21">
        <v>-21880</v>
      </c>
      <c r="L44" s="21">
        <v>21880</v>
      </c>
      <c r="M44" s="21">
        <v>0</v>
      </c>
      <c r="N44" s="21">
        <v>21880</v>
      </c>
      <c r="O44" s="21">
        <v>23607</v>
      </c>
      <c r="P44" s="21">
        <v>0</v>
      </c>
      <c r="Q44" s="21">
        <v>0</v>
      </c>
      <c r="R44" s="21">
        <v>45487</v>
      </c>
    </row>
    <row r="45" spans="1:18">
      <c r="A45" t="s">
        <v>203</v>
      </c>
      <c r="B45" t="s">
        <v>74</v>
      </c>
      <c r="C45" t="s">
        <v>205</v>
      </c>
      <c r="D45" t="s">
        <v>185</v>
      </c>
      <c r="E45" s="21">
        <v>286</v>
      </c>
      <c r="F45" s="21" t="s">
        <v>13</v>
      </c>
      <c r="G45" s="21" t="s">
        <v>13</v>
      </c>
      <c r="H45" s="21"/>
      <c r="I45" s="21">
        <v>0</v>
      </c>
      <c r="J45" s="21">
        <v>286</v>
      </c>
      <c r="K45" s="21">
        <v>-21880</v>
      </c>
      <c r="L45" s="21">
        <v>21880</v>
      </c>
      <c r="M45" s="21">
        <v>0</v>
      </c>
      <c r="N45" s="21">
        <v>21880</v>
      </c>
      <c r="O45" s="21">
        <v>23893</v>
      </c>
      <c r="P45" s="21">
        <v>0</v>
      </c>
      <c r="Q45" s="21">
        <v>0</v>
      </c>
      <c r="R45" s="21">
        <v>45773</v>
      </c>
    </row>
    <row r="46" spans="1:18">
      <c r="A46" t="s">
        <v>203</v>
      </c>
      <c r="B46" t="s">
        <v>204</v>
      </c>
      <c r="C46" t="s">
        <v>205</v>
      </c>
      <c r="D46" t="s">
        <v>206</v>
      </c>
      <c r="E46" s="21">
        <v>216</v>
      </c>
      <c r="F46" s="21" t="s">
        <v>13</v>
      </c>
      <c r="G46" s="21" t="s">
        <v>207</v>
      </c>
      <c r="H46" s="21"/>
      <c r="I46" s="21">
        <v>108</v>
      </c>
      <c r="J46" s="21">
        <v>108</v>
      </c>
      <c r="K46" s="21">
        <v>-21988</v>
      </c>
      <c r="L46" s="21">
        <v>21988</v>
      </c>
      <c r="M46" s="21">
        <v>0</v>
      </c>
      <c r="N46" s="21">
        <v>21988</v>
      </c>
      <c r="O46" s="21">
        <v>24001</v>
      </c>
      <c r="P46" s="21">
        <v>0</v>
      </c>
      <c r="Q46" s="21">
        <v>0</v>
      </c>
      <c r="R46" s="21">
        <v>45989</v>
      </c>
    </row>
    <row r="47" spans="1:18">
      <c r="A47" t="s">
        <v>245</v>
      </c>
      <c r="B47" t="s">
        <v>214</v>
      </c>
      <c r="C47" t="s">
        <v>158</v>
      </c>
      <c r="D47" t="s">
        <v>233</v>
      </c>
      <c r="E47" s="21">
        <v>700</v>
      </c>
      <c r="F47" s="21" t="s">
        <v>13</v>
      </c>
      <c r="G47" s="21" t="s">
        <v>207</v>
      </c>
      <c r="H47" s="21"/>
      <c r="I47" s="21">
        <v>350</v>
      </c>
      <c r="J47" s="21">
        <v>350</v>
      </c>
      <c r="K47" s="21">
        <v>-22338</v>
      </c>
      <c r="L47" s="21">
        <v>22338</v>
      </c>
      <c r="M47" s="21">
        <v>0</v>
      </c>
      <c r="N47" s="21">
        <v>22338</v>
      </c>
      <c r="O47" s="21">
        <v>24351</v>
      </c>
      <c r="P47" s="21">
        <v>0</v>
      </c>
      <c r="Q47" s="21">
        <v>0</v>
      </c>
      <c r="R47" s="21">
        <v>46689</v>
      </c>
    </row>
    <row r="48" spans="1:18">
      <c r="A48" t="s">
        <v>245</v>
      </c>
      <c r="B48" t="s">
        <v>38</v>
      </c>
      <c r="C48" t="s">
        <v>158</v>
      </c>
      <c r="D48" t="s">
        <v>30</v>
      </c>
      <c r="E48" s="21">
        <v>900</v>
      </c>
      <c r="F48" s="21" t="s">
        <v>13</v>
      </c>
      <c r="G48" s="21" t="s">
        <v>207</v>
      </c>
      <c r="H48" s="21"/>
      <c r="I48" s="21">
        <v>450</v>
      </c>
      <c r="J48" s="21">
        <v>450</v>
      </c>
      <c r="K48" s="21">
        <v>-22788</v>
      </c>
      <c r="L48" s="21">
        <v>22788</v>
      </c>
      <c r="M48" s="21">
        <v>0</v>
      </c>
      <c r="N48" s="21">
        <v>22788</v>
      </c>
      <c r="O48" s="21">
        <v>24801</v>
      </c>
      <c r="P48" s="21">
        <v>0</v>
      </c>
      <c r="Q48" s="21">
        <v>0</v>
      </c>
      <c r="R48" s="21">
        <v>47589</v>
      </c>
    </row>
    <row r="49" spans="1:18">
      <c r="A49" t="s">
        <v>245</v>
      </c>
      <c r="B49" t="s">
        <v>125</v>
      </c>
      <c r="C49" t="s">
        <v>158</v>
      </c>
      <c r="D49" t="s">
        <v>246</v>
      </c>
      <c r="E49" s="21">
        <v>300</v>
      </c>
      <c r="F49" s="21" t="s">
        <v>13</v>
      </c>
      <c r="G49" s="21" t="s">
        <v>207</v>
      </c>
      <c r="H49" s="21"/>
      <c r="I49" s="21">
        <v>150</v>
      </c>
      <c r="J49" s="21">
        <v>150</v>
      </c>
      <c r="K49" s="21">
        <v>-22938</v>
      </c>
      <c r="L49" s="21">
        <v>22938</v>
      </c>
      <c r="M49" s="21">
        <v>0</v>
      </c>
      <c r="N49" s="21">
        <v>22938</v>
      </c>
      <c r="O49" s="21">
        <v>24951</v>
      </c>
      <c r="P49" s="21">
        <v>0</v>
      </c>
      <c r="Q49" s="21">
        <v>0</v>
      </c>
      <c r="R49" s="21">
        <v>47889</v>
      </c>
    </row>
    <row r="50" spans="1:18">
      <c r="A50" t="s">
        <v>245</v>
      </c>
      <c r="B50" t="s">
        <v>21</v>
      </c>
      <c r="C50" t="s">
        <v>158</v>
      </c>
      <c r="D50" t="s">
        <v>242</v>
      </c>
      <c r="E50" s="21">
        <v>1530</v>
      </c>
      <c r="F50" s="21" t="s">
        <v>13</v>
      </c>
      <c r="G50" s="21" t="s">
        <v>207</v>
      </c>
      <c r="H50" s="21"/>
      <c r="I50" s="21">
        <v>765</v>
      </c>
      <c r="J50" s="21">
        <v>765</v>
      </c>
      <c r="K50" s="21">
        <v>-23703</v>
      </c>
      <c r="L50" s="21">
        <v>23703</v>
      </c>
      <c r="M50" s="21">
        <v>0</v>
      </c>
      <c r="N50" s="21">
        <v>23703</v>
      </c>
      <c r="O50" s="21">
        <v>25716</v>
      </c>
      <c r="P50" s="21">
        <v>0</v>
      </c>
      <c r="Q50" s="21">
        <v>0</v>
      </c>
      <c r="R50" s="21">
        <v>49419</v>
      </c>
    </row>
    <row r="51" spans="1:18">
      <c r="A51" t="s">
        <v>245</v>
      </c>
      <c r="B51" t="s">
        <v>42</v>
      </c>
      <c r="C51" t="s">
        <v>247</v>
      </c>
      <c r="D51" t="s">
        <v>248</v>
      </c>
      <c r="E51" s="21">
        <v>500</v>
      </c>
      <c r="F51" s="21" t="s">
        <v>13</v>
      </c>
      <c r="G51" s="21" t="s">
        <v>207</v>
      </c>
      <c r="H51" s="21"/>
      <c r="I51" s="21">
        <v>250</v>
      </c>
      <c r="J51" s="21">
        <v>250</v>
      </c>
      <c r="K51" s="21">
        <v>-23953</v>
      </c>
      <c r="L51" s="21">
        <v>23953</v>
      </c>
      <c r="M51" s="21">
        <v>0</v>
      </c>
      <c r="N51" s="21">
        <v>23953</v>
      </c>
      <c r="O51" s="21">
        <v>25966</v>
      </c>
      <c r="P51" s="21">
        <v>0</v>
      </c>
      <c r="Q51" s="21">
        <v>0</v>
      </c>
      <c r="R51" s="21">
        <v>49919</v>
      </c>
    </row>
    <row r="52" spans="1:18">
      <c r="A52" t="s">
        <v>245</v>
      </c>
      <c r="B52" t="s">
        <v>214</v>
      </c>
      <c r="C52" t="s">
        <v>249</v>
      </c>
      <c r="D52" t="s">
        <v>250</v>
      </c>
      <c r="E52" s="21">
        <v>810</v>
      </c>
      <c r="F52" s="21" t="s">
        <v>13</v>
      </c>
      <c r="G52" s="21" t="s">
        <v>207</v>
      </c>
      <c r="H52" s="21"/>
      <c r="I52" s="21">
        <v>405</v>
      </c>
      <c r="J52" s="21">
        <v>405</v>
      </c>
      <c r="K52" s="21">
        <v>-24358</v>
      </c>
      <c r="L52" s="21">
        <v>24358</v>
      </c>
      <c r="M52" s="21">
        <v>0</v>
      </c>
      <c r="N52" s="21">
        <v>24358</v>
      </c>
      <c r="O52" s="21">
        <v>26371</v>
      </c>
      <c r="P52" s="21">
        <v>0</v>
      </c>
      <c r="Q52" s="21">
        <v>0</v>
      </c>
      <c r="R52" s="21">
        <v>50729</v>
      </c>
    </row>
    <row r="53" spans="1:18">
      <c r="A53" t="s">
        <v>245</v>
      </c>
      <c r="B53" t="s">
        <v>38</v>
      </c>
      <c r="C53" t="s">
        <v>251</v>
      </c>
      <c r="D53" t="s">
        <v>252</v>
      </c>
      <c r="E53" s="21">
        <v>1542</v>
      </c>
      <c r="F53" s="21" t="s">
        <v>13</v>
      </c>
      <c r="G53" s="21" t="s">
        <v>207</v>
      </c>
      <c r="H53" s="21"/>
      <c r="I53" s="21">
        <v>771</v>
      </c>
      <c r="J53" s="21">
        <v>771</v>
      </c>
      <c r="K53" s="21">
        <v>-25129</v>
      </c>
      <c r="L53" s="21">
        <v>25129</v>
      </c>
      <c r="M53" s="21">
        <v>0</v>
      </c>
      <c r="N53" s="21">
        <v>25129</v>
      </c>
      <c r="O53" s="21">
        <v>27142</v>
      </c>
      <c r="P53" s="21">
        <v>0</v>
      </c>
      <c r="Q53" s="21">
        <v>0</v>
      </c>
      <c r="R53" s="21">
        <v>52271</v>
      </c>
    </row>
    <row r="54" spans="1:18">
      <c r="A54" t="s">
        <v>245</v>
      </c>
      <c r="B54" t="s">
        <v>74</v>
      </c>
      <c r="C54" t="s">
        <v>251</v>
      </c>
      <c r="D54" t="s">
        <v>190</v>
      </c>
      <c r="E54" s="21">
        <v>572</v>
      </c>
      <c r="F54" s="21" t="s">
        <v>13</v>
      </c>
      <c r="G54" s="21" t="s">
        <v>13</v>
      </c>
      <c r="H54" s="21"/>
      <c r="I54" s="21">
        <v>0</v>
      </c>
      <c r="J54" s="21">
        <v>572</v>
      </c>
      <c r="K54" s="21">
        <v>-25129</v>
      </c>
      <c r="L54" s="21">
        <v>25129</v>
      </c>
      <c r="M54" s="21">
        <v>0</v>
      </c>
      <c r="N54" s="21">
        <v>25129</v>
      </c>
      <c r="O54" s="21">
        <v>27714</v>
      </c>
      <c r="P54" s="21">
        <v>0</v>
      </c>
      <c r="Q54" s="21">
        <v>0</v>
      </c>
      <c r="R54" s="21">
        <v>52843</v>
      </c>
    </row>
    <row r="55" spans="1:18">
      <c r="A55" t="s">
        <v>245</v>
      </c>
      <c r="B55" t="s">
        <v>38</v>
      </c>
      <c r="C55" t="s">
        <v>253</v>
      </c>
      <c r="D55" t="s">
        <v>254</v>
      </c>
      <c r="E55" s="21">
        <v>1104</v>
      </c>
      <c r="F55" s="21" t="s">
        <v>13</v>
      </c>
      <c r="G55" s="21" t="s">
        <v>207</v>
      </c>
      <c r="H55" s="21"/>
      <c r="I55" s="21">
        <v>552</v>
      </c>
      <c r="J55" s="21">
        <v>552</v>
      </c>
      <c r="K55" s="21">
        <v>-25681</v>
      </c>
      <c r="L55" s="21">
        <v>25681</v>
      </c>
      <c r="M55" s="21">
        <v>0</v>
      </c>
      <c r="N55" s="21">
        <v>25681</v>
      </c>
      <c r="O55" s="21">
        <v>28266</v>
      </c>
      <c r="P55" s="21">
        <v>0</v>
      </c>
      <c r="Q55" s="21">
        <v>0</v>
      </c>
      <c r="R55" s="21">
        <v>53947</v>
      </c>
    </row>
    <row r="56" spans="1:18">
      <c r="A56" t="s">
        <v>245</v>
      </c>
      <c r="B56" t="s">
        <v>74</v>
      </c>
      <c r="C56" t="s">
        <v>251</v>
      </c>
      <c r="D56" t="s">
        <v>255</v>
      </c>
      <c r="E56" s="21">
        <v>876</v>
      </c>
      <c r="F56" s="21" t="s">
        <v>13</v>
      </c>
      <c r="G56" s="21" t="s">
        <v>13</v>
      </c>
      <c r="H56" s="21"/>
      <c r="I56" s="21">
        <v>0</v>
      </c>
      <c r="J56" s="21">
        <v>876</v>
      </c>
      <c r="K56" s="21">
        <v>-25681</v>
      </c>
      <c r="L56" s="21">
        <v>25681</v>
      </c>
      <c r="M56" s="21">
        <v>0</v>
      </c>
      <c r="N56" s="21">
        <v>25681</v>
      </c>
      <c r="O56" s="21">
        <v>29142</v>
      </c>
      <c r="P56" s="21">
        <v>0</v>
      </c>
      <c r="Q56" s="21">
        <v>0</v>
      </c>
      <c r="R56" s="21">
        <v>54823</v>
      </c>
    </row>
    <row r="57" spans="1:18">
      <c r="A57" t="s">
        <v>50</v>
      </c>
      <c r="B57" t="s">
        <v>38</v>
      </c>
      <c r="C57" t="s">
        <v>158</v>
      </c>
      <c r="D57" t="s">
        <v>211</v>
      </c>
      <c r="E57" s="1">
        <v>864</v>
      </c>
      <c r="F57" t="s">
        <v>13</v>
      </c>
      <c r="G57" t="s">
        <v>191</v>
      </c>
      <c r="I57" s="1">
        <v>432</v>
      </c>
      <c r="J57" s="1">
        <v>432</v>
      </c>
      <c r="K57" s="1">
        <v>-26113</v>
      </c>
      <c r="L57" s="1">
        <v>26113</v>
      </c>
      <c r="M57" s="1">
        <v>0</v>
      </c>
      <c r="N57" s="1">
        <v>26113</v>
      </c>
      <c r="O57" s="1">
        <v>29574</v>
      </c>
      <c r="P57" s="1">
        <v>0</v>
      </c>
      <c r="Q57">
        <v>0</v>
      </c>
      <c r="R57">
        <v>55687</v>
      </c>
    </row>
    <row r="60" spans="1:18">
      <c r="B60" s="2" t="s">
        <v>98</v>
      </c>
      <c r="C60" t="s">
        <v>99</v>
      </c>
      <c r="D60" t="s">
        <v>100</v>
      </c>
      <c r="E60" s="5"/>
    </row>
    <row r="61" spans="1:18">
      <c r="B61" s="3" t="s">
        <v>38</v>
      </c>
      <c r="C61" s="22">
        <v>10880</v>
      </c>
      <c r="D61" s="22">
        <v>10884</v>
      </c>
      <c r="E61" s="20"/>
    </row>
    <row r="62" spans="1:18">
      <c r="B62" s="3" t="s">
        <v>214</v>
      </c>
      <c r="C62" s="22">
        <v>6055</v>
      </c>
      <c r="D62" s="22">
        <v>9205</v>
      </c>
      <c r="E62" s="20"/>
    </row>
    <row r="63" spans="1:18">
      <c r="B63" s="3" t="s">
        <v>74</v>
      </c>
      <c r="C63" s="22">
        <v>7014</v>
      </c>
      <c r="D63" s="22">
        <v>0</v>
      </c>
      <c r="E63" s="20"/>
      <c r="F63" s="6"/>
    </row>
    <row r="64" spans="1:18">
      <c r="B64" s="3" t="s">
        <v>125</v>
      </c>
      <c r="C64" s="22">
        <v>1840</v>
      </c>
      <c r="D64" s="22">
        <v>1840</v>
      </c>
      <c r="E64" s="5"/>
    </row>
    <row r="65" spans="2:5">
      <c r="B65" s="3" t="s">
        <v>226</v>
      </c>
      <c r="C65" s="22">
        <v>0</v>
      </c>
      <c r="D65" s="22">
        <v>399</v>
      </c>
      <c r="E65" s="5"/>
    </row>
    <row r="66" spans="2:5">
      <c r="B66" s="3" t="s">
        <v>42</v>
      </c>
      <c r="C66" s="22">
        <v>894</v>
      </c>
      <c r="D66" s="22">
        <v>894</v>
      </c>
      <c r="E66" s="5"/>
    </row>
    <row r="67" spans="2:5">
      <c r="B67" s="3" t="s">
        <v>21</v>
      </c>
      <c r="C67" s="22">
        <v>2783</v>
      </c>
      <c r="D67" s="22">
        <v>2783</v>
      </c>
      <c r="E67" s="5"/>
    </row>
    <row r="68" spans="2:5">
      <c r="B68" s="3" t="s">
        <v>204</v>
      </c>
      <c r="C68" s="22">
        <v>108</v>
      </c>
      <c r="D68" s="22">
        <v>108</v>
      </c>
      <c r="E68" s="5"/>
    </row>
    <row r="69" spans="2:5">
      <c r="B69" s="3" t="s">
        <v>101</v>
      </c>
      <c r="C69" s="22">
        <v>29574</v>
      </c>
      <c r="D69" s="22">
        <v>26113</v>
      </c>
      <c r="E69" s="5"/>
    </row>
    <row r="70" spans="2:5">
      <c r="B70" s="17">
        <v>9.1000000000000004E-3</v>
      </c>
      <c r="C70" s="8">
        <f>GETPIVOTDATA("Sum of jn",$B$60)*$B$70</f>
        <v>269.1234</v>
      </c>
      <c r="D70" s="8">
        <f>GETPIVOTDATA("Sum of gd",$B$60)*$B$70</f>
        <v>237.62830000000002</v>
      </c>
      <c r="E70" s="5"/>
    </row>
    <row r="71" spans="2:5">
      <c r="E71" s="5"/>
    </row>
    <row r="72" spans="2:5">
      <c r="E72" s="5"/>
    </row>
    <row r="73" spans="2:5">
      <c r="E73" s="5"/>
    </row>
    <row r="74" spans="2:5">
      <c r="E74" s="5"/>
    </row>
    <row r="75" spans="2:5">
      <c r="E75" s="5"/>
    </row>
    <row r="76" spans="2:5">
      <c r="E76" s="5"/>
    </row>
    <row r="77" spans="2:5">
      <c r="E77" s="5"/>
    </row>
    <row r="78" spans="2:5">
      <c r="E78" s="5"/>
    </row>
    <row r="79" spans="2:5">
      <c r="E79" s="5"/>
    </row>
    <row r="80" spans="2:5">
      <c r="E80" s="5"/>
    </row>
    <row r="81" spans="1:18">
      <c r="E81" s="5"/>
    </row>
    <row r="82" spans="1:18">
      <c r="E82" s="5"/>
    </row>
    <row r="83" spans="1:18">
      <c r="E83" s="5"/>
    </row>
    <row r="87" spans="1:18" s="1" customFormat="1">
      <c r="A87"/>
      <c r="B87"/>
      <c r="C87" s="7"/>
      <c r="D87" s="8"/>
      <c r="F87"/>
      <c r="G87"/>
      <c r="H87"/>
      <c r="Q87"/>
      <c r="R87"/>
    </row>
  </sheetData>
  <autoFilter ref="A2:P2" xr:uid="{00000000-0009-0000-0000-00000A000000}"/>
  <mergeCells count="4">
    <mergeCell ref="I1:J1"/>
    <mergeCell ref="K1:M1"/>
    <mergeCell ref="N1:P1"/>
    <mergeCell ref="Q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9"/>
  <sheetViews>
    <sheetView zoomScale="80" zoomScaleNormal="80" workbookViewId="0">
      <selection activeCell="B14" sqref="B13:B15"/>
    </sheetView>
  </sheetViews>
  <sheetFormatPr defaultRowHeight="15"/>
  <cols>
    <col min="1" max="1" width="10.140625" bestFit="1" customWidth="1"/>
    <col min="2" max="2" width="17.85546875" customWidth="1"/>
    <col min="3" max="4" width="10.140625" customWidth="1"/>
    <col min="5" max="5" width="9.5703125" style="1" customWidth="1"/>
    <col min="6" max="6" width="9.5703125" bestFit="1" customWidth="1"/>
    <col min="7" max="7" width="5.42578125" bestFit="1" customWidth="1"/>
    <col min="8" max="9" width="12.7109375" customWidth="1"/>
    <col min="10" max="10" width="13.7109375" style="1" customWidth="1"/>
    <col min="11" max="11" width="16.85546875" style="1" bestFit="1" customWidth="1"/>
    <col min="12" max="12" width="16.85546875" style="1" customWidth="1"/>
    <col min="13" max="13" width="12.7109375" style="1" customWidth="1"/>
    <col min="14" max="14" width="10.28515625" style="1" customWidth="1"/>
    <col min="15" max="15" width="11.5703125" style="1" bestFit="1" customWidth="1"/>
    <col min="16" max="16" width="11.5703125" style="1" customWidth="1"/>
    <col min="17" max="17" width="11" style="1" customWidth="1"/>
    <col min="18" max="18" width="11.140625" style="1" bestFit="1" customWidth="1"/>
    <col min="19" max="19" width="14.5703125" style="1" bestFit="1" customWidth="1"/>
    <col min="20" max="20" width="14.5703125" style="1" customWidth="1"/>
    <col min="22" max="22" width="11.28515625" bestFit="1" customWidth="1"/>
  </cols>
  <sheetData>
    <row r="1" spans="1:22">
      <c r="I1" s="23" t="s">
        <v>0</v>
      </c>
      <c r="J1" s="23"/>
      <c r="K1" s="23"/>
      <c r="L1" s="23" t="s">
        <v>1</v>
      </c>
      <c r="M1" s="23"/>
      <c r="N1" s="23"/>
      <c r="O1" s="23"/>
      <c r="P1" s="24" t="s">
        <v>2</v>
      </c>
      <c r="Q1" s="24"/>
      <c r="R1" s="24"/>
      <c r="S1" s="24"/>
      <c r="T1" s="24" t="s">
        <v>3</v>
      </c>
      <c r="U1" s="24"/>
      <c r="V1" s="24"/>
    </row>
    <row r="2" spans="1:22">
      <c r="A2" t="s">
        <v>4</v>
      </c>
      <c r="B2" t="s">
        <v>5</v>
      </c>
      <c r="C2" t="s">
        <v>6</v>
      </c>
      <c r="D2" t="s">
        <v>7</v>
      </c>
      <c r="E2" s="1" t="s">
        <v>8</v>
      </c>
      <c r="F2" t="s">
        <v>9</v>
      </c>
      <c r="G2" t="s">
        <v>10</v>
      </c>
      <c r="H2" t="s">
        <v>11</v>
      </c>
      <c r="I2" t="s">
        <v>102</v>
      </c>
      <c r="J2" s="1" t="s">
        <v>12</v>
      </c>
      <c r="K2" s="1" t="s">
        <v>13</v>
      </c>
      <c r="L2" s="1" t="s">
        <v>102</v>
      </c>
      <c r="M2" s="1" t="s">
        <v>12</v>
      </c>
      <c r="N2" s="1" t="s">
        <v>13</v>
      </c>
      <c r="O2" s="1" t="s">
        <v>14</v>
      </c>
      <c r="P2" s="1" t="s">
        <v>102</v>
      </c>
      <c r="Q2" s="1" t="s">
        <v>12</v>
      </c>
      <c r="R2" s="1" t="s">
        <v>13</v>
      </c>
      <c r="S2" s="1" t="s">
        <v>15</v>
      </c>
      <c r="T2" s="1" t="s">
        <v>102</v>
      </c>
      <c r="U2" t="s">
        <v>12</v>
      </c>
      <c r="V2" t="s">
        <v>13</v>
      </c>
    </row>
    <row r="3" spans="1:22">
      <c r="A3" t="s">
        <v>16</v>
      </c>
      <c r="B3" t="s">
        <v>103</v>
      </c>
      <c r="C3" t="s">
        <v>104</v>
      </c>
      <c r="D3" t="s">
        <v>105</v>
      </c>
      <c r="E3" s="5">
        <v>28.6</v>
      </c>
      <c r="F3" s="1" t="s">
        <v>13</v>
      </c>
      <c r="G3" s="1" t="s">
        <v>102</v>
      </c>
      <c r="H3" s="1" t="s">
        <v>106</v>
      </c>
      <c r="I3" s="1">
        <v>28.6</v>
      </c>
      <c r="J3" s="1">
        <v>0</v>
      </c>
      <c r="K3" s="1">
        <v>0</v>
      </c>
      <c r="L3" s="1">
        <v>-28.6</v>
      </c>
      <c r="M3" s="1">
        <v>0</v>
      </c>
      <c r="N3" s="1">
        <v>28.6</v>
      </c>
      <c r="O3" s="1">
        <v>0</v>
      </c>
      <c r="P3" s="1">
        <v>28.6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28.6</v>
      </c>
    </row>
    <row r="4" spans="1:22">
      <c r="A4" t="s">
        <v>16</v>
      </c>
      <c r="B4" t="s">
        <v>103</v>
      </c>
      <c r="C4" t="s">
        <v>104</v>
      </c>
      <c r="D4" t="s">
        <v>105</v>
      </c>
      <c r="E4" s="5">
        <v>0.11</v>
      </c>
      <c r="F4" s="1" t="s">
        <v>13</v>
      </c>
      <c r="G4" s="1" t="s">
        <v>102</v>
      </c>
      <c r="H4" s="1"/>
      <c r="I4" s="1">
        <v>0.11</v>
      </c>
      <c r="J4" s="1">
        <v>0</v>
      </c>
      <c r="K4" s="1">
        <v>0</v>
      </c>
      <c r="L4" s="1">
        <v>-28.71</v>
      </c>
      <c r="M4" s="1">
        <v>0</v>
      </c>
      <c r="N4" s="1">
        <v>28.71</v>
      </c>
      <c r="O4" s="1">
        <v>0</v>
      </c>
      <c r="P4" s="1">
        <v>28.71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28.71</v>
      </c>
    </row>
    <row r="5" spans="1:22">
      <c r="A5" t="s">
        <v>27</v>
      </c>
      <c r="B5" t="s">
        <v>107</v>
      </c>
      <c r="C5" t="s">
        <v>108</v>
      </c>
      <c r="D5" t="s">
        <v>109</v>
      </c>
      <c r="E5" s="5">
        <v>396.6</v>
      </c>
      <c r="F5" s="1" t="s">
        <v>13</v>
      </c>
      <c r="G5" s="1" t="s">
        <v>102</v>
      </c>
      <c r="H5" s="1"/>
      <c r="I5" s="1">
        <v>396.6</v>
      </c>
      <c r="J5" s="1">
        <v>0</v>
      </c>
      <c r="K5" s="1">
        <v>0</v>
      </c>
      <c r="L5" s="1">
        <v>-425.31</v>
      </c>
      <c r="M5" s="1">
        <v>0</v>
      </c>
      <c r="N5" s="1">
        <v>425.31</v>
      </c>
      <c r="O5" s="1">
        <v>0</v>
      </c>
      <c r="P5" s="1">
        <v>425.31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425.31</v>
      </c>
    </row>
    <row r="6" spans="1:22">
      <c r="A6" t="s">
        <v>27</v>
      </c>
      <c r="B6" t="s">
        <v>110</v>
      </c>
      <c r="C6" t="s">
        <v>111</v>
      </c>
      <c r="D6" t="s">
        <v>112</v>
      </c>
      <c r="E6" s="5">
        <v>435.31</v>
      </c>
      <c r="F6" s="1" t="s">
        <v>102</v>
      </c>
      <c r="G6" s="1" t="s">
        <v>13</v>
      </c>
      <c r="H6" s="1" t="s">
        <v>113</v>
      </c>
      <c r="I6" s="1">
        <v>0</v>
      </c>
      <c r="J6" s="1">
        <v>0</v>
      </c>
      <c r="K6" s="1">
        <v>0</v>
      </c>
      <c r="L6" s="1">
        <v>10</v>
      </c>
      <c r="M6" s="1">
        <v>0</v>
      </c>
      <c r="N6" s="1">
        <v>-10</v>
      </c>
      <c r="O6" s="1">
        <v>0</v>
      </c>
      <c r="P6" s="1">
        <v>425.31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425.31</v>
      </c>
    </row>
    <row r="7" spans="1:22">
      <c r="E7" s="5"/>
      <c r="F7" s="1"/>
      <c r="G7" s="1"/>
      <c r="H7" s="1"/>
      <c r="I7" s="1"/>
      <c r="U7" s="1"/>
      <c r="V7" s="1"/>
    </row>
    <row r="8" spans="1:22">
      <c r="E8" s="5"/>
      <c r="F8" s="1"/>
      <c r="G8" s="1"/>
      <c r="H8" s="1"/>
      <c r="I8" s="1"/>
      <c r="U8" s="1"/>
      <c r="V8" s="1"/>
    </row>
    <row r="9" spans="1:22">
      <c r="E9" s="5"/>
      <c r="F9" s="1"/>
      <c r="G9" s="1"/>
      <c r="H9" s="1"/>
      <c r="I9" s="1"/>
      <c r="U9" s="1"/>
      <c r="V9" s="1"/>
    </row>
    <row r="10" spans="1:22">
      <c r="F10" s="1"/>
      <c r="G10" s="1"/>
      <c r="H10" s="1"/>
      <c r="I10" s="1"/>
      <c r="U10" s="1"/>
      <c r="V10" s="1"/>
    </row>
    <row r="12" spans="1:22">
      <c r="B12" s="2" t="s">
        <v>98</v>
      </c>
      <c r="C12" t="s">
        <v>114</v>
      </c>
      <c r="D12" t="s">
        <v>100</v>
      </c>
      <c r="E12" t="s">
        <v>99</v>
      </c>
    </row>
    <row r="13" spans="1:22">
      <c r="B13" s="3" t="s">
        <v>103</v>
      </c>
      <c r="C13" s="4">
        <v>28.71</v>
      </c>
      <c r="D13" s="4">
        <v>0</v>
      </c>
      <c r="E13" s="4">
        <v>0</v>
      </c>
    </row>
    <row r="14" spans="1:22">
      <c r="B14" s="3" t="s">
        <v>107</v>
      </c>
      <c r="C14" s="4">
        <v>396.6</v>
      </c>
      <c r="D14" s="4">
        <v>0</v>
      </c>
      <c r="E14" s="4">
        <v>0</v>
      </c>
    </row>
    <row r="15" spans="1:22">
      <c r="B15" s="3" t="s">
        <v>110</v>
      </c>
      <c r="C15" s="4">
        <v>0</v>
      </c>
      <c r="D15" s="4">
        <v>0</v>
      </c>
      <c r="E15" s="4">
        <v>0</v>
      </c>
      <c r="F15" s="6"/>
    </row>
    <row r="16" spans="1:22">
      <c r="B16" s="3" t="s">
        <v>101</v>
      </c>
      <c r="C16" s="4">
        <v>425.31</v>
      </c>
      <c r="D16" s="4">
        <v>0</v>
      </c>
      <c r="E16" s="4">
        <v>0</v>
      </c>
    </row>
    <row r="17" spans="5:5">
      <c r="E17"/>
    </row>
    <row r="18" spans="5:5">
      <c r="E18"/>
    </row>
    <row r="19" spans="5:5">
      <c r="E19"/>
    </row>
    <row r="20" spans="5:5">
      <c r="E20"/>
    </row>
    <row r="21" spans="5:5">
      <c r="E21"/>
    </row>
    <row r="22" spans="5:5">
      <c r="E22"/>
    </row>
    <row r="23" spans="5:5">
      <c r="E23"/>
    </row>
    <row r="24" spans="5:5">
      <c r="E24"/>
    </row>
    <row r="25" spans="5:5">
      <c r="E25" s="5"/>
    </row>
    <row r="26" spans="5:5">
      <c r="E26" s="5"/>
    </row>
    <row r="27" spans="5:5">
      <c r="E27" s="5"/>
    </row>
    <row r="28" spans="5:5">
      <c r="E28" s="5"/>
    </row>
    <row r="29" spans="5:5">
      <c r="E29" s="5"/>
    </row>
    <row r="30" spans="5:5">
      <c r="E30" s="5"/>
    </row>
    <row r="31" spans="5:5">
      <c r="E31" s="5"/>
    </row>
    <row r="32" spans="5:5">
      <c r="E32" s="5"/>
    </row>
    <row r="33" spans="3:5">
      <c r="E33" s="5"/>
    </row>
    <row r="34" spans="3:5">
      <c r="E34" s="5"/>
    </row>
    <row r="35" spans="3:5">
      <c r="E35" s="5"/>
    </row>
    <row r="39" spans="3:5">
      <c r="C39" s="7"/>
      <c r="D39" s="8"/>
    </row>
  </sheetData>
  <autoFilter ref="A2:S5" xr:uid="{00000000-0009-0000-0000-000001000000}"/>
  <mergeCells count="4">
    <mergeCell ref="I1:K1"/>
    <mergeCell ref="L1:O1"/>
    <mergeCell ref="P1:S1"/>
    <mergeCell ref="T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6"/>
  <sheetViews>
    <sheetView zoomScale="80" zoomScaleNormal="80" workbookViewId="0">
      <selection activeCell="B10" sqref="B10"/>
    </sheetView>
  </sheetViews>
  <sheetFormatPr defaultRowHeight="15"/>
  <cols>
    <col min="1" max="1" width="10.140625" bestFit="1" customWidth="1"/>
    <col min="2" max="2" width="14.140625" customWidth="1"/>
    <col min="3" max="3" width="9.5703125" customWidth="1"/>
    <col min="4" max="4" width="10.140625" customWidth="1"/>
    <col min="5" max="5" width="11.140625" style="1" bestFit="1" customWidth="1"/>
    <col min="6" max="6" width="9.5703125" bestFit="1" customWidth="1"/>
    <col min="7" max="7" width="5.42578125" bestFit="1" customWidth="1"/>
    <col min="8" max="8" width="12.7109375" customWidth="1"/>
    <col min="9" max="9" width="13.7109375" style="1" customWidth="1"/>
    <col min="10" max="10" width="16.85546875" style="1" bestFit="1" customWidth="1"/>
    <col min="11" max="11" width="12.7109375" style="1" customWidth="1"/>
    <col min="12" max="12" width="10.28515625" style="1" customWidth="1"/>
    <col min="13" max="13" width="11.5703125" style="1" bestFit="1" customWidth="1"/>
    <col min="14" max="14" width="11" style="1" customWidth="1"/>
    <col min="15" max="15" width="11.140625" style="1" bestFit="1" customWidth="1"/>
    <col min="16" max="16" width="14.5703125" style="1" bestFit="1" customWidth="1"/>
    <col min="18" max="18" width="11.28515625" bestFit="1" customWidth="1"/>
  </cols>
  <sheetData>
    <row r="1" spans="1:18">
      <c r="I1" s="23" t="s">
        <v>0</v>
      </c>
      <c r="J1" s="23"/>
      <c r="K1" s="23" t="s">
        <v>1</v>
      </c>
      <c r="L1" s="23"/>
      <c r="M1" s="23"/>
      <c r="N1" s="24" t="s">
        <v>2</v>
      </c>
      <c r="O1" s="24"/>
      <c r="P1" s="24"/>
      <c r="Q1" s="24" t="s">
        <v>3</v>
      </c>
      <c r="R1" s="24"/>
    </row>
    <row r="2" spans="1:18">
      <c r="A2" t="s">
        <v>4</v>
      </c>
      <c r="B2" t="s">
        <v>5</v>
      </c>
      <c r="C2" t="s">
        <v>6</v>
      </c>
      <c r="D2" t="s">
        <v>7</v>
      </c>
      <c r="E2" s="1" t="s">
        <v>8</v>
      </c>
      <c r="F2" t="s">
        <v>9</v>
      </c>
      <c r="G2" t="s">
        <v>10</v>
      </c>
      <c r="H2" t="s">
        <v>11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14</v>
      </c>
      <c r="N2" s="1" t="s">
        <v>12</v>
      </c>
      <c r="O2" s="1" t="s">
        <v>13</v>
      </c>
      <c r="P2" s="1" t="s">
        <v>15</v>
      </c>
      <c r="Q2" t="s">
        <v>12</v>
      </c>
      <c r="R2" t="s">
        <v>13</v>
      </c>
    </row>
    <row r="3" spans="1:18">
      <c r="A3" t="s">
        <v>83</v>
      </c>
      <c r="B3" t="s">
        <v>115</v>
      </c>
      <c r="C3" t="s">
        <v>116</v>
      </c>
      <c r="D3" t="s">
        <v>117</v>
      </c>
      <c r="E3" s="1">
        <v>1.33</v>
      </c>
      <c r="F3" s="1" t="s">
        <v>13</v>
      </c>
      <c r="G3" s="1" t="s">
        <v>13</v>
      </c>
      <c r="H3" s="1" t="s">
        <v>118</v>
      </c>
      <c r="I3" s="1">
        <v>0</v>
      </c>
      <c r="J3" s="1">
        <v>1.33</v>
      </c>
      <c r="K3" s="1">
        <v>0</v>
      </c>
      <c r="L3" s="1">
        <v>0</v>
      </c>
      <c r="M3" s="1">
        <v>0</v>
      </c>
      <c r="N3" s="1">
        <v>0</v>
      </c>
      <c r="O3" s="1">
        <v>1.33</v>
      </c>
      <c r="P3" s="1">
        <v>0</v>
      </c>
      <c r="Q3" s="1">
        <v>0</v>
      </c>
      <c r="R3" s="1">
        <v>1.33</v>
      </c>
    </row>
    <row r="4" spans="1:18">
      <c r="A4" t="s">
        <v>83</v>
      </c>
      <c r="B4" t="s">
        <v>115</v>
      </c>
      <c r="C4" t="s">
        <v>116</v>
      </c>
      <c r="D4" t="s">
        <v>119</v>
      </c>
      <c r="E4" s="1">
        <v>175.57</v>
      </c>
      <c r="F4" s="1" t="s">
        <v>13</v>
      </c>
      <c r="G4" s="1" t="s">
        <v>13</v>
      </c>
      <c r="H4" s="1"/>
      <c r="I4" s="1">
        <v>0</v>
      </c>
      <c r="J4" s="1">
        <v>175.57</v>
      </c>
      <c r="K4" s="1">
        <v>0</v>
      </c>
      <c r="L4" s="1">
        <v>0</v>
      </c>
      <c r="M4" s="1">
        <v>0</v>
      </c>
      <c r="N4" s="1">
        <v>0</v>
      </c>
      <c r="O4" s="1">
        <v>176.9</v>
      </c>
      <c r="P4" s="1">
        <v>0</v>
      </c>
      <c r="Q4" s="1">
        <v>0</v>
      </c>
      <c r="R4" s="1">
        <v>176.9</v>
      </c>
    </row>
    <row r="5" spans="1:18">
      <c r="A5" t="s">
        <v>83</v>
      </c>
      <c r="B5" t="s">
        <v>115</v>
      </c>
      <c r="C5" t="s">
        <v>116</v>
      </c>
      <c r="D5" t="s">
        <v>119</v>
      </c>
      <c r="E5" s="1">
        <v>-72.45</v>
      </c>
      <c r="F5" s="1" t="s">
        <v>13</v>
      </c>
      <c r="G5" s="1" t="s">
        <v>13</v>
      </c>
      <c r="H5" s="1"/>
      <c r="I5" s="1">
        <v>0</v>
      </c>
      <c r="J5" s="1">
        <v>-72.45</v>
      </c>
      <c r="K5" s="1">
        <v>0</v>
      </c>
      <c r="L5" s="1">
        <v>0</v>
      </c>
      <c r="M5" s="1">
        <v>0</v>
      </c>
      <c r="N5" s="1">
        <v>0</v>
      </c>
      <c r="O5" s="1">
        <v>104.45</v>
      </c>
      <c r="P5" s="1">
        <v>0</v>
      </c>
      <c r="Q5" s="1">
        <v>0</v>
      </c>
      <c r="R5" s="1">
        <v>104.45</v>
      </c>
    </row>
    <row r="6" spans="1:18">
      <c r="A6" t="s">
        <v>83</v>
      </c>
      <c r="B6" t="s">
        <v>115</v>
      </c>
      <c r="C6" t="s">
        <v>116</v>
      </c>
      <c r="D6" t="s">
        <v>119</v>
      </c>
      <c r="E6" s="1">
        <v>97.56</v>
      </c>
      <c r="F6" s="1" t="s">
        <v>13</v>
      </c>
      <c r="G6" s="1" t="s">
        <v>13</v>
      </c>
      <c r="H6" s="1"/>
      <c r="I6" s="1">
        <v>0</v>
      </c>
      <c r="J6" s="1">
        <v>97.56</v>
      </c>
      <c r="K6" s="1">
        <v>0</v>
      </c>
      <c r="L6" s="1">
        <v>0</v>
      </c>
      <c r="M6" s="1">
        <v>0</v>
      </c>
      <c r="N6" s="1">
        <v>0</v>
      </c>
      <c r="O6" s="1">
        <v>202.01</v>
      </c>
      <c r="P6" s="1">
        <v>0</v>
      </c>
      <c r="Q6" s="1">
        <v>0</v>
      </c>
      <c r="R6" s="1">
        <v>202.01</v>
      </c>
    </row>
    <row r="7" spans="1:18">
      <c r="F7" s="1"/>
      <c r="G7" s="1"/>
      <c r="H7" s="1"/>
      <c r="Q7" s="1"/>
      <c r="R7" s="1"/>
    </row>
    <row r="9" spans="1:18">
      <c r="B9" s="2" t="s">
        <v>98</v>
      </c>
      <c r="C9" t="s">
        <v>99</v>
      </c>
      <c r="D9" t="s">
        <v>100</v>
      </c>
      <c r="E9" s="5"/>
    </row>
    <row r="10" spans="1:18">
      <c r="B10" s="3" t="s">
        <v>115</v>
      </c>
      <c r="C10" s="4">
        <v>202.01</v>
      </c>
      <c r="D10" s="4">
        <v>0</v>
      </c>
      <c r="E10" s="5"/>
    </row>
    <row r="11" spans="1:18">
      <c r="B11" s="3" t="s">
        <v>101</v>
      </c>
      <c r="C11" s="4">
        <v>202.01</v>
      </c>
      <c r="D11" s="4">
        <v>0</v>
      </c>
      <c r="E11" s="5"/>
    </row>
    <row r="12" spans="1:18">
      <c r="E12" s="5"/>
      <c r="F12" s="6"/>
    </row>
    <row r="13" spans="1:18">
      <c r="E13" s="5"/>
    </row>
    <row r="14" spans="1:18">
      <c r="E14" s="5"/>
    </row>
    <row r="15" spans="1:18">
      <c r="E15" s="5"/>
    </row>
    <row r="16" spans="1:18">
      <c r="E16" s="5"/>
    </row>
    <row r="17" spans="5:5">
      <c r="E17" s="5"/>
    </row>
    <row r="18" spans="5:5">
      <c r="E18" s="5"/>
    </row>
    <row r="19" spans="5:5">
      <c r="E19" s="5"/>
    </row>
    <row r="20" spans="5:5">
      <c r="E20" s="5"/>
    </row>
    <row r="21" spans="5:5">
      <c r="E21" s="5"/>
    </row>
    <row r="22" spans="5:5">
      <c r="E22" s="5"/>
    </row>
    <row r="23" spans="5:5">
      <c r="E23" s="5"/>
    </row>
    <row r="24" spans="5:5">
      <c r="E24" s="5"/>
    </row>
    <row r="25" spans="5:5">
      <c r="E25" s="5"/>
    </row>
    <row r="26" spans="5:5">
      <c r="E26" s="5"/>
    </row>
    <row r="27" spans="5:5">
      <c r="E27" s="5"/>
    </row>
    <row r="28" spans="5:5">
      <c r="E28" s="5"/>
    </row>
    <row r="29" spans="5:5">
      <c r="E29" s="5"/>
    </row>
    <row r="30" spans="5:5">
      <c r="E30" s="5"/>
    </row>
    <row r="31" spans="5:5">
      <c r="E31" s="5"/>
    </row>
    <row r="32" spans="5:5">
      <c r="E32" s="5"/>
    </row>
    <row r="36" spans="3:4">
      <c r="C36" s="7"/>
      <c r="D36" s="8"/>
    </row>
  </sheetData>
  <autoFilter ref="A2:P4" xr:uid="{00000000-0009-0000-0000-000002000000}"/>
  <mergeCells count="4">
    <mergeCell ref="I1:J1"/>
    <mergeCell ref="K1:M1"/>
    <mergeCell ref="N1:P1"/>
    <mergeCell ref="Q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2"/>
  <sheetViews>
    <sheetView workbookViewId="0">
      <selection activeCell="C11" sqref="C11"/>
    </sheetView>
  </sheetViews>
  <sheetFormatPr defaultColWidth="9.140625" defaultRowHeight="14.25"/>
  <cols>
    <col min="1" max="2" width="9.140625" style="9"/>
    <col min="3" max="3" width="12.7109375" style="9" customWidth="1"/>
    <col min="4" max="4" width="8.28515625" style="9" customWidth="1"/>
    <col min="5" max="5" width="8.7109375" style="9" customWidth="1"/>
    <col min="6" max="6" width="8.42578125" style="9" customWidth="1"/>
    <col min="7" max="8" width="9.140625" style="9"/>
    <col min="9" max="11" width="10.140625" style="9" bestFit="1" customWidth="1"/>
    <col min="12" max="12" width="11.7109375" style="9" bestFit="1" customWidth="1"/>
    <col min="13" max="13" width="11.5703125" style="9" bestFit="1" customWidth="1"/>
    <col min="14" max="14" width="11.140625" style="9" bestFit="1" customWidth="1"/>
    <col min="15" max="15" width="9.28515625" style="9" bestFit="1" customWidth="1"/>
    <col min="16" max="18" width="11.140625" style="9" bestFit="1" customWidth="1"/>
    <col min="19" max="19" width="11.42578125" style="9" bestFit="1" customWidth="1"/>
    <col min="20" max="22" width="11.140625" style="9" bestFit="1" customWidth="1"/>
    <col min="23" max="16384" width="9.140625" style="9"/>
  </cols>
  <sheetData>
    <row r="1" spans="1:22">
      <c r="I1" s="25" t="s">
        <v>0</v>
      </c>
      <c r="J1" s="25"/>
      <c r="K1" s="25"/>
      <c r="L1" s="25" t="s">
        <v>1</v>
      </c>
      <c r="M1" s="25"/>
      <c r="N1" s="25"/>
      <c r="O1" s="25"/>
      <c r="P1" s="25" t="s">
        <v>2</v>
      </c>
      <c r="Q1" s="25"/>
      <c r="R1" s="25"/>
      <c r="S1" s="25"/>
      <c r="T1" s="25" t="s">
        <v>3</v>
      </c>
      <c r="U1" s="25"/>
      <c r="V1" s="25"/>
    </row>
    <row r="2" spans="1:22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9" t="s">
        <v>120</v>
      </c>
      <c r="J2" s="9" t="s">
        <v>12</v>
      </c>
      <c r="K2" s="9" t="s">
        <v>13</v>
      </c>
      <c r="L2" s="9" t="s">
        <v>120</v>
      </c>
      <c r="M2" s="9" t="s">
        <v>12</v>
      </c>
      <c r="N2" s="9" t="s">
        <v>13</v>
      </c>
      <c r="O2" s="9" t="s">
        <v>14</v>
      </c>
      <c r="P2" s="9" t="s">
        <v>120</v>
      </c>
      <c r="Q2" s="9" t="s">
        <v>12</v>
      </c>
      <c r="R2" s="9" t="s">
        <v>13</v>
      </c>
      <c r="S2" s="9" t="s">
        <v>15</v>
      </c>
      <c r="T2" s="9" t="s">
        <v>120</v>
      </c>
      <c r="U2" s="9" t="s">
        <v>12</v>
      </c>
      <c r="V2" s="9" t="s">
        <v>13</v>
      </c>
    </row>
    <row r="3" spans="1:22">
      <c r="A3" s="9" t="s">
        <v>70</v>
      </c>
      <c r="B3" s="9" t="s">
        <v>74</v>
      </c>
      <c r="C3" s="9" t="s">
        <v>75</v>
      </c>
      <c r="D3" s="9" t="s">
        <v>76</v>
      </c>
      <c r="E3" s="16">
        <v>24.24</v>
      </c>
      <c r="F3" s="16" t="s">
        <v>13</v>
      </c>
      <c r="G3" s="16" t="s">
        <v>13</v>
      </c>
      <c r="H3" s="16" t="s">
        <v>121</v>
      </c>
      <c r="I3" s="18">
        <v>0</v>
      </c>
      <c r="J3" s="18">
        <v>0</v>
      </c>
      <c r="K3" s="18">
        <v>24.24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24.24</v>
      </c>
      <c r="S3" s="18">
        <v>0</v>
      </c>
      <c r="T3" s="18">
        <v>0</v>
      </c>
      <c r="U3" s="18">
        <v>0</v>
      </c>
      <c r="V3" s="18">
        <v>24.24</v>
      </c>
    </row>
    <row r="4" spans="1:22">
      <c r="A4" s="9" t="s">
        <v>91</v>
      </c>
      <c r="B4" s="9" t="s">
        <v>24</v>
      </c>
      <c r="C4" s="9" t="s">
        <v>25</v>
      </c>
      <c r="D4" s="9" t="s">
        <v>26</v>
      </c>
      <c r="E4" s="16">
        <v>18.989999999999998</v>
      </c>
      <c r="F4" s="16" t="s">
        <v>13</v>
      </c>
      <c r="G4" s="16" t="s">
        <v>13</v>
      </c>
      <c r="H4" s="16"/>
      <c r="I4" s="18">
        <v>0</v>
      </c>
      <c r="J4" s="18">
        <v>0</v>
      </c>
      <c r="K4" s="18">
        <v>18.989999999999998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43.23</v>
      </c>
      <c r="S4" s="18">
        <v>0</v>
      </c>
      <c r="T4" s="18">
        <v>0</v>
      </c>
      <c r="U4" s="18">
        <v>0</v>
      </c>
      <c r="V4" s="18">
        <v>43.23</v>
      </c>
    </row>
    <row r="5" spans="1:22">
      <c r="A5" s="9" t="s">
        <v>91</v>
      </c>
      <c r="B5" s="9" t="s">
        <v>24</v>
      </c>
      <c r="C5" s="9" t="s">
        <v>92</v>
      </c>
      <c r="D5" s="9" t="s">
        <v>93</v>
      </c>
      <c r="E5" s="16">
        <v>16.329999999999998</v>
      </c>
      <c r="F5" s="16" t="s">
        <v>13</v>
      </c>
      <c r="G5" s="16" t="s">
        <v>13</v>
      </c>
      <c r="H5" s="16"/>
      <c r="I5" s="18">
        <v>0</v>
      </c>
      <c r="J5" s="18">
        <v>0</v>
      </c>
      <c r="K5" s="18">
        <v>16.329999999999998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59.56</v>
      </c>
      <c r="S5" s="18">
        <v>0</v>
      </c>
      <c r="T5" s="18">
        <v>0</v>
      </c>
      <c r="U5" s="18">
        <v>0</v>
      </c>
      <c r="V5" s="18">
        <v>59.56</v>
      </c>
    </row>
    <row r="6" spans="1:22">
      <c r="A6" s="9" t="s">
        <v>97</v>
      </c>
      <c r="B6" s="9" t="s">
        <v>24</v>
      </c>
      <c r="C6" s="9" t="s">
        <v>81</v>
      </c>
      <c r="D6" s="9" t="s">
        <v>82</v>
      </c>
      <c r="E6" s="16">
        <v>6.49</v>
      </c>
      <c r="F6" s="16" t="s">
        <v>13</v>
      </c>
      <c r="G6" s="16" t="s">
        <v>13</v>
      </c>
      <c r="H6" s="16"/>
      <c r="I6" s="18">
        <v>0</v>
      </c>
      <c r="J6" s="18">
        <v>0</v>
      </c>
      <c r="K6" s="18">
        <v>6.49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66.05</v>
      </c>
      <c r="S6" s="18">
        <v>0</v>
      </c>
      <c r="T6" s="18">
        <v>0</v>
      </c>
      <c r="U6" s="18">
        <v>0</v>
      </c>
      <c r="V6" s="18">
        <v>66.05</v>
      </c>
    </row>
    <row r="7" spans="1:22">
      <c r="A7" s="9" t="s">
        <v>97</v>
      </c>
      <c r="B7" s="9" t="s">
        <v>24</v>
      </c>
      <c r="C7" s="9" t="s">
        <v>28</v>
      </c>
      <c r="D7" s="9" t="s">
        <v>77</v>
      </c>
      <c r="E7" s="16">
        <v>3.22</v>
      </c>
      <c r="F7" s="16" t="s">
        <v>13</v>
      </c>
      <c r="G7" s="16" t="s">
        <v>13</v>
      </c>
      <c r="H7" s="16"/>
      <c r="I7" s="18">
        <v>0</v>
      </c>
      <c r="J7" s="18">
        <v>0</v>
      </c>
      <c r="K7" s="18">
        <v>3.22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69.27</v>
      </c>
      <c r="S7" s="18">
        <v>0</v>
      </c>
      <c r="T7" s="18">
        <v>0</v>
      </c>
      <c r="U7" s="18">
        <v>0</v>
      </c>
      <c r="V7" s="18">
        <v>69.27</v>
      </c>
    </row>
    <row r="9" spans="1:22">
      <c r="C9" s="14" t="s">
        <v>98</v>
      </c>
      <c r="D9" s="9" t="s">
        <v>99</v>
      </c>
      <c r="E9" s="9" t="s">
        <v>100</v>
      </c>
      <c r="F9" s="9" t="s">
        <v>122</v>
      </c>
    </row>
    <row r="10" spans="1:22">
      <c r="C10" s="12" t="s">
        <v>74</v>
      </c>
      <c r="D10" s="19">
        <v>24.24</v>
      </c>
      <c r="E10" s="19">
        <v>0</v>
      </c>
      <c r="F10" s="19">
        <v>0</v>
      </c>
    </row>
    <row r="11" spans="1:22">
      <c r="C11" s="12" t="s">
        <v>24</v>
      </c>
      <c r="D11" s="19">
        <v>45.029999999999994</v>
      </c>
      <c r="E11" s="19">
        <v>0</v>
      </c>
      <c r="F11" s="19">
        <v>0</v>
      </c>
    </row>
    <row r="12" spans="1:22">
      <c r="C12" s="12" t="s">
        <v>101</v>
      </c>
      <c r="D12" s="19">
        <v>69.27</v>
      </c>
      <c r="E12" s="19">
        <v>0</v>
      </c>
      <c r="F12" s="19">
        <v>0</v>
      </c>
    </row>
    <row r="13" spans="1:22" ht="15">
      <c r="C13"/>
      <c r="D13"/>
      <c r="E13"/>
      <c r="F13"/>
    </row>
    <row r="14" spans="1:22" ht="15">
      <c r="C14"/>
      <c r="D14"/>
      <c r="E14"/>
      <c r="F14"/>
    </row>
    <row r="15" spans="1:22" ht="15">
      <c r="C15"/>
      <c r="D15"/>
      <c r="E15"/>
      <c r="F15"/>
    </row>
    <row r="16" spans="1:22" ht="15">
      <c r="C16"/>
      <c r="D16"/>
      <c r="E16"/>
      <c r="F16"/>
    </row>
    <row r="17" spans="3:6" ht="15">
      <c r="C17"/>
      <c r="D17"/>
      <c r="E17"/>
      <c r="F17"/>
    </row>
    <row r="18" spans="3:6" ht="15">
      <c r="C18"/>
      <c r="D18"/>
      <c r="E18"/>
      <c r="F18"/>
    </row>
    <row r="19" spans="3:6" ht="15">
      <c r="C19"/>
      <c r="D19"/>
      <c r="E19"/>
      <c r="F19"/>
    </row>
    <row r="20" spans="3:6" ht="15">
      <c r="C20"/>
      <c r="D20"/>
      <c r="E20"/>
      <c r="F20"/>
    </row>
    <row r="21" spans="3:6" ht="15">
      <c r="C21"/>
      <c r="D21"/>
      <c r="E21"/>
      <c r="F21"/>
    </row>
    <row r="22" spans="3:6" ht="15">
      <c r="C22"/>
      <c r="D22"/>
      <c r="E22"/>
      <c r="F22"/>
    </row>
  </sheetData>
  <mergeCells count="4">
    <mergeCell ref="I1:K1"/>
    <mergeCell ref="L1:O1"/>
    <mergeCell ref="P1:S1"/>
    <mergeCell ref="T1:V1"/>
  </mergeCell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6"/>
  <sheetViews>
    <sheetView zoomScale="80" zoomScaleNormal="80" workbookViewId="0">
      <selection activeCell="B17" sqref="B17"/>
    </sheetView>
  </sheetViews>
  <sheetFormatPr defaultRowHeight="15"/>
  <cols>
    <col min="1" max="1" width="10.140625" bestFit="1" customWidth="1"/>
    <col min="2" max="2" width="22.42578125" customWidth="1"/>
    <col min="3" max="3" width="9.5703125" customWidth="1"/>
    <col min="4" max="4" width="10.140625" customWidth="1"/>
    <col min="5" max="5" width="11.140625" style="1" bestFit="1" customWidth="1"/>
    <col min="6" max="6" width="9.5703125" bestFit="1" customWidth="1"/>
    <col min="7" max="7" width="5.42578125" bestFit="1" customWidth="1"/>
    <col min="8" max="8" width="12.7109375" customWidth="1"/>
    <col min="9" max="9" width="13.7109375" style="1" customWidth="1"/>
    <col min="10" max="10" width="16.85546875" style="1" bestFit="1" customWidth="1"/>
    <col min="11" max="11" width="12.7109375" style="1" customWidth="1"/>
    <col min="12" max="12" width="10.28515625" style="1" customWidth="1"/>
    <col min="13" max="13" width="11.5703125" style="1" bestFit="1" customWidth="1"/>
    <col min="14" max="14" width="11" style="1" customWidth="1"/>
    <col min="15" max="15" width="11.140625" style="1" bestFit="1" customWidth="1"/>
    <col min="16" max="16" width="14.5703125" style="1" bestFit="1" customWidth="1"/>
    <col min="18" max="18" width="11.28515625" bestFit="1" customWidth="1"/>
  </cols>
  <sheetData>
    <row r="1" spans="1:18">
      <c r="I1" s="23" t="s">
        <v>0</v>
      </c>
      <c r="J1" s="23"/>
      <c r="K1" s="23" t="s">
        <v>1</v>
      </c>
      <c r="L1" s="23"/>
      <c r="M1" s="23"/>
      <c r="N1" s="24" t="s">
        <v>2</v>
      </c>
      <c r="O1" s="24"/>
      <c r="P1" s="24"/>
      <c r="Q1" s="24" t="s">
        <v>3</v>
      </c>
      <c r="R1" s="24"/>
    </row>
    <row r="2" spans="1:18">
      <c r="A2" t="s">
        <v>4</v>
      </c>
      <c r="B2" t="s">
        <v>5</v>
      </c>
      <c r="C2" t="s">
        <v>6</v>
      </c>
      <c r="D2" t="s">
        <v>7</v>
      </c>
      <c r="E2" s="1" t="s">
        <v>8</v>
      </c>
      <c r="F2" t="s">
        <v>9</v>
      </c>
      <c r="G2" t="s">
        <v>10</v>
      </c>
      <c r="H2" t="s">
        <v>11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14</v>
      </c>
      <c r="N2" s="1" t="s">
        <v>12</v>
      </c>
      <c r="O2" s="1" t="s">
        <v>13</v>
      </c>
      <c r="P2" s="1" t="s">
        <v>15</v>
      </c>
      <c r="Q2" t="s">
        <v>12</v>
      </c>
      <c r="R2" t="s">
        <v>13</v>
      </c>
    </row>
    <row r="3" spans="1:18">
      <c r="A3" t="s">
        <v>16</v>
      </c>
      <c r="B3" t="s">
        <v>21</v>
      </c>
      <c r="C3" t="s">
        <v>22</v>
      </c>
      <c r="D3" t="s">
        <v>23</v>
      </c>
      <c r="E3" s="1">
        <v>40.32</v>
      </c>
      <c r="F3" s="1" t="s">
        <v>13</v>
      </c>
      <c r="G3" s="1" t="s">
        <v>13</v>
      </c>
      <c r="H3" s="1" t="s">
        <v>123</v>
      </c>
      <c r="I3" s="1">
        <v>0</v>
      </c>
      <c r="J3" s="1">
        <v>40.32</v>
      </c>
      <c r="K3" s="1">
        <v>0</v>
      </c>
      <c r="L3" s="1">
        <v>0</v>
      </c>
      <c r="M3" s="1">
        <v>0</v>
      </c>
      <c r="N3" s="1">
        <v>0</v>
      </c>
      <c r="O3" s="1">
        <v>40.32</v>
      </c>
      <c r="P3" s="1">
        <v>0</v>
      </c>
      <c r="Q3" s="1">
        <v>0</v>
      </c>
      <c r="R3" s="1">
        <v>40.32</v>
      </c>
    </row>
    <row r="4" spans="1:18">
      <c r="A4" t="s">
        <v>16</v>
      </c>
      <c r="B4" t="s">
        <v>24</v>
      </c>
      <c r="C4" t="s">
        <v>25</v>
      </c>
      <c r="D4" t="s">
        <v>26</v>
      </c>
      <c r="E4" s="1">
        <v>110.69</v>
      </c>
      <c r="F4" s="1" t="s">
        <v>13</v>
      </c>
      <c r="G4" s="1" t="s">
        <v>13</v>
      </c>
      <c r="H4" s="1"/>
      <c r="I4" s="1">
        <v>0</v>
      </c>
      <c r="J4" s="1">
        <v>110.69</v>
      </c>
      <c r="K4" s="1">
        <v>0</v>
      </c>
      <c r="L4" s="1">
        <v>0</v>
      </c>
      <c r="M4" s="1">
        <v>0</v>
      </c>
      <c r="N4" s="1">
        <v>0</v>
      </c>
      <c r="O4" s="1">
        <v>151.01</v>
      </c>
      <c r="P4" s="1">
        <v>0</v>
      </c>
      <c r="Q4" s="1">
        <v>0</v>
      </c>
      <c r="R4" s="1">
        <v>151.01</v>
      </c>
    </row>
    <row r="5" spans="1:18">
      <c r="A5" t="s">
        <v>27</v>
      </c>
      <c r="B5" t="s">
        <v>74</v>
      </c>
      <c r="C5" t="s">
        <v>28</v>
      </c>
      <c r="D5" t="s">
        <v>29</v>
      </c>
      <c r="E5" s="1">
        <v>19.190000000000001</v>
      </c>
      <c r="F5" s="1" t="s">
        <v>13</v>
      </c>
      <c r="G5" s="1" t="s">
        <v>124</v>
      </c>
      <c r="H5" s="1"/>
      <c r="I5" s="1">
        <v>9.6</v>
      </c>
      <c r="J5" s="1">
        <v>9.6</v>
      </c>
      <c r="K5" s="1">
        <v>-9.6</v>
      </c>
      <c r="L5" s="1">
        <v>9.6</v>
      </c>
      <c r="M5" s="1">
        <v>0</v>
      </c>
      <c r="N5" s="1">
        <v>9.6</v>
      </c>
      <c r="O5" s="1">
        <v>160.61000000000001</v>
      </c>
      <c r="P5" s="1">
        <v>0</v>
      </c>
      <c r="Q5" s="1">
        <v>0</v>
      </c>
      <c r="R5" s="1">
        <v>170.2</v>
      </c>
    </row>
    <row r="6" spans="1:18">
      <c r="A6" t="s">
        <v>54</v>
      </c>
      <c r="B6" t="s">
        <v>125</v>
      </c>
      <c r="C6" t="s">
        <v>126</v>
      </c>
      <c r="D6" t="s">
        <v>127</v>
      </c>
      <c r="E6" s="1">
        <v>11.25</v>
      </c>
      <c r="F6" s="1" t="s">
        <v>13</v>
      </c>
      <c r="G6" s="1" t="s">
        <v>13</v>
      </c>
      <c r="H6" s="1"/>
      <c r="I6" s="1">
        <v>0</v>
      </c>
      <c r="J6" s="1">
        <v>11.25</v>
      </c>
      <c r="K6" s="1">
        <v>-9.6</v>
      </c>
      <c r="L6" s="1">
        <v>9.6</v>
      </c>
      <c r="M6" s="1">
        <v>0</v>
      </c>
      <c r="N6" s="1">
        <v>9.6</v>
      </c>
      <c r="O6" s="1">
        <v>171.86</v>
      </c>
      <c r="P6" s="1">
        <v>0</v>
      </c>
      <c r="Q6" s="1">
        <v>0</v>
      </c>
      <c r="R6" s="1">
        <v>181.45</v>
      </c>
    </row>
    <row r="7" spans="1:18">
      <c r="A7" t="s">
        <v>84</v>
      </c>
      <c r="B7" t="s">
        <v>21</v>
      </c>
      <c r="C7" t="s">
        <v>43</v>
      </c>
      <c r="D7" t="s">
        <v>128</v>
      </c>
      <c r="E7" s="1">
        <v>-25.97</v>
      </c>
      <c r="F7" s="1" t="s">
        <v>13</v>
      </c>
      <c r="G7" s="1" t="s">
        <v>13</v>
      </c>
      <c r="H7" s="1"/>
      <c r="I7" s="1">
        <v>0</v>
      </c>
      <c r="J7" s="1">
        <v>-25.97</v>
      </c>
      <c r="K7" s="1">
        <v>-9.6</v>
      </c>
      <c r="L7" s="1">
        <v>9.6</v>
      </c>
      <c r="M7" s="1">
        <v>0</v>
      </c>
      <c r="N7" s="1">
        <v>9.6</v>
      </c>
      <c r="O7" s="1">
        <v>145.88999999999999</v>
      </c>
      <c r="P7" s="1">
        <v>0</v>
      </c>
      <c r="Q7" s="1">
        <v>0</v>
      </c>
      <c r="R7" s="1">
        <v>155.47999999999999</v>
      </c>
    </row>
    <row r="9" spans="1:18">
      <c r="B9" s="2" t="s">
        <v>98</v>
      </c>
      <c r="C9" t="s">
        <v>99</v>
      </c>
      <c r="D9" t="s">
        <v>100</v>
      </c>
      <c r="E9" s="5"/>
    </row>
    <row r="10" spans="1:18">
      <c r="B10" s="3" t="s">
        <v>21</v>
      </c>
      <c r="C10" s="4">
        <v>14.350000000000001</v>
      </c>
      <c r="D10" s="4">
        <v>0</v>
      </c>
      <c r="E10" s="5"/>
    </row>
    <row r="11" spans="1:18">
      <c r="B11" s="3" t="s">
        <v>24</v>
      </c>
      <c r="C11" s="4">
        <v>110.69</v>
      </c>
      <c r="D11" s="4">
        <v>0</v>
      </c>
      <c r="E11" s="5"/>
    </row>
    <row r="12" spans="1:18">
      <c r="B12" s="3" t="s">
        <v>74</v>
      </c>
      <c r="C12" s="4">
        <v>9.6</v>
      </c>
      <c r="D12" s="4">
        <v>9.6</v>
      </c>
      <c r="E12" s="5"/>
      <c r="F12" s="6"/>
    </row>
    <row r="13" spans="1:18">
      <c r="B13" s="3" t="s">
        <v>125</v>
      </c>
      <c r="C13" s="4">
        <v>11.25</v>
      </c>
      <c r="D13" s="4">
        <v>0</v>
      </c>
      <c r="E13" s="5"/>
    </row>
    <row r="14" spans="1:18">
      <c r="B14" s="3" t="s">
        <v>101</v>
      </c>
      <c r="C14" s="4">
        <v>145.88999999999999</v>
      </c>
      <c r="D14" s="4">
        <v>9.6</v>
      </c>
      <c r="E14" s="5"/>
    </row>
    <row r="15" spans="1:18">
      <c r="E15" s="5"/>
    </row>
    <row r="16" spans="1:18">
      <c r="E16" s="5"/>
    </row>
    <row r="17" spans="5:5">
      <c r="E17" s="5"/>
    </row>
    <row r="18" spans="5:5">
      <c r="E18" s="5"/>
    </row>
    <row r="19" spans="5:5">
      <c r="E19" s="5"/>
    </row>
    <row r="20" spans="5:5">
      <c r="E20" s="5"/>
    </row>
    <row r="21" spans="5:5">
      <c r="E21" s="5"/>
    </row>
    <row r="22" spans="5:5">
      <c r="E22" s="5"/>
    </row>
    <row r="23" spans="5:5">
      <c r="E23" s="5"/>
    </row>
    <row r="24" spans="5:5">
      <c r="E24" s="5"/>
    </row>
    <row r="25" spans="5:5">
      <c r="E25" s="5"/>
    </row>
    <row r="26" spans="5:5">
      <c r="E26" s="5"/>
    </row>
    <row r="27" spans="5:5">
      <c r="E27" s="5"/>
    </row>
    <row r="28" spans="5:5">
      <c r="E28" s="5"/>
    </row>
    <row r="29" spans="5:5">
      <c r="E29" s="5"/>
    </row>
    <row r="30" spans="5:5">
      <c r="E30" s="5"/>
    </row>
    <row r="31" spans="5:5">
      <c r="E31" s="5"/>
    </row>
    <row r="32" spans="5:5">
      <c r="E32" s="5"/>
    </row>
    <row r="36" spans="3:4">
      <c r="C36" s="7"/>
      <c r="D36" s="8"/>
    </row>
  </sheetData>
  <autoFilter ref="A2:P4" xr:uid="{00000000-0009-0000-0000-000004000000}"/>
  <mergeCells count="4">
    <mergeCell ref="I1:J1"/>
    <mergeCell ref="K1:M1"/>
    <mergeCell ref="N1:P1"/>
    <mergeCell ref="Q1:R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36"/>
  <sheetViews>
    <sheetView workbookViewId="0">
      <selection activeCell="D14" sqref="D14"/>
    </sheetView>
  </sheetViews>
  <sheetFormatPr defaultColWidth="9.140625" defaultRowHeight="14.25"/>
  <cols>
    <col min="1" max="2" width="9.140625" style="9"/>
    <col min="3" max="3" width="18.5703125" style="9" customWidth="1"/>
    <col min="4" max="4" width="9.28515625" style="9" customWidth="1"/>
    <col min="5" max="5" width="11.42578125" style="9" customWidth="1"/>
    <col min="6" max="6" width="9.28515625" style="9" customWidth="1"/>
    <col min="7" max="8" width="9.140625" style="9"/>
    <col min="9" max="11" width="10.140625" style="9" bestFit="1" customWidth="1"/>
    <col min="12" max="12" width="11.7109375" style="9" bestFit="1" customWidth="1"/>
    <col min="13" max="14" width="11.5703125" style="9" bestFit="1" customWidth="1"/>
    <col min="15" max="15" width="9.28515625" style="9" bestFit="1" customWidth="1"/>
    <col min="16" max="18" width="11.140625" style="9" bestFit="1" customWidth="1"/>
    <col min="19" max="19" width="11.42578125" style="9" bestFit="1" customWidth="1"/>
    <col min="20" max="22" width="11.140625" style="9" bestFit="1" customWidth="1"/>
    <col min="23" max="16384" width="9.140625" style="9"/>
  </cols>
  <sheetData>
    <row r="1" spans="1:22">
      <c r="I1" s="25" t="s">
        <v>0</v>
      </c>
      <c r="J1" s="25"/>
      <c r="K1" s="25"/>
      <c r="L1" s="25" t="s">
        <v>1</v>
      </c>
      <c r="M1" s="25"/>
      <c r="N1" s="25"/>
      <c r="O1" s="25"/>
      <c r="P1" s="25" t="s">
        <v>2</v>
      </c>
      <c r="Q1" s="25"/>
      <c r="R1" s="25"/>
      <c r="S1" s="25"/>
      <c r="T1" s="25" t="s">
        <v>3</v>
      </c>
      <c r="U1" s="25"/>
      <c r="V1" s="25"/>
    </row>
    <row r="2" spans="1:22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9" t="s">
        <v>129</v>
      </c>
      <c r="J2" s="9" t="s">
        <v>130</v>
      </c>
      <c r="K2" s="9" t="s">
        <v>13</v>
      </c>
      <c r="L2" s="9" t="s">
        <v>129</v>
      </c>
      <c r="M2" s="9" t="s">
        <v>130</v>
      </c>
      <c r="N2" s="9" t="s">
        <v>13</v>
      </c>
      <c r="O2" s="9" t="s">
        <v>14</v>
      </c>
      <c r="P2" s="9" t="s">
        <v>129</v>
      </c>
      <c r="Q2" s="9" t="s">
        <v>130</v>
      </c>
      <c r="R2" s="9" t="s">
        <v>13</v>
      </c>
      <c r="S2" s="9" t="s">
        <v>15</v>
      </c>
      <c r="T2" s="9" t="s">
        <v>129</v>
      </c>
      <c r="U2" s="9" t="s">
        <v>130</v>
      </c>
      <c r="V2" s="9" t="s">
        <v>13</v>
      </c>
    </row>
    <row r="3" spans="1:22">
      <c r="A3" s="9" t="s">
        <v>131</v>
      </c>
      <c r="B3" s="9" t="s">
        <v>125</v>
      </c>
      <c r="C3" s="9" t="s">
        <v>132</v>
      </c>
      <c r="D3" s="9" t="s">
        <v>133</v>
      </c>
      <c r="E3" s="10">
        <v>400</v>
      </c>
      <c r="F3" s="10" t="s">
        <v>13</v>
      </c>
      <c r="G3" s="10" t="s">
        <v>124</v>
      </c>
      <c r="H3" s="10" t="s">
        <v>134</v>
      </c>
      <c r="I3" s="11">
        <v>133.33000000000001</v>
      </c>
      <c r="J3" s="11">
        <v>133.33000000000001</v>
      </c>
      <c r="K3" s="11">
        <v>133.33000000000001</v>
      </c>
      <c r="L3" s="11">
        <v>-133.33000000000001</v>
      </c>
      <c r="M3" s="11">
        <v>-133.33000000000001</v>
      </c>
      <c r="N3" s="11">
        <v>266.67</v>
      </c>
      <c r="O3" s="11">
        <v>0</v>
      </c>
      <c r="P3" s="11">
        <v>133.33000000000001</v>
      </c>
      <c r="Q3" s="11">
        <v>133.33000000000001</v>
      </c>
      <c r="R3" s="11">
        <v>133.33000000000001</v>
      </c>
      <c r="S3" s="11">
        <v>0</v>
      </c>
      <c r="T3" s="11">
        <v>0</v>
      </c>
      <c r="U3" s="11">
        <v>0</v>
      </c>
      <c r="V3" s="11">
        <v>400</v>
      </c>
    </row>
    <row r="4" spans="1:22">
      <c r="A4" s="9" t="s">
        <v>135</v>
      </c>
      <c r="B4" s="9" t="s">
        <v>125</v>
      </c>
      <c r="C4" s="9" t="s">
        <v>132</v>
      </c>
      <c r="D4" s="9" t="s">
        <v>136</v>
      </c>
      <c r="E4" s="10">
        <v>350</v>
      </c>
      <c r="F4" s="10" t="s">
        <v>13</v>
      </c>
      <c r="G4" s="10" t="s">
        <v>124</v>
      </c>
      <c r="H4" s="10"/>
      <c r="I4" s="11">
        <v>116.67</v>
      </c>
      <c r="J4" s="11">
        <v>116.67</v>
      </c>
      <c r="K4" s="11">
        <v>116.67</v>
      </c>
      <c r="L4" s="11">
        <v>-250</v>
      </c>
      <c r="M4" s="11">
        <v>-250</v>
      </c>
      <c r="N4" s="11">
        <v>500</v>
      </c>
      <c r="O4" s="11">
        <v>0</v>
      </c>
      <c r="P4" s="11">
        <v>250</v>
      </c>
      <c r="Q4" s="11">
        <v>250</v>
      </c>
      <c r="R4" s="11">
        <v>250</v>
      </c>
      <c r="S4" s="11">
        <v>0</v>
      </c>
      <c r="T4" s="11">
        <v>0</v>
      </c>
      <c r="U4" s="11">
        <v>0</v>
      </c>
      <c r="V4" s="11">
        <v>750</v>
      </c>
    </row>
    <row r="5" spans="1:22">
      <c r="A5" s="9" t="s">
        <v>135</v>
      </c>
      <c r="B5" s="9" t="s">
        <v>38</v>
      </c>
      <c r="C5" s="9" t="s">
        <v>137</v>
      </c>
      <c r="D5" s="9" t="s">
        <v>138</v>
      </c>
      <c r="E5" s="10">
        <v>130</v>
      </c>
      <c r="F5" s="10" t="s">
        <v>13</v>
      </c>
      <c r="G5" s="10" t="s">
        <v>124</v>
      </c>
      <c r="H5" s="10"/>
      <c r="I5" s="11">
        <v>43.33</v>
      </c>
      <c r="J5" s="11">
        <v>43.33</v>
      </c>
      <c r="K5" s="11">
        <v>43.33</v>
      </c>
      <c r="L5" s="11">
        <v>-293.33</v>
      </c>
      <c r="M5" s="11">
        <v>-293.33</v>
      </c>
      <c r="N5" s="11">
        <v>586.66999999999996</v>
      </c>
      <c r="O5" s="11">
        <v>0</v>
      </c>
      <c r="P5" s="11">
        <v>293.33</v>
      </c>
      <c r="Q5" s="11">
        <v>293.33</v>
      </c>
      <c r="R5" s="11">
        <v>293.33</v>
      </c>
      <c r="S5" s="11">
        <v>0</v>
      </c>
      <c r="T5" s="11">
        <v>0</v>
      </c>
      <c r="U5" s="11">
        <v>0</v>
      </c>
      <c r="V5" s="11">
        <v>880</v>
      </c>
    </row>
    <row r="6" spans="1:22">
      <c r="A6" s="9" t="s">
        <v>135</v>
      </c>
      <c r="B6" s="9" t="s">
        <v>125</v>
      </c>
      <c r="C6" s="9" t="s">
        <v>132</v>
      </c>
      <c r="D6" s="9" t="s">
        <v>139</v>
      </c>
      <c r="E6" s="10">
        <v>2000</v>
      </c>
      <c r="F6" s="10" t="s">
        <v>13</v>
      </c>
      <c r="G6" s="10" t="s">
        <v>124</v>
      </c>
      <c r="H6" s="10"/>
      <c r="I6" s="11">
        <v>666.67</v>
      </c>
      <c r="J6" s="11">
        <v>666.67</v>
      </c>
      <c r="K6" s="11">
        <v>666.67</v>
      </c>
      <c r="L6" s="11">
        <v>-960</v>
      </c>
      <c r="M6" s="11">
        <v>-960</v>
      </c>
      <c r="N6" s="11">
        <v>1920</v>
      </c>
      <c r="O6" s="11">
        <v>0</v>
      </c>
      <c r="P6" s="11">
        <v>960</v>
      </c>
      <c r="Q6" s="11">
        <v>960</v>
      </c>
      <c r="R6" s="11">
        <v>960</v>
      </c>
      <c r="S6" s="11">
        <v>0</v>
      </c>
      <c r="T6" s="11">
        <v>0</v>
      </c>
      <c r="U6" s="11">
        <v>0</v>
      </c>
      <c r="V6" s="11">
        <v>2880</v>
      </c>
    </row>
    <row r="7" spans="1:22">
      <c r="A7" s="9" t="s">
        <v>135</v>
      </c>
      <c r="B7" s="9" t="s">
        <v>140</v>
      </c>
      <c r="C7" s="9" t="s">
        <v>141</v>
      </c>
      <c r="D7" s="9" t="s">
        <v>142</v>
      </c>
      <c r="E7" s="10">
        <v>15000</v>
      </c>
      <c r="F7" s="10" t="s">
        <v>13</v>
      </c>
      <c r="G7" s="10" t="s">
        <v>124</v>
      </c>
      <c r="H7" s="10"/>
      <c r="I7" s="11">
        <v>5000</v>
      </c>
      <c r="J7" s="11">
        <v>5000</v>
      </c>
      <c r="K7" s="11">
        <v>5000</v>
      </c>
      <c r="L7" s="11">
        <v>-5960</v>
      </c>
      <c r="M7" s="11">
        <v>-5960</v>
      </c>
      <c r="N7" s="11">
        <v>11920</v>
      </c>
      <c r="O7" s="11">
        <v>0</v>
      </c>
      <c r="P7" s="11">
        <v>5960</v>
      </c>
      <c r="Q7" s="11">
        <v>5960</v>
      </c>
      <c r="R7" s="11">
        <v>5960</v>
      </c>
      <c r="S7" s="11">
        <v>0</v>
      </c>
      <c r="T7" s="11">
        <v>0</v>
      </c>
      <c r="U7" s="11">
        <v>0</v>
      </c>
      <c r="V7" s="11">
        <v>17880</v>
      </c>
    </row>
    <row r="8" spans="1:22">
      <c r="A8" s="9" t="s">
        <v>135</v>
      </c>
      <c r="B8" s="9" t="s">
        <v>38</v>
      </c>
      <c r="C8" s="9" t="s">
        <v>143</v>
      </c>
      <c r="D8" s="9" t="s">
        <v>144</v>
      </c>
      <c r="E8" s="10">
        <v>600</v>
      </c>
      <c r="F8" s="10" t="s">
        <v>13</v>
      </c>
      <c r="G8" s="10" t="s">
        <v>145</v>
      </c>
      <c r="H8" s="10"/>
      <c r="I8" s="11">
        <v>220</v>
      </c>
      <c r="J8" s="11">
        <v>160</v>
      </c>
      <c r="K8" s="11">
        <v>220</v>
      </c>
      <c r="L8" s="11">
        <v>-6180</v>
      </c>
      <c r="M8" s="11">
        <v>-6120</v>
      </c>
      <c r="N8" s="11">
        <v>12300</v>
      </c>
      <c r="O8" s="11">
        <v>0</v>
      </c>
      <c r="P8" s="11">
        <v>6180</v>
      </c>
      <c r="Q8" s="11">
        <v>6120</v>
      </c>
      <c r="R8" s="11">
        <v>6180</v>
      </c>
      <c r="S8" s="11">
        <v>0</v>
      </c>
      <c r="T8" s="11">
        <v>0</v>
      </c>
      <c r="U8" s="11">
        <v>0</v>
      </c>
      <c r="V8" s="11">
        <v>18480</v>
      </c>
    </row>
    <row r="9" spans="1:22">
      <c r="A9" s="9" t="s">
        <v>135</v>
      </c>
      <c r="B9" s="9" t="s">
        <v>38</v>
      </c>
      <c r="C9" s="9" t="s">
        <v>146</v>
      </c>
      <c r="D9" s="9" t="s">
        <v>147</v>
      </c>
      <c r="E9" s="10">
        <v>1040</v>
      </c>
      <c r="F9" s="10" t="s">
        <v>13</v>
      </c>
      <c r="G9" s="10" t="s">
        <v>148</v>
      </c>
      <c r="H9" s="10"/>
      <c r="I9" s="11">
        <v>387.33</v>
      </c>
      <c r="J9" s="11">
        <v>265.33</v>
      </c>
      <c r="K9" s="11">
        <v>387.33</v>
      </c>
      <c r="L9" s="11">
        <v>-6567.33</v>
      </c>
      <c r="M9" s="11">
        <v>-6385.33</v>
      </c>
      <c r="N9" s="11">
        <v>12952.67</v>
      </c>
      <c r="O9" s="11">
        <v>0</v>
      </c>
      <c r="P9" s="11">
        <v>6567.33</v>
      </c>
      <c r="Q9" s="11">
        <v>6385.33</v>
      </c>
      <c r="R9" s="11">
        <v>6567.33</v>
      </c>
      <c r="S9" s="11">
        <v>0</v>
      </c>
      <c r="T9" s="11">
        <v>0</v>
      </c>
      <c r="U9" s="11">
        <v>0</v>
      </c>
      <c r="V9" s="11">
        <v>19520</v>
      </c>
    </row>
    <row r="10" spans="1:22">
      <c r="A10" s="9" t="s">
        <v>149</v>
      </c>
      <c r="B10" s="9" t="s">
        <v>140</v>
      </c>
      <c r="C10" s="9" t="s">
        <v>150</v>
      </c>
      <c r="D10" s="9" t="s">
        <v>151</v>
      </c>
      <c r="E10" s="10">
        <v>101</v>
      </c>
      <c r="F10" s="10" t="s">
        <v>13</v>
      </c>
      <c r="G10" s="10" t="s">
        <v>124</v>
      </c>
      <c r="H10" s="10"/>
      <c r="I10" s="11">
        <v>33.67</v>
      </c>
      <c r="J10" s="11">
        <v>33.67</v>
      </c>
      <c r="K10" s="11">
        <v>33.67</v>
      </c>
      <c r="L10" s="11">
        <v>-6601</v>
      </c>
      <c r="M10" s="11">
        <v>-6419</v>
      </c>
      <c r="N10" s="11">
        <v>13020</v>
      </c>
      <c r="O10" s="11">
        <v>0</v>
      </c>
      <c r="P10" s="11">
        <v>6601</v>
      </c>
      <c r="Q10" s="11">
        <v>6419</v>
      </c>
      <c r="R10" s="11">
        <v>6601</v>
      </c>
      <c r="S10" s="11">
        <v>0</v>
      </c>
      <c r="T10" s="11">
        <v>0</v>
      </c>
      <c r="U10" s="11">
        <v>0</v>
      </c>
      <c r="V10" s="11">
        <v>19621</v>
      </c>
    </row>
    <row r="11" spans="1:22">
      <c r="A11" s="9" t="s">
        <v>149</v>
      </c>
      <c r="B11" s="9" t="s">
        <v>38</v>
      </c>
      <c r="C11" s="9" t="s">
        <v>152</v>
      </c>
      <c r="D11" s="9" t="s">
        <v>144</v>
      </c>
      <c r="E11" s="10">
        <v>830</v>
      </c>
      <c r="F11" s="10" t="s">
        <v>13</v>
      </c>
      <c r="G11" s="10" t="s">
        <v>153</v>
      </c>
      <c r="H11" s="10"/>
      <c r="I11" s="11">
        <v>304.17</v>
      </c>
      <c r="J11" s="11">
        <v>221.67</v>
      </c>
      <c r="K11" s="11">
        <v>304.17</v>
      </c>
      <c r="L11" s="11">
        <v>-6905.17</v>
      </c>
      <c r="M11" s="11">
        <v>-6640.67</v>
      </c>
      <c r="N11" s="11">
        <v>13545.83</v>
      </c>
      <c r="O11" s="11">
        <v>0</v>
      </c>
      <c r="P11" s="11">
        <v>6905.17</v>
      </c>
      <c r="Q11" s="11">
        <v>6640.67</v>
      </c>
      <c r="R11" s="11">
        <v>6905.17</v>
      </c>
      <c r="S11" s="11">
        <v>0</v>
      </c>
      <c r="T11" s="11">
        <v>0</v>
      </c>
      <c r="U11" s="11">
        <v>0</v>
      </c>
      <c r="V11" s="11">
        <v>20451</v>
      </c>
    </row>
    <row r="12" spans="1:22">
      <c r="A12" s="9" t="s">
        <v>149</v>
      </c>
      <c r="B12" s="9" t="s">
        <v>125</v>
      </c>
      <c r="C12" s="9" t="s">
        <v>132</v>
      </c>
      <c r="D12" s="9" t="s">
        <v>154</v>
      </c>
      <c r="E12" s="10">
        <v>1700</v>
      </c>
      <c r="F12" s="10" t="s">
        <v>13</v>
      </c>
      <c r="G12" s="10" t="s">
        <v>124</v>
      </c>
      <c r="H12" s="10"/>
      <c r="I12" s="11">
        <v>566.66999999999996</v>
      </c>
      <c r="J12" s="11">
        <v>566.66999999999996</v>
      </c>
      <c r="K12" s="11">
        <v>566.66999999999996</v>
      </c>
      <c r="L12" s="11">
        <v>-7471.83</v>
      </c>
      <c r="M12" s="11">
        <v>-7207.33</v>
      </c>
      <c r="N12" s="11">
        <v>14679.17</v>
      </c>
      <c r="O12" s="11">
        <v>0</v>
      </c>
      <c r="P12" s="11">
        <v>7471.83</v>
      </c>
      <c r="Q12" s="11">
        <v>7207.33</v>
      </c>
      <c r="R12" s="11">
        <v>7471.83</v>
      </c>
      <c r="S12" s="11">
        <v>0</v>
      </c>
      <c r="T12" s="11">
        <v>0</v>
      </c>
      <c r="U12" s="11">
        <v>0</v>
      </c>
      <c r="V12" s="11">
        <v>22151</v>
      </c>
    </row>
    <row r="13" spans="1:22">
      <c r="A13" s="9" t="s">
        <v>149</v>
      </c>
      <c r="B13" s="9" t="s">
        <v>125</v>
      </c>
      <c r="C13" s="9" t="s">
        <v>132</v>
      </c>
      <c r="D13" s="9" t="s">
        <v>155</v>
      </c>
      <c r="E13" s="10">
        <v>1000</v>
      </c>
      <c r="F13" s="10" t="s">
        <v>13</v>
      </c>
      <c r="G13" s="10" t="s">
        <v>124</v>
      </c>
      <c r="H13" s="10"/>
      <c r="I13" s="11">
        <v>333.33</v>
      </c>
      <c r="J13" s="11">
        <v>333.33</v>
      </c>
      <c r="K13" s="11">
        <v>333.33</v>
      </c>
      <c r="L13" s="11">
        <v>-7805.17</v>
      </c>
      <c r="M13" s="11">
        <v>-7540.67</v>
      </c>
      <c r="N13" s="11">
        <v>15345.83</v>
      </c>
      <c r="O13" s="11">
        <v>0</v>
      </c>
      <c r="P13" s="11">
        <v>7805.17</v>
      </c>
      <c r="Q13" s="11">
        <v>7540.67</v>
      </c>
      <c r="R13" s="11">
        <v>7805.17</v>
      </c>
      <c r="S13" s="11">
        <v>0</v>
      </c>
      <c r="T13" s="11">
        <v>0</v>
      </c>
      <c r="U13" s="11">
        <v>0</v>
      </c>
      <c r="V13" s="11">
        <v>23151</v>
      </c>
    </row>
    <row r="14" spans="1:22">
      <c r="A14" s="9" t="s">
        <v>149</v>
      </c>
      <c r="B14" s="9" t="s">
        <v>38</v>
      </c>
      <c r="C14" s="9" t="s">
        <v>146</v>
      </c>
      <c r="D14" s="9" t="s">
        <v>147</v>
      </c>
      <c r="E14" s="10">
        <v>1355</v>
      </c>
      <c r="F14" s="10" t="s">
        <v>13</v>
      </c>
      <c r="G14" s="10" t="s">
        <v>156</v>
      </c>
      <c r="H14" s="10"/>
      <c r="I14" s="11">
        <v>492.33</v>
      </c>
      <c r="J14" s="11">
        <v>370.33</v>
      </c>
      <c r="K14" s="11">
        <v>492.33</v>
      </c>
      <c r="L14" s="11">
        <v>-8297.5</v>
      </c>
      <c r="M14" s="11">
        <v>-7911</v>
      </c>
      <c r="N14" s="11">
        <v>16208.5</v>
      </c>
      <c r="O14" s="11">
        <v>0</v>
      </c>
      <c r="P14" s="11">
        <v>8297.5</v>
      </c>
      <c r="Q14" s="11">
        <v>7911</v>
      </c>
      <c r="R14" s="11">
        <v>8297.5</v>
      </c>
      <c r="S14" s="11">
        <v>0</v>
      </c>
      <c r="T14" s="11">
        <v>0</v>
      </c>
      <c r="U14" s="11">
        <v>0</v>
      </c>
      <c r="V14" s="11">
        <v>24506</v>
      </c>
    </row>
    <row r="15" spans="1:22">
      <c r="A15" s="9" t="s">
        <v>157</v>
      </c>
      <c r="B15" s="9" t="s">
        <v>74</v>
      </c>
      <c r="C15" s="9" t="s">
        <v>158</v>
      </c>
      <c r="D15" s="9" t="s">
        <v>159</v>
      </c>
      <c r="E15" s="10">
        <v>80</v>
      </c>
      <c r="F15" s="10" t="s">
        <v>13</v>
      </c>
      <c r="G15" s="10" t="s">
        <v>160</v>
      </c>
      <c r="H15" s="10"/>
      <c r="I15" s="11">
        <v>40</v>
      </c>
      <c r="J15" s="11">
        <v>0</v>
      </c>
      <c r="K15" s="11">
        <v>40</v>
      </c>
      <c r="L15" s="11">
        <v>-8337.5</v>
      </c>
      <c r="M15" s="11">
        <v>-7911</v>
      </c>
      <c r="N15" s="11">
        <v>16248.5</v>
      </c>
      <c r="O15" s="11">
        <v>0</v>
      </c>
      <c r="P15" s="11">
        <v>8337.5</v>
      </c>
      <c r="Q15" s="11">
        <v>7911</v>
      </c>
      <c r="R15" s="11">
        <v>8337.5</v>
      </c>
      <c r="S15" s="11">
        <v>0</v>
      </c>
      <c r="T15" s="11">
        <v>0</v>
      </c>
      <c r="U15" s="11">
        <v>0</v>
      </c>
      <c r="V15" s="11">
        <v>24586</v>
      </c>
    </row>
    <row r="16" spans="1:22">
      <c r="A16" s="9" t="s">
        <v>157</v>
      </c>
      <c r="B16" s="9" t="s">
        <v>125</v>
      </c>
      <c r="C16" s="9" t="s">
        <v>132</v>
      </c>
      <c r="D16" s="9" t="s">
        <v>161</v>
      </c>
      <c r="E16" s="10">
        <v>1000</v>
      </c>
      <c r="F16" s="10" t="s">
        <v>13</v>
      </c>
      <c r="G16" s="10" t="s">
        <v>124</v>
      </c>
      <c r="H16" s="10"/>
      <c r="I16" s="11">
        <v>333.33</v>
      </c>
      <c r="J16" s="11">
        <v>333.33</v>
      </c>
      <c r="K16" s="11">
        <v>333.33</v>
      </c>
      <c r="L16" s="11">
        <v>-8670.83</v>
      </c>
      <c r="M16" s="11">
        <v>-8244.33</v>
      </c>
      <c r="N16" s="11">
        <v>16915.169999999998</v>
      </c>
      <c r="O16" s="11">
        <v>0</v>
      </c>
      <c r="P16" s="11">
        <v>8670.83</v>
      </c>
      <c r="Q16" s="11">
        <v>8244.33</v>
      </c>
      <c r="R16" s="11">
        <v>8670.83</v>
      </c>
      <c r="S16" s="11">
        <v>0</v>
      </c>
      <c r="T16" s="11">
        <v>0</v>
      </c>
      <c r="U16" s="11">
        <v>0</v>
      </c>
      <c r="V16" s="11">
        <v>25586</v>
      </c>
    </row>
    <row r="17" spans="1:22">
      <c r="A17" s="9" t="s">
        <v>157</v>
      </c>
      <c r="B17" s="9" t="s">
        <v>38</v>
      </c>
      <c r="C17" s="9" t="s">
        <v>162</v>
      </c>
      <c r="D17" s="9" t="s">
        <v>163</v>
      </c>
      <c r="E17" s="10">
        <v>528</v>
      </c>
      <c r="F17" s="10" t="s">
        <v>13</v>
      </c>
      <c r="G17" s="10" t="s">
        <v>124</v>
      </c>
      <c r="H17" s="10"/>
      <c r="I17" s="11">
        <v>176</v>
      </c>
      <c r="J17" s="11">
        <v>176</v>
      </c>
      <c r="K17" s="11">
        <v>176</v>
      </c>
      <c r="L17" s="11">
        <v>-8846.83</v>
      </c>
      <c r="M17" s="11">
        <v>-8420.33</v>
      </c>
      <c r="N17" s="11">
        <v>17267.169999999998</v>
      </c>
      <c r="O17" s="11">
        <v>0</v>
      </c>
      <c r="P17" s="11">
        <v>8846.83</v>
      </c>
      <c r="Q17" s="11">
        <v>8420.33</v>
      </c>
      <c r="R17" s="11">
        <v>8846.83</v>
      </c>
      <c r="S17" s="11">
        <v>0</v>
      </c>
      <c r="T17" s="11">
        <v>0</v>
      </c>
      <c r="U17" s="11">
        <v>0</v>
      </c>
      <c r="V17" s="11">
        <v>26114</v>
      </c>
    </row>
    <row r="18" spans="1:22">
      <c r="A18" s="9" t="s">
        <v>157</v>
      </c>
      <c r="B18" s="9" t="s">
        <v>125</v>
      </c>
      <c r="C18" s="9" t="s">
        <v>132</v>
      </c>
      <c r="D18" s="9" t="s">
        <v>164</v>
      </c>
      <c r="E18" s="10">
        <v>350</v>
      </c>
      <c r="F18" s="10" t="s">
        <v>13</v>
      </c>
      <c r="G18" s="10" t="s">
        <v>124</v>
      </c>
      <c r="H18" s="10"/>
      <c r="I18" s="11">
        <v>116.67</v>
      </c>
      <c r="J18" s="11">
        <v>116.67</v>
      </c>
      <c r="K18" s="11">
        <v>116.67</v>
      </c>
      <c r="L18" s="11">
        <v>-8963.5</v>
      </c>
      <c r="M18" s="11">
        <v>-8537</v>
      </c>
      <c r="N18" s="11">
        <v>17500.5</v>
      </c>
      <c r="O18" s="11">
        <v>0</v>
      </c>
      <c r="P18" s="11">
        <v>8963.5</v>
      </c>
      <c r="Q18" s="11">
        <v>8537</v>
      </c>
      <c r="R18" s="11">
        <v>8963.5</v>
      </c>
      <c r="S18" s="11">
        <v>0</v>
      </c>
      <c r="T18" s="11">
        <v>0</v>
      </c>
      <c r="U18" s="11">
        <v>0</v>
      </c>
      <c r="V18" s="11">
        <v>26464</v>
      </c>
    </row>
    <row r="19" spans="1:22">
      <c r="A19" s="9" t="s">
        <v>165</v>
      </c>
      <c r="B19" s="9" t="s">
        <v>166</v>
      </c>
      <c r="C19" s="9" t="s">
        <v>167</v>
      </c>
      <c r="D19" s="9" t="s">
        <v>168</v>
      </c>
      <c r="E19" s="10">
        <v>29059</v>
      </c>
      <c r="F19" s="10" t="s">
        <v>169</v>
      </c>
      <c r="G19" s="10" t="s">
        <v>13</v>
      </c>
      <c r="H19" s="10" t="s">
        <v>113</v>
      </c>
      <c r="I19" s="11">
        <v>0</v>
      </c>
      <c r="J19" s="11">
        <v>0</v>
      </c>
      <c r="K19" s="11">
        <v>0</v>
      </c>
      <c r="L19" s="11">
        <v>6369.5</v>
      </c>
      <c r="M19" s="11">
        <v>5189</v>
      </c>
      <c r="N19" s="11">
        <v>-11558.5</v>
      </c>
      <c r="O19" s="11">
        <v>0</v>
      </c>
      <c r="P19" s="11">
        <v>8963.5</v>
      </c>
      <c r="Q19" s="11">
        <v>8537</v>
      </c>
      <c r="R19" s="11">
        <v>8963.5</v>
      </c>
      <c r="S19" s="11">
        <v>0</v>
      </c>
      <c r="T19" s="11">
        <v>0</v>
      </c>
      <c r="U19" s="11">
        <v>0</v>
      </c>
      <c r="V19" s="11">
        <v>26464</v>
      </c>
    </row>
    <row r="20" spans="1:22">
      <c r="A20" s="9" t="s">
        <v>170</v>
      </c>
      <c r="B20" s="9" t="s">
        <v>67</v>
      </c>
      <c r="C20" s="9" t="s">
        <v>171</v>
      </c>
      <c r="D20" s="9" t="s">
        <v>172</v>
      </c>
      <c r="E20" s="10">
        <v>2270</v>
      </c>
      <c r="F20" s="10" t="s">
        <v>13</v>
      </c>
      <c r="G20" s="10" t="s">
        <v>124</v>
      </c>
      <c r="H20" s="10"/>
      <c r="I20" s="11">
        <v>756.67</v>
      </c>
      <c r="J20" s="11">
        <v>756.67</v>
      </c>
      <c r="K20" s="11">
        <v>756.67</v>
      </c>
      <c r="L20" s="11">
        <v>5612.83</v>
      </c>
      <c r="M20" s="11">
        <v>4432.33</v>
      </c>
      <c r="N20" s="11">
        <v>-10045.17</v>
      </c>
      <c r="O20" s="11">
        <v>0</v>
      </c>
      <c r="P20" s="11">
        <v>9720.17</v>
      </c>
      <c r="Q20" s="11">
        <v>9293.67</v>
      </c>
      <c r="R20" s="11">
        <v>9720.17</v>
      </c>
      <c r="S20" s="11">
        <v>0</v>
      </c>
      <c r="T20" s="11">
        <v>0</v>
      </c>
      <c r="U20" s="11">
        <v>0</v>
      </c>
      <c r="V20" s="11">
        <v>28734</v>
      </c>
    </row>
    <row r="21" spans="1:22">
      <c r="A21" s="9" t="s">
        <v>170</v>
      </c>
      <c r="B21" s="9" t="s">
        <v>173</v>
      </c>
      <c r="C21" s="9" t="s">
        <v>174</v>
      </c>
      <c r="D21" s="9" t="s">
        <v>175</v>
      </c>
      <c r="E21" s="10">
        <v>120</v>
      </c>
      <c r="F21" s="10" t="s">
        <v>13</v>
      </c>
      <c r="G21" s="10" t="s">
        <v>124</v>
      </c>
      <c r="H21" s="10"/>
      <c r="I21" s="11">
        <v>40</v>
      </c>
      <c r="J21" s="11">
        <v>40</v>
      </c>
      <c r="K21" s="11">
        <v>40</v>
      </c>
      <c r="L21" s="11">
        <v>5572.83</v>
      </c>
      <c r="M21" s="11">
        <v>4392.33</v>
      </c>
      <c r="N21" s="11">
        <v>-9965.17</v>
      </c>
      <c r="O21" s="11">
        <v>0</v>
      </c>
      <c r="P21" s="11">
        <v>9760.17</v>
      </c>
      <c r="Q21" s="11">
        <v>9333.67</v>
      </c>
      <c r="R21" s="11">
        <v>9760.17</v>
      </c>
      <c r="S21" s="11">
        <v>0</v>
      </c>
      <c r="T21" s="11">
        <v>0</v>
      </c>
      <c r="U21" s="11">
        <v>0</v>
      </c>
      <c r="V21" s="11">
        <v>28854</v>
      </c>
    </row>
    <row r="23" spans="1:22">
      <c r="C23" s="14" t="s">
        <v>98</v>
      </c>
      <c r="D23" s="9" t="s">
        <v>176</v>
      </c>
      <c r="E23" s="9" t="s">
        <v>177</v>
      </c>
      <c r="F23" s="9" t="s">
        <v>99</v>
      </c>
    </row>
    <row r="24" spans="1:22">
      <c r="C24" s="12" t="s">
        <v>140</v>
      </c>
      <c r="D24" s="13">
        <v>5033.67</v>
      </c>
      <c r="E24" s="13">
        <v>5033.67</v>
      </c>
      <c r="F24" s="13">
        <v>5033.67</v>
      </c>
    </row>
    <row r="25" spans="1:22">
      <c r="C25" s="12" t="s">
        <v>38</v>
      </c>
      <c r="D25" s="13">
        <v>1623.1599999999999</v>
      </c>
      <c r="E25" s="13">
        <v>1236.6599999999999</v>
      </c>
      <c r="F25" s="13">
        <v>1623.1599999999999</v>
      </c>
    </row>
    <row r="26" spans="1:22">
      <c r="C26" s="12" t="s">
        <v>74</v>
      </c>
      <c r="D26" s="13">
        <v>40</v>
      </c>
      <c r="E26" s="13">
        <v>0</v>
      </c>
      <c r="F26" s="13">
        <v>40</v>
      </c>
    </row>
    <row r="27" spans="1:22">
      <c r="C27" s="12" t="s">
        <v>125</v>
      </c>
      <c r="D27" s="13">
        <v>2266.67</v>
      </c>
      <c r="E27" s="13">
        <v>2266.67</v>
      </c>
      <c r="F27" s="13">
        <v>2266.67</v>
      </c>
    </row>
    <row r="28" spans="1:22">
      <c r="C28" s="12" t="s">
        <v>166</v>
      </c>
      <c r="D28" s="13">
        <v>0</v>
      </c>
      <c r="E28" s="13">
        <v>0</v>
      </c>
      <c r="F28" s="13">
        <v>0</v>
      </c>
    </row>
    <row r="29" spans="1:22">
      <c r="C29" s="12" t="s">
        <v>67</v>
      </c>
      <c r="D29" s="13">
        <v>756.67</v>
      </c>
      <c r="E29" s="13">
        <v>756.67</v>
      </c>
      <c r="F29" s="13">
        <v>756.67</v>
      </c>
    </row>
    <row r="30" spans="1:22">
      <c r="C30" s="12" t="s">
        <v>173</v>
      </c>
      <c r="D30" s="13">
        <v>40</v>
      </c>
      <c r="E30" s="13">
        <v>40</v>
      </c>
      <c r="F30" s="13">
        <v>40</v>
      </c>
    </row>
    <row r="31" spans="1:22">
      <c r="C31" s="12" t="s">
        <v>101</v>
      </c>
      <c r="D31" s="13">
        <v>9760.17</v>
      </c>
      <c r="E31" s="13">
        <v>9333.67</v>
      </c>
      <c r="F31" s="13">
        <v>9760.17</v>
      </c>
    </row>
    <row r="32" spans="1:22" ht="15">
      <c r="C32"/>
      <c r="D32"/>
      <c r="E32"/>
      <c r="F32"/>
    </row>
    <row r="33" spans="3:6" ht="15">
      <c r="C33"/>
      <c r="D33"/>
      <c r="E33"/>
      <c r="F33"/>
    </row>
    <row r="34" spans="3:6" ht="15">
      <c r="C34"/>
      <c r="D34"/>
      <c r="E34"/>
      <c r="F34"/>
    </row>
    <row r="35" spans="3:6" ht="15">
      <c r="C35"/>
      <c r="D35"/>
      <c r="E35"/>
      <c r="F35"/>
    </row>
    <row r="36" spans="3:6" ht="15">
      <c r="C36"/>
      <c r="D36"/>
      <c r="E36"/>
      <c r="F36"/>
    </row>
  </sheetData>
  <mergeCells count="4">
    <mergeCell ref="I1:K1"/>
    <mergeCell ref="L1:O1"/>
    <mergeCell ref="P1:S1"/>
    <mergeCell ref="T1:V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4"/>
  <sheetViews>
    <sheetView zoomScale="80" zoomScaleNormal="80" workbookViewId="0">
      <selection activeCell="B19" sqref="B18:B22"/>
    </sheetView>
  </sheetViews>
  <sheetFormatPr defaultColWidth="9.140625" defaultRowHeight="15"/>
  <cols>
    <col min="1" max="1" width="10.140625" bestFit="1" customWidth="1"/>
    <col min="2" max="2" width="18.85546875" customWidth="1"/>
    <col min="3" max="3" width="11.42578125" customWidth="1"/>
    <col min="4" max="4" width="10.140625" customWidth="1"/>
    <col min="5" max="5" width="13" style="1" bestFit="1" customWidth="1"/>
    <col min="6" max="6" width="9.5703125" bestFit="1" customWidth="1"/>
    <col min="7" max="7" width="5.42578125" bestFit="1" customWidth="1"/>
    <col min="8" max="8" width="12.7109375" customWidth="1"/>
    <col min="9" max="9" width="13.7109375" style="1" customWidth="1"/>
    <col min="10" max="10" width="16.85546875" style="1" bestFit="1" customWidth="1"/>
    <col min="11" max="11" width="12.7109375" style="1" customWidth="1"/>
    <col min="12" max="12" width="10.28515625" style="1" customWidth="1"/>
    <col min="13" max="13" width="11.5703125" style="1" bestFit="1" customWidth="1"/>
    <col min="14" max="14" width="11" style="1" customWidth="1"/>
    <col min="15" max="15" width="12.28515625" style="1" bestFit="1" customWidth="1"/>
    <col min="16" max="16" width="14.5703125" style="1" bestFit="1" customWidth="1"/>
    <col min="18" max="18" width="12" bestFit="1" customWidth="1"/>
  </cols>
  <sheetData>
    <row r="1" spans="1:18">
      <c r="I1" s="23" t="s">
        <v>0</v>
      </c>
      <c r="J1" s="23"/>
      <c r="K1" s="23" t="s">
        <v>1</v>
      </c>
      <c r="L1" s="23"/>
      <c r="M1" s="23"/>
      <c r="N1" s="24" t="s">
        <v>2</v>
      </c>
      <c r="O1" s="24"/>
      <c r="P1" s="24"/>
      <c r="Q1" s="24" t="s">
        <v>3</v>
      </c>
      <c r="R1" s="24"/>
    </row>
    <row r="2" spans="1:18">
      <c r="A2" t="s">
        <v>4</v>
      </c>
      <c r="B2" t="s">
        <v>5</v>
      </c>
      <c r="C2" t="s">
        <v>6</v>
      </c>
      <c r="D2" t="s">
        <v>7</v>
      </c>
      <c r="E2" s="1" t="s">
        <v>8</v>
      </c>
      <c r="F2" t="s">
        <v>9</v>
      </c>
      <c r="G2" t="s">
        <v>10</v>
      </c>
      <c r="H2" t="s">
        <v>11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14</v>
      </c>
      <c r="N2" s="1" t="s">
        <v>12</v>
      </c>
      <c r="O2" s="1" t="s">
        <v>13</v>
      </c>
      <c r="P2" s="1" t="s">
        <v>15</v>
      </c>
      <c r="Q2" t="s">
        <v>12</v>
      </c>
      <c r="R2" t="s">
        <v>13</v>
      </c>
    </row>
    <row r="3" spans="1:18">
      <c r="A3" t="s">
        <v>135</v>
      </c>
      <c r="B3" t="s">
        <v>42</v>
      </c>
      <c r="C3" t="s">
        <v>178</v>
      </c>
      <c r="D3" t="s">
        <v>179</v>
      </c>
      <c r="E3" s="11">
        <v>745</v>
      </c>
      <c r="F3" s="11" t="s">
        <v>13</v>
      </c>
      <c r="G3" s="11" t="s">
        <v>13</v>
      </c>
      <c r="H3" s="11" t="s">
        <v>180</v>
      </c>
      <c r="I3" s="11">
        <v>0</v>
      </c>
      <c r="J3" s="11">
        <v>745</v>
      </c>
      <c r="K3" s="11">
        <v>0</v>
      </c>
      <c r="L3" s="11">
        <v>0</v>
      </c>
      <c r="M3" s="11">
        <v>0</v>
      </c>
      <c r="N3" s="11">
        <v>0</v>
      </c>
      <c r="O3" s="11">
        <v>745</v>
      </c>
      <c r="P3" s="11">
        <v>0</v>
      </c>
      <c r="Q3" s="11">
        <v>0</v>
      </c>
      <c r="R3" s="11">
        <v>745</v>
      </c>
    </row>
    <row r="4" spans="1:18">
      <c r="A4" t="s">
        <v>135</v>
      </c>
      <c r="B4" t="s">
        <v>42</v>
      </c>
      <c r="C4" t="s">
        <v>178</v>
      </c>
      <c r="D4" t="s">
        <v>181</v>
      </c>
      <c r="E4" s="11">
        <v>400</v>
      </c>
      <c r="F4" s="11" t="s">
        <v>13</v>
      </c>
      <c r="G4" s="11" t="s">
        <v>13</v>
      </c>
      <c r="H4" s="11"/>
      <c r="I4" s="11">
        <v>0</v>
      </c>
      <c r="J4" s="11">
        <v>400</v>
      </c>
      <c r="K4" s="11">
        <v>0</v>
      </c>
      <c r="L4" s="11">
        <v>0</v>
      </c>
      <c r="M4" s="11">
        <v>0</v>
      </c>
      <c r="N4" s="11">
        <v>0</v>
      </c>
      <c r="O4" s="11">
        <v>1145</v>
      </c>
      <c r="P4" s="11">
        <v>0</v>
      </c>
      <c r="Q4" s="11">
        <v>0</v>
      </c>
      <c r="R4" s="11">
        <v>1145</v>
      </c>
    </row>
    <row r="5" spans="1:18">
      <c r="A5" t="s">
        <v>135</v>
      </c>
      <c r="B5" t="s">
        <v>42</v>
      </c>
      <c r="C5" t="s">
        <v>178</v>
      </c>
      <c r="D5" t="s">
        <v>182</v>
      </c>
      <c r="E5" s="11">
        <v>890</v>
      </c>
      <c r="F5" s="11" t="s">
        <v>13</v>
      </c>
      <c r="G5" s="11" t="s">
        <v>13</v>
      </c>
      <c r="H5" s="11"/>
      <c r="I5" s="11">
        <v>0</v>
      </c>
      <c r="J5" s="11">
        <v>890</v>
      </c>
      <c r="K5" s="11">
        <v>0</v>
      </c>
      <c r="L5" s="11">
        <v>0</v>
      </c>
      <c r="M5" s="11">
        <v>0</v>
      </c>
      <c r="N5" s="11">
        <v>0</v>
      </c>
      <c r="O5" s="11">
        <v>2035</v>
      </c>
      <c r="P5" s="11">
        <v>0</v>
      </c>
      <c r="Q5" s="11">
        <v>0</v>
      </c>
      <c r="R5" s="11">
        <v>2035</v>
      </c>
    </row>
    <row r="6" spans="1:18">
      <c r="A6" t="s">
        <v>135</v>
      </c>
      <c r="B6" t="s">
        <v>42</v>
      </c>
      <c r="C6" t="s">
        <v>178</v>
      </c>
      <c r="D6" t="s">
        <v>183</v>
      </c>
      <c r="E6" s="11">
        <v>3105</v>
      </c>
      <c r="F6" s="11" t="s">
        <v>13</v>
      </c>
      <c r="G6" s="11" t="s">
        <v>13</v>
      </c>
      <c r="H6" s="11"/>
      <c r="I6" s="11">
        <v>0</v>
      </c>
      <c r="J6" s="11">
        <v>3105</v>
      </c>
      <c r="K6" s="11">
        <v>0</v>
      </c>
      <c r="L6" s="11">
        <v>0</v>
      </c>
      <c r="M6" s="11">
        <v>0</v>
      </c>
      <c r="N6" s="11">
        <v>0</v>
      </c>
      <c r="O6" s="11">
        <v>5140</v>
      </c>
      <c r="P6" s="11">
        <v>0</v>
      </c>
      <c r="Q6" s="11">
        <v>0</v>
      </c>
      <c r="R6" s="11">
        <v>5140</v>
      </c>
    </row>
    <row r="7" spans="1:18">
      <c r="A7" t="s">
        <v>157</v>
      </c>
      <c r="B7" t="s">
        <v>74</v>
      </c>
      <c r="C7" t="s">
        <v>158</v>
      </c>
      <c r="D7" t="s">
        <v>184</v>
      </c>
      <c r="E7" s="11">
        <v>1400</v>
      </c>
      <c r="F7" s="11" t="s">
        <v>13</v>
      </c>
      <c r="G7" s="11" t="s">
        <v>13</v>
      </c>
      <c r="H7" s="11"/>
      <c r="I7" s="11">
        <v>0</v>
      </c>
      <c r="J7" s="11">
        <v>1400</v>
      </c>
      <c r="K7" s="11">
        <v>0</v>
      </c>
      <c r="L7" s="11">
        <v>0</v>
      </c>
      <c r="M7" s="11">
        <v>0</v>
      </c>
      <c r="N7" s="11">
        <v>0</v>
      </c>
      <c r="O7" s="11">
        <v>6540</v>
      </c>
      <c r="P7" s="11">
        <v>0</v>
      </c>
      <c r="Q7" s="11">
        <v>0</v>
      </c>
      <c r="R7" s="11">
        <v>6540</v>
      </c>
    </row>
    <row r="8" spans="1:18">
      <c r="A8" t="s">
        <v>157</v>
      </c>
      <c r="B8" t="s">
        <v>38</v>
      </c>
      <c r="C8" t="s">
        <v>158</v>
      </c>
      <c r="D8" t="s">
        <v>185</v>
      </c>
      <c r="E8" s="11">
        <v>2000</v>
      </c>
      <c r="F8" s="11" t="s">
        <v>13</v>
      </c>
      <c r="G8" s="11" t="s">
        <v>13</v>
      </c>
      <c r="H8" s="11"/>
      <c r="I8" s="11">
        <v>0</v>
      </c>
      <c r="J8" s="11">
        <v>2000</v>
      </c>
      <c r="K8" s="11">
        <v>0</v>
      </c>
      <c r="L8" s="11">
        <v>0</v>
      </c>
      <c r="M8" s="11">
        <v>0</v>
      </c>
      <c r="N8" s="11">
        <v>0</v>
      </c>
      <c r="O8" s="11">
        <v>8540</v>
      </c>
      <c r="P8" s="11">
        <v>0</v>
      </c>
      <c r="Q8" s="11">
        <v>0</v>
      </c>
      <c r="R8" s="11">
        <v>8540</v>
      </c>
    </row>
    <row r="9" spans="1:18">
      <c r="A9" t="s">
        <v>186</v>
      </c>
      <c r="B9" t="s">
        <v>140</v>
      </c>
      <c r="C9" t="s">
        <v>158</v>
      </c>
      <c r="D9" t="s">
        <v>187</v>
      </c>
      <c r="E9" s="11">
        <v>2200</v>
      </c>
      <c r="F9" s="11" t="s">
        <v>13</v>
      </c>
      <c r="G9" s="11" t="s">
        <v>13</v>
      </c>
      <c r="H9" s="11"/>
      <c r="I9" s="11">
        <v>0</v>
      </c>
      <c r="J9" s="11">
        <v>2200</v>
      </c>
      <c r="K9" s="11">
        <v>0</v>
      </c>
      <c r="L9" s="11">
        <v>0</v>
      </c>
      <c r="M9" s="11">
        <v>0</v>
      </c>
      <c r="N9" s="11">
        <v>0</v>
      </c>
      <c r="O9" s="11">
        <v>10740</v>
      </c>
      <c r="P9" s="11">
        <v>0</v>
      </c>
      <c r="Q9" s="11">
        <v>0</v>
      </c>
      <c r="R9" s="11">
        <v>10740</v>
      </c>
    </row>
    <row r="10" spans="1:18">
      <c r="A10" t="s">
        <v>186</v>
      </c>
      <c r="B10" t="s">
        <v>140</v>
      </c>
      <c r="C10" t="s">
        <v>158</v>
      </c>
      <c r="D10" t="s">
        <v>188</v>
      </c>
      <c r="E10" s="11">
        <v>1524</v>
      </c>
      <c r="F10" s="11" t="s">
        <v>13</v>
      </c>
      <c r="G10" s="11" t="s">
        <v>13</v>
      </c>
      <c r="H10" s="11"/>
      <c r="I10" s="11">
        <v>0</v>
      </c>
      <c r="J10" s="11">
        <v>1524</v>
      </c>
      <c r="K10" s="11">
        <v>0</v>
      </c>
      <c r="L10" s="11">
        <v>0</v>
      </c>
      <c r="M10" s="11">
        <v>0</v>
      </c>
      <c r="N10" s="11">
        <v>0</v>
      </c>
      <c r="O10" s="11">
        <v>12264</v>
      </c>
      <c r="P10" s="11">
        <v>0</v>
      </c>
      <c r="Q10" s="11">
        <v>0</v>
      </c>
      <c r="R10" s="11">
        <v>12264</v>
      </c>
    </row>
    <row r="11" spans="1:18">
      <c r="A11" t="s">
        <v>50</v>
      </c>
      <c r="B11" t="s">
        <v>38</v>
      </c>
      <c r="C11" t="s">
        <v>189</v>
      </c>
      <c r="D11" t="s">
        <v>190</v>
      </c>
      <c r="E11" s="11">
        <v>735.5</v>
      </c>
      <c r="F11" s="11" t="s">
        <v>13</v>
      </c>
      <c r="G11" s="11" t="s">
        <v>191</v>
      </c>
      <c r="H11" s="11"/>
      <c r="I11" s="11">
        <v>367.75</v>
      </c>
      <c r="J11" s="11">
        <v>367.75</v>
      </c>
      <c r="K11" s="11">
        <v>-367.75</v>
      </c>
      <c r="L11" s="11">
        <v>367.75</v>
      </c>
      <c r="M11" s="11">
        <v>0</v>
      </c>
      <c r="N11" s="11">
        <v>367.75</v>
      </c>
      <c r="O11" s="11">
        <v>12631.75</v>
      </c>
      <c r="P11" s="11">
        <v>0</v>
      </c>
      <c r="Q11" s="11">
        <v>0</v>
      </c>
      <c r="R11" s="11">
        <v>12999.5</v>
      </c>
    </row>
    <row r="12" spans="1:18">
      <c r="A12" t="s">
        <v>170</v>
      </c>
      <c r="B12" t="s">
        <v>67</v>
      </c>
      <c r="C12" t="s">
        <v>171</v>
      </c>
      <c r="D12" t="s">
        <v>172</v>
      </c>
      <c r="E12" s="11">
        <v>2270</v>
      </c>
      <c r="F12" s="11" t="s">
        <v>13</v>
      </c>
      <c r="G12" s="11" t="s">
        <v>13</v>
      </c>
      <c r="H12" s="11"/>
      <c r="I12" s="11">
        <v>0</v>
      </c>
      <c r="J12" s="11">
        <v>2270</v>
      </c>
      <c r="K12" s="11">
        <v>-367.75</v>
      </c>
      <c r="L12" s="11">
        <v>367.75</v>
      </c>
      <c r="M12" s="11">
        <v>0</v>
      </c>
      <c r="N12" s="11">
        <v>367.75</v>
      </c>
      <c r="O12" s="11">
        <v>14901.75</v>
      </c>
      <c r="P12" s="11">
        <v>0</v>
      </c>
      <c r="Q12" s="11">
        <v>0</v>
      </c>
      <c r="R12" s="11">
        <v>15269.5</v>
      </c>
    </row>
    <row r="13" spans="1:18">
      <c r="A13" t="s">
        <v>192</v>
      </c>
      <c r="B13" t="s">
        <v>42</v>
      </c>
      <c r="C13" t="s">
        <v>193</v>
      </c>
      <c r="D13" t="s">
        <v>194</v>
      </c>
      <c r="E13" s="11">
        <v>13700</v>
      </c>
      <c r="F13" s="11" t="s">
        <v>13</v>
      </c>
      <c r="G13" s="11" t="s">
        <v>13</v>
      </c>
      <c r="H13" s="11"/>
      <c r="I13" s="11">
        <v>0</v>
      </c>
      <c r="J13" s="11">
        <v>13700</v>
      </c>
      <c r="K13" s="11">
        <v>-367.75</v>
      </c>
      <c r="L13" s="11">
        <v>367.75</v>
      </c>
      <c r="M13" s="11">
        <v>0</v>
      </c>
      <c r="N13" s="11">
        <v>367.75</v>
      </c>
      <c r="O13" s="11">
        <v>28601.75</v>
      </c>
      <c r="P13" s="11">
        <v>0</v>
      </c>
      <c r="Q13" s="11">
        <v>0</v>
      </c>
      <c r="R13" s="11">
        <v>28969.5</v>
      </c>
    </row>
    <row r="14" spans="1:18">
      <c r="F14" s="1"/>
      <c r="G14" s="1"/>
      <c r="H14" s="1"/>
      <c r="Q14" s="1"/>
      <c r="R14" s="1"/>
    </row>
    <row r="15" spans="1:18">
      <c r="F15" s="1"/>
      <c r="G15" s="1"/>
      <c r="H15" s="1"/>
      <c r="Q15" s="1"/>
      <c r="R15" s="1"/>
    </row>
    <row r="17" spans="2:6">
      <c r="B17" s="2" t="s">
        <v>98</v>
      </c>
      <c r="C17" t="s">
        <v>99</v>
      </c>
      <c r="D17" t="s">
        <v>100</v>
      </c>
      <c r="E17" s="5"/>
    </row>
    <row r="18" spans="2:6">
      <c r="B18" s="3" t="s">
        <v>42</v>
      </c>
      <c r="C18" s="15">
        <v>18840</v>
      </c>
      <c r="D18" s="15">
        <v>0</v>
      </c>
      <c r="E18" s="5"/>
    </row>
    <row r="19" spans="2:6">
      <c r="B19" s="3" t="s">
        <v>74</v>
      </c>
      <c r="C19" s="15">
        <v>1400</v>
      </c>
      <c r="D19" s="15">
        <v>0</v>
      </c>
      <c r="E19" s="5"/>
    </row>
    <row r="20" spans="2:6">
      <c r="B20" s="3" t="s">
        <v>38</v>
      </c>
      <c r="C20" s="15">
        <v>2367.75</v>
      </c>
      <c r="D20" s="15">
        <v>367.75</v>
      </c>
      <c r="E20" s="5"/>
      <c r="F20" s="6"/>
    </row>
    <row r="21" spans="2:6">
      <c r="B21" s="3" t="s">
        <v>140</v>
      </c>
      <c r="C21" s="15">
        <v>3724</v>
      </c>
      <c r="D21" s="15">
        <v>0</v>
      </c>
      <c r="E21" s="5"/>
    </row>
    <row r="22" spans="2:6">
      <c r="B22" s="3" t="s">
        <v>67</v>
      </c>
      <c r="C22" s="15">
        <v>2270</v>
      </c>
      <c r="D22" s="15">
        <v>0</v>
      </c>
      <c r="E22" s="5"/>
    </row>
    <row r="23" spans="2:6">
      <c r="B23" s="3" t="s">
        <v>101</v>
      </c>
      <c r="C23" s="15">
        <v>28601.75</v>
      </c>
      <c r="D23" s="15">
        <v>367.75</v>
      </c>
      <c r="E23" s="5"/>
    </row>
    <row r="24" spans="2:6">
      <c r="E24" s="5"/>
    </row>
    <row r="25" spans="2:6">
      <c r="E25" s="5"/>
    </row>
    <row r="26" spans="2:6">
      <c r="E26" s="5"/>
    </row>
    <row r="27" spans="2:6">
      <c r="E27" s="5"/>
    </row>
    <row r="28" spans="2:6">
      <c r="E28" s="5"/>
    </row>
    <row r="29" spans="2:6">
      <c r="E29" s="5"/>
    </row>
    <row r="30" spans="2:6">
      <c r="E30" s="5"/>
    </row>
    <row r="31" spans="2:6">
      <c r="E31" s="5"/>
    </row>
    <row r="32" spans="2:6">
      <c r="E32" s="5"/>
    </row>
    <row r="33" spans="3:5">
      <c r="E33" s="5"/>
    </row>
    <row r="34" spans="3:5">
      <c r="E34" s="5"/>
    </row>
    <row r="35" spans="3:5">
      <c r="E35" s="5"/>
    </row>
    <row r="36" spans="3:5">
      <c r="E36" s="5"/>
    </row>
    <row r="37" spans="3:5">
      <c r="E37" s="5"/>
    </row>
    <row r="38" spans="3:5">
      <c r="E38" s="5"/>
    </row>
    <row r="39" spans="3:5">
      <c r="E39" s="5"/>
    </row>
    <row r="40" spans="3:5">
      <c r="E40" s="5"/>
    </row>
    <row r="44" spans="3:5">
      <c r="C44" s="7"/>
      <c r="D44" s="8"/>
    </row>
  </sheetData>
  <autoFilter ref="A2:P4" xr:uid="{00000000-0009-0000-0000-000005000000}"/>
  <mergeCells count="4">
    <mergeCell ref="I1:J1"/>
    <mergeCell ref="K1:M1"/>
    <mergeCell ref="N1:P1"/>
    <mergeCell ref="Q1: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8"/>
  <sheetViews>
    <sheetView topLeftCell="E1" workbookViewId="0"/>
  </sheetViews>
  <sheetFormatPr defaultColWidth="9.140625" defaultRowHeight="14.25"/>
  <cols>
    <col min="1" max="2" width="9.140625" style="9"/>
    <col min="3" max="3" width="12.7109375" style="9" customWidth="1"/>
    <col min="4" max="4" width="8.5703125" style="9" customWidth="1"/>
    <col min="5" max="5" width="8.42578125" style="9" customWidth="1"/>
    <col min="6" max="6" width="8.28515625" style="9" customWidth="1"/>
    <col min="7" max="8" width="9.140625" style="9"/>
    <col min="9" max="11" width="10.140625" style="9" bestFit="1" customWidth="1"/>
    <col min="12" max="12" width="11.7109375" style="9" bestFit="1" customWidth="1"/>
    <col min="13" max="13" width="11.5703125" style="9" bestFit="1" customWidth="1"/>
    <col min="14" max="14" width="11.140625" style="9" bestFit="1" customWidth="1"/>
    <col min="15" max="15" width="9.28515625" style="9" bestFit="1" customWidth="1"/>
    <col min="16" max="18" width="11.140625" style="9" bestFit="1" customWidth="1"/>
    <col min="19" max="19" width="11.42578125" style="9" bestFit="1" customWidth="1"/>
    <col min="20" max="22" width="11.140625" style="9" bestFit="1" customWidth="1"/>
    <col min="23" max="16384" width="9.140625" style="9"/>
  </cols>
  <sheetData>
    <row r="1" spans="1:22">
      <c r="I1" s="25" t="s">
        <v>0</v>
      </c>
      <c r="J1" s="25"/>
      <c r="K1" s="25"/>
      <c r="L1" s="25" t="s">
        <v>1</v>
      </c>
      <c r="M1" s="25"/>
      <c r="N1" s="25"/>
      <c r="O1" s="25"/>
      <c r="P1" s="25" t="s">
        <v>2</v>
      </c>
      <c r="Q1" s="25"/>
      <c r="R1" s="25"/>
      <c r="S1" s="25"/>
      <c r="T1" s="25" t="s">
        <v>3</v>
      </c>
      <c r="U1" s="25"/>
      <c r="V1" s="25"/>
    </row>
    <row r="2" spans="1:22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9" t="s">
        <v>129</v>
      </c>
      <c r="J2" s="9" t="s">
        <v>130</v>
      </c>
      <c r="K2" s="9" t="s">
        <v>13</v>
      </c>
      <c r="L2" s="9" t="s">
        <v>129</v>
      </c>
      <c r="M2" s="9" t="s">
        <v>130</v>
      </c>
      <c r="N2" s="9" t="s">
        <v>13</v>
      </c>
      <c r="O2" s="9" t="s">
        <v>14</v>
      </c>
      <c r="P2" s="9" t="s">
        <v>129</v>
      </c>
      <c r="Q2" s="9" t="s">
        <v>130</v>
      </c>
      <c r="R2" s="9" t="s">
        <v>13</v>
      </c>
      <c r="S2" s="9" t="s">
        <v>15</v>
      </c>
      <c r="T2" s="9" t="s">
        <v>129</v>
      </c>
      <c r="U2" s="9" t="s">
        <v>130</v>
      </c>
      <c r="V2" s="9" t="s">
        <v>13</v>
      </c>
    </row>
    <row r="3" spans="1:22">
      <c r="A3" s="9" t="s">
        <v>27</v>
      </c>
      <c r="B3" s="9" t="s">
        <v>74</v>
      </c>
      <c r="C3" s="9" t="s">
        <v>28</v>
      </c>
      <c r="D3" s="9" t="s">
        <v>29</v>
      </c>
      <c r="E3" s="16">
        <v>72.48</v>
      </c>
      <c r="F3" s="16" t="s">
        <v>13</v>
      </c>
      <c r="G3" s="16" t="s">
        <v>124</v>
      </c>
      <c r="H3" s="16" t="s">
        <v>195</v>
      </c>
      <c r="I3" s="18">
        <v>24.16</v>
      </c>
      <c r="J3" s="18">
        <v>24.16</v>
      </c>
      <c r="K3" s="18">
        <v>24.16</v>
      </c>
      <c r="L3" s="18">
        <v>-24.16</v>
      </c>
      <c r="M3" s="18">
        <v>-24.16</v>
      </c>
      <c r="N3" s="18">
        <v>48.32</v>
      </c>
      <c r="O3" s="18">
        <v>0</v>
      </c>
      <c r="P3" s="18">
        <v>24.16</v>
      </c>
      <c r="Q3" s="18">
        <v>24.16</v>
      </c>
      <c r="R3" s="18">
        <v>24.16</v>
      </c>
      <c r="S3" s="18">
        <v>0</v>
      </c>
      <c r="T3" s="18">
        <v>0</v>
      </c>
      <c r="U3" s="18">
        <v>0</v>
      </c>
      <c r="V3" s="18">
        <v>72.48</v>
      </c>
    </row>
    <row r="5" spans="1:22">
      <c r="C5" s="14" t="s">
        <v>98</v>
      </c>
      <c r="D5" s="9" t="s">
        <v>176</v>
      </c>
      <c r="E5" s="9" t="s">
        <v>177</v>
      </c>
      <c r="F5" s="9" t="s">
        <v>99</v>
      </c>
    </row>
    <row r="6" spans="1:22">
      <c r="C6" s="12" t="s">
        <v>74</v>
      </c>
      <c r="D6" s="19">
        <v>24.16</v>
      </c>
      <c r="E6" s="19">
        <v>24.16</v>
      </c>
      <c r="F6" s="19">
        <v>24.16</v>
      </c>
    </row>
    <row r="7" spans="1:22">
      <c r="C7" s="12" t="s">
        <v>101</v>
      </c>
      <c r="D7" s="19">
        <v>24.16</v>
      </c>
      <c r="E7" s="19">
        <v>24.16</v>
      </c>
      <c r="F7" s="19">
        <v>24.16</v>
      </c>
    </row>
    <row r="8" spans="1:22" ht="15">
      <c r="C8"/>
      <c r="D8"/>
      <c r="E8"/>
      <c r="F8"/>
    </row>
    <row r="9" spans="1:22" ht="15">
      <c r="C9"/>
      <c r="D9"/>
      <c r="E9"/>
      <c r="F9"/>
    </row>
    <row r="10" spans="1:22" ht="15">
      <c r="C10"/>
      <c r="D10"/>
      <c r="E10"/>
      <c r="F10"/>
    </row>
    <row r="11" spans="1:22" ht="15">
      <c r="C11"/>
      <c r="D11"/>
      <c r="E11"/>
      <c r="F11"/>
    </row>
    <row r="12" spans="1:22" ht="15">
      <c r="C12"/>
      <c r="D12"/>
      <c r="E12"/>
      <c r="F12"/>
    </row>
    <row r="13" spans="1:22" ht="15">
      <c r="C13"/>
      <c r="D13"/>
      <c r="E13"/>
      <c r="F13"/>
    </row>
    <row r="14" spans="1:22" ht="15">
      <c r="C14"/>
      <c r="D14"/>
      <c r="E14"/>
      <c r="F14"/>
    </row>
    <row r="15" spans="1:22" ht="15">
      <c r="C15"/>
      <c r="D15"/>
      <c r="E15"/>
      <c r="F15"/>
    </row>
    <row r="16" spans="1:22" ht="15">
      <c r="C16"/>
      <c r="D16"/>
      <c r="E16"/>
      <c r="F16"/>
    </row>
    <row r="17" spans="3:6" ht="15">
      <c r="C17"/>
      <c r="D17"/>
      <c r="E17"/>
      <c r="F17"/>
    </row>
    <row r="18" spans="3:6" ht="15">
      <c r="C18"/>
      <c r="D18"/>
      <c r="E18"/>
      <c r="F18"/>
    </row>
  </sheetData>
  <mergeCells count="4">
    <mergeCell ref="I1:K1"/>
    <mergeCell ref="L1:O1"/>
    <mergeCell ref="P1:S1"/>
    <mergeCell ref="T1:V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1"/>
  <sheetViews>
    <sheetView zoomScale="80" zoomScaleNormal="80" workbookViewId="0">
      <selection activeCell="B15" sqref="B15"/>
    </sheetView>
  </sheetViews>
  <sheetFormatPr defaultRowHeight="15"/>
  <cols>
    <col min="1" max="1" width="10.140625" bestFit="1" customWidth="1"/>
    <col min="2" max="2" width="23.42578125" customWidth="1"/>
    <col min="3" max="3" width="9.5703125" customWidth="1"/>
    <col min="4" max="4" width="10.140625" customWidth="1"/>
    <col min="5" max="5" width="13" style="1" bestFit="1" customWidth="1"/>
    <col min="6" max="6" width="9.5703125" bestFit="1" customWidth="1"/>
    <col min="7" max="7" width="5.42578125" bestFit="1" customWidth="1"/>
    <col min="8" max="8" width="12.7109375" customWidth="1"/>
    <col min="9" max="9" width="13.7109375" style="1" customWidth="1"/>
    <col min="10" max="10" width="16.85546875" style="1" bestFit="1" customWidth="1"/>
    <col min="11" max="11" width="12.7109375" style="1" customWidth="1"/>
    <col min="12" max="12" width="10.28515625" style="1" customWidth="1"/>
    <col min="13" max="13" width="11.5703125" style="1" bestFit="1" customWidth="1"/>
    <col min="14" max="14" width="11" style="1" customWidth="1"/>
    <col min="15" max="15" width="11.140625" style="1" bestFit="1" customWidth="1"/>
    <col min="16" max="16" width="14.5703125" style="1" bestFit="1" customWidth="1"/>
    <col min="18" max="18" width="11.28515625" bestFit="1" customWidth="1"/>
  </cols>
  <sheetData>
    <row r="1" spans="1:18">
      <c r="I1" s="23" t="s">
        <v>0</v>
      </c>
      <c r="J1" s="23"/>
      <c r="K1" s="23" t="s">
        <v>1</v>
      </c>
      <c r="L1" s="23"/>
      <c r="M1" s="23"/>
      <c r="N1" s="24" t="s">
        <v>2</v>
      </c>
      <c r="O1" s="24"/>
      <c r="P1" s="24"/>
      <c r="Q1" s="24" t="s">
        <v>3</v>
      </c>
      <c r="R1" s="24"/>
    </row>
    <row r="2" spans="1:18">
      <c r="A2" t="s">
        <v>4</v>
      </c>
      <c r="B2" t="s">
        <v>5</v>
      </c>
      <c r="C2" t="s">
        <v>6</v>
      </c>
      <c r="D2" t="s">
        <v>7</v>
      </c>
      <c r="E2" s="1" t="s">
        <v>8</v>
      </c>
      <c r="F2" t="s">
        <v>9</v>
      </c>
      <c r="G2" t="s">
        <v>10</v>
      </c>
      <c r="H2" t="s">
        <v>11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14</v>
      </c>
      <c r="N2" s="1" t="s">
        <v>12</v>
      </c>
      <c r="O2" s="1" t="s">
        <v>13</v>
      </c>
      <c r="P2" s="1" t="s">
        <v>15</v>
      </c>
      <c r="Q2" t="s">
        <v>12</v>
      </c>
      <c r="R2" t="s">
        <v>13</v>
      </c>
    </row>
    <row r="3" spans="1:18">
      <c r="A3" t="s">
        <v>16</v>
      </c>
      <c r="B3" t="s">
        <v>196</v>
      </c>
      <c r="C3" t="s">
        <v>197</v>
      </c>
      <c r="D3" t="s">
        <v>198</v>
      </c>
      <c r="E3" s="1">
        <v>152.66</v>
      </c>
      <c r="F3" s="1" t="s">
        <v>13</v>
      </c>
      <c r="G3" s="1" t="s">
        <v>41</v>
      </c>
      <c r="H3" s="1" t="s">
        <v>199</v>
      </c>
      <c r="I3" s="1">
        <v>76.33</v>
      </c>
      <c r="J3" s="1">
        <v>76.33</v>
      </c>
      <c r="K3" s="1">
        <v>-76.33</v>
      </c>
      <c r="L3" s="1">
        <v>76.33</v>
      </c>
      <c r="M3" s="1">
        <v>0</v>
      </c>
      <c r="N3" s="1">
        <v>76.33</v>
      </c>
      <c r="O3" s="1">
        <v>76.33</v>
      </c>
      <c r="P3" s="1">
        <v>0</v>
      </c>
      <c r="Q3" s="1">
        <v>0</v>
      </c>
      <c r="R3" s="1">
        <v>152.66</v>
      </c>
    </row>
    <row r="4" spans="1:18">
      <c r="A4" t="s">
        <v>27</v>
      </c>
      <c r="B4" t="s">
        <v>200</v>
      </c>
      <c r="C4" t="s">
        <v>201</v>
      </c>
      <c r="D4" t="s">
        <v>201</v>
      </c>
      <c r="E4" s="1">
        <v>31.98</v>
      </c>
      <c r="F4" s="1" t="s">
        <v>13</v>
      </c>
      <c r="G4" s="1" t="s">
        <v>41</v>
      </c>
      <c r="H4" s="1"/>
      <c r="I4" s="1">
        <v>15.99</v>
      </c>
      <c r="J4" s="1">
        <v>15.99</v>
      </c>
      <c r="K4" s="1">
        <v>-92.32</v>
      </c>
      <c r="L4" s="1">
        <v>92.32</v>
      </c>
      <c r="M4" s="1">
        <v>0</v>
      </c>
      <c r="N4" s="1">
        <v>92.32</v>
      </c>
      <c r="O4" s="1">
        <v>92.32</v>
      </c>
      <c r="P4" s="1">
        <v>0</v>
      </c>
      <c r="Q4" s="1">
        <v>0</v>
      </c>
      <c r="R4" s="1">
        <v>184.64</v>
      </c>
    </row>
    <row r="5" spans="1:18">
      <c r="A5" t="s">
        <v>202</v>
      </c>
      <c r="B5" t="s">
        <v>196</v>
      </c>
      <c r="C5" t="s">
        <v>197</v>
      </c>
      <c r="D5" t="s">
        <v>198</v>
      </c>
      <c r="E5" s="1">
        <v>5.14</v>
      </c>
      <c r="F5" s="1" t="s">
        <v>13</v>
      </c>
      <c r="G5" s="1" t="s">
        <v>41</v>
      </c>
      <c r="H5" s="1"/>
      <c r="I5" s="1">
        <v>2.57</v>
      </c>
      <c r="J5" s="1">
        <v>2.57</v>
      </c>
      <c r="K5" s="1">
        <v>-94.89</v>
      </c>
      <c r="L5" s="1">
        <v>94.89</v>
      </c>
      <c r="M5" s="1">
        <v>0</v>
      </c>
      <c r="N5" s="1">
        <v>94.89</v>
      </c>
      <c r="O5" s="1">
        <v>94.89</v>
      </c>
      <c r="P5" s="1">
        <v>0</v>
      </c>
      <c r="Q5" s="1">
        <v>0</v>
      </c>
      <c r="R5" s="1">
        <v>189.78</v>
      </c>
    </row>
    <row r="6" spans="1:18">
      <c r="A6" t="s">
        <v>203</v>
      </c>
      <c r="B6" t="s">
        <v>204</v>
      </c>
      <c r="C6" t="s">
        <v>205</v>
      </c>
      <c r="D6" t="s">
        <v>206</v>
      </c>
      <c r="E6" s="1">
        <v>10.5</v>
      </c>
      <c r="F6" s="1" t="s">
        <v>13</v>
      </c>
      <c r="G6" s="1" t="s">
        <v>207</v>
      </c>
      <c r="H6" s="1"/>
      <c r="I6" s="1">
        <v>5.25</v>
      </c>
      <c r="J6" s="1">
        <v>5.25</v>
      </c>
      <c r="K6" s="1">
        <v>-100.14</v>
      </c>
      <c r="L6" s="1">
        <v>100.14</v>
      </c>
      <c r="M6" s="1">
        <v>0</v>
      </c>
      <c r="N6" s="1">
        <v>100.14</v>
      </c>
      <c r="O6" s="1">
        <v>100.14</v>
      </c>
      <c r="P6" s="1">
        <v>0</v>
      </c>
      <c r="Q6" s="1">
        <v>0</v>
      </c>
      <c r="R6" s="1">
        <v>200.28</v>
      </c>
    </row>
    <row r="7" spans="1:18">
      <c r="F7" s="1"/>
      <c r="G7" s="1"/>
      <c r="H7" s="1"/>
      <c r="Q7" s="1"/>
      <c r="R7" s="1"/>
    </row>
    <row r="8" spans="1:18">
      <c r="F8" s="1"/>
      <c r="G8" s="1"/>
      <c r="H8" s="1"/>
      <c r="Q8" s="1"/>
      <c r="R8" s="1"/>
    </row>
    <row r="9" spans="1:18">
      <c r="F9" s="1"/>
      <c r="G9" s="1"/>
      <c r="H9" s="1"/>
      <c r="Q9" s="1"/>
      <c r="R9" s="1"/>
    </row>
    <row r="10" spans="1:18">
      <c r="F10" s="1"/>
      <c r="G10" s="1"/>
      <c r="H10" s="1"/>
      <c r="Q10" s="1"/>
      <c r="R10" s="1"/>
    </row>
    <row r="11" spans="1:18">
      <c r="F11" s="1"/>
      <c r="G11" s="1"/>
      <c r="H11" s="1"/>
      <c r="Q11" s="1"/>
      <c r="R11" s="1"/>
    </row>
    <row r="12" spans="1:18">
      <c r="F12" s="1"/>
      <c r="G12" s="1"/>
      <c r="H12" s="1"/>
      <c r="Q12" s="1"/>
      <c r="R12" s="1"/>
    </row>
    <row r="14" spans="1:18">
      <c r="B14" s="2" t="s">
        <v>98</v>
      </c>
      <c r="C14" t="s">
        <v>99</v>
      </c>
      <c r="D14" t="s">
        <v>100</v>
      </c>
      <c r="E14" s="5"/>
    </row>
    <row r="15" spans="1:18">
      <c r="B15" s="3" t="s">
        <v>196</v>
      </c>
      <c r="C15" s="4">
        <v>78.899999999999991</v>
      </c>
      <c r="D15" s="4">
        <v>78.899999999999991</v>
      </c>
      <c r="E15" s="5"/>
    </row>
    <row r="16" spans="1:18">
      <c r="B16" s="3" t="s">
        <v>200</v>
      </c>
      <c r="C16" s="4">
        <v>15.99</v>
      </c>
      <c r="D16" s="4">
        <v>15.99</v>
      </c>
      <c r="E16" s="5"/>
    </row>
    <row r="17" spans="2:6">
      <c r="B17" s="3" t="s">
        <v>204</v>
      </c>
      <c r="C17" s="4">
        <v>5.25</v>
      </c>
      <c r="D17" s="4">
        <v>5.25</v>
      </c>
      <c r="E17" s="5"/>
      <c r="F17" s="6"/>
    </row>
    <row r="18" spans="2:6">
      <c r="B18" s="3" t="s">
        <v>101</v>
      </c>
      <c r="C18" s="4">
        <v>100.13999999999999</v>
      </c>
      <c r="D18" s="4">
        <v>100.13999999999999</v>
      </c>
      <c r="E18" s="5"/>
    </row>
    <row r="19" spans="2:6">
      <c r="E19" s="5"/>
    </row>
    <row r="20" spans="2:6">
      <c r="E20" s="5"/>
    </row>
    <row r="21" spans="2:6">
      <c r="E21" s="5"/>
    </row>
    <row r="22" spans="2:6">
      <c r="E22" s="5"/>
    </row>
    <row r="23" spans="2:6">
      <c r="E23" s="5"/>
    </row>
    <row r="24" spans="2:6">
      <c r="E24" s="5"/>
    </row>
    <row r="25" spans="2:6">
      <c r="E25" s="5"/>
    </row>
    <row r="26" spans="2:6">
      <c r="E26" s="5"/>
    </row>
    <row r="27" spans="2:6">
      <c r="E27" s="5"/>
    </row>
    <row r="28" spans="2:6">
      <c r="E28" s="5"/>
    </row>
    <row r="29" spans="2:6">
      <c r="E29" s="5"/>
    </row>
    <row r="30" spans="2:6">
      <c r="E30" s="5"/>
    </row>
    <row r="31" spans="2:6">
      <c r="E31" s="5"/>
    </row>
    <row r="32" spans="2:6">
      <c r="E32" s="5"/>
    </row>
    <row r="33" spans="3:5">
      <c r="E33" s="5"/>
    </row>
    <row r="34" spans="3:5">
      <c r="E34" s="5"/>
    </row>
    <row r="35" spans="3:5">
      <c r="E35" s="5"/>
    </row>
    <row r="36" spans="3:5">
      <c r="E36" s="5"/>
    </row>
    <row r="37" spans="3:5">
      <c r="E37" s="5"/>
    </row>
    <row r="41" spans="3:5">
      <c r="C41" s="7"/>
      <c r="D41" s="8"/>
    </row>
  </sheetData>
  <autoFilter ref="A2:P5" xr:uid="{00000000-0009-0000-0000-000008000000}"/>
  <mergeCells count="4">
    <mergeCell ref="I1:J1"/>
    <mergeCell ref="K1:M1"/>
    <mergeCell ref="N1:P1"/>
    <mergeCell ref="Q1:R1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Thomson Reuters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Nazareth</dc:creator>
  <cp:keywords/>
  <dc:description/>
  <cp:lastModifiedBy>John Nazareth</cp:lastModifiedBy>
  <cp:revision/>
  <dcterms:created xsi:type="dcterms:W3CDTF">2016-12-30T15:12:29Z</dcterms:created>
  <dcterms:modified xsi:type="dcterms:W3CDTF">2023-04-16T13:15:49Z</dcterms:modified>
  <cp:category/>
  <cp:contentStatus/>
</cp:coreProperties>
</file>