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singapore/"/>
    </mc:Choice>
  </mc:AlternateContent>
  <xr:revisionPtr revIDLastSave="3" documentId="11_F3CBAA96A1E2957287C344B0595233D44872C72E" xr6:coauthVersionLast="47" xr6:coauthVersionMax="47" xr10:uidLastSave="{3C361A18-F503-4288-B64F-5C921A6A462D}"/>
  <bookViews>
    <workbookView xWindow="-108" yWindow="-108" windowWidth="23256" windowHeight="14016" xr2:uid="{00000000-000D-0000-FFFF-FFFF00000000}"/>
  </bookViews>
  <sheets>
    <sheet name="XRa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2" l="1"/>
  <c r="N35" i="2"/>
  <c r="M35" i="2"/>
  <c r="L35" i="2"/>
  <c r="K35" i="2"/>
  <c r="J35" i="2"/>
  <c r="R34" i="2"/>
  <c r="Q34" i="2"/>
  <c r="P34" i="2"/>
  <c r="O34" i="2"/>
  <c r="N34" i="2"/>
  <c r="M34" i="2"/>
  <c r="L34" i="2"/>
  <c r="K34" i="2"/>
  <c r="J34" i="2"/>
  <c r="I34" i="2"/>
  <c r="E34" i="2"/>
  <c r="R33" i="2"/>
  <c r="Q33" i="2"/>
  <c r="P33" i="2"/>
  <c r="O33" i="2"/>
  <c r="N33" i="2"/>
  <c r="M33" i="2"/>
  <c r="L33" i="2"/>
  <c r="K33" i="2"/>
  <c r="J33" i="2"/>
  <c r="I33" i="2"/>
  <c r="E33" i="2"/>
  <c r="R32" i="2"/>
  <c r="R35" i="2" s="1"/>
  <c r="Q32" i="2"/>
  <c r="Q35" i="2" s="1"/>
  <c r="P32" i="2"/>
  <c r="P35" i="2" s="1"/>
  <c r="O32" i="2"/>
  <c r="N32" i="2"/>
  <c r="M32" i="2"/>
  <c r="L32" i="2"/>
  <c r="K32" i="2"/>
  <c r="J32" i="2"/>
  <c r="I32" i="2"/>
  <c r="I35" i="2" s="1"/>
  <c r="E32" i="2"/>
  <c r="R29" i="2"/>
  <c r="Q29" i="2"/>
  <c r="P29" i="2"/>
  <c r="O29" i="2"/>
  <c r="J29" i="2"/>
  <c r="I29" i="2"/>
  <c r="R28" i="2"/>
  <c r="Q28" i="2"/>
  <c r="P28" i="2"/>
  <c r="O28" i="2"/>
  <c r="N28" i="2"/>
  <c r="M28" i="2"/>
  <c r="L28" i="2"/>
  <c r="K28" i="2"/>
  <c r="J28" i="2"/>
  <c r="I28" i="2"/>
  <c r="E28" i="2"/>
  <c r="R27" i="2"/>
  <c r="Q27" i="2"/>
  <c r="P27" i="2"/>
  <c r="O27" i="2"/>
  <c r="N27" i="2"/>
  <c r="M27" i="2"/>
  <c r="L27" i="2"/>
  <c r="K27" i="2"/>
  <c r="J27" i="2"/>
  <c r="I27" i="2"/>
  <c r="E27" i="2"/>
  <c r="R26" i="2"/>
  <c r="Q26" i="2"/>
  <c r="P26" i="2"/>
  <c r="O26" i="2"/>
  <c r="N26" i="2"/>
  <c r="N29" i="2" s="1"/>
  <c r="M26" i="2"/>
  <c r="M29" i="2" s="1"/>
  <c r="L26" i="2"/>
  <c r="L29" i="2" s="1"/>
  <c r="K26" i="2"/>
  <c r="K29" i="2" s="1"/>
  <c r="J26" i="2"/>
  <c r="I26" i="2"/>
  <c r="E26" i="2"/>
  <c r="Q23" i="2"/>
  <c r="P23" i="2"/>
  <c r="O23" i="2"/>
  <c r="N23" i="2"/>
  <c r="M23" i="2"/>
  <c r="L23" i="2"/>
  <c r="K23" i="2"/>
  <c r="J23" i="2"/>
  <c r="R22" i="2"/>
  <c r="Q22" i="2"/>
  <c r="P22" i="2"/>
  <c r="O22" i="2"/>
  <c r="N22" i="2"/>
  <c r="M22" i="2"/>
  <c r="L22" i="2"/>
  <c r="K22" i="2"/>
  <c r="J22" i="2"/>
  <c r="I22" i="2"/>
  <c r="E22" i="2"/>
  <c r="R21" i="2"/>
  <c r="Q21" i="2"/>
  <c r="P21" i="2"/>
  <c r="O21" i="2"/>
  <c r="N21" i="2"/>
  <c r="M21" i="2"/>
  <c r="L21" i="2"/>
  <c r="K21" i="2"/>
  <c r="J21" i="2"/>
  <c r="I21" i="2"/>
  <c r="E21" i="2"/>
  <c r="R20" i="2"/>
  <c r="R23" i="2" s="1"/>
  <c r="Q20" i="2"/>
  <c r="P20" i="2"/>
  <c r="O20" i="2"/>
  <c r="N20" i="2"/>
  <c r="M20" i="2"/>
  <c r="L20" i="2"/>
  <c r="K20" i="2"/>
  <c r="J20" i="2"/>
  <c r="I20" i="2"/>
  <c r="I23" i="2" s="1"/>
  <c r="E20" i="2"/>
  <c r="R17" i="2"/>
  <c r="Q17" i="2"/>
  <c r="L17" i="2"/>
  <c r="K17" i="2"/>
  <c r="J17" i="2"/>
  <c r="I17" i="2"/>
  <c r="R16" i="2"/>
  <c r="Q16" i="2"/>
  <c r="P16" i="2"/>
  <c r="O16" i="2"/>
  <c r="N16" i="2"/>
  <c r="M16" i="2"/>
  <c r="L16" i="2"/>
  <c r="K16" i="2"/>
  <c r="J16" i="2"/>
  <c r="I16" i="2"/>
  <c r="E16" i="2"/>
  <c r="R15" i="2"/>
  <c r="Q15" i="2"/>
  <c r="P15" i="2"/>
  <c r="O15" i="2"/>
  <c r="N15" i="2"/>
  <c r="M15" i="2"/>
  <c r="L15" i="2"/>
  <c r="K15" i="2"/>
  <c r="J15" i="2"/>
  <c r="I15" i="2"/>
  <c r="E15" i="2"/>
  <c r="R14" i="2"/>
  <c r="Q14" i="2"/>
  <c r="P14" i="2"/>
  <c r="P17" i="2" s="1"/>
  <c r="O14" i="2"/>
  <c r="O17" i="2" s="1"/>
  <c r="N14" i="2"/>
  <c r="N17" i="2" s="1"/>
  <c r="M14" i="2"/>
  <c r="M17" i="2" s="1"/>
  <c r="L14" i="2"/>
  <c r="K14" i="2"/>
  <c r="J14" i="2"/>
  <c r="I14" i="2"/>
  <c r="E14" i="2"/>
  <c r="R11" i="2"/>
  <c r="Q11" i="2"/>
  <c r="P11" i="2"/>
  <c r="O11" i="2"/>
  <c r="N11" i="2"/>
  <c r="M11" i="2"/>
  <c r="L11" i="2"/>
  <c r="R10" i="2"/>
  <c r="Q10" i="2"/>
  <c r="P10" i="2"/>
  <c r="O10" i="2"/>
  <c r="N10" i="2"/>
  <c r="M10" i="2"/>
  <c r="L10" i="2"/>
  <c r="K10" i="2"/>
  <c r="J10" i="2"/>
  <c r="I10" i="2"/>
  <c r="E10" i="2"/>
  <c r="R9" i="2"/>
  <c r="Q9" i="2"/>
  <c r="P9" i="2"/>
  <c r="O9" i="2"/>
  <c r="N9" i="2"/>
  <c r="M9" i="2"/>
  <c r="L9" i="2"/>
  <c r="K9" i="2"/>
  <c r="J9" i="2"/>
  <c r="I9" i="2"/>
  <c r="E9" i="2"/>
  <c r="R8" i="2"/>
  <c r="Q8" i="2"/>
  <c r="P8" i="2"/>
  <c r="O8" i="2"/>
  <c r="N8" i="2"/>
  <c r="M8" i="2"/>
  <c r="L8" i="2"/>
  <c r="K8" i="2"/>
  <c r="K11" i="2" s="1"/>
  <c r="J8" i="2"/>
  <c r="J11" i="2" s="1"/>
  <c r="I8" i="2"/>
  <c r="I11" i="2" s="1"/>
  <c r="E8" i="2"/>
</calcChain>
</file>

<file path=xl/sharedStrings.xml><?xml version="1.0" encoding="utf-8"?>
<sst xmlns="http://schemas.openxmlformats.org/spreadsheetml/2006/main" count="165" uniqueCount="48">
  <si>
    <t>from|to</t>
  </si>
  <si>
    <t>usd</t>
  </si>
  <si>
    <t>inr</t>
  </si>
  <si>
    <t>sgd</t>
  </si>
  <si>
    <t>gbp</t>
  </si>
  <si>
    <t>eur</t>
  </si>
  <si>
    <t>1.0</t>
  </si>
  <si>
    <t>70.926285</t>
  </si>
  <si>
    <t>1.372176</t>
  </si>
  <si>
    <t>0.771254</t>
  </si>
  <si>
    <t>0.862136</t>
  </si>
  <si>
    <t>0.014099145</t>
  </si>
  <si>
    <t>0.019331142</t>
  </si>
  <si>
    <t>0.010874017</t>
  </si>
  <si>
    <t>0.012155379</t>
  </si>
  <si>
    <t>0.728769487</t>
  </si>
  <si>
    <t>51.73</t>
  </si>
  <si>
    <t>0.562066</t>
  </si>
  <si>
    <t>0.628298173</t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</si>
  <si>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</si>
  <si>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</si>
  <si>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</si>
  <si>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</si>
  <si>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</si>
  <si>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</si>
  <si>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</si>
  <si>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</si>
  <si>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</si>
  <si>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</si>
  <si>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</si>
  <si>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</si>
  <si>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cy</t>
  </si>
  <si>
    <t>jn</t>
  </si>
  <si>
    <t>CheckSum</t>
  </si>
  <si>
    <t>IndCheckSum</t>
  </si>
  <si>
    <t>Wed 09.12</t>
  </si>
  <si>
    <t>Fees</t>
  </si>
  <si>
    <t>CitiCards</t>
  </si>
  <si>
    <t>Foreign Xn Fees</t>
  </si>
  <si>
    <t>Sat 08.11</t>
  </si>
  <si>
    <t>AirFare</t>
  </si>
  <si>
    <t>Air India</t>
  </si>
  <si>
    <t>BOM-SIN-BOM</t>
  </si>
  <si>
    <t>jn (*:self), cy (*:self), singapore.inr (*:group)</t>
  </si>
  <si>
    <t>Sun 09.02</t>
  </si>
  <si>
    <t>Restaurants</t>
  </si>
  <si>
    <t>7-Eleven</t>
  </si>
  <si>
    <t>7-ELEVEN - T2 #027-024 SINGAPORE SGP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</si>
</sst>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\$* #,##0.00_);_(\$* \(#,##0.00\);_(\$* &quot;-&quot;??_);_(@_)"/>
    <numFmt numFmtId="165" formatCode="[$INR]\ #,##0.00_);[Red]\([$INR]\ #,##0.00\)"/>
    <numFmt numFmtId="166" formatCode="[$SGD]\ #,##0.00_);[Red]\([$SGD]\ #,##0.00\)"/>
    <numFmt numFmtId="167" formatCode="[$GBP]\ #,##0.00_);[Red]\([$GBP]\ #,##0.00\)"/>
    <numFmt numFmtId="168" formatCode="[$EUR]\ #,##0.00_);[Red]\([$EUR]\ #,##0.00\)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C4" sqref="C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t="s">
        <v>2</v>
      </c>
      <c r="B3" t="s">
        <v>11</v>
      </c>
      <c r="C3" t="s">
        <v>6</v>
      </c>
      <c r="D3" t="s">
        <v>12</v>
      </c>
      <c r="E3" t="s">
        <v>13</v>
      </c>
      <c r="F3" t="s">
        <v>14</v>
      </c>
    </row>
    <row r="4" spans="1:6" x14ac:dyDescent="0.3">
      <c r="A4" t="s">
        <v>3</v>
      </c>
      <c r="B4" t="s">
        <v>15</v>
      </c>
      <c r="C4" t="s">
        <v>16</v>
      </c>
      <c r="D4" t="s">
        <v>6</v>
      </c>
      <c r="E4" t="s">
        <v>17</v>
      </c>
      <c r="F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workbookViewId="0">
      <selection activeCell="J9" sqref="J9"/>
    </sheetView>
  </sheetViews>
  <sheetFormatPr defaultRowHeight="14.4" x14ac:dyDescent="0.3"/>
  <cols>
    <col min="5" max="5" width="14" customWidth="1"/>
    <col min="10" max="10" width="11.77734375" customWidth="1"/>
    <col min="11" max="11" width="13.21875" customWidth="1"/>
  </cols>
  <sheetData>
    <row r="1" spans="1:18" x14ac:dyDescent="0.3">
      <c r="I1" t="s">
        <v>19</v>
      </c>
      <c r="K1" t="s">
        <v>20</v>
      </c>
      <c r="N1" t="s">
        <v>21</v>
      </c>
      <c r="Q1" t="s">
        <v>22</v>
      </c>
    </row>
    <row r="2" spans="1:18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31</v>
      </c>
      <c r="L2" t="s">
        <v>32</v>
      </c>
      <c r="M2" t="s">
        <v>33</v>
      </c>
      <c r="N2" t="s">
        <v>31</v>
      </c>
      <c r="O2" t="s">
        <v>32</v>
      </c>
      <c r="P2" t="s">
        <v>34</v>
      </c>
      <c r="Q2" t="s">
        <v>31</v>
      </c>
      <c r="R2" t="s">
        <v>32</v>
      </c>
    </row>
    <row r="3" spans="1:18" x14ac:dyDescent="0.3">
      <c r="A3" t="s">
        <v>35</v>
      </c>
      <c r="B3" t="s">
        <v>36</v>
      </c>
      <c r="C3" t="s">
        <v>37</v>
      </c>
      <c r="D3" t="s">
        <v>38</v>
      </c>
      <c r="E3" s="1">
        <v>8.98</v>
      </c>
      <c r="F3" t="s">
        <v>32</v>
      </c>
      <c r="G3" t="s">
        <v>32</v>
      </c>
      <c r="I3" s="1">
        <v>0</v>
      </c>
      <c r="J3" s="1">
        <v>8.98</v>
      </c>
      <c r="K3" s="1">
        <v>-122.46</v>
      </c>
      <c r="L3" s="1">
        <v>122.46</v>
      </c>
      <c r="M3" s="1">
        <v>0</v>
      </c>
      <c r="N3" s="1">
        <v>122.46</v>
      </c>
      <c r="O3" s="1">
        <v>110.81</v>
      </c>
      <c r="P3" s="1">
        <v>0</v>
      </c>
      <c r="Q3" s="1">
        <v>0</v>
      </c>
      <c r="R3" s="1">
        <v>233.27</v>
      </c>
    </row>
    <row r="4" spans="1:18" x14ac:dyDescent="0.3">
      <c r="A4" t="s">
        <v>39</v>
      </c>
      <c r="B4" t="s">
        <v>40</v>
      </c>
      <c r="C4" t="s">
        <v>41</v>
      </c>
      <c r="D4" t="s">
        <v>42</v>
      </c>
      <c r="E4" s="2">
        <v>4424</v>
      </c>
      <c r="F4" t="s">
        <v>32</v>
      </c>
      <c r="G4" t="s">
        <v>32</v>
      </c>
      <c r="H4" t="s">
        <v>43</v>
      </c>
      <c r="I4" s="2">
        <v>0</v>
      </c>
      <c r="J4" s="2">
        <v>4424</v>
      </c>
      <c r="K4" s="2">
        <v>0</v>
      </c>
      <c r="L4" s="2">
        <v>0</v>
      </c>
      <c r="M4" s="2">
        <v>0</v>
      </c>
      <c r="N4" s="2">
        <v>0</v>
      </c>
      <c r="O4" s="2">
        <v>4424</v>
      </c>
      <c r="P4" s="2">
        <v>0</v>
      </c>
      <c r="Q4" s="2">
        <v>0</v>
      </c>
      <c r="R4" s="2">
        <v>4424</v>
      </c>
    </row>
    <row r="5" spans="1:18" x14ac:dyDescent="0.3">
      <c r="A5" t="s">
        <v>44</v>
      </c>
      <c r="B5" t="s">
        <v>45</v>
      </c>
      <c r="C5" t="s">
        <v>46</v>
      </c>
      <c r="D5" t="s">
        <v>47</v>
      </c>
      <c r="E5" s="3">
        <v>8.8800000000000008</v>
      </c>
      <c r="F5" t="s">
        <v>32</v>
      </c>
      <c r="G5" t="s">
        <v>32</v>
      </c>
      <c r="I5" s="3">
        <v>0</v>
      </c>
      <c r="J5" s="3">
        <v>8.8800000000000008</v>
      </c>
      <c r="K5" s="3">
        <v>31.5</v>
      </c>
      <c r="L5" s="3">
        <v>-31.5</v>
      </c>
      <c r="M5" s="3">
        <v>0</v>
      </c>
      <c r="N5" s="3">
        <v>166.5</v>
      </c>
      <c r="O5" s="3">
        <v>313.77999999999997</v>
      </c>
      <c r="P5" s="3">
        <v>0</v>
      </c>
      <c r="Q5" s="3">
        <v>198</v>
      </c>
      <c r="R5" s="3">
        <v>282.27999999999997</v>
      </c>
    </row>
    <row r="7" spans="1:18" x14ac:dyDescent="0.3">
      <c r="A7" t="s">
        <v>1</v>
      </c>
    </row>
    <row r="8" spans="1:18" x14ac:dyDescent="0.3">
      <c r="A8" t="s">
        <v>35</v>
      </c>
      <c r="B8" t="s">
        <v>36</v>
      </c>
      <c r="C8" t="s">
        <v>37</v>
      </c>
      <c r="D8" t="s">
        <v>38</v>
      </c>
      <c r="E8" s="1">
        <f>Summary!E3*XRates!B2</f>
        <v>8.98</v>
      </c>
      <c r="F8" t="s">
        <v>32</v>
      </c>
      <c r="G8" t="s">
        <v>32</v>
      </c>
      <c r="I8" s="1">
        <f>Summary!I3*XRates!B2</f>
        <v>0</v>
      </c>
      <c r="J8" s="1">
        <f>Summary!J3*XRates!B2</f>
        <v>8.98</v>
      </c>
      <c r="K8" s="1">
        <f>Summary!K3*XRates!B2</f>
        <v>-122.46</v>
      </c>
      <c r="L8" s="1">
        <f>Summary!L3*XRates!B2</f>
        <v>122.46</v>
      </c>
      <c r="M8" s="1">
        <f>Summary!M3*XRates!B2</f>
        <v>0</v>
      </c>
      <c r="N8" s="1">
        <f>Summary!N3*XRates!B2</f>
        <v>122.46</v>
      </c>
      <c r="O8" s="1">
        <f>Summary!O3*XRates!B2</f>
        <v>110.81</v>
      </c>
      <c r="P8" s="1">
        <f>Summary!P3*XRates!B2</f>
        <v>0</v>
      </c>
      <c r="Q8" s="1">
        <f>Summary!Q3*XRates!B2</f>
        <v>0</v>
      </c>
      <c r="R8" s="1">
        <f>Summary!R3*XRates!B2</f>
        <v>233.27</v>
      </c>
    </row>
    <row r="9" spans="1:18" x14ac:dyDescent="0.3">
      <c r="A9" t="s">
        <v>39</v>
      </c>
      <c r="B9" t="s">
        <v>40</v>
      </c>
      <c r="C9" t="s">
        <v>41</v>
      </c>
      <c r="D9" t="s">
        <v>42</v>
      </c>
      <c r="E9" s="1">
        <f>Summary!E4*XRates!B3</f>
        <v>62.374617480000005</v>
      </c>
      <c r="F9" t="s">
        <v>32</v>
      </c>
      <c r="G9" t="s">
        <v>32</v>
      </c>
      <c r="H9" t="s">
        <v>43</v>
      </c>
      <c r="I9" s="1">
        <f>Summary!I4*XRates!B3</f>
        <v>0</v>
      </c>
      <c r="J9" s="1">
        <f>Summary!J4*XRates!B3</f>
        <v>62.374617480000005</v>
      </c>
      <c r="K9" s="1">
        <f>Summary!K4*XRates!B3</f>
        <v>0</v>
      </c>
      <c r="L9" s="1">
        <f>Summary!L4*XRates!B3</f>
        <v>0</v>
      </c>
      <c r="M9" s="1">
        <f>Summary!M4*XRates!B3</f>
        <v>0</v>
      </c>
      <c r="N9" s="1">
        <f>Summary!N4*XRates!B3</f>
        <v>0</v>
      </c>
      <c r="O9" s="1">
        <f>Summary!O4*XRates!B3</f>
        <v>62.374617480000005</v>
      </c>
      <c r="P9" s="1">
        <f>Summary!P4*XRates!B3</f>
        <v>0</v>
      </c>
      <c r="Q9" s="1">
        <f>Summary!Q4*XRates!B3</f>
        <v>0</v>
      </c>
      <c r="R9" s="1">
        <f>Summary!R4*XRates!B3</f>
        <v>62.374617480000005</v>
      </c>
    </row>
    <row r="10" spans="1:18" x14ac:dyDescent="0.3">
      <c r="A10" t="s">
        <v>44</v>
      </c>
      <c r="B10" t="s">
        <v>45</v>
      </c>
      <c r="C10" t="s">
        <v>46</v>
      </c>
      <c r="D10" t="s">
        <v>47</v>
      </c>
      <c r="E10" s="1">
        <f>Summary!E5*XRates!B4</f>
        <v>6.4714730445600006</v>
      </c>
      <c r="F10" t="s">
        <v>32</v>
      </c>
      <c r="G10" t="s">
        <v>32</v>
      </c>
      <c r="I10" s="1">
        <f>Summary!I5*XRates!B4</f>
        <v>0</v>
      </c>
      <c r="J10" s="1">
        <f>Summary!J5*XRates!B4</f>
        <v>6.4714730445600006</v>
      </c>
      <c r="K10" s="1">
        <f>Summary!K5*XRates!B4</f>
        <v>22.956238840499999</v>
      </c>
      <c r="L10" s="1">
        <f>Summary!L5*XRates!B4</f>
        <v>-22.956238840499999</v>
      </c>
      <c r="M10" s="1">
        <f>Summary!M5*XRates!B4</f>
        <v>0</v>
      </c>
      <c r="N10" s="1">
        <f>Summary!N5*XRates!B4</f>
        <v>121.34011958550001</v>
      </c>
      <c r="O10" s="1">
        <f>Summary!O5*XRates!B4</f>
        <v>228.67328963085998</v>
      </c>
      <c r="P10" s="1">
        <f>Summary!P5*XRates!B4</f>
        <v>0</v>
      </c>
      <c r="Q10" s="1">
        <f>Summary!Q5*XRates!B4</f>
        <v>144.29635842600001</v>
      </c>
      <c r="R10" s="1">
        <f>Summary!R5*XRates!B4</f>
        <v>205.71705079035999</v>
      </c>
    </row>
    <row r="11" spans="1:18" x14ac:dyDescent="0.3">
      <c r="I11" s="1">
        <f t="shared" ref="I11:R11" si="0">SUM(I8:I10)</f>
        <v>0</v>
      </c>
      <c r="J11" s="1">
        <f t="shared" si="0"/>
        <v>77.826090524560001</v>
      </c>
      <c r="K11" s="1">
        <f t="shared" si="0"/>
        <v>-99.503761159499987</v>
      </c>
      <c r="L11" s="1">
        <f t="shared" si="0"/>
        <v>99.503761159499987</v>
      </c>
      <c r="M11" s="1">
        <f t="shared" si="0"/>
        <v>0</v>
      </c>
      <c r="N11" s="1">
        <f t="shared" si="0"/>
        <v>243.8001195855</v>
      </c>
      <c r="O11" s="1">
        <f t="shared" si="0"/>
        <v>401.85790711085997</v>
      </c>
      <c r="P11" s="1">
        <f t="shared" si="0"/>
        <v>0</v>
      </c>
      <c r="Q11" s="1">
        <f t="shared" si="0"/>
        <v>144.29635842600001</v>
      </c>
      <c r="R11" s="1">
        <f t="shared" si="0"/>
        <v>501.36166827036004</v>
      </c>
    </row>
    <row r="13" spans="1:18" x14ac:dyDescent="0.3">
      <c r="A13" t="s">
        <v>2</v>
      </c>
    </row>
    <row r="14" spans="1:18" x14ac:dyDescent="0.3">
      <c r="A14" t="s">
        <v>35</v>
      </c>
      <c r="B14" t="s">
        <v>36</v>
      </c>
      <c r="C14" t="s">
        <v>37</v>
      </c>
      <c r="D14" t="s">
        <v>38</v>
      </c>
      <c r="E14" s="2">
        <f>Summary!E3*XRates!C2</f>
        <v>636.91803929999992</v>
      </c>
      <c r="F14" t="s">
        <v>32</v>
      </c>
      <c r="G14" t="s">
        <v>32</v>
      </c>
      <c r="I14" s="2">
        <f>Summary!I3*XRates!C2</f>
        <v>0</v>
      </c>
      <c r="J14" s="2">
        <f>Summary!J3*XRates!C2</f>
        <v>636.91803929999992</v>
      </c>
      <c r="K14" s="2">
        <f>Summary!K3*XRates!C2</f>
        <v>-8685.632861099999</v>
      </c>
      <c r="L14" s="2">
        <f>Summary!L3*XRates!C2</f>
        <v>8685.632861099999</v>
      </c>
      <c r="M14" s="2">
        <f>Summary!M3*XRates!C2</f>
        <v>0</v>
      </c>
      <c r="N14" s="2">
        <f>Summary!N3*XRates!C2</f>
        <v>8685.632861099999</v>
      </c>
      <c r="O14" s="2">
        <f>Summary!O3*XRates!C2</f>
        <v>7859.3416408499997</v>
      </c>
      <c r="P14" s="2">
        <f>Summary!P3*XRates!C2</f>
        <v>0</v>
      </c>
      <c r="Q14" s="2">
        <f>Summary!Q3*XRates!C2</f>
        <v>0</v>
      </c>
      <c r="R14" s="2">
        <f>Summary!R3*XRates!C2</f>
        <v>16544.974501950001</v>
      </c>
    </row>
    <row r="15" spans="1:18" x14ac:dyDescent="0.3">
      <c r="A15" t="s">
        <v>39</v>
      </c>
      <c r="B15" t="s">
        <v>40</v>
      </c>
      <c r="C15" t="s">
        <v>41</v>
      </c>
      <c r="D15" t="s">
        <v>42</v>
      </c>
      <c r="E15" s="2">
        <f>Summary!E4*XRates!C3</f>
        <v>4424</v>
      </c>
      <c r="F15" t="s">
        <v>32</v>
      </c>
      <c r="G15" t="s">
        <v>32</v>
      </c>
      <c r="H15" t="s">
        <v>43</v>
      </c>
      <c r="I15" s="2">
        <f>Summary!I4*XRates!C3</f>
        <v>0</v>
      </c>
      <c r="J15" s="2">
        <f>Summary!J4*XRates!C3</f>
        <v>4424</v>
      </c>
      <c r="K15" s="2">
        <f>Summary!K4*XRates!C3</f>
        <v>0</v>
      </c>
      <c r="L15" s="2">
        <f>Summary!L4*XRates!C3</f>
        <v>0</v>
      </c>
      <c r="M15" s="2">
        <f>Summary!M4*XRates!C3</f>
        <v>0</v>
      </c>
      <c r="N15" s="2">
        <f>Summary!N4*XRates!C3</f>
        <v>0</v>
      </c>
      <c r="O15" s="2">
        <f>Summary!O4*XRates!C3</f>
        <v>4424</v>
      </c>
      <c r="P15" s="2">
        <f>Summary!P4*XRates!C3</f>
        <v>0</v>
      </c>
      <c r="Q15" s="2">
        <f>Summary!Q4*XRates!C3</f>
        <v>0</v>
      </c>
      <c r="R15" s="2">
        <f>Summary!R4*XRates!C3</f>
        <v>4424</v>
      </c>
    </row>
    <row r="16" spans="1:18" x14ac:dyDescent="0.3">
      <c r="A16" t="s">
        <v>44</v>
      </c>
      <c r="B16" t="s">
        <v>45</v>
      </c>
      <c r="C16" t="s">
        <v>46</v>
      </c>
      <c r="D16" t="s">
        <v>47</v>
      </c>
      <c r="E16" s="2">
        <f>Summary!E5*XRates!C4</f>
        <v>459.36240000000004</v>
      </c>
      <c r="F16" t="s">
        <v>32</v>
      </c>
      <c r="G16" t="s">
        <v>32</v>
      </c>
      <c r="I16" s="2">
        <f>Summary!I5*XRates!C4</f>
        <v>0</v>
      </c>
      <c r="J16" s="2">
        <f>Summary!J5*XRates!C4</f>
        <v>459.36240000000004</v>
      </c>
      <c r="K16" s="2">
        <f>Summary!K5*XRates!C4</f>
        <v>1629.4949999999999</v>
      </c>
      <c r="L16" s="2">
        <f>Summary!L5*XRates!C4</f>
        <v>-1629.4949999999999</v>
      </c>
      <c r="M16" s="2">
        <f>Summary!M5*XRates!C4</f>
        <v>0</v>
      </c>
      <c r="N16" s="2">
        <f>Summary!N5*XRates!C4</f>
        <v>8613.0450000000001</v>
      </c>
      <c r="O16" s="2">
        <f>Summary!O5*XRates!C4</f>
        <v>16231.839399999997</v>
      </c>
      <c r="P16" s="2">
        <f>Summary!P5*XRates!C4</f>
        <v>0</v>
      </c>
      <c r="Q16" s="2">
        <f>Summary!Q5*XRates!C4</f>
        <v>10242.539999999999</v>
      </c>
      <c r="R16" s="2">
        <f>Summary!R5*XRates!C4</f>
        <v>14602.344399999998</v>
      </c>
    </row>
    <row r="17" spans="1:18" x14ac:dyDescent="0.3">
      <c r="I17" s="2">
        <f t="shared" ref="I17:R17" si="1">SUM(I14:I16)</f>
        <v>0</v>
      </c>
      <c r="J17" s="2">
        <f t="shared" si="1"/>
        <v>5520.2804392999997</v>
      </c>
      <c r="K17" s="2">
        <f t="shared" si="1"/>
        <v>-7056.1378610999991</v>
      </c>
      <c r="L17" s="2">
        <f t="shared" si="1"/>
        <v>7056.1378610999991</v>
      </c>
      <c r="M17" s="2">
        <f t="shared" si="1"/>
        <v>0</v>
      </c>
      <c r="N17" s="2">
        <f t="shared" si="1"/>
        <v>17298.677861099997</v>
      </c>
      <c r="O17" s="2">
        <f t="shared" si="1"/>
        <v>28515.181040849995</v>
      </c>
      <c r="P17" s="2">
        <f t="shared" si="1"/>
        <v>0</v>
      </c>
      <c r="Q17" s="2">
        <f t="shared" si="1"/>
        <v>10242.539999999999</v>
      </c>
      <c r="R17" s="2">
        <f t="shared" si="1"/>
        <v>35571.318901949999</v>
      </c>
    </row>
    <row r="19" spans="1:18" x14ac:dyDescent="0.3">
      <c r="A19" t="s">
        <v>3</v>
      </c>
    </row>
    <row r="20" spans="1:18" x14ac:dyDescent="0.3">
      <c r="A20" t="s">
        <v>35</v>
      </c>
      <c r="B20" t="s">
        <v>36</v>
      </c>
      <c r="C20" t="s">
        <v>37</v>
      </c>
      <c r="D20" t="s">
        <v>38</v>
      </c>
      <c r="E20" s="3">
        <f>Summary!E3*XRates!D2</f>
        <v>12.322140480000002</v>
      </c>
      <c r="F20" t="s">
        <v>32</v>
      </c>
      <c r="G20" t="s">
        <v>32</v>
      </c>
      <c r="I20" s="3">
        <f>Summary!I3*XRates!D2</f>
        <v>0</v>
      </c>
      <c r="J20" s="3">
        <f>Summary!J3*XRates!D2</f>
        <v>12.322140480000002</v>
      </c>
      <c r="K20" s="3">
        <f>Summary!K3*XRates!D2</f>
        <v>-168.03667296</v>
      </c>
      <c r="L20" s="3">
        <f>Summary!L3*XRates!D2</f>
        <v>168.03667296</v>
      </c>
      <c r="M20" s="3">
        <f>Summary!M3*XRates!D2</f>
        <v>0</v>
      </c>
      <c r="N20" s="3">
        <f>Summary!N3*XRates!D2</f>
        <v>168.03667296</v>
      </c>
      <c r="O20" s="3">
        <f>Summary!O3*XRates!D2</f>
        <v>152.05082256</v>
      </c>
      <c r="P20" s="3">
        <f>Summary!P3*XRates!D2</f>
        <v>0</v>
      </c>
      <c r="Q20" s="3">
        <f>Summary!Q3*XRates!D2</f>
        <v>0</v>
      </c>
      <c r="R20" s="3">
        <f>Summary!R3*XRates!D2</f>
        <v>320.08749552</v>
      </c>
    </row>
    <row r="21" spans="1:18" x14ac:dyDescent="0.3">
      <c r="A21" t="s">
        <v>39</v>
      </c>
      <c r="B21" t="s">
        <v>40</v>
      </c>
      <c r="C21" t="s">
        <v>41</v>
      </c>
      <c r="D21" t="s">
        <v>42</v>
      </c>
      <c r="E21" s="3">
        <f>Summary!E4*XRates!D3</f>
        <v>85.520972207999989</v>
      </c>
      <c r="F21" t="s">
        <v>32</v>
      </c>
      <c r="G21" t="s">
        <v>32</v>
      </c>
      <c r="H21" t="s">
        <v>43</v>
      </c>
      <c r="I21" s="3">
        <f>Summary!I4*XRates!D3</f>
        <v>0</v>
      </c>
      <c r="J21" s="3">
        <f>Summary!J4*XRates!D3</f>
        <v>85.520972207999989</v>
      </c>
      <c r="K21" s="3">
        <f>Summary!K4*XRates!D3</f>
        <v>0</v>
      </c>
      <c r="L21" s="3">
        <f>Summary!L4*XRates!D3</f>
        <v>0</v>
      </c>
      <c r="M21" s="3">
        <f>Summary!M4*XRates!D3</f>
        <v>0</v>
      </c>
      <c r="N21" s="3">
        <f>Summary!N4*XRates!D3</f>
        <v>0</v>
      </c>
      <c r="O21" s="3">
        <f>Summary!O4*XRates!D3</f>
        <v>85.520972207999989</v>
      </c>
      <c r="P21" s="3">
        <f>Summary!P4*XRates!D3</f>
        <v>0</v>
      </c>
      <c r="Q21" s="3">
        <f>Summary!Q4*XRates!D3</f>
        <v>0</v>
      </c>
      <c r="R21" s="3">
        <f>Summary!R4*XRates!D3</f>
        <v>85.520972207999989</v>
      </c>
    </row>
    <row r="22" spans="1:18" x14ac:dyDescent="0.3">
      <c r="A22" t="s">
        <v>44</v>
      </c>
      <c r="B22" t="s">
        <v>45</v>
      </c>
      <c r="C22" t="s">
        <v>46</v>
      </c>
      <c r="D22" t="s">
        <v>47</v>
      </c>
      <c r="E22" s="3">
        <f>Summary!E5*XRates!D4</f>
        <v>8.8800000000000008</v>
      </c>
      <c r="F22" t="s">
        <v>32</v>
      </c>
      <c r="G22" t="s">
        <v>32</v>
      </c>
      <c r="I22" s="3">
        <f>Summary!I5*XRates!D4</f>
        <v>0</v>
      </c>
      <c r="J22" s="3">
        <f>Summary!J5*XRates!D4</f>
        <v>8.8800000000000008</v>
      </c>
      <c r="K22" s="3">
        <f>Summary!K5*XRates!D4</f>
        <v>31.5</v>
      </c>
      <c r="L22" s="3">
        <f>Summary!L5*XRates!D4</f>
        <v>-31.5</v>
      </c>
      <c r="M22" s="3">
        <f>Summary!M5*XRates!D4</f>
        <v>0</v>
      </c>
      <c r="N22" s="3">
        <f>Summary!N5*XRates!D4</f>
        <v>166.5</v>
      </c>
      <c r="O22" s="3">
        <f>Summary!O5*XRates!D4</f>
        <v>313.77999999999997</v>
      </c>
      <c r="P22" s="3">
        <f>Summary!P5*XRates!D4</f>
        <v>0</v>
      </c>
      <c r="Q22" s="3">
        <f>Summary!Q5*XRates!D4</f>
        <v>198</v>
      </c>
      <c r="R22" s="3">
        <f>Summary!R5*XRates!D4</f>
        <v>282.27999999999997</v>
      </c>
    </row>
    <row r="23" spans="1:18" x14ac:dyDescent="0.3">
      <c r="I23" s="3">
        <f t="shared" ref="I23:R23" si="2">SUM(I20:I22)</f>
        <v>0</v>
      </c>
      <c r="J23" s="3">
        <f t="shared" si="2"/>
        <v>106.72311268799999</v>
      </c>
      <c r="K23" s="3">
        <f t="shared" si="2"/>
        <v>-136.53667296</v>
      </c>
      <c r="L23" s="3">
        <f t="shared" si="2"/>
        <v>136.53667296</v>
      </c>
      <c r="M23" s="3">
        <f t="shared" si="2"/>
        <v>0</v>
      </c>
      <c r="N23" s="3">
        <f t="shared" si="2"/>
        <v>334.53667296000003</v>
      </c>
      <c r="O23" s="3">
        <f t="shared" si="2"/>
        <v>551.35179476799999</v>
      </c>
      <c r="P23" s="3">
        <f t="shared" si="2"/>
        <v>0</v>
      </c>
      <c r="Q23" s="3">
        <f t="shared" si="2"/>
        <v>198</v>
      </c>
      <c r="R23" s="3">
        <f t="shared" si="2"/>
        <v>687.88846772800002</v>
      </c>
    </row>
    <row r="25" spans="1:18" x14ac:dyDescent="0.3">
      <c r="A25" t="s">
        <v>4</v>
      </c>
    </row>
    <row r="26" spans="1:18" x14ac:dyDescent="0.3">
      <c r="A26" t="s">
        <v>35</v>
      </c>
      <c r="B26" t="s">
        <v>36</v>
      </c>
      <c r="C26" t="s">
        <v>37</v>
      </c>
      <c r="D26" t="s">
        <v>38</v>
      </c>
      <c r="E26" s="4">
        <f>Summary!E3*XRates!E2</f>
        <v>6.9258609199999999</v>
      </c>
      <c r="F26" t="s">
        <v>32</v>
      </c>
      <c r="G26" t="s">
        <v>32</v>
      </c>
      <c r="I26" s="4">
        <f>Summary!I3*XRates!E2</f>
        <v>0</v>
      </c>
      <c r="J26" s="4">
        <f>Summary!J3*XRates!E2</f>
        <v>6.9258609199999999</v>
      </c>
      <c r="K26" s="4">
        <f>Summary!K3*XRates!E2</f>
        <v>-94.447764839999991</v>
      </c>
      <c r="L26" s="4">
        <f>Summary!L3*XRates!E2</f>
        <v>94.447764839999991</v>
      </c>
      <c r="M26" s="4">
        <f>Summary!M3*XRates!E2</f>
        <v>0</v>
      </c>
      <c r="N26" s="4">
        <f>Summary!N3*XRates!E2</f>
        <v>94.447764839999991</v>
      </c>
      <c r="O26" s="4">
        <f>Summary!O3*XRates!E2</f>
        <v>85.462655740000002</v>
      </c>
      <c r="P26" s="4">
        <f>Summary!P3*XRates!E2</f>
        <v>0</v>
      </c>
      <c r="Q26" s="4">
        <f>Summary!Q3*XRates!E2</f>
        <v>0</v>
      </c>
      <c r="R26" s="4">
        <f>Summary!R3*XRates!E2</f>
        <v>179.91042057999999</v>
      </c>
    </row>
    <row r="27" spans="1:18" x14ac:dyDescent="0.3">
      <c r="A27" t="s">
        <v>39</v>
      </c>
      <c r="B27" t="s">
        <v>40</v>
      </c>
      <c r="C27" t="s">
        <v>41</v>
      </c>
      <c r="D27" t="s">
        <v>42</v>
      </c>
      <c r="E27" s="4">
        <f>Summary!E4*XRates!E3</f>
        <v>48.106651207999995</v>
      </c>
      <c r="F27" t="s">
        <v>32</v>
      </c>
      <c r="G27" t="s">
        <v>32</v>
      </c>
      <c r="H27" t="s">
        <v>43</v>
      </c>
      <c r="I27" s="4">
        <f>Summary!I4*XRates!E3</f>
        <v>0</v>
      </c>
      <c r="J27" s="4">
        <f>Summary!J4*XRates!E3</f>
        <v>48.106651207999995</v>
      </c>
      <c r="K27" s="4">
        <f>Summary!K4*XRates!E3</f>
        <v>0</v>
      </c>
      <c r="L27" s="4">
        <f>Summary!L4*XRates!E3</f>
        <v>0</v>
      </c>
      <c r="M27" s="4">
        <f>Summary!M4*XRates!E3</f>
        <v>0</v>
      </c>
      <c r="N27" s="4">
        <f>Summary!N4*XRates!E3</f>
        <v>0</v>
      </c>
      <c r="O27" s="4">
        <f>Summary!O4*XRates!E3</f>
        <v>48.106651207999995</v>
      </c>
      <c r="P27" s="4">
        <f>Summary!P4*XRates!E3</f>
        <v>0</v>
      </c>
      <c r="Q27" s="4">
        <f>Summary!Q4*XRates!E3</f>
        <v>0</v>
      </c>
      <c r="R27" s="4">
        <f>Summary!R4*XRates!E3</f>
        <v>48.106651207999995</v>
      </c>
    </row>
    <row r="28" spans="1:18" x14ac:dyDescent="0.3">
      <c r="A28" t="s">
        <v>44</v>
      </c>
      <c r="B28" t="s">
        <v>45</v>
      </c>
      <c r="C28" t="s">
        <v>46</v>
      </c>
      <c r="D28" t="s">
        <v>47</v>
      </c>
      <c r="E28" s="4">
        <f>Summary!E5*XRates!E4</f>
        <v>4.99114608</v>
      </c>
      <c r="F28" t="s">
        <v>32</v>
      </c>
      <c r="G28" t="s">
        <v>32</v>
      </c>
      <c r="I28" s="4">
        <f>Summary!I5*XRates!E4</f>
        <v>0</v>
      </c>
      <c r="J28" s="4">
        <f>Summary!J5*XRates!E4</f>
        <v>4.99114608</v>
      </c>
      <c r="K28" s="4">
        <f>Summary!K5*XRates!E4</f>
        <v>17.705078999999998</v>
      </c>
      <c r="L28" s="4">
        <f>Summary!L5*XRates!E4</f>
        <v>-17.705078999999998</v>
      </c>
      <c r="M28" s="4">
        <f>Summary!M5*XRates!E4</f>
        <v>0</v>
      </c>
      <c r="N28" s="4">
        <f>Summary!N5*XRates!E4</f>
        <v>93.583988999999988</v>
      </c>
      <c r="O28" s="4">
        <f>Summary!O5*XRates!E4</f>
        <v>176.36506947999996</v>
      </c>
      <c r="P28" s="4">
        <f>Summary!P5*XRates!E4</f>
        <v>0</v>
      </c>
      <c r="Q28" s="4">
        <f>Summary!Q5*XRates!E4</f>
        <v>111.28906799999999</v>
      </c>
      <c r="R28" s="4">
        <f>Summary!R5*XRates!E4</f>
        <v>158.65999047999998</v>
      </c>
    </row>
    <row r="29" spans="1:18" x14ac:dyDescent="0.3">
      <c r="I29" s="4">
        <f t="shared" ref="I29:R29" si="3">SUM(I26:I28)</f>
        <v>0</v>
      </c>
      <c r="J29" s="4">
        <f t="shared" si="3"/>
        <v>60.023658207999993</v>
      </c>
      <c r="K29" s="4">
        <f t="shared" si="3"/>
        <v>-76.742685839999993</v>
      </c>
      <c r="L29" s="4">
        <f t="shared" si="3"/>
        <v>76.742685839999993</v>
      </c>
      <c r="M29" s="4">
        <f t="shared" si="3"/>
        <v>0</v>
      </c>
      <c r="N29" s="4">
        <f t="shared" si="3"/>
        <v>188.03175383999996</v>
      </c>
      <c r="O29" s="4">
        <f t="shared" si="3"/>
        <v>309.93437642799995</v>
      </c>
      <c r="P29" s="4">
        <f t="shared" si="3"/>
        <v>0</v>
      </c>
      <c r="Q29" s="4">
        <f t="shared" si="3"/>
        <v>111.28906799999999</v>
      </c>
      <c r="R29" s="4">
        <f t="shared" si="3"/>
        <v>386.67706226799999</v>
      </c>
    </row>
    <row r="31" spans="1:18" x14ac:dyDescent="0.3">
      <c r="A31" t="s">
        <v>5</v>
      </c>
    </row>
    <row r="32" spans="1:18" x14ac:dyDescent="0.3">
      <c r="A32" t="s">
        <v>35</v>
      </c>
      <c r="B32" t="s">
        <v>36</v>
      </c>
      <c r="C32" t="s">
        <v>37</v>
      </c>
      <c r="D32" t="s">
        <v>38</v>
      </c>
      <c r="E32" s="5">
        <f>Summary!E3*XRates!F2</f>
        <v>7.7419812800000001</v>
      </c>
      <c r="F32" t="s">
        <v>32</v>
      </c>
      <c r="G32" t="s">
        <v>32</v>
      </c>
      <c r="I32" s="5">
        <f>Summary!I3*XRates!F2</f>
        <v>0</v>
      </c>
      <c r="J32" s="5">
        <f>Summary!J3*XRates!F2</f>
        <v>7.7419812800000001</v>
      </c>
      <c r="K32" s="5">
        <f>Summary!K3*XRates!F2</f>
        <v>-105.57717456</v>
      </c>
      <c r="L32" s="5">
        <f>Summary!L3*XRates!F2</f>
        <v>105.57717456</v>
      </c>
      <c r="M32" s="5">
        <f>Summary!M3*XRates!F2</f>
        <v>0</v>
      </c>
      <c r="N32" s="5">
        <f>Summary!N3*XRates!F2</f>
        <v>105.57717456</v>
      </c>
      <c r="O32" s="5">
        <f>Summary!O3*XRates!F2</f>
        <v>95.533290160000007</v>
      </c>
      <c r="P32" s="5">
        <f>Summary!P3*XRates!F2</f>
        <v>0</v>
      </c>
      <c r="Q32" s="5">
        <f>Summary!Q3*XRates!F2</f>
        <v>0</v>
      </c>
      <c r="R32" s="5">
        <f>Summary!R3*XRates!F2</f>
        <v>201.11046472000001</v>
      </c>
    </row>
    <row r="33" spans="1:18" x14ac:dyDescent="0.3">
      <c r="A33" t="s">
        <v>39</v>
      </c>
      <c r="B33" t="s">
        <v>40</v>
      </c>
      <c r="C33" t="s">
        <v>41</v>
      </c>
      <c r="D33" t="s">
        <v>42</v>
      </c>
      <c r="E33" s="5">
        <f>Summary!E4*XRates!F3</f>
        <v>53.775396695999994</v>
      </c>
      <c r="F33" t="s">
        <v>32</v>
      </c>
      <c r="G33" t="s">
        <v>32</v>
      </c>
      <c r="H33" t="s">
        <v>43</v>
      </c>
      <c r="I33" s="5">
        <f>Summary!I4*XRates!F3</f>
        <v>0</v>
      </c>
      <c r="J33" s="5">
        <f>Summary!J4*XRates!F3</f>
        <v>53.775396695999994</v>
      </c>
      <c r="K33" s="5">
        <f>Summary!K4*XRates!F3</f>
        <v>0</v>
      </c>
      <c r="L33" s="5">
        <f>Summary!L4*XRates!F3</f>
        <v>0</v>
      </c>
      <c r="M33" s="5">
        <f>Summary!M4*XRates!F3</f>
        <v>0</v>
      </c>
      <c r="N33" s="5">
        <f>Summary!N4*XRates!F3</f>
        <v>0</v>
      </c>
      <c r="O33" s="5">
        <f>Summary!O4*XRates!F3</f>
        <v>53.775396695999994</v>
      </c>
      <c r="P33" s="5">
        <f>Summary!P4*XRates!F3</f>
        <v>0</v>
      </c>
      <c r="Q33" s="5">
        <f>Summary!Q4*XRates!F3</f>
        <v>0</v>
      </c>
      <c r="R33" s="5">
        <f>Summary!R4*XRates!F3</f>
        <v>53.775396695999994</v>
      </c>
    </row>
    <row r="34" spans="1:18" x14ac:dyDescent="0.3">
      <c r="A34" t="s">
        <v>44</v>
      </c>
      <c r="B34" t="s">
        <v>45</v>
      </c>
      <c r="C34" t="s">
        <v>46</v>
      </c>
      <c r="D34" t="s">
        <v>47</v>
      </c>
      <c r="E34" s="5">
        <f>Summary!E5*XRates!F4</f>
        <v>5.5792877762400011</v>
      </c>
      <c r="F34" t="s">
        <v>32</v>
      </c>
      <c r="G34" t="s">
        <v>32</v>
      </c>
      <c r="I34" s="5">
        <f>Summary!I5*XRates!F4</f>
        <v>0</v>
      </c>
      <c r="J34" s="5">
        <f>Summary!J5*XRates!F4</f>
        <v>5.5792877762400011</v>
      </c>
      <c r="K34" s="5">
        <f>Summary!K5*XRates!F4</f>
        <v>19.791392449500002</v>
      </c>
      <c r="L34" s="5">
        <f>Summary!L5*XRates!F4</f>
        <v>-19.791392449500002</v>
      </c>
      <c r="M34" s="5">
        <f>Summary!M5*XRates!F4</f>
        <v>0</v>
      </c>
      <c r="N34" s="5">
        <f>Summary!N5*XRates!F4</f>
        <v>104.6116458045</v>
      </c>
      <c r="O34" s="5">
        <f>Summary!O5*XRates!F4</f>
        <v>197.14740072394</v>
      </c>
      <c r="P34" s="5">
        <f>Summary!P5*XRates!F4</f>
        <v>0</v>
      </c>
      <c r="Q34" s="5">
        <f>Summary!Q5*XRates!F4</f>
        <v>124.40303825400001</v>
      </c>
      <c r="R34" s="5">
        <f>Summary!R5*XRates!F4</f>
        <v>177.35600827444</v>
      </c>
    </row>
    <row r="35" spans="1:18" x14ac:dyDescent="0.3">
      <c r="I35" s="5">
        <f t="shared" ref="I35:R35" si="4">SUM(I32:I34)</f>
        <v>0</v>
      </c>
      <c r="J35" s="5">
        <f t="shared" si="4"/>
        <v>67.09666575224</v>
      </c>
      <c r="K35" s="5">
        <f t="shared" si="4"/>
        <v>-85.785782110500008</v>
      </c>
      <c r="L35" s="5">
        <f t="shared" si="4"/>
        <v>85.785782110500008</v>
      </c>
      <c r="M35" s="5">
        <f t="shared" si="4"/>
        <v>0</v>
      </c>
      <c r="N35" s="5">
        <f t="shared" si="4"/>
        <v>210.1888203645</v>
      </c>
      <c r="O35" s="5">
        <f t="shared" si="4"/>
        <v>346.45608757994</v>
      </c>
      <c r="P35" s="5">
        <f t="shared" si="4"/>
        <v>0</v>
      </c>
      <c r="Q35" s="5">
        <f t="shared" si="4"/>
        <v>124.40303825400001</v>
      </c>
      <c r="R35" s="5">
        <f t="shared" si="4"/>
        <v>432.24186969044001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XRates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2023-04-21T21:56:56Z</dcterms:created>
  <dcterms:modified xsi:type="dcterms:W3CDTF">2024-02-12T00:22:57Z</dcterms:modified>
</cp:coreProperties>
</file>