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ca\AC\Temp\"/>
    </mc:Choice>
  </mc:AlternateContent>
  <xr:revisionPtr revIDLastSave="11" documentId="8_{17B2A4DD-93B5-4A88-BBF6-E32D664685D0}" xr6:coauthVersionLast="46" xr6:coauthVersionMax="46" xr10:uidLastSave="{F1A05C7A-38C0-4C57-8E92-CF52447578FC}"/>
  <bookViews>
    <workbookView xWindow="-120" yWindow="-120" windowWidth="29040" windowHeight="15840" xr2:uid="{00000000-000D-0000-FFFF-FFFF00000000}"/>
  </bookViews>
  <sheets>
    <sheet name="Sheet0" sheetId="1" r:id="rId1"/>
    <sheet name="Sheet1" sheetId="2" state="hidden" r:id="rId2"/>
  </sheets>
  <definedNames>
    <definedName name="_xlnm._FilterDatabase" localSheetId="0" hidden="1">Sheet0!$A$2:$AR$217</definedName>
    <definedName name="_xlnm._FilterDatabase" localSheetId="1" hidden="1">Sheet1!$G$2:$H$217</definedName>
  </definedNames>
  <calcPr calcId="191029"/>
  <pivotCaches>
    <pivotCache cacheId="0" r:id="rId3"/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1" l="1"/>
  <c r="AR11" i="1"/>
  <c r="AR19" i="1"/>
  <c r="AR27" i="1"/>
  <c r="AR35" i="1"/>
  <c r="AR43" i="1"/>
  <c r="AR51" i="1"/>
  <c r="AR59" i="1"/>
  <c r="AR67" i="1"/>
  <c r="AR75" i="1"/>
  <c r="AR83" i="1"/>
  <c r="AR89" i="1"/>
  <c r="AR91" i="1"/>
  <c r="AR99" i="1"/>
  <c r="AR107" i="1"/>
  <c r="AR115" i="1"/>
  <c r="AR123" i="1"/>
  <c r="AR131" i="1"/>
  <c r="AR139" i="1"/>
  <c r="AR147" i="1"/>
  <c r="AR155" i="1"/>
  <c r="AR163" i="1"/>
  <c r="AR171" i="1"/>
  <c r="AR179" i="1"/>
  <c r="AR187" i="1"/>
  <c r="AR195" i="1"/>
  <c r="AR203" i="1"/>
  <c r="AR211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R90" i="1" s="1"/>
  <c r="AQ91" i="1"/>
  <c r="AQ92" i="1"/>
  <c r="AR92" i="1" s="1"/>
  <c r="AQ93" i="1"/>
  <c r="AR93" i="1" s="1"/>
  <c r="AQ94" i="1"/>
  <c r="AR94" i="1" s="1"/>
  <c r="AQ95" i="1"/>
  <c r="AR95" i="1" s="1"/>
  <c r="AQ96" i="1"/>
  <c r="AR96" i="1" s="1"/>
  <c r="AQ97" i="1"/>
  <c r="AR97" i="1" s="1"/>
  <c r="AQ98" i="1"/>
  <c r="AR98" i="1" s="1"/>
  <c r="AQ99" i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7" i="1"/>
  <c r="AQ108" i="1"/>
  <c r="AR108" i="1" s="1"/>
  <c r="AQ109" i="1"/>
  <c r="AR109" i="1" s="1"/>
  <c r="AQ110" i="1"/>
  <c r="AR110" i="1" s="1"/>
  <c r="AQ111" i="1"/>
  <c r="AR111" i="1" s="1"/>
  <c r="AQ112" i="1"/>
  <c r="AR112" i="1" s="1"/>
  <c r="AQ113" i="1"/>
  <c r="AR113" i="1" s="1"/>
  <c r="AQ114" i="1"/>
  <c r="AR114" i="1" s="1"/>
  <c r="AQ115" i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2" i="1"/>
  <c r="AR122" i="1" s="1"/>
  <c r="AQ123" i="1"/>
  <c r="AQ124" i="1"/>
  <c r="AR124" i="1" s="1"/>
  <c r="AQ125" i="1"/>
  <c r="AR125" i="1" s="1"/>
  <c r="AQ126" i="1"/>
  <c r="AR126" i="1" s="1"/>
  <c r="AQ127" i="1"/>
  <c r="AR127" i="1" s="1"/>
  <c r="AQ128" i="1"/>
  <c r="AR128" i="1" s="1"/>
  <c r="AQ129" i="1"/>
  <c r="AR129" i="1" s="1"/>
  <c r="AQ130" i="1"/>
  <c r="AR130" i="1" s="1"/>
  <c r="AQ131" i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39" i="1"/>
  <c r="AQ140" i="1"/>
  <c r="AR140" i="1" s="1"/>
  <c r="AQ141" i="1"/>
  <c r="AR141" i="1" s="1"/>
  <c r="AQ142" i="1"/>
  <c r="AR142" i="1" s="1"/>
  <c r="AQ143" i="1"/>
  <c r="AR143" i="1" s="1"/>
  <c r="AQ144" i="1"/>
  <c r="AR144" i="1" s="1"/>
  <c r="AQ145" i="1"/>
  <c r="AR145" i="1" s="1"/>
  <c r="AQ146" i="1"/>
  <c r="AR146" i="1" s="1"/>
  <c r="AQ147" i="1"/>
  <c r="AQ148" i="1"/>
  <c r="AR148" i="1" s="1"/>
  <c r="AQ149" i="1"/>
  <c r="AR149" i="1" s="1"/>
  <c r="AQ150" i="1"/>
  <c r="AR150" i="1" s="1"/>
  <c r="AQ151" i="1"/>
  <c r="AR151" i="1" s="1"/>
  <c r="AQ152" i="1"/>
  <c r="AR152" i="1" s="1"/>
  <c r="AQ153" i="1"/>
  <c r="AR153" i="1" s="1"/>
  <c r="AQ154" i="1"/>
  <c r="AR154" i="1" s="1"/>
  <c r="AQ155" i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Q164" i="1"/>
  <c r="AR164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Q172" i="1"/>
  <c r="AR172" i="1" s="1"/>
  <c r="AQ173" i="1"/>
  <c r="AR173" i="1" s="1"/>
  <c r="AQ174" i="1"/>
  <c r="AR174" i="1" s="1"/>
  <c r="AQ175" i="1"/>
  <c r="AR175" i="1" s="1"/>
  <c r="AQ176" i="1"/>
  <c r="AR176" i="1" s="1"/>
  <c r="AQ177" i="1"/>
  <c r="AR177" i="1" s="1"/>
  <c r="AQ178" i="1"/>
  <c r="AR178" i="1" s="1"/>
  <c r="AQ179" i="1"/>
  <c r="AQ180" i="1"/>
  <c r="AR180" i="1" s="1"/>
  <c r="AQ181" i="1"/>
  <c r="AR181" i="1" s="1"/>
  <c r="AQ182" i="1"/>
  <c r="AR182" i="1" s="1"/>
  <c r="AQ183" i="1"/>
  <c r="AR183" i="1" s="1"/>
  <c r="AQ184" i="1"/>
  <c r="AR184" i="1" s="1"/>
  <c r="AQ185" i="1"/>
  <c r="AR185" i="1" s="1"/>
  <c r="AQ186" i="1"/>
  <c r="AR186" i="1" s="1"/>
  <c r="AQ187" i="1"/>
  <c r="AQ188" i="1"/>
  <c r="AR188" i="1" s="1"/>
  <c r="AQ189" i="1"/>
  <c r="AR189" i="1" s="1"/>
  <c r="AQ190" i="1"/>
  <c r="AR190" i="1" s="1"/>
  <c r="AQ191" i="1"/>
  <c r="AR191" i="1" s="1"/>
  <c r="AQ192" i="1"/>
  <c r="AR192" i="1" s="1"/>
  <c r="AQ193" i="1"/>
  <c r="AR193" i="1" s="1"/>
  <c r="AQ194" i="1"/>
  <c r="AR194" i="1" s="1"/>
  <c r="AQ195" i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3" i="1"/>
  <c r="AQ204" i="1"/>
  <c r="AR204" i="1" s="1"/>
  <c r="AQ205" i="1"/>
  <c r="AR205" i="1" s="1"/>
  <c r="AQ206" i="1"/>
  <c r="AR206" i="1" s="1"/>
  <c r="AQ207" i="1"/>
  <c r="AR207" i="1" s="1"/>
  <c r="AQ208" i="1"/>
  <c r="AR208" i="1" s="1"/>
  <c r="AQ209" i="1"/>
  <c r="AR209" i="1" s="1"/>
  <c r="AQ210" i="1"/>
  <c r="AR210" i="1" s="1"/>
  <c r="AQ211" i="1"/>
  <c r="AQ212" i="1"/>
  <c r="AR212" i="1" s="1"/>
  <c r="AQ213" i="1"/>
  <c r="AR213" i="1" s="1"/>
  <c r="AQ214" i="1"/>
  <c r="AR214" i="1" s="1"/>
  <c r="AQ215" i="1"/>
  <c r="AR215" i="1" s="1"/>
  <c r="AQ216" i="1"/>
  <c r="AR216" i="1" s="1"/>
  <c r="AQ217" i="1"/>
  <c r="AR217" i="1" s="1"/>
  <c r="AQ3" i="1"/>
  <c r="AP4" i="1"/>
  <c r="AR4" i="1" s="1"/>
  <c r="AP5" i="1"/>
  <c r="AR5" i="1" s="1"/>
  <c r="AP6" i="1"/>
  <c r="AR6" i="1" s="1"/>
  <c r="AP7" i="1"/>
  <c r="AR7" i="1" s="1"/>
  <c r="AP8" i="1"/>
  <c r="AR8" i="1" s="1"/>
  <c r="AP9" i="1"/>
  <c r="AR9" i="1" s="1"/>
  <c r="AP10" i="1"/>
  <c r="AR10" i="1" s="1"/>
  <c r="AP11" i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P28" i="1"/>
  <c r="AR28" i="1" s="1"/>
  <c r="AP29" i="1"/>
  <c r="AR29" i="1" s="1"/>
  <c r="AP30" i="1"/>
  <c r="AR30" i="1" s="1"/>
  <c r="AP31" i="1"/>
  <c r="AR31" i="1" s="1"/>
  <c r="AP32" i="1"/>
  <c r="AR32" i="1" s="1"/>
  <c r="AP33" i="1"/>
  <c r="AR33" i="1" s="1"/>
  <c r="AP34" i="1"/>
  <c r="AR34" i="1" s="1"/>
  <c r="AP35" i="1"/>
  <c r="AP36" i="1"/>
  <c r="AR36" i="1" s="1"/>
  <c r="AP37" i="1"/>
  <c r="AR37" i="1" s="1"/>
  <c r="AP38" i="1"/>
  <c r="AR38" i="1" s="1"/>
  <c r="AP39" i="1"/>
  <c r="AR39" i="1" s="1"/>
  <c r="AP40" i="1"/>
  <c r="AR40" i="1" s="1"/>
  <c r="AP41" i="1"/>
  <c r="AR41" i="1" s="1"/>
  <c r="AP42" i="1"/>
  <c r="AR42" i="1" s="1"/>
  <c r="AP43" i="1"/>
  <c r="AP44" i="1"/>
  <c r="AR44" i="1" s="1"/>
  <c r="AP45" i="1"/>
  <c r="AR45" i="1" s="1"/>
  <c r="AP46" i="1"/>
  <c r="AR46" i="1" s="1"/>
  <c r="AP47" i="1"/>
  <c r="AR47" i="1" s="1"/>
  <c r="AP48" i="1"/>
  <c r="AR48" i="1" s="1"/>
  <c r="AP49" i="1"/>
  <c r="AR49" i="1" s="1"/>
  <c r="AP50" i="1"/>
  <c r="AR50" i="1" s="1"/>
  <c r="AP51" i="1"/>
  <c r="AP52" i="1"/>
  <c r="AR52" i="1" s="1"/>
  <c r="AP53" i="1"/>
  <c r="AR53" i="1" s="1"/>
  <c r="AP54" i="1"/>
  <c r="AR54" i="1" s="1"/>
  <c r="AP55" i="1"/>
  <c r="AR55" i="1" s="1"/>
  <c r="AP56" i="1"/>
  <c r="AR56" i="1" s="1"/>
  <c r="AP57" i="1"/>
  <c r="AR57" i="1" s="1"/>
  <c r="AP58" i="1"/>
  <c r="AR58" i="1" s="1"/>
  <c r="AP59" i="1"/>
  <c r="AP60" i="1"/>
  <c r="AR60" i="1" s="1"/>
  <c r="AP61" i="1"/>
  <c r="AR61" i="1" s="1"/>
  <c r="AP62" i="1"/>
  <c r="AR62" i="1" s="1"/>
  <c r="AP63" i="1"/>
  <c r="AR63" i="1" s="1"/>
  <c r="AP64" i="1"/>
  <c r="AR64" i="1" s="1"/>
  <c r="AP65" i="1"/>
  <c r="AR65" i="1" s="1"/>
  <c r="AP66" i="1"/>
  <c r="AR66" i="1" s="1"/>
  <c r="AP67" i="1"/>
  <c r="AP68" i="1"/>
  <c r="AR68" i="1" s="1"/>
  <c r="AP69" i="1"/>
  <c r="AR69" i="1" s="1"/>
  <c r="AP70" i="1"/>
  <c r="AR70" i="1" s="1"/>
  <c r="AP71" i="1"/>
  <c r="AR71" i="1" s="1"/>
  <c r="AP72" i="1"/>
  <c r="AR72" i="1" s="1"/>
  <c r="AP73" i="1"/>
  <c r="AR73" i="1" s="1"/>
  <c r="AP74" i="1"/>
  <c r="AR74" i="1" s="1"/>
  <c r="AP75" i="1"/>
  <c r="AP76" i="1"/>
  <c r="AR76" i="1" s="1"/>
  <c r="AP77" i="1"/>
  <c r="AR77" i="1" s="1"/>
  <c r="AP78" i="1"/>
  <c r="AR78" i="1" s="1"/>
  <c r="AP79" i="1"/>
  <c r="AR79" i="1" s="1"/>
  <c r="AP80" i="1"/>
  <c r="AR80" i="1" s="1"/>
  <c r="AP81" i="1"/>
  <c r="AR81" i="1" s="1"/>
  <c r="AP82" i="1"/>
  <c r="AR82" i="1" s="1"/>
  <c r="AP83" i="1"/>
  <c r="AP84" i="1"/>
  <c r="AR84" i="1" s="1"/>
  <c r="AP85" i="1"/>
  <c r="AR85" i="1" s="1"/>
  <c r="AP86" i="1"/>
  <c r="AR86" i="1" s="1"/>
  <c r="AP87" i="1"/>
  <c r="AR87" i="1" s="1"/>
  <c r="AP88" i="1"/>
  <c r="AR88" i="1" s="1"/>
  <c r="AP3" i="1"/>
</calcChain>
</file>

<file path=xl/sharedStrings.xml><?xml version="1.0" encoding="utf-8"?>
<sst xmlns="http://schemas.openxmlformats.org/spreadsheetml/2006/main" count="8334" uniqueCount="1165">
  <si>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</si>
  <si>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</si>
  <si>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</si>
  <si>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</si>
  <si>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</si>
  <si>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</si>
  <si>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</si>
  <si>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</si>
  <si>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</si>
  <si>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</si>
  <si>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</si>
  <si>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</si>
  <si>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</si>
  <si>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</si>
  <si>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</si>
  <si>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</si>
  <si>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</si>
  <si>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Q11</t>
  </si>
  <si>
    <t>Q21</t>
  </si>
  <si>
    <t>Q22</t>
  </si>
  <si>
    <t>Q20</t>
  </si>
  <si>
    <t>Q13</t>
  </si>
  <si>
    <t>Q15</t>
  </si>
  <si>
    <t>Q15_8_TEXT</t>
  </si>
  <si>
    <t>Q17</t>
  </si>
  <si>
    <t>Q23</t>
  </si>
  <si>
    <t>Q19</t>
  </si>
  <si>
    <t>Q18</t>
  </si>
  <si>
    <t>Q30</t>
  </si>
  <si>
    <t>Q27</t>
  </si>
  <si>
    <t>Q5</t>
  </si>
  <si>
    <t>Q5_8_TEXT</t>
  </si>
  <si>
    <t>Q3</t>
  </si>
  <si>
    <t>Q32</t>
  </si>
  <si>
    <t>Q7</t>
  </si>
  <si>
    <t>Q7_3_TEXT</t>
  </si>
  <si>
    <t>Q9</t>
  </si>
  <si>
    <t>Q29</t>
  </si>
  <si>
    <t>Q29_1_TEXT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</si>
  <si>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</si>
  <si>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</si>
  <si>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</si>
  <si>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</si>
  <si>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</si>
  <si>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</si>
  <si>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</si>
  <si>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</si>
  <si>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</si>
  <si>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</si>
  <si>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</si>
  <si>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</si>
  <si>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</si>
  <si>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</si>
  <si>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How long is your hair?</t>
  </si>
  <si>
    <t>How long does your hair typically take to dry?</t>
  </si>
  <si>
    <t>When parting your hair, how much of your scalp do you see?</t>
  </si>
  <si>
    <t>How often do you see white or yellow flakes on your hair?</t>
  </si>
  <si>
    <t>What is your hair type? If your hair is a combination of different types, choose the most common of them.</t>
  </si>
  <si>
    <t>What form of styling product do you prefer? - Selected Choice</t>
  </si>
  <si>
    <t>What form of styling product do you prefer? - None of these, I prefer... - Text</t>
  </si>
  <si>
    <t>What are your top 5 hair problems? (Select up to 5)</t>
  </si>
  <si>
    <t>If you have a beard, what are your top 3 beard problems? (Select up to 3)</t>
  </si>
  <si>
    <t>How does your scalp typically feel two or three days after you wash it?</t>
  </si>
  <si>
    <t>Take a single strand of your hair and roll it between your fingers with your eyes closed. What best describes your strand?</t>
  </si>
  <si>
    <t>How much of your hair has greyed?</t>
  </si>
  <si>
    <t>Have you treated your hair with any of these treatments recently or will you soon?</t>
  </si>
  <si>
    <t>How often do you treat your hair with heat or color-treatments like hair dye?</t>
  </si>
  <si>
    <t>How do you like your products to smell?</t>
  </si>
  <si>
    <t>Choose one or more races that you consider yourself to be: - Selected Choice</t>
  </si>
  <si>
    <t>Choose one or more races that you consider yourself to be: - Other - Text</t>
  </si>
  <si>
    <t>What is your age range?</t>
  </si>
  <si>
    <t>List of Countries</t>
  </si>
  <si>
    <t>To which gender identity do you most identify? - Selected Choice</t>
  </si>
  <si>
    <t>To which gender identity do you most identify? - Prefer to self-describe - Text</t>
  </si>
  <si>
    <t>What is your ZIP code?</t>
  </si>
  <si>
    <t>Would you like to be one of the first to know when CURLe first products launch? - Selected Choice</t>
  </si>
  <si>
    <t>Would you like to be one of the first to know when CURLe first products launch? - Yes, here's my email! - Text</t>
  </si>
  <si>
    <t>172.58.109.119</t>
  </si>
  <si>
    <t>True</t>
  </si>
  <si>
    <t>R_10YjaPAZ1Z7gC3M</t>
  </si>
  <si>
    <t/>
  </si>
  <si>
    <t>anonymous</t>
  </si>
  <si>
    <t>EN</t>
  </si>
  <si>
    <t>Mid-back or longer</t>
  </si>
  <si>
    <t>1-2 hours</t>
  </si>
  <si>
    <t>Some of my scalp.</t>
  </si>
  <si>
    <t>Sometimes</t>
  </si>
  <si>
    <t>3a</t>
  </si>
  <si>
    <t>Styling Cream,Mousse,Custard,Oil</t>
  </si>
  <si>
    <t>Hair Growth,Thinning,Split Ends,Breakage,Rough/Dry Hair</t>
  </si>
  <si>
    <t>Combination: Oily roots and dry ends</t>
  </si>
  <si>
    <t>Thick and noticeable.</t>
  </si>
  <si>
    <t>None at all</t>
  </si>
  <si>
    <t>Rarely</t>
  </si>
  <si>
    <t>Fruity</t>
  </si>
  <si>
    <t>Arab or Middle Eastern</t>
  </si>
  <si>
    <t>18-24</t>
  </si>
  <si>
    <t>Palestine</t>
  </si>
  <si>
    <t>Female</t>
  </si>
  <si>
    <t>75061</t>
  </si>
  <si>
    <t>Yes, here's my email!</t>
  </si>
  <si>
    <t>samar9816@gmail.com</t>
  </si>
  <si>
    <t>172.58.111.163</t>
  </si>
  <si>
    <t>R_2amN5coLhXx6MxE</t>
  </si>
  <si>
    <t>Shoulder length</t>
  </si>
  <si>
    <t>Just a few minutes out of the shower</t>
  </si>
  <si>
    <t>I have no problem seeing my scalp.</t>
  </si>
  <si>
    <t>2b</t>
  </si>
  <si>
    <t>Custard</t>
  </si>
  <si>
    <t>Thinning,Too Little Volume,Dull hair strands,Oily Scalp</t>
  </si>
  <si>
    <t>Thin and bendable.</t>
  </si>
  <si>
    <t>Chemical Straightening (Relaxer)</t>
  </si>
  <si>
    <t>Once or twice a year</t>
  </si>
  <si>
    <t>Floral</t>
  </si>
  <si>
    <t>Egypt</t>
  </si>
  <si>
    <t>75063</t>
  </si>
  <si>
    <t>513salma.n@gmail.com</t>
  </si>
  <si>
    <t>68.249.0.5</t>
  </si>
  <si>
    <t>R_3jUkyPmhmLOjIwn</t>
  </si>
  <si>
    <t>Weekly</t>
  </si>
  <si>
    <t>3b</t>
  </si>
  <si>
    <t>Styling Cream,Custard,Oil</t>
  </si>
  <si>
    <t>Hair Growth,Frizz,Dandruff,Dull hair strands,Rough/Dry Hair</t>
  </si>
  <si>
    <t>Every few months</t>
  </si>
  <si>
    <t>nwfftn@gmail.com</t>
  </si>
  <si>
    <t>172.56.6.149</t>
  </si>
  <si>
    <t>R_2q30HZ10txXKRLJ</t>
  </si>
  <si>
    <t>Armpit length</t>
  </si>
  <si>
    <t>3c</t>
  </si>
  <si>
    <t>Styling Cream</t>
  </si>
  <si>
    <t>Thinning,Frizz,Too Little Volume,Dry Scalp,Chemical and Heat Damage</t>
  </si>
  <si>
    <t>Keratin Treatment</t>
  </si>
  <si>
    <t>Monthly</t>
  </si>
  <si>
    <t>Jordan</t>
  </si>
  <si>
    <t>76137</t>
  </si>
  <si>
    <t>47.187.113.212</t>
  </si>
  <si>
    <t>R_23gciUOg3y0bRVi</t>
  </si>
  <si>
    <t>Daily</t>
  </si>
  <si>
    <t>Hair Growth,Dry Scalp,Dandruff,Breakage,Dull hair strands</t>
  </si>
  <si>
    <t>75019</t>
  </si>
  <si>
    <t>melgharby@smu.edu</t>
  </si>
  <si>
    <t>47.187.109.211</t>
  </si>
  <si>
    <t>R_8hNjNPOoXxTCYDL</t>
  </si>
  <si>
    <t>2c</t>
  </si>
  <si>
    <t>Frizz,Split Ends,Chemical and Heat Damage</t>
  </si>
  <si>
    <t>Dry</t>
  </si>
  <si>
    <t>nesmahas@gmail.com</t>
  </si>
  <si>
    <t>70.236.195.228</t>
  </si>
  <si>
    <t>R_2ZBUgyIteS0Q2rd</t>
  </si>
  <si>
    <t>A pretty long time, may be damp the whole day.</t>
  </si>
  <si>
    <t>Gel,Styling Cream</t>
  </si>
  <si>
    <t>Hair Growth,Frizz,Split Ends,Breakage,Rough/Dry Hair</t>
  </si>
  <si>
    <t>Balanced</t>
  </si>
  <si>
    <t>Fresh</t>
  </si>
  <si>
    <t>75035</t>
  </si>
  <si>
    <t>imanabdelg@gmail.com</t>
  </si>
  <si>
    <t>70.121.24.12</t>
  </si>
  <si>
    <t>R_3qmuwavgh45Z5pT</t>
  </si>
  <si>
    <t>Frizz,Dry Scalp,Dandruff,Dull hair strands,Rough/Dry Hair</t>
  </si>
  <si>
    <t>chabaytagina@gmail.com</t>
  </si>
  <si>
    <t>185.192.69.26</t>
  </si>
  <si>
    <t>R_2WvhA3eVxiiPxs4</t>
  </si>
  <si>
    <t>Above the ear or shoulder</t>
  </si>
  <si>
    <t>Very little of my scalp if any.</t>
  </si>
  <si>
    <t>2a</t>
  </si>
  <si>
    <t>None of these, I prefer...</t>
  </si>
  <si>
    <t>Too Much Volume,Dandruff,Oily Scalp</t>
  </si>
  <si>
    <t>Oily</t>
  </si>
  <si>
    <t>About half of my hair</t>
  </si>
  <si>
    <t>55-64</t>
  </si>
  <si>
    <t>Male</t>
  </si>
  <si>
    <t>ashraf.elgharby@gmail.com</t>
  </si>
  <si>
    <t>45.29.42.206</t>
  </si>
  <si>
    <t>R_1EZCAd8ORpRAA70</t>
  </si>
  <si>
    <t>Thinning,Frizz,Split Ends,Breakage,Rough/Dry Hair</t>
  </si>
  <si>
    <t>Chemical Straightening (Relaxer),Keratin Treatment</t>
  </si>
  <si>
    <t>75229</t>
  </si>
  <si>
    <t>salmawelfeky@yahoo.com</t>
  </si>
  <si>
    <t>129.119.235.14</t>
  </si>
  <si>
    <t>R_3qBX9sERRbSYZgo</t>
  </si>
  <si>
    <t>Bschindler@smu.edu</t>
  </si>
  <si>
    <t>emaild</t>
  </si>
  <si>
    <t>Oil</t>
  </si>
  <si>
    <t>Hair Growth,Frizz,Split Ends,Chemical and Heat Damage,Oily Scalp</t>
  </si>
  <si>
    <t>Unscented</t>
  </si>
  <si>
    <t>White</t>
  </si>
  <si>
    <t>63141</t>
  </si>
  <si>
    <t>129.119.55.59</t>
  </si>
  <si>
    <t>R_3qQmo6oxMfqF121</t>
  </si>
  <si>
    <t>Styling Cream,Oil</t>
  </si>
  <si>
    <t>Hair Growth,Split Ends,Chemical and Heat Damage</t>
  </si>
  <si>
    <t>Just a few hairs here and there</t>
  </si>
  <si>
    <t>Black or African American</t>
  </si>
  <si>
    <t>25-34</t>
  </si>
  <si>
    <t>United States of America</t>
  </si>
  <si>
    <t>75204</t>
  </si>
  <si>
    <t>cvwalker13@gmail.com</t>
  </si>
  <si>
    <t>129.119.235.8</t>
  </si>
  <si>
    <t>R_Wd0MNbB3zYYswKJ</t>
  </si>
  <si>
    <t>Chin length</t>
  </si>
  <si>
    <t>Mousse</t>
  </si>
  <si>
    <t>Frizz,Too Little Volume,Dull hair strands,Anti Aging</t>
  </si>
  <si>
    <t>45-54</t>
  </si>
  <si>
    <t>Finland</t>
  </si>
  <si>
    <t>75214</t>
  </si>
  <si>
    <t>jlebinger@gmail.com</t>
  </si>
  <si>
    <t>67.164.105.230</t>
  </si>
  <si>
    <t>R_2rZoaSm5gH6aPBs</t>
  </si>
  <si>
    <t>Frizz</t>
  </si>
  <si>
    <t>Itchiness,Tangles</t>
  </si>
  <si>
    <t>Yemen</t>
  </si>
  <si>
    <t>76014</t>
  </si>
  <si>
    <t>47.187.45.146</t>
  </si>
  <si>
    <t>R_1dlZQIIfD58OjUS</t>
  </si>
  <si>
    <t>Styling Cream,Mousse</t>
  </si>
  <si>
    <t>Thinning,Frizz,Dry Scalp,Dandruff,Rough/Dry Hair</t>
  </si>
  <si>
    <t>Growth,Brittle/Weak hair</t>
  </si>
  <si>
    <t>Musk</t>
  </si>
  <si>
    <t>Asian</t>
  </si>
  <si>
    <t>Pakistan</t>
  </si>
  <si>
    <t>75062</t>
  </si>
  <si>
    <t>ahmeded48@gmail.com</t>
  </si>
  <si>
    <t>76.187.63.237</t>
  </si>
  <si>
    <t>R_1isqQYQx5F8fuv9</t>
  </si>
  <si>
    <t>Oily Scalp</t>
  </si>
  <si>
    <t>Growth</t>
  </si>
  <si>
    <t>I can't feel the strand.</t>
  </si>
  <si>
    <t>Ethiopia</t>
  </si>
  <si>
    <t>75243</t>
  </si>
  <si>
    <t>Usniawol@gmail.com</t>
  </si>
  <si>
    <t>76.201.2.126</t>
  </si>
  <si>
    <t>R_2fMIMeP65AAQSSB</t>
  </si>
  <si>
    <t>Custard,Oil</t>
  </si>
  <si>
    <t>Hair Growth,Thinning,Dry Scalp,Dandruff,Rough/Dry Hair</t>
  </si>
  <si>
    <t>75013</t>
  </si>
  <si>
    <t>ayaamous@gmail.com</t>
  </si>
  <si>
    <t>172.126.17.206</t>
  </si>
  <si>
    <t>R_20NzVXS1knTMCa6</t>
  </si>
  <si>
    <t>Gel,Styling Cream,Oil</t>
  </si>
  <si>
    <t>Hair Growth,Chemical and Heat Damage,Breakage,Rough/Dry Hair</t>
  </si>
  <si>
    <t>Keratin Treatment,Hair Rebonding</t>
  </si>
  <si>
    <t>75082</t>
  </si>
  <si>
    <t>dana.masri@gmail.com</t>
  </si>
  <si>
    <t>98.200.152.102</t>
  </si>
  <si>
    <t>R_2atvtq0dqyimMsb</t>
  </si>
  <si>
    <t>Hair Growth,Thinning,Frizz,Too Little Volume,Oily Scalp</t>
  </si>
  <si>
    <t>South Asian</t>
  </si>
  <si>
    <t>Bangladesh</t>
  </si>
  <si>
    <t>77407</t>
  </si>
  <si>
    <t>No thanks!</t>
  </si>
  <si>
    <t>24.170.119.176</t>
  </si>
  <si>
    <t>R_2AQmKQUaHdNa9Nj</t>
  </si>
  <si>
    <t>Frizz,Too Little Volume,Dull hair strands</t>
  </si>
  <si>
    <t>76017</t>
  </si>
  <si>
    <t>almasri.f.esraa@gmail.com</t>
  </si>
  <si>
    <t>99.203.87.174</t>
  </si>
  <si>
    <t>R_24q3lMU68nGhryK</t>
  </si>
  <si>
    <t>Frizz,Split Ends,Dandruff,Chemical and Heat Damage,Dull hair strands</t>
  </si>
  <si>
    <t>Lebanon</t>
  </si>
  <si>
    <t>75044</t>
  </si>
  <si>
    <t>Lkamal@smu.edu</t>
  </si>
  <si>
    <t>47.183.192.30</t>
  </si>
  <si>
    <t>R_3n2vg5VvBPitR8l</t>
  </si>
  <si>
    <t>Leave in conditioner</t>
  </si>
  <si>
    <t>Dry Scalp,Dandruff,Dull hair strands</t>
  </si>
  <si>
    <t>75039</t>
  </si>
  <si>
    <t>nashwa.zafar@gmail.com</t>
  </si>
  <si>
    <t>24.242.251.149</t>
  </si>
  <si>
    <t>R_3lEOKco9Sb17IOs</t>
  </si>
  <si>
    <t>Styling Cream,Mousse,Oil</t>
  </si>
  <si>
    <t>Frizz,Dull hair strands</t>
  </si>
  <si>
    <t>75071</t>
  </si>
  <si>
    <t>Hajar.abdel80@gmail.com</t>
  </si>
  <si>
    <t>97.99.193.152</t>
  </si>
  <si>
    <t>R_poZKaC9ZPIfJQOZ</t>
  </si>
  <si>
    <t>Dry Scalp,Oily Scalp</t>
  </si>
  <si>
    <t>Itchiness,Dry/Flaky Skin Under Beard</t>
  </si>
  <si>
    <t>Prefer to not describe</t>
  </si>
  <si>
    <t>75080</t>
  </si>
  <si>
    <t>108.201.64.33</t>
  </si>
  <si>
    <t>R_3kA6hl07lQMnOTW</t>
  </si>
  <si>
    <t>Thinning,Frizz,Too Little Volume,Dandruff,Dull hair strands</t>
  </si>
  <si>
    <t>76002</t>
  </si>
  <si>
    <t>hana.ali.1998@gmail.com</t>
  </si>
  <si>
    <t>172.58.109.69</t>
  </si>
  <si>
    <t>R_pt95nC1SSFDhNXr</t>
  </si>
  <si>
    <t>Hair Growth,Frizz,Chemical and Heat Damage,Breakage</t>
  </si>
  <si>
    <t>209.163.192.132</t>
  </si>
  <si>
    <t>R_1jdJHYNIkwOvqGo</t>
  </si>
  <si>
    <t>4c</t>
  </si>
  <si>
    <t>Custard,Oil,Hair Spray</t>
  </si>
  <si>
    <t>Hair Growth,Split Ends,Breakage,Dull hair strands,Rough/Dry Hair</t>
  </si>
  <si>
    <t>10-18</t>
  </si>
  <si>
    <t>zionmeans@gmail.com</t>
  </si>
  <si>
    <t>172.58.111.212</t>
  </si>
  <si>
    <t>R_31a6HDwufu6lQNA</t>
  </si>
  <si>
    <t>Dry Scalp,Dandruff,Breakage,Dull hair strands,Rough/Dry Hair</t>
  </si>
  <si>
    <t>Dry/Flaky Skin Under Beard,Growth,Brittle/Weak hair</t>
  </si>
  <si>
    <t>Algeria</t>
  </si>
  <si>
    <t xml:space="preserve">hamzakebbati101@gmail.com </t>
  </si>
  <si>
    <t>66.169.197.62</t>
  </si>
  <si>
    <t>R_1nTsU6rqnkVGY9t</t>
  </si>
  <si>
    <t>Hair Growth,Frizz,Dry Scalp,Breakage,Rough/Dry Hair</t>
  </si>
  <si>
    <t>White,Black or African American</t>
  </si>
  <si>
    <t>Montenegro</t>
  </si>
  <si>
    <t>75205</t>
  </si>
  <si>
    <t>172.126.18.183</t>
  </si>
  <si>
    <t>R_3hluyMUANBbO7sE</t>
  </si>
  <si>
    <t>Chemical and Heat Damage,Rough/Dry Hair</t>
  </si>
  <si>
    <t>90024</t>
  </si>
  <si>
    <t>malakahmimy@gmail.com</t>
  </si>
  <si>
    <t>108.69.193.104</t>
  </si>
  <si>
    <t>R_3suzNIVHbPtKuh6</t>
  </si>
  <si>
    <t>Hair Growth,Thinning,Dandruff,Dull hair strands,Rough/Dry Hair</t>
  </si>
  <si>
    <t>75182</t>
  </si>
  <si>
    <t>72.191.229.110</t>
  </si>
  <si>
    <t>R_3qQFlEso5kDX1I1</t>
  </si>
  <si>
    <t>Frizz,Rough/Dry Hair</t>
  </si>
  <si>
    <t>35-44</t>
  </si>
  <si>
    <t>RAniasmohamed@gmail.com</t>
  </si>
  <si>
    <t>173.90.246.57</t>
  </si>
  <si>
    <t>R_54kxu5VPpzVGJpf</t>
  </si>
  <si>
    <t>Frizz,Dry Scalp,Rough/Dry Hair</t>
  </si>
  <si>
    <t>India</t>
  </si>
  <si>
    <t>44139</t>
  </si>
  <si>
    <t>ananya.kalahasti@gmail.com</t>
  </si>
  <si>
    <t>47.188.41.129</t>
  </si>
  <si>
    <t>R_2TyOwGe6CSmImKR</t>
  </si>
  <si>
    <t>Hair Growth,Frizz,Too Much Volume</t>
  </si>
  <si>
    <t>75025</t>
  </si>
  <si>
    <t>47.187.34.35</t>
  </si>
  <si>
    <t>R_2U4z3qpBjujKmmO</t>
  </si>
  <si>
    <t>Gel,Styling Cream,Custard,Oil</t>
  </si>
  <si>
    <t>Frizz,Split Ends,Dry Scalp,Rough/Dry Hair</t>
  </si>
  <si>
    <t>108.28.118.188</t>
  </si>
  <si>
    <t>R_24bH8jFDEccK2MT</t>
  </si>
  <si>
    <t>Mousse,Oil</t>
  </si>
  <si>
    <t>Hair Growth,Baldness/Alopecia,Frizz,Dry Scalp,Dandruff</t>
  </si>
  <si>
    <t>Syrian Arab Republic</t>
  </si>
  <si>
    <t>76021</t>
  </si>
  <si>
    <t>Lanayassin13@gmail.com</t>
  </si>
  <si>
    <t>47.189.53.159</t>
  </si>
  <si>
    <t>R_3KIA3QYMAdSOATJ</t>
  </si>
  <si>
    <t>Hair Growth,Frizz</t>
  </si>
  <si>
    <t>75093</t>
  </si>
  <si>
    <t>janarox37@gmail.com</t>
  </si>
  <si>
    <t>66.25.36.33</t>
  </si>
  <si>
    <t>R_2QWhNwFjEFiDVtC</t>
  </si>
  <si>
    <t>Hair Growth,Thinning,Frizz,Too Little Volume,Split Ends</t>
  </si>
  <si>
    <t>68.203.142.8</t>
  </si>
  <si>
    <t>R_2YVvGJ3oka7L1k6</t>
  </si>
  <si>
    <t>1</t>
  </si>
  <si>
    <t>Thinning,Frizz,Dull hair strands,Oily Scalp</t>
  </si>
  <si>
    <t>Itchiness,Frizziness,Brittle/Weak hair</t>
  </si>
  <si>
    <t>75048</t>
  </si>
  <si>
    <t>mhsaleem@smu.edu</t>
  </si>
  <si>
    <t>97.99.101.254</t>
  </si>
  <si>
    <t>R_6onWWgcFVgK2h6F</t>
  </si>
  <si>
    <t>Gel</t>
  </si>
  <si>
    <t>Thinning,Baldness/Alopecia</t>
  </si>
  <si>
    <t>75287</t>
  </si>
  <si>
    <t>76.184.7.203</t>
  </si>
  <si>
    <t>R_2428WLw2uo6qlKq</t>
  </si>
  <si>
    <t>Mousse,Oil,None of these, I prefer...</t>
  </si>
  <si>
    <t xml:space="preserve">Leave in conditioner </t>
  </si>
  <si>
    <t>Thinning,Frizz,Too Little Volume,Breakage</t>
  </si>
  <si>
    <t>76006</t>
  </si>
  <si>
    <t>Rahafalnoubani@icloud.com</t>
  </si>
  <si>
    <t>172.9.32.19</t>
  </si>
  <si>
    <t>R_PTcEBnA8fxyLprX</t>
  </si>
  <si>
    <t>Hair Wax/Pomade,Oil</t>
  </si>
  <si>
    <t>Split Ends,Dry Scalp,Chemical and Heat Damage</t>
  </si>
  <si>
    <t>79423</t>
  </si>
  <si>
    <t>Sami.moussa@ttu.edu</t>
  </si>
  <si>
    <t>R_427o4BsVBk9b13X</t>
  </si>
  <si>
    <t>Frizz,Too Little Volume,Dandruff,Breakage</t>
  </si>
  <si>
    <t>174.246.132.25</t>
  </si>
  <si>
    <t>R_eKhMVU3LjCo7OAF</t>
  </si>
  <si>
    <t>Hair Growth,Frizz,Split Ends,Dandruff,Breakage</t>
  </si>
  <si>
    <t>Spice</t>
  </si>
  <si>
    <t>zeinabaly17@yahoo.com</t>
  </si>
  <si>
    <t>172.58.70.179</t>
  </si>
  <si>
    <t>R_1OIeIsbhGS0n1GZ</t>
  </si>
  <si>
    <t>Thinning,Too Little Volume,Dandruff</t>
  </si>
  <si>
    <t>72.180.102.8</t>
  </si>
  <si>
    <t>R_3FQB9PsTVm5RCiM</t>
  </si>
  <si>
    <t>Hair Growth,Thinning,Too Little Volume</t>
  </si>
  <si>
    <t>98.201.127.16</t>
  </si>
  <si>
    <t>R_31irfUoB4vLvsO2</t>
  </si>
  <si>
    <t>Mousse,Custard</t>
  </si>
  <si>
    <t>Hair Growth,Baldness/Alopecia,Frizz,Split Ends,Chemical and Heat Damage,Breakage,Rough/Dry Hair</t>
  </si>
  <si>
    <t>Frizziness,Growth,Tangles</t>
  </si>
  <si>
    <t>77450</t>
  </si>
  <si>
    <t>47.185.219.34</t>
  </si>
  <si>
    <t>R_1PXCpYWZ469P0q1</t>
  </si>
  <si>
    <t>Frizz,Dandruff,Breakage,Dull hair strands,Rough/Dry Hair</t>
  </si>
  <si>
    <t>75074</t>
  </si>
  <si>
    <t>Ms.samah@yahoo.com</t>
  </si>
  <si>
    <t>73.132.69.38</t>
  </si>
  <si>
    <t>R_2pLzKvouJweK7S4</t>
  </si>
  <si>
    <t>Cantu</t>
  </si>
  <si>
    <t>Hair Growth,Thinning,Baldness/Alopecia</t>
  </si>
  <si>
    <t>20190</t>
  </si>
  <si>
    <t>47.185.247.60</t>
  </si>
  <si>
    <t>R_xoAcD7q47LEcWHv</t>
  </si>
  <si>
    <t>Iraq</t>
  </si>
  <si>
    <t>75.28.20.215</t>
  </si>
  <si>
    <t>R_331pSTkHWFU4q3n</t>
  </si>
  <si>
    <t>Gel,Mousse,Hair Wax/Pomade</t>
  </si>
  <si>
    <t>Hair Growth,Thinning,Frizz,Split Ends,Breakage</t>
  </si>
  <si>
    <t>76040</t>
  </si>
  <si>
    <t>97.99.210.190</t>
  </si>
  <si>
    <t>R_2an0Hjcr71j0QWs</t>
  </si>
  <si>
    <t>4a</t>
  </si>
  <si>
    <t>Thinning,Frizz,Split Ends,Dull hair strands</t>
  </si>
  <si>
    <t>129.119.235.26</t>
  </si>
  <si>
    <t>R_24c91MJZyO7sIEs</t>
  </si>
  <si>
    <t>Styling Cream,Hair Wax/Pomade,Oil</t>
  </si>
  <si>
    <t>Oily Scalp,Rough/Dry Hair</t>
  </si>
  <si>
    <t>75104</t>
  </si>
  <si>
    <t>mtjware@gmail.com</t>
  </si>
  <si>
    <t>66.68.202.46</t>
  </si>
  <si>
    <t>R_3rSCQVHoQaC88T6</t>
  </si>
  <si>
    <t>Dry Scalp</t>
  </si>
  <si>
    <t>Growth,Brittle/Weak hair,Tangles</t>
  </si>
  <si>
    <t>75056</t>
  </si>
  <si>
    <t xml:space="preserve">Cvrlmilli@gmail.com </t>
  </si>
  <si>
    <t>151.185.60.250</t>
  </si>
  <si>
    <t>R_SAJjRNkqOGI8XjH</t>
  </si>
  <si>
    <t>Rough/Dry Hair</t>
  </si>
  <si>
    <t>Dominican Republic</t>
  </si>
  <si>
    <t>33437</t>
  </si>
  <si>
    <t>172.3.108.137</t>
  </si>
  <si>
    <t>R_1iaKyo336ARrOlL</t>
  </si>
  <si>
    <t>Thinning,Baldness/Alopecia,Frizz,Dry Scalp,Rough/Dry Hair</t>
  </si>
  <si>
    <t>172.58.109.223</t>
  </si>
  <si>
    <t>R_1rANC0fSvJlJQhM</t>
  </si>
  <si>
    <t>Hair Growth,Frizz,Dry Scalp,Rough/Dry Hair</t>
  </si>
  <si>
    <t>Jvalliani@ymail.com</t>
  </si>
  <si>
    <t>172.58.99.21</t>
  </si>
  <si>
    <t>R_1LMsVklQbBZNmhv</t>
  </si>
  <si>
    <t>Frizz,Split Ends,Dull hair strands,Oily Scalp,Rough/Dry Hair</t>
  </si>
  <si>
    <t>76054</t>
  </si>
  <si>
    <t>wswyne@gmail.com</t>
  </si>
  <si>
    <t>184.167.32.254</t>
  </si>
  <si>
    <t>R_4Z2iIKi7WODnbZ7</t>
  </si>
  <si>
    <t>Frizz,Split Ends,Chemical and Heat Damage,Rough/Dry Hair,Pregnancy Related Thinning</t>
  </si>
  <si>
    <t>83001</t>
  </si>
  <si>
    <t>Gwilliamjosephine@gmail.com</t>
  </si>
  <si>
    <t>172.58.100.101</t>
  </si>
  <si>
    <t>R_8GFVXdSsMG99mtb</t>
  </si>
  <si>
    <t>Thinning,Frizz,Too Little Volume,Breakage,Dull hair strands</t>
  </si>
  <si>
    <t>77802</t>
  </si>
  <si>
    <t>107.200.226.154</t>
  </si>
  <si>
    <t>R_3NyXfFGlvh6UGjZ</t>
  </si>
  <si>
    <t>Styling Cream,None of these, I prefer...</t>
  </si>
  <si>
    <t>Frizz,Split Ends,Dull hair strands</t>
  </si>
  <si>
    <t>Germany</t>
  </si>
  <si>
    <t>Samanthajsmith949@gmail.com</t>
  </si>
  <si>
    <t>199.127.115.133</t>
  </si>
  <si>
    <t>R_1pT2ewvYTVod5Dq</t>
  </si>
  <si>
    <t xml:space="preserve">After shower, anti-frizz/shine serum is applied and then heat protectant if I am blowdrying &amp; texture spray if I curl (This is post keratin treatment) when I had curly hair I would use Argan oil and curl enchanting cream  </t>
  </si>
  <si>
    <t>Arab or Middle Eastern,Other</t>
  </si>
  <si>
    <t>Egypt baby 👏🏻👏🏻</t>
  </si>
  <si>
    <t>99352</t>
  </si>
  <si>
    <t>Sarah.aly98@gmail.com</t>
  </si>
  <si>
    <t>184.167.12.217</t>
  </si>
  <si>
    <t>R_3F5msl3ODdCnQUn</t>
  </si>
  <si>
    <t>Hair Growth,Frizz,Breakage</t>
  </si>
  <si>
    <t>70.123.108.80</t>
  </si>
  <si>
    <t>R_3Db9KFti50Xcl2G</t>
  </si>
  <si>
    <t>Hair Spray</t>
  </si>
  <si>
    <t>Thinning,Too Little Volume,Breakage</t>
  </si>
  <si>
    <t>172.90.236.22</t>
  </si>
  <si>
    <t>R_eqA1QjWHcv6v1yF</t>
  </si>
  <si>
    <t>Thinning,Frizz,Too Much Volume,Split Ends,Rough/Dry Hair</t>
  </si>
  <si>
    <t>El Salvador</t>
  </si>
  <si>
    <t>90272</t>
  </si>
  <si>
    <t>67.10.70.70</t>
  </si>
  <si>
    <t>R_aW6M2rQOHcEuSAh</t>
  </si>
  <si>
    <t>Frizz,Breakage,Rough/Dry Hair</t>
  </si>
  <si>
    <t>Mexico</t>
  </si>
  <si>
    <t>75077</t>
  </si>
  <si>
    <t xml:space="preserve">mclopez@smu.edu </t>
  </si>
  <si>
    <t>173.79.66.115</t>
  </si>
  <si>
    <t>R_3HzPH0aFjmoFx1g</t>
  </si>
  <si>
    <t>Gel,Styling Cream,Hair Wax/Pomade</t>
  </si>
  <si>
    <t>Hair Growth,Baldness/Alopecia,Dry Scalp,Dandruff,Chemical and Heat Damage,Rough/Dry Hair</t>
  </si>
  <si>
    <t>Natural extensions</t>
  </si>
  <si>
    <t>Cameroon</t>
  </si>
  <si>
    <t>20910</t>
  </si>
  <si>
    <t>107.77.199.116</t>
  </si>
  <si>
    <t>R_3dEAmBuICoDJStA</t>
  </si>
  <si>
    <t>Hair Growth,Thinning,Frizz</t>
  </si>
  <si>
    <t>45.25.155.198</t>
  </si>
  <si>
    <t>R_2cjgEfmgFtVNqCc</t>
  </si>
  <si>
    <t>Styling Cream,Custard</t>
  </si>
  <si>
    <t>34953</t>
  </si>
  <si>
    <t>Shirleymcmillon@gmail.com</t>
  </si>
  <si>
    <t>76.183.139.111</t>
  </si>
  <si>
    <t>R_3k87z5VElMp86i1</t>
  </si>
  <si>
    <t>Thinning,Frizz,Dry Scalp,Breakage,Rough/Dry Hair</t>
  </si>
  <si>
    <t>104.190.138.239</t>
  </si>
  <si>
    <t>R_RzclpF4RmO6tkwF</t>
  </si>
  <si>
    <t>Hair Growth,Thinning,Frizz,Too Little Volume,Split Ends,Dry Scalp,Chemical and Heat Damage,Breakage</t>
  </si>
  <si>
    <t>Nadiaa0722@gmail.com</t>
  </si>
  <si>
    <t>172.58.45.87</t>
  </si>
  <si>
    <t>R_3hDD3R8rtdtD1B1</t>
  </si>
  <si>
    <t>Thinning,Too Little Volume,Dry Scalp,Chemical and Heat Damage,Rough/Dry Hair</t>
  </si>
  <si>
    <t>Dry/Flaky Skin Under Beard,Tangles</t>
  </si>
  <si>
    <t>72.181.222.205</t>
  </si>
  <si>
    <t>R_2fCY3FvWBrQbXdj</t>
  </si>
  <si>
    <t>Hair Growth,Frizz,Too Little Volume,Split Ends,Breakage</t>
  </si>
  <si>
    <t>75060</t>
  </si>
  <si>
    <t>108.201.50.59</t>
  </si>
  <si>
    <t>R_3si6Veilfr1rmwo</t>
  </si>
  <si>
    <t>Hair Growth,Thinning,Baldness/Alopecia,Too Little Volume,Dandruff</t>
  </si>
  <si>
    <t>76065</t>
  </si>
  <si>
    <t>Hodaiskandarani@yahoo.com</t>
  </si>
  <si>
    <t>R_1jHsfhPGbHleKY1</t>
  </si>
  <si>
    <t>lobnaelfeky746@gmail.com</t>
  </si>
  <si>
    <t>174.244.16.246</t>
  </si>
  <si>
    <t>R_1NweTvZFQ5tqXbk</t>
  </si>
  <si>
    <t>Hair Growth,Split Ends,Dry Scalp,Chemical and Heat Damage,Rough/Dry Hair</t>
  </si>
  <si>
    <t>79323</t>
  </si>
  <si>
    <t>Hadel.almubaidn@yahoo.com</t>
  </si>
  <si>
    <t>188.54.78.251</t>
  </si>
  <si>
    <t>R_3maScuhsPNVS1LM</t>
  </si>
  <si>
    <t>76180</t>
  </si>
  <si>
    <t>Dbtoumeh@gmail.com</t>
  </si>
  <si>
    <t>100.8.145.10</t>
  </si>
  <si>
    <t>R_2UVhtuZCqpD3wv1</t>
  </si>
  <si>
    <t>Gel,Styling Cream,Mousse,Oil</t>
  </si>
  <si>
    <t>Black or African American,American Indian or Alaska Native</t>
  </si>
  <si>
    <t>07735</t>
  </si>
  <si>
    <t>Arianna.prescott143@gmail.com</t>
  </si>
  <si>
    <t>68.79.143.253</t>
  </si>
  <si>
    <t>R_Ucs1Tok3sxyXZbH</t>
  </si>
  <si>
    <t>Gel,Styling Cream,Mousse,Custard</t>
  </si>
  <si>
    <t>Too Little Volume</t>
  </si>
  <si>
    <t>Black or African American,South Asian</t>
  </si>
  <si>
    <t>Jamaica</t>
  </si>
  <si>
    <t>30126</t>
  </si>
  <si>
    <t>Melaniegm87@aol.com</t>
  </si>
  <si>
    <t>172.58.111.219</t>
  </si>
  <si>
    <t>R_274lUhQfkGAROZI</t>
  </si>
  <si>
    <t>Frizz,Dandruff</t>
  </si>
  <si>
    <t>alaa.rahman@icloud.com</t>
  </si>
  <si>
    <t>75.38.16.160</t>
  </si>
  <si>
    <t>R_2UYgbADVP5A6qN7</t>
  </si>
  <si>
    <t>Thinning,Frizz,Split Ends,Dull hair strands,Oily Scalp</t>
  </si>
  <si>
    <t>99.49.242.57</t>
  </si>
  <si>
    <t>R_Z1B8CiPn6zceSM9</t>
  </si>
  <si>
    <t>nothing</t>
  </si>
  <si>
    <t>Thinning,Baldness/Alopecia,Too Little Volume</t>
  </si>
  <si>
    <t>76011</t>
  </si>
  <si>
    <t>129.119.235.16</t>
  </si>
  <si>
    <t>R_3Hk72B2MyQNKJBv</t>
  </si>
  <si>
    <t>Frizz,Dandruff,Rough/Dry Hair</t>
  </si>
  <si>
    <t>White,Black or African American,American Indian or Alaska Native,Asian</t>
  </si>
  <si>
    <t>92563</t>
  </si>
  <si>
    <t>R_8qDg8vL0tuVt1y9</t>
  </si>
  <si>
    <t>Frizz,Oily Scalp</t>
  </si>
  <si>
    <t>zmuh17@gmail.com</t>
  </si>
  <si>
    <t>99.24.137.94</t>
  </si>
  <si>
    <t>R_3NwyqthU7gSfyfH</t>
  </si>
  <si>
    <t>Frizz,Too Little Volume,Dry Scalp</t>
  </si>
  <si>
    <t>Frizziness,Tangles</t>
  </si>
  <si>
    <t>waleedmanana@hotmail.com</t>
  </si>
  <si>
    <t>47.187.165.77</t>
  </si>
  <si>
    <t>R_1Kdry2br8gLkhYD</t>
  </si>
  <si>
    <t>Thinning,Breakage,Dull hair strands</t>
  </si>
  <si>
    <t>129.119.235.19</t>
  </si>
  <si>
    <t>R_3nP1LVlXG3Dk9jO</t>
  </si>
  <si>
    <t>Split Ends,Dry Scalp,Breakage,Rough/Dry Hair</t>
  </si>
  <si>
    <t>Nigeria</t>
  </si>
  <si>
    <t>75032</t>
  </si>
  <si>
    <t>Rgiadolor@smu.edu</t>
  </si>
  <si>
    <t>47.149.142.125</t>
  </si>
  <si>
    <t>R_24BkRZdUUPYYd7Y</t>
  </si>
  <si>
    <t>Oil,Hair Spray</t>
  </si>
  <si>
    <t>Hair Growth,Frizz,Dry Scalp,Dandruff,Oily Scalp,Rough/Dry Hair</t>
  </si>
  <si>
    <t>Asian,South Asian</t>
  </si>
  <si>
    <t>Viet Nam</t>
  </si>
  <si>
    <t>90504</t>
  </si>
  <si>
    <t>Cphu@smu.edu</t>
  </si>
  <si>
    <t>129.119.235.18</t>
  </si>
  <si>
    <t>R_reaLs1wyL4jeqNH</t>
  </si>
  <si>
    <t>4b</t>
  </si>
  <si>
    <t>Hair Growth,Split Ends,Dry Scalp,Dandruff,Breakage</t>
  </si>
  <si>
    <t>Synthetic extensions</t>
  </si>
  <si>
    <t>75068</t>
  </si>
  <si>
    <t xml:space="preserve">Niaakamau@gmail.com </t>
  </si>
  <si>
    <t>47.184.200.195</t>
  </si>
  <si>
    <t>R_O6VNpUbqNK61tpn</t>
  </si>
  <si>
    <t>Too Little Volume,Oily Scalp,Rough/Dry Hair</t>
  </si>
  <si>
    <t>bhavi.suri@thesurigroup.com</t>
  </si>
  <si>
    <t>96.40.55.23</t>
  </si>
  <si>
    <t>R_2SdxHNCMzMKLgeN</t>
  </si>
  <si>
    <t>Blow out cream</t>
  </si>
  <si>
    <t>97408</t>
  </si>
  <si>
    <t>129.119.235.24</t>
  </si>
  <si>
    <t>R_2YEBvR7dKUxEoaf</t>
  </si>
  <si>
    <t>Hair Growth,Too Little Volume,Split Ends,Dry Scalp,Breakage</t>
  </si>
  <si>
    <t>36532</t>
  </si>
  <si>
    <t>47.38.184.204</t>
  </si>
  <si>
    <t>R_3kMIUq7tpWgzHNj</t>
  </si>
  <si>
    <t>Gel,Styling Cream,Custard</t>
  </si>
  <si>
    <t>76140</t>
  </si>
  <si>
    <t>129.119.235.15</t>
  </si>
  <si>
    <t>R_10V1M3jlhXiHVdu</t>
  </si>
  <si>
    <t>Frizz,Too Little Volume,Dry Scalp,Dandruff,Rough/Dry Hair</t>
  </si>
  <si>
    <t>White,South Asian</t>
  </si>
  <si>
    <t>52501</t>
  </si>
  <si>
    <t>45.20.140.142</t>
  </si>
  <si>
    <t>R_sMSFwfCzPZOixnH</t>
  </si>
  <si>
    <t>Frizz,Too Much Volume,Too Little Volume,Dandruff,Dull hair strands</t>
  </si>
  <si>
    <t>R_3PpBDpZMT71TRN3</t>
  </si>
  <si>
    <t>White,Other</t>
  </si>
  <si>
    <t>Latina</t>
  </si>
  <si>
    <t>78023</t>
  </si>
  <si>
    <t>70.117.30.18</t>
  </si>
  <si>
    <t>R_3rN78x7tka5RLi5</t>
  </si>
  <si>
    <t>Frizz,Too Little Volume,Oily Scalp</t>
  </si>
  <si>
    <t>Other</t>
  </si>
  <si>
    <t xml:space="preserve">Hispanic/Latino </t>
  </si>
  <si>
    <t>75134</t>
  </si>
  <si>
    <t>vanessalarez37@gmail.com</t>
  </si>
  <si>
    <t>73.206.118.169</t>
  </si>
  <si>
    <t>R_3fJfKR8fjxyFN9Q</t>
  </si>
  <si>
    <t>Thinning,Baldness/Alopecia,Split Ends</t>
  </si>
  <si>
    <t>107.77.202.178</t>
  </si>
  <si>
    <t>R_3EtDpdimT19zKnf</t>
  </si>
  <si>
    <t>Frizz,Split Ends,Breakage,Dull hair strands</t>
  </si>
  <si>
    <t>75022</t>
  </si>
  <si>
    <t>107.77.234.145</t>
  </si>
  <si>
    <t>R_4UijwBoBTjM2XMl</t>
  </si>
  <si>
    <t>Hair Growth,Too Little Volume,Breakage</t>
  </si>
  <si>
    <t>75206</t>
  </si>
  <si>
    <t>Natg1414@gmail.com</t>
  </si>
  <si>
    <t>R_20V7BB7KEeXdr7d</t>
  </si>
  <si>
    <t>Too Little Volume,Oily Scalp</t>
  </si>
  <si>
    <t>99.149.242.104</t>
  </si>
  <si>
    <t>R_2ffWOY3QKxXVsNc</t>
  </si>
  <si>
    <t>Dandruff,Rough/Dry Hair</t>
  </si>
  <si>
    <t>30009</t>
  </si>
  <si>
    <t>snehp@smu.edu</t>
  </si>
  <si>
    <t>129.119.235.4</t>
  </si>
  <si>
    <t>R_2abIG81raWeVr2c</t>
  </si>
  <si>
    <t>Hair Growth,Thinning,Rough/Dry Hair</t>
  </si>
  <si>
    <t>129.119.235.10</t>
  </si>
  <si>
    <t>R_6Aph1k2fn6LejxD</t>
  </si>
  <si>
    <t>Split Ends,Dry Scalp,Breakage</t>
  </si>
  <si>
    <t>Keratin Treatment,Synthetic extensions</t>
  </si>
  <si>
    <t>71111</t>
  </si>
  <si>
    <t>kewatts@smu.edu</t>
  </si>
  <si>
    <t>129.119.235.11</t>
  </si>
  <si>
    <t>R_DHkRHhxF7qbqYnf</t>
  </si>
  <si>
    <t>Thinning,Frizz,Chemical and Heat Damage,Breakage,Rough/Dry Hair</t>
  </si>
  <si>
    <t>68.54.102.11</t>
  </si>
  <si>
    <t>R_31BjbrHmvSsGoCa</t>
  </si>
  <si>
    <t>Gel,Custard,Hair Spray</t>
  </si>
  <si>
    <t>Too Little Volume,Breakage,Dull hair strands,Oily Scalp</t>
  </si>
  <si>
    <t>United Kingdom of Great Britain and Northern Ireland</t>
  </si>
  <si>
    <t>55125</t>
  </si>
  <si>
    <t>owitt@smu.edu</t>
  </si>
  <si>
    <t>129.119.235.28</t>
  </si>
  <si>
    <t>R_3rGUtctUl8rdWNH</t>
  </si>
  <si>
    <t>Frizz,Too Little Volume,Split Ends,Dull hair strands,Rough/Dry Hair</t>
  </si>
  <si>
    <t>R_1FE2VmSpYMdTatL</t>
  </si>
  <si>
    <t>Styling Cream,Hair Spray</t>
  </si>
  <si>
    <t>Frizz,Too Much Volume,Split Ends,Dandruff</t>
  </si>
  <si>
    <t>70.119.87.43</t>
  </si>
  <si>
    <t>R_DB51NUiUozs7JLP</t>
  </si>
  <si>
    <t>Frizz,Split Ends</t>
  </si>
  <si>
    <t>75094</t>
  </si>
  <si>
    <t>fatimamkunwer@gmail.com</t>
  </si>
  <si>
    <t>70.241.151.93</t>
  </si>
  <si>
    <t>R_3hGSG6ZDzWWaVBS</t>
  </si>
  <si>
    <t>Mestiza</t>
  </si>
  <si>
    <t>75228</t>
  </si>
  <si>
    <t>lizbethbloza@gmail.com</t>
  </si>
  <si>
    <t>173.224.99.131</t>
  </si>
  <si>
    <t>R_2dpeuu8LaeTsn4A</t>
  </si>
  <si>
    <t>Split Ends,Chemical and Heat Damage,Rough/Dry Hair</t>
  </si>
  <si>
    <t>Hair Rebonding</t>
  </si>
  <si>
    <t>129.119.235.5</t>
  </si>
  <si>
    <t>R_2CVwrALnhx6wEgi</t>
  </si>
  <si>
    <t>Frizz,Too Much Volume,Dandruff,Chemical and Heat Damage,Dull hair strands</t>
  </si>
  <si>
    <t>fita8237@gmail.com</t>
  </si>
  <si>
    <t>129.119.235.12</t>
  </si>
  <si>
    <t>R_cMEALyFliszbv6F</t>
  </si>
  <si>
    <t>Hair Growth,Too Little Volume,Dry Scalp,Rough/Dry Hair</t>
  </si>
  <si>
    <t xml:space="preserve">tdickson@smu.edu </t>
  </si>
  <si>
    <t>99.44.99.174</t>
  </si>
  <si>
    <t>R_3rSwrA2mGCBOFU7</t>
  </si>
  <si>
    <t>Mousse,Custard,Oil</t>
  </si>
  <si>
    <t>Frizz,Split Ends,Dry Scalp,Dandruff,Chemical and Heat Damage,Breakage</t>
  </si>
  <si>
    <t>Chemical Straightening (Relaxer),Natural extensions</t>
  </si>
  <si>
    <t>75219</t>
  </si>
  <si>
    <t>kaliahkirby@gmail.com</t>
  </si>
  <si>
    <t>76.187.83.157</t>
  </si>
  <si>
    <t>R_SIsTrpHQSDh1v1f</t>
  </si>
  <si>
    <t>Frizz,Dry Scalp,Dandruff,Oily Scalp,Rough/Dry Hair</t>
  </si>
  <si>
    <t>75034</t>
  </si>
  <si>
    <t>129.119.235.29</t>
  </si>
  <si>
    <t>R_2THQPnJIMnlSY8b</t>
  </si>
  <si>
    <t>Hair Growth,Thinning,Frizz,Too Little Volume,Dandruff</t>
  </si>
  <si>
    <t>75002</t>
  </si>
  <si>
    <t>Samar.rawas@yahoo.com</t>
  </si>
  <si>
    <t>107.77.200.11</t>
  </si>
  <si>
    <t>R_1dhNzHt5utHiyDw</t>
  </si>
  <si>
    <t>Frizz,Split Ends,Dry Scalp,Dandruff,Oily Scalp</t>
  </si>
  <si>
    <t>70507</t>
  </si>
  <si>
    <t>129.119.235.25</t>
  </si>
  <si>
    <t>R_2PcxwRsJpfUMXQS</t>
  </si>
  <si>
    <t xml:space="preserve">Don’t really use product unless I blow dry my hair in which case I use a heat protectant </t>
  </si>
  <si>
    <t>R_215uaozz4xPyOSK</t>
  </si>
  <si>
    <t>107.77.196.130</t>
  </si>
  <si>
    <t>R_24MEaUUGket1de2</t>
  </si>
  <si>
    <t>Frizz,Split Ends,Rough/Dry Hair</t>
  </si>
  <si>
    <t>39211</t>
  </si>
  <si>
    <t>alextrumpore@gmail.com</t>
  </si>
  <si>
    <t>31.185.153.165</t>
  </si>
  <si>
    <t>R_3en5dSitKZF8jJz</t>
  </si>
  <si>
    <t>Gel,Oil</t>
  </si>
  <si>
    <t>Frizz,Dry Scalp,Dandruff,Chemical and Heat Damage</t>
  </si>
  <si>
    <t>190.107.251.13</t>
  </si>
  <si>
    <t>R_WlhcDDsGaGH96Mh</t>
  </si>
  <si>
    <t>Gel,Styling Cream,Custard,Hair Wax/Pomade,Oil</t>
  </si>
  <si>
    <t>Frizz,Too Much Volume,Split Ends,Dry Scalp,Rough/Dry Hair</t>
  </si>
  <si>
    <t>0000</t>
  </si>
  <si>
    <t>cesglam2020@gmail.com</t>
  </si>
  <si>
    <t>73.191.1.141</t>
  </si>
  <si>
    <t>R_1esBRpU1splBwc5</t>
  </si>
  <si>
    <t>Split Ends,Breakage,Dull hair strands,Rough/Dry Hair</t>
  </si>
  <si>
    <t>21875</t>
  </si>
  <si>
    <t>192.136.219.116</t>
  </si>
  <si>
    <t>R_1CJFrNcmUF1jI1X</t>
  </si>
  <si>
    <t>Frizz,Chemical and Heat Damage,Breakage</t>
  </si>
  <si>
    <t>dsaleh@smu.edu</t>
  </si>
  <si>
    <t>R_TvhQqUDFHfw9997</t>
  </si>
  <si>
    <t>a very thick cream</t>
  </si>
  <si>
    <t>Dull hair strands,Rough/Dry Hair</t>
  </si>
  <si>
    <t>chisara.lichelle@gmail.com</t>
  </si>
  <si>
    <t>47.187.227.44</t>
  </si>
  <si>
    <t>R_1MWGNH0dJq7Mh0f</t>
  </si>
  <si>
    <t>Hispanic</t>
  </si>
  <si>
    <t>75089</t>
  </si>
  <si>
    <t>68.99.198.182</t>
  </si>
  <si>
    <t>R_3MMeG2GCX5D8Xki</t>
  </si>
  <si>
    <t>Oil,Hair Spray,None of these, I prefer...</t>
  </si>
  <si>
    <t>Light hair lotion or hair milk.</t>
  </si>
  <si>
    <t>Split Ends,Dry Scalp,Dandruff</t>
  </si>
  <si>
    <t>Zimbabwe</t>
  </si>
  <si>
    <t>85013</t>
  </si>
  <si>
    <t>edenganya@msn.com</t>
  </si>
  <si>
    <t>R_1Q4uwmi4t1h285s</t>
  </si>
  <si>
    <t>Gel,Styling Cream,Oil,Hair Spray,None of these, I prefer...</t>
  </si>
  <si>
    <t>Light hair lotion or hair milk and rich twisting creams or butters.</t>
  </si>
  <si>
    <t>Under 10</t>
  </si>
  <si>
    <t>76.187.99.250</t>
  </si>
  <si>
    <t>R_AcEfcnBG23yBII1</t>
  </si>
  <si>
    <t>75007</t>
  </si>
  <si>
    <t>R_3fkMSkZMr6lTIm6</t>
  </si>
  <si>
    <t>72.181.141.103</t>
  </si>
  <si>
    <t>R_4UwM8phMvilfPSV</t>
  </si>
  <si>
    <t>Thinning,Too Little Volume,Chemical and Heat Damage,Breakage,Oily Scalp</t>
  </si>
  <si>
    <t>lilyt@smu.edu</t>
  </si>
  <si>
    <t>47.17.159.182</t>
  </si>
  <si>
    <t>R_1lfRntAXF9aWPSN</t>
  </si>
  <si>
    <t>Custard,Hair Wax/Pomade</t>
  </si>
  <si>
    <t>Split Ends,Breakage</t>
  </si>
  <si>
    <t>Guinea</t>
  </si>
  <si>
    <t>10461</t>
  </si>
  <si>
    <t>76.85.99.107</t>
  </si>
  <si>
    <t>R_1Cdy22zNjGKSUr0</t>
  </si>
  <si>
    <t>Arab or Middle Eastern,South Asian</t>
  </si>
  <si>
    <t>172.56.11.26</t>
  </si>
  <si>
    <t>R_3NV39IdHoIfsKV4</t>
  </si>
  <si>
    <t>Frizz,Split Ends,Breakage,Dull hair strands,Rough/Dry Hair</t>
  </si>
  <si>
    <t>43227</t>
  </si>
  <si>
    <t xml:space="preserve">Jasmine.johnson062012@gmail.com </t>
  </si>
  <si>
    <t>24.74.23.50</t>
  </si>
  <si>
    <t>R_2TXEE0cGCBXvkpM</t>
  </si>
  <si>
    <t>Hair Growth,Split Ends</t>
  </si>
  <si>
    <t>Itchiness,Growth,Tangles</t>
  </si>
  <si>
    <t>172.58.70.178</t>
  </si>
  <si>
    <t>R_qLwc295h6kq2wN3</t>
  </si>
  <si>
    <t>Gel,Styling Cream,Oil,Hair Spray</t>
  </si>
  <si>
    <t>Frizz,Split Ends,Dry Scalp,Dandruff,Rough/Dry Hair</t>
  </si>
  <si>
    <t>107.77.201.225</t>
  </si>
  <si>
    <t>R_2zec2t9vuBG7QWU</t>
  </si>
  <si>
    <t>Hair Growth,Frizz,Too Little Volume,Dry Scalp</t>
  </si>
  <si>
    <t>Latinx/South American</t>
  </si>
  <si>
    <t>Brazil</t>
  </si>
  <si>
    <t>75051</t>
  </si>
  <si>
    <t>Brendapinto23@gmail.com</t>
  </si>
  <si>
    <t>75.16.177.151</t>
  </si>
  <si>
    <t>R_xsEBQv4mFa8GioF</t>
  </si>
  <si>
    <t>Hair Growth,Thinning,Too Little Volume,Breakage,Rough/Dry Hair</t>
  </si>
  <si>
    <t>70.112.182.190</t>
  </si>
  <si>
    <t>R_1Lv6SzPmE2sZtVr</t>
  </si>
  <si>
    <t>Hair Wax/Pomade</t>
  </si>
  <si>
    <t>Frizz,Too Much Volume,Split Ends,Rough/Dry Hair</t>
  </si>
  <si>
    <t>South Africa</t>
  </si>
  <si>
    <t>78705</t>
  </si>
  <si>
    <t>107.206.242.19</t>
  </si>
  <si>
    <t>R_1KjwJClwGkOJeBU</t>
  </si>
  <si>
    <t>Hair Growth,Split Ends,Dry Scalp,Dandruff,Chemical and Heat Damage</t>
  </si>
  <si>
    <t>30062</t>
  </si>
  <si>
    <t>107.72.178.5</t>
  </si>
  <si>
    <t>R_u9xL2ucMjir315v</t>
  </si>
  <si>
    <t>Frizz,Too Little Volume,Rough/Dry Hair</t>
  </si>
  <si>
    <t>Bahamas</t>
  </si>
  <si>
    <t>33024</t>
  </si>
  <si>
    <t>Katiana.menard@yahoo.com</t>
  </si>
  <si>
    <t>107.77.199.73</t>
  </si>
  <si>
    <t>R_4Z6FgOkVwSibmiR</t>
  </si>
  <si>
    <t>Frizz,Too Much Volume,Dry Scalp,Dandruff,Rough/Dry Hair</t>
  </si>
  <si>
    <t>izzahzaheer@outlook.com</t>
  </si>
  <si>
    <t>R_2ffhFsv40qNm0v0</t>
  </si>
  <si>
    <t>Hair Growth,Split Ends,Breakage</t>
  </si>
  <si>
    <t>30319</t>
  </si>
  <si>
    <t>172.56.7.117</t>
  </si>
  <si>
    <t>R_3q2bpjnuWG1GIQF</t>
  </si>
  <si>
    <t>Curl cream</t>
  </si>
  <si>
    <t>Hair Growth,Thinning,Baldness/Alopecia,Frizz,Breakage</t>
  </si>
  <si>
    <t>Itchiness,Dry/Flaky Skin Under Beard,Tangles</t>
  </si>
  <si>
    <t>R_2CIgcGc4efAeoIP</t>
  </si>
  <si>
    <t>Mousse,Hair Spray,None of these, I prefer...</t>
  </si>
  <si>
    <t>Spray</t>
  </si>
  <si>
    <t>92024</t>
  </si>
  <si>
    <t>R_2PgHArU8pGfQVYw</t>
  </si>
  <si>
    <t>Gel,Styling Cream,Mousse</t>
  </si>
  <si>
    <t>Frizz,Too Much Volume,Dull hair strands,Rough/Dry Hair</t>
  </si>
  <si>
    <t>latina</t>
  </si>
  <si>
    <t>mkatsulos@gmail.com</t>
  </si>
  <si>
    <t>172.58.70.176</t>
  </si>
  <si>
    <t>R_3OePVdGzDppFYwD</t>
  </si>
  <si>
    <t>Styling Cream,Oil,Hair Spray</t>
  </si>
  <si>
    <t>Hair Growth,Frizz,Too Little Volume,Split Ends,Dandruff,Chemical and Heat Damage,Breakage,Oily Scalp</t>
  </si>
  <si>
    <t>Albania</t>
  </si>
  <si>
    <t>75081</t>
  </si>
  <si>
    <t>Blaci@smu.edu</t>
  </si>
  <si>
    <t>47.185.207.186</t>
  </si>
  <si>
    <t>R_2EyqwotWce0Pidg</t>
  </si>
  <si>
    <t>Kenya</t>
  </si>
  <si>
    <t>107.204.151.184</t>
  </si>
  <si>
    <t>R_21sMMzSRdZ7pq9Y</t>
  </si>
  <si>
    <t>Hair Growth,Frizz,Too Much Volume,Rough/Dry Hair</t>
  </si>
  <si>
    <t>75040</t>
  </si>
  <si>
    <t>naom.samuel@gmail.com</t>
  </si>
  <si>
    <t>78.190.229.244</t>
  </si>
  <si>
    <t>R_1IMpGRR3YVMaKSF</t>
  </si>
  <si>
    <t>Thinning,Baldness/Alopecia,Dandruff,Breakage,Oily Scalp</t>
  </si>
  <si>
    <t>Turkey</t>
  </si>
  <si>
    <t>17000</t>
  </si>
  <si>
    <t>47.186.77.50</t>
  </si>
  <si>
    <t>R_1nPnLNDVne7b8n6</t>
  </si>
  <si>
    <t>Frizz,Split Ends,Dry Scalp,Dandruff,Chemical and Heat Damage</t>
  </si>
  <si>
    <t>White Hispanic</t>
  </si>
  <si>
    <t>75098</t>
  </si>
  <si>
    <t>carolinas@smu.edu</t>
  </si>
  <si>
    <t>76.184.210.163</t>
  </si>
  <si>
    <t>R_QhrHjsTsLGKKugF</t>
  </si>
  <si>
    <t>Gel,Styling Cream,Hair Wax/Pomade,Oil</t>
  </si>
  <si>
    <t>Hair Growth,Frizz,Split Ends,Dry Scalp,Breakage</t>
  </si>
  <si>
    <t>123.208.175.161</t>
  </si>
  <si>
    <t>R_33g3AIQeephlVUc</t>
  </si>
  <si>
    <t>Thinning,Frizz,Split Ends,Breakage,Dull hair strands</t>
  </si>
  <si>
    <t>White,Arab or Middle Eastern</t>
  </si>
  <si>
    <t>129.119.235.3</t>
  </si>
  <si>
    <t>R_2CDuJousXv3uEUp</t>
  </si>
  <si>
    <t>Hair Growth,Split Ends,Breakage,Oily Scalp,Rough/Dry Hair</t>
  </si>
  <si>
    <t>172.58.110.222</t>
  </si>
  <si>
    <t>R_1Ia49HYoQBTNmmq</t>
  </si>
  <si>
    <t>Styling Cream,Custard,None of these, I prefer...</t>
  </si>
  <si>
    <t xml:space="preserve">Gel/Creme consistency </t>
  </si>
  <si>
    <t>Hair Growth,Frizz,Too Little Volume,Dry Scalp,Dandruff</t>
  </si>
  <si>
    <t>75038</t>
  </si>
  <si>
    <t>Alishbaah14@gmail.com</t>
  </si>
  <si>
    <t>76.233.67.152</t>
  </si>
  <si>
    <t>R_2P5cWJ5CmHNnVlE</t>
  </si>
  <si>
    <t>76016</t>
  </si>
  <si>
    <t>Hebabebe@me.com</t>
  </si>
  <si>
    <t>47.187.206.175</t>
  </si>
  <si>
    <t>R_2YJjKwCyyxGaFS1</t>
  </si>
  <si>
    <t>Split Ends,Dry Scalp,Dandruff,Breakage,Rough/Dry Hair</t>
  </si>
  <si>
    <t>Congo, Republic of the...</t>
  </si>
  <si>
    <t>ikazadi@smu.edu</t>
  </si>
  <si>
    <t>76.251.32.203</t>
  </si>
  <si>
    <t>R_32QooHUNrJDAxeS</t>
  </si>
  <si>
    <t>51.39.20.141</t>
  </si>
  <si>
    <t>R_1K15jadktCMThPI</t>
  </si>
  <si>
    <t>Hair Growth</t>
  </si>
  <si>
    <t>Itchiness</t>
  </si>
  <si>
    <t>Saudi Arabia</t>
  </si>
  <si>
    <t>Thatsme606@gmail.com</t>
  </si>
  <si>
    <t>70.114.105.17</t>
  </si>
  <si>
    <t>R_3Lba9qabXGFwMSt</t>
  </si>
  <si>
    <t>Too Little Volume,Dry Scalp</t>
  </si>
  <si>
    <t>Nada.haroun.93@gmail.com</t>
  </si>
  <si>
    <t>72.181.220.230</t>
  </si>
  <si>
    <t>R_snHMd55PuoGfog9</t>
  </si>
  <si>
    <t>70.119.236.13</t>
  </si>
  <si>
    <t>R_2XdLyFhIkWnojx1</t>
  </si>
  <si>
    <t>Hair Growth,Thinning,Frizz,Split Ends,Chemical and Heat Damage</t>
  </si>
  <si>
    <t>Vedanashi@gmail.com</t>
  </si>
  <si>
    <t>50.90.168.187</t>
  </si>
  <si>
    <t>R_3QK5DDcm988SO4c</t>
  </si>
  <si>
    <t>Frizz,Too Much Volume</t>
  </si>
  <si>
    <t>46204</t>
  </si>
  <si>
    <t>Deena.elsahy@gmail.com</t>
  </si>
  <si>
    <t>173.67.8.101</t>
  </si>
  <si>
    <t>R_1CdqmUi7eZXXWFo</t>
  </si>
  <si>
    <t>21043</t>
  </si>
  <si>
    <t>76.164.85.129</t>
  </si>
  <si>
    <t>R_Wk5ius2a7b3tR85</t>
  </si>
  <si>
    <t>Split Ends,Dry Scalp,Breakage,Pregnancy Related Thinning</t>
  </si>
  <si>
    <t>77304</t>
  </si>
  <si>
    <t>demoorhill@yahoo.com</t>
  </si>
  <si>
    <t>99.100.222.76</t>
  </si>
  <si>
    <t>R_3nNJeEafGNJywmC</t>
  </si>
  <si>
    <t>Thinning,Too Little Volume,Rough/Dry Hair</t>
  </si>
  <si>
    <t>76063</t>
  </si>
  <si>
    <t>Aiman.khan74@gmail.com</t>
  </si>
  <si>
    <t>99.155.67.59</t>
  </si>
  <si>
    <t>R_2YPugJA4udmzg8F</t>
  </si>
  <si>
    <t>Thinning,Frizz,Split Ends,Dandruff,Breakage</t>
  </si>
  <si>
    <t>76.201.4.43</t>
  </si>
  <si>
    <t>R_1qh43rUrHvgoLo3</t>
  </si>
  <si>
    <t>Hair Growth,Thinning,Frizz,Breakage,Rough/Dry Hair</t>
  </si>
  <si>
    <t>75207</t>
  </si>
  <si>
    <t>Dalia.elhag@gmail.com</t>
  </si>
  <si>
    <t>66.91.106.159</t>
  </si>
  <si>
    <t>R_3kcgV0fAbZzM3n3</t>
  </si>
  <si>
    <t>Styling Cream,Oil,None of these, I prefer...</t>
  </si>
  <si>
    <t>Less frizz cream</t>
  </si>
  <si>
    <t>Hair Growth,Thinning,Frizz,Chemical and Heat Damage,Anti Aging</t>
  </si>
  <si>
    <t>Keratin Treatment,Natural extensions,Hair Rebonding</t>
  </si>
  <si>
    <t>96761</t>
  </si>
  <si>
    <t>Globalgal9@gmail.com</t>
  </si>
  <si>
    <t>67.166.25.71</t>
  </si>
  <si>
    <t>R_3PML0XA66fVuQmd</t>
  </si>
  <si>
    <t>70.120.133.236</t>
  </si>
  <si>
    <t>R_1GDIfcLCyIxPOMK</t>
  </si>
  <si>
    <t>Dull hair strands</t>
  </si>
  <si>
    <t>Most of my hair</t>
  </si>
  <si>
    <t xml:space="preserve">African American and Native American </t>
  </si>
  <si>
    <t>108.88.115.8</t>
  </si>
  <si>
    <t>R_2zbV77vqUBnD4V3</t>
  </si>
  <si>
    <t>Hair Growth,Split Ends,Chemical and Heat Damage,Breakage,Dull hair strands,Rough/Dry Hair</t>
  </si>
  <si>
    <t>76.184.102.136</t>
  </si>
  <si>
    <t>R_1FRjacQXVyb1wd6</t>
  </si>
  <si>
    <t>Frizz,Too Little Volume,Split Ends,Dry Scalp,Dandruff</t>
  </si>
  <si>
    <t>jude_mattar@hotmail.com</t>
  </si>
  <si>
    <t>92.107.185.251</t>
  </si>
  <si>
    <t>R_eUN8IEPqQuOd6GR</t>
  </si>
  <si>
    <t>Frizz,Too Little Volume,Split Ends,Dandruff</t>
  </si>
  <si>
    <t>1205</t>
  </si>
  <si>
    <t>107.77.196.211</t>
  </si>
  <si>
    <t>R_3QRAyrxVifxchBB</t>
  </si>
  <si>
    <t>Frizz,Too Little Volume,Split Ends,Dry Scalp,Breakage</t>
  </si>
  <si>
    <t>78736</t>
  </si>
  <si>
    <t>azzomona@gmail.com</t>
  </si>
  <si>
    <t>99.135.106.59</t>
  </si>
  <si>
    <t>R_3MaPqfSExFwGPGs</t>
  </si>
  <si>
    <t>Hair Growth,Thinning</t>
  </si>
  <si>
    <t>99.39.124.74</t>
  </si>
  <si>
    <t>R_zflsZFvVpgk14Tn</t>
  </si>
  <si>
    <t>75024</t>
  </si>
  <si>
    <t>Greerechristie@gmail.con</t>
  </si>
  <si>
    <t>50.38.53.7</t>
  </si>
  <si>
    <t>R_1mwtih2GMp3yRsY</t>
  </si>
  <si>
    <t>Thinning,Frizz,Split Ends,Breakage</t>
  </si>
  <si>
    <t>129.12.214.232</t>
  </si>
  <si>
    <t>R_1LM79NZqPUGEtcq</t>
  </si>
  <si>
    <t>I used whipped shea butter with aloe</t>
  </si>
  <si>
    <t>Breakage</t>
  </si>
  <si>
    <t>107.77.201.229</t>
  </si>
  <si>
    <t>R_3kHvBrPADgkKTkg</t>
  </si>
  <si>
    <t>75231</t>
  </si>
  <si>
    <t>47.188.76.86</t>
  </si>
  <si>
    <t>R_1PcHN9WChI6BWxz</t>
  </si>
  <si>
    <t>Hair Growth,Thinning,Frizz,Too Little Volume,Split Ends,Breakage,Dull hair strands,Oily Scalp,Rough/Dry Hair</t>
  </si>
  <si>
    <t>75067</t>
  </si>
  <si>
    <t>104.189.65.41</t>
  </si>
  <si>
    <t>R_O1Y2hpJfxOfCiRj</t>
  </si>
  <si>
    <t>Frizz,Split Ends,Breakage</t>
  </si>
  <si>
    <t>70.122.249.106</t>
  </si>
  <si>
    <t>R_1DwBPD7Uz0bOyG2</t>
  </si>
  <si>
    <t>Oil,None of these, I prefer...</t>
  </si>
  <si>
    <t>Hair Growth,Frizz,Rough/Dry Hair</t>
  </si>
  <si>
    <t>Black or African American,Arab or Middle Eastern</t>
  </si>
  <si>
    <t>Sudan</t>
  </si>
  <si>
    <t>98.212.143.92</t>
  </si>
  <si>
    <t>R_1YcUagjR7QlRfbz</t>
  </si>
  <si>
    <t>Frizz,Split Ends,Chemical and Heat Damage,Breakage</t>
  </si>
  <si>
    <t>99.129.47.76</t>
  </si>
  <si>
    <t>R_2154WSfm6CJGsyS</t>
  </si>
  <si>
    <t>Hair Growth,Dry Scalp,Dandruff</t>
  </si>
  <si>
    <t>75115</t>
  </si>
  <si>
    <t>Harrell.JM82@gmail.com</t>
  </si>
  <si>
    <t>107.77.198.198</t>
  </si>
  <si>
    <t>R_2VwI65a2a4977Mv</t>
  </si>
  <si>
    <t>Hair Growth,Thinning,Too Little Volume,Breakage,Oily Scalp</t>
  </si>
  <si>
    <t>Singapore</t>
  </si>
  <si>
    <t>Nadiamirza.jersey@yahoo.com</t>
  </si>
  <si>
    <t>72.181.128.139</t>
  </si>
  <si>
    <t>R_2uP8tHTyny1ybbn</t>
  </si>
  <si>
    <t>Frizz,Dandruff,Dull hair strands,Oily Scalp</t>
  </si>
  <si>
    <t>75226</t>
  </si>
  <si>
    <t>jpiresjancose@gmail.com</t>
  </si>
  <si>
    <t>104.188.157.221</t>
  </si>
  <si>
    <t>R_2f3DcYaR5jEB0B9</t>
  </si>
  <si>
    <t>Frizz,Too Much Volume,Breakage,Dull hair strands,Rough/Dry Hair</t>
  </si>
  <si>
    <t>75230</t>
  </si>
  <si>
    <t>Gmwvaughan@gmail.com</t>
  </si>
  <si>
    <t>24.162.68.114</t>
  </si>
  <si>
    <t>R_2y3YEt15TMJUBIH</t>
  </si>
  <si>
    <t>Frizz,Split Ends,Chemical and Heat Damage,Breakage,Rough/Dry Hair</t>
  </si>
  <si>
    <t>White,American Indian or Alaska Native</t>
  </si>
  <si>
    <t>R_2zCHF1h1flDN49z</t>
  </si>
  <si>
    <t>Frizz,Split Ends,Dry Scalp,Breakage,Rough/Dry Hair</t>
  </si>
  <si>
    <t>75088</t>
  </si>
  <si>
    <t>208.94.155.245</t>
  </si>
  <si>
    <t>R_2uCc4M7L6Hr8tnl</t>
  </si>
  <si>
    <t>Styling Cream,Mousse,Hair Spray</t>
  </si>
  <si>
    <t>Too Little Volume,Split Ends,Chemical and Heat Damage,Dull hair strands</t>
  </si>
  <si>
    <t>priddytx@sbcglobal.net</t>
  </si>
  <si>
    <t>172.124.55.168</t>
  </si>
  <si>
    <t>R_2CyvNfPf7LXaYD0</t>
  </si>
  <si>
    <t>Hair Growth,Dandruff,Dull hair strands</t>
  </si>
  <si>
    <t>73034</t>
  </si>
  <si>
    <t>raynamagee@gmail.com</t>
  </si>
  <si>
    <t>130.45.39.75</t>
  </si>
  <si>
    <t>R_1GWxYt31G1FQgn4</t>
  </si>
  <si>
    <t>Thinning,Too Little Volume,Split Ends,Dull hair strands,Rough/Dry Hair</t>
  </si>
  <si>
    <t>78209</t>
  </si>
  <si>
    <t>76.250.67.59</t>
  </si>
  <si>
    <t>R_1HbKldPEizfFRzB</t>
  </si>
  <si>
    <t>Leave-in moisturizer and my own concoction of rose water, distilled water, rosemary oil, peppermint oil, tea tree oil, and a bit of witch hazel.</t>
  </si>
  <si>
    <t>Hair Growth,Thinning,Breakage</t>
  </si>
  <si>
    <t>77063</t>
  </si>
  <si>
    <t>R_3ET5qxIwTb9R4fw</t>
  </si>
  <si>
    <t>Leave-in conditioner and my own concoction of organic rose water, distilled water, peppermint oil, rosemary oil, tea tree oil, and a little witch hazel</t>
  </si>
  <si>
    <t>gitiimc@gmail.com</t>
  </si>
  <si>
    <t>R_1MYDMcTDLg7JOLj</t>
  </si>
  <si>
    <t>Gel,Hair Spray</t>
  </si>
  <si>
    <t>Thinning,Rough/Dry Hair</t>
  </si>
  <si>
    <t>75043</t>
  </si>
  <si>
    <t>da2xog@aol.com</t>
  </si>
  <si>
    <t>129.32.224.97</t>
  </si>
  <si>
    <t>R_1CrS3TFYSUapLNE</t>
  </si>
  <si>
    <t>Hair Growth,Frizz,Dry Scalp,Dandruff,Rough/Dry Hair</t>
  </si>
  <si>
    <t>19121</t>
  </si>
  <si>
    <t>M.nessim05@gmail.com</t>
  </si>
  <si>
    <t>47.44.194.180</t>
  </si>
  <si>
    <t>R_AuLsLOJY4VkU3RL</t>
  </si>
  <si>
    <t>Frizz,Split Ends,Rough/Dry Hair,Anti Aging</t>
  </si>
  <si>
    <t>76102</t>
  </si>
  <si>
    <t xml:space="preserve">Elockart@gmail.com </t>
  </si>
  <si>
    <t>99.73.219.17</t>
  </si>
  <si>
    <t>R_2viWM1IXVClAnOM</t>
  </si>
  <si>
    <t>Varies</t>
  </si>
  <si>
    <t>76109</t>
  </si>
  <si>
    <t>amberjoy575@gmail.com</t>
  </si>
  <si>
    <t>66.150.1.80</t>
  </si>
  <si>
    <t>R_3GquuYzEK8q0bqU</t>
  </si>
  <si>
    <t>I prefer not to use product</t>
  </si>
  <si>
    <t>Frizz,Too Much Volume,Chemical and Heat Damage</t>
  </si>
  <si>
    <t>e.michelle.maloney@gmail.com</t>
  </si>
  <si>
    <t>R_3jHzpZPlxOZPj5T</t>
  </si>
  <si>
    <t>75028</t>
  </si>
  <si>
    <t>R_2ay0Gd1znrHKsAR</t>
  </si>
  <si>
    <t>Thinning,Dandruff,Oily Scalp</t>
  </si>
  <si>
    <t>teffeinstein@yahoo.com</t>
  </si>
  <si>
    <t>R_OkuRQuLaJa08QEN</t>
  </si>
  <si>
    <t>Frizz,Split Ends,Dandruff,Dull hair strands,Rough/Dry Hair</t>
  </si>
  <si>
    <t>ambradway@gmail.com</t>
  </si>
  <si>
    <t>67.198.105.49</t>
  </si>
  <si>
    <t>R_PNbzMf6ncBSQbQd</t>
  </si>
  <si>
    <t>Too Much Volume</t>
  </si>
  <si>
    <t>97.99.96.69</t>
  </si>
  <si>
    <t>R_3n8jzokcWAKuzUD</t>
  </si>
  <si>
    <t>Thinning,Oily Scalp</t>
  </si>
  <si>
    <t>Frizziness</t>
  </si>
  <si>
    <t>75248</t>
  </si>
  <si>
    <t>99.57.45.250</t>
  </si>
  <si>
    <t>R_DAD9G2VJhbHbB8R</t>
  </si>
  <si>
    <t>Nothing</t>
  </si>
  <si>
    <t>76012</t>
  </si>
  <si>
    <t>47.188.95.36</t>
  </si>
  <si>
    <t>R_3QE7wrQ1v6Kr9jL</t>
  </si>
  <si>
    <t>Frizz,Chemical and Heat Damage,Breakage,Dull hair strands,Rough/Dry Hair</t>
  </si>
  <si>
    <t>75010</t>
  </si>
  <si>
    <t>R_1g2qhiae1WtHg2o</t>
  </si>
  <si>
    <t>Split Ends,Dandruff,Oily Scalp</t>
  </si>
  <si>
    <t>75238</t>
  </si>
  <si>
    <t>jkrev52@gmail.com</t>
  </si>
  <si>
    <t>75.46.133.166</t>
  </si>
  <si>
    <t>R_soKwSyuanlPILbr</t>
  </si>
  <si>
    <t>Thinning</t>
  </si>
  <si>
    <t>France</t>
  </si>
  <si>
    <t>75069</t>
  </si>
  <si>
    <t>jdtrahan@gmail.com</t>
  </si>
  <si>
    <t>R_ZgfDbIuTsQOfulX</t>
  </si>
  <si>
    <t>Flat iron with hairspray</t>
  </si>
  <si>
    <t>Frizz,Too Little Volume,Chemical and Heat Damage,Oily Scalp</t>
  </si>
  <si>
    <t>71.91.171.165</t>
  </si>
  <si>
    <t>R_bjCtliPKWZQwhoZ</t>
  </si>
  <si>
    <t>Frizz,Breakage,Anti Aging</t>
  </si>
  <si>
    <t>76053</t>
  </si>
  <si>
    <t>R_RL8Zs5ncgLaGFyx</t>
  </si>
  <si>
    <t>76208</t>
  </si>
  <si>
    <t>174.244.16.41</t>
  </si>
  <si>
    <t>R_SOEFnQBMmmapMtj</t>
  </si>
  <si>
    <t>Gel,Mousse,Hair Spray</t>
  </si>
  <si>
    <t>Asian,Other</t>
  </si>
  <si>
    <t>alisonkesparza@gmail.com</t>
  </si>
  <si>
    <t>70.122.35.237</t>
  </si>
  <si>
    <t>R_2WBWGCCOvq0dDOp</t>
  </si>
  <si>
    <t>Ireland</t>
  </si>
  <si>
    <t>jpenn18@sbcglobal.net</t>
  </si>
  <si>
    <t>174.106.116.215</t>
  </si>
  <si>
    <t>R_VKIMLCeZsZBRPWh</t>
  </si>
  <si>
    <t>Hair Growth,Thinning,Frizz,Too Little Volume,Dandruff,Rough/Dry Hair</t>
  </si>
  <si>
    <t>Black or African American,Other</t>
  </si>
  <si>
    <t xml:space="preserve">Hispanic </t>
  </si>
  <si>
    <t>28387</t>
  </si>
  <si>
    <t>Jenjcummings@icloud.com</t>
  </si>
  <si>
    <t xml:space="preserve">Products </t>
  </si>
  <si>
    <t xml:space="preserve">*Products are distinguished by how curly the hair is </t>
  </si>
  <si>
    <t xml:space="preserve">* See article on hair type </t>
  </si>
  <si>
    <t>Straight</t>
  </si>
  <si>
    <t xml:space="preserve">For simplicity will label </t>
  </si>
  <si>
    <t>Wavy</t>
  </si>
  <si>
    <t>Curly</t>
  </si>
  <si>
    <t>Coily</t>
  </si>
  <si>
    <t>Row Labels</t>
  </si>
  <si>
    <t>Grand Total</t>
  </si>
  <si>
    <t>Hair Type</t>
  </si>
  <si>
    <t>Product Base</t>
  </si>
  <si>
    <t>Base</t>
  </si>
  <si>
    <t>Porosity</t>
  </si>
  <si>
    <t>(blank)</t>
  </si>
  <si>
    <t>High</t>
  </si>
  <si>
    <t>Medium</t>
  </si>
  <si>
    <t>Low</t>
  </si>
  <si>
    <t>Referenced: https://curlycailin.ie/hair-porosity/</t>
  </si>
  <si>
    <t>Final</t>
  </si>
  <si>
    <t>Target</t>
  </si>
  <si>
    <t>3_Medium</t>
  </si>
  <si>
    <t>2_Low</t>
  </si>
  <si>
    <t>2_Medium</t>
  </si>
  <si>
    <t>3_High</t>
  </si>
  <si>
    <t>3_Low</t>
  </si>
  <si>
    <t>2_High</t>
  </si>
  <si>
    <t>4_High</t>
  </si>
  <si>
    <t>1_Low</t>
  </si>
  <si>
    <t>4_Medium</t>
  </si>
  <si>
    <t>1_Medium</t>
  </si>
  <si>
    <t>4_Low</t>
  </si>
  <si>
    <t>Final Target (Combines Porosity and Hair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</si>
</sst>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/>
    <xf numFmtId="0" fontId="1" fillId="5" borderId="0" xfId="0" applyNumberFormat="1" applyFont="1" applyFill="1"/>
    <xf numFmtId="0" fontId="0" fillId="0" borderId="0" xfId="0" applyNumberFormat="1" applyAlignment="1"/>
    <xf numFmtId="0" fontId="4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6.996347569446" createdVersion="6" refreshedVersion="6" minRefreshableVersion="3" recordCount="215" xr:uid="{EBE6DCD7-50C8-4A3C-BED3-AD7CA9F09063}">
  <cacheSource type="worksheet">
    <worksheetSource ref="A1:A216" sheet="Sheet1"/>
  </cacheSource>
  <cacheFields count="1">
    <cacheField name="What is your hair type? If your hair is a combination of different types, choose the most common of them." numFmtId="49">
      <sharedItems count="11">
        <s v="3a"/>
        <s v="2b"/>
        <s v="3b"/>
        <s v="3c"/>
        <s v="2c"/>
        <s v="2a"/>
        <s v="4c"/>
        <s v="1"/>
        <s v="4a"/>
        <s v=""/>
        <s v="4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6.999850925924" createdVersion="6" refreshedVersion="6" minRefreshableVersion="3" recordCount="217" xr:uid="{AABB3BCB-00C5-4279-BF05-A32AF957BFBE}">
  <cacheSource type="worksheet">
    <worksheetSource ref="E1:E1048576" sheet="Sheet1"/>
  </cacheSource>
  <cacheFields count="1">
    <cacheField name="Q21" numFmtId="0">
      <sharedItems containsBlank="1" count="5">
        <s v="How long does your hair typically take to dry?"/>
        <s v="1-2 hours"/>
        <s v="Just a few minutes out of the shower"/>
        <s v="A pretty long time, may be damp the whole day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7.007017013886" createdVersion="6" refreshedVersion="6" minRefreshableVersion="3" recordCount="215" xr:uid="{47149E3A-C6F3-47DF-8DD8-218DA9FB90E1}">
  <cacheSource type="worksheet">
    <worksheetSource ref="G2:G217" sheet="Sheet1"/>
  </cacheSource>
  <cacheFields count="1">
    <cacheField name="Target" numFmtId="0">
      <sharedItems count="16">
        <s v="3_Medium"/>
        <s v="2_Low"/>
        <s v="2_Medium"/>
        <s v="3_High"/>
        <s v="3_Low"/>
        <s v="2_High"/>
        <s v="4_High"/>
        <s v="1_Low"/>
        <s v="4_Medium"/>
        <s v="1_Medium"/>
        <s v=""/>
        <s v="4_Low"/>
        <s v="_Medium" u="1"/>
        <s v="Just a few minutes out of the shower_" u="1"/>
        <s v="A pretty long time, may be damp the whole day._" u="1"/>
        <s v="1-2 hours_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2"/>
  </r>
  <r>
    <x v="3"/>
  </r>
  <r>
    <x v="3"/>
  </r>
  <r>
    <x v="4"/>
  </r>
  <r>
    <x v="3"/>
  </r>
  <r>
    <x v="0"/>
  </r>
  <r>
    <x v="5"/>
  </r>
  <r>
    <x v="2"/>
  </r>
  <r>
    <x v="4"/>
  </r>
  <r>
    <x v="3"/>
  </r>
  <r>
    <x v="1"/>
  </r>
  <r>
    <x v="0"/>
  </r>
  <r>
    <x v="5"/>
  </r>
  <r>
    <x v="4"/>
  </r>
  <r>
    <x v="1"/>
  </r>
  <r>
    <x v="4"/>
  </r>
  <r>
    <x v="5"/>
  </r>
  <r>
    <x v="4"/>
  </r>
  <r>
    <x v="0"/>
  </r>
  <r>
    <x v="5"/>
  </r>
  <r>
    <x v="0"/>
  </r>
  <r>
    <x v="3"/>
  </r>
  <r>
    <x v="0"/>
  </r>
  <r>
    <x v="2"/>
  </r>
  <r>
    <x v="6"/>
  </r>
  <r>
    <x v="2"/>
  </r>
  <r>
    <x v="2"/>
  </r>
  <r>
    <x v="4"/>
  </r>
  <r>
    <x v="1"/>
  </r>
  <r>
    <x v="4"/>
  </r>
  <r>
    <x v="4"/>
  </r>
  <r>
    <x v="0"/>
  </r>
  <r>
    <x v="2"/>
  </r>
  <r>
    <x v="0"/>
  </r>
  <r>
    <x v="2"/>
  </r>
  <r>
    <x v="1"/>
  </r>
  <r>
    <x v="7"/>
  </r>
  <r>
    <x v="5"/>
  </r>
  <r>
    <x v="2"/>
  </r>
  <r>
    <x v="0"/>
  </r>
  <r>
    <x v="3"/>
  </r>
  <r>
    <x v="3"/>
  </r>
  <r>
    <x v="2"/>
  </r>
  <r>
    <x v="4"/>
  </r>
  <r>
    <x v="1"/>
  </r>
  <r>
    <x v="2"/>
  </r>
  <r>
    <x v="0"/>
  </r>
  <r>
    <x v="5"/>
  </r>
  <r>
    <x v="2"/>
  </r>
  <r>
    <x v="8"/>
  </r>
  <r>
    <x v="8"/>
  </r>
  <r>
    <x v="8"/>
  </r>
  <r>
    <x v="8"/>
  </r>
  <r>
    <x v="1"/>
  </r>
  <r>
    <x v="2"/>
  </r>
  <r>
    <x v="1"/>
  </r>
  <r>
    <x v="0"/>
  </r>
  <r>
    <x v="0"/>
  </r>
  <r>
    <x v="0"/>
  </r>
  <r>
    <x v="5"/>
  </r>
  <r>
    <x v="2"/>
  </r>
  <r>
    <x v="5"/>
  </r>
  <r>
    <x v="2"/>
  </r>
  <r>
    <x v="2"/>
  </r>
  <r>
    <x v="8"/>
  </r>
  <r>
    <x v="0"/>
  </r>
  <r>
    <x v="8"/>
  </r>
  <r>
    <x v="4"/>
  </r>
  <r>
    <x v="0"/>
  </r>
  <r>
    <x v="2"/>
  </r>
  <r>
    <x v="2"/>
  </r>
  <r>
    <x v="4"/>
  </r>
  <r>
    <x v="2"/>
  </r>
  <r>
    <x v="0"/>
  </r>
  <r>
    <x v="4"/>
  </r>
  <r>
    <x v="1"/>
  </r>
  <r>
    <x v="2"/>
  </r>
  <r>
    <x v="8"/>
  </r>
  <r>
    <x v="4"/>
  </r>
  <r>
    <x v="7"/>
  </r>
  <r>
    <x v="3"/>
  </r>
  <r>
    <x v="1"/>
  </r>
  <r>
    <x v="1"/>
  </r>
  <r>
    <x v="2"/>
  </r>
  <r>
    <x v="9"/>
  </r>
  <r>
    <x v="1"/>
  </r>
  <r>
    <x v="10"/>
  </r>
  <r>
    <x v="1"/>
  </r>
  <r>
    <x v="4"/>
  </r>
  <r>
    <x v="7"/>
  </r>
  <r>
    <x v="8"/>
  </r>
  <r>
    <x v="0"/>
  </r>
  <r>
    <x v="1"/>
  </r>
  <r>
    <x v="4"/>
  </r>
  <r>
    <x v="0"/>
  </r>
  <r>
    <x v="5"/>
  </r>
  <r>
    <x v="4"/>
  </r>
  <r>
    <x v="1"/>
  </r>
  <r>
    <x v="5"/>
  </r>
  <r>
    <x v="5"/>
  </r>
  <r>
    <x v="1"/>
  </r>
  <r>
    <x v="3"/>
  </r>
  <r>
    <x v="7"/>
  </r>
  <r>
    <x v="2"/>
  </r>
  <r>
    <x v="1"/>
  </r>
  <r>
    <x v="4"/>
  </r>
  <r>
    <x v="0"/>
  </r>
  <r>
    <x v="4"/>
  </r>
  <r>
    <x v="1"/>
  </r>
  <r>
    <x v="4"/>
  </r>
  <r>
    <x v="6"/>
  </r>
  <r>
    <x v="3"/>
  </r>
  <r>
    <x v="2"/>
  </r>
  <r>
    <x v="3"/>
  </r>
  <r>
    <x v="1"/>
  </r>
  <r>
    <x v="0"/>
  </r>
  <r>
    <x v="4"/>
  </r>
  <r>
    <x v="0"/>
  </r>
  <r>
    <x v="6"/>
  </r>
  <r>
    <x v="10"/>
  </r>
  <r>
    <x v="10"/>
  </r>
  <r>
    <x v="4"/>
  </r>
  <r>
    <x v="6"/>
  </r>
  <r>
    <x v="2"/>
  </r>
  <r>
    <x v="6"/>
  </r>
  <r>
    <x v="8"/>
  </r>
  <r>
    <x v="5"/>
  </r>
  <r>
    <x v="2"/>
  </r>
  <r>
    <x v="5"/>
  </r>
  <r>
    <x v="8"/>
  </r>
  <r>
    <x v="4"/>
  </r>
  <r>
    <x v="8"/>
  </r>
  <r>
    <x v="10"/>
  </r>
  <r>
    <x v="0"/>
  </r>
  <r>
    <x v="3"/>
  </r>
  <r>
    <x v="3"/>
  </r>
  <r>
    <x v="1"/>
  </r>
  <r>
    <x v="8"/>
  </r>
  <r>
    <x v="10"/>
  </r>
  <r>
    <x v="4"/>
  </r>
  <r>
    <x v="5"/>
  </r>
  <r>
    <x v="1"/>
  </r>
  <r>
    <x v="1"/>
  </r>
  <r>
    <x v="1"/>
  </r>
  <r>
    <x v="4"/>
  </r>
  <r>
    <x v="3"/>
  </r>
  <r>
    <x v="2"/>
  </r>
  <r>
    <x v="4"/>
  </r>
  <r>
    <x v="4"/>
  </r>
  <r>
    <x v="8"/>
  </r>
  <r>
    <x v="4"/>
  </r>
  <r>
    <x v="1"/>
  </r>
  <r>
    <x v="8"/>
  </r>
  <r>
    <x v="0"/>
  </r>
  <r>
    <x v="10"/>
  </r>
  <r>
    <x v="3"/>
  </r>
  <r>
    <x v="1"/>
  </r>
  <r>
    <x v="2"/>
  </r>
  <r>
    <x v="5"/>
  </r>
  <r>
    <x v="0"/>
  </r>
  <r>
    <x v="2"/>
  </r>
  <r>
    <x v="4"/>
  </r>
  <r>
    <x v="6"/>
  </r>
  <r>
    <x v="0"/>
  </r>
  <r>
    <x v="2"/>
  </r>
  <r>
    <x v="8"/>
  </r>
  <r>
    <x v="3"/>
  </r>
  <r>
    <x v="0"/>
  </r>
  <r>
    <x v="8"/>
  </r>
  <r>
    <x v="2"/>
  </r>
  <r>
    <x v="0"/>
  </r>
  <r>
    <x v="2"/>
  </r>
  <r>
    <x v="2"/>
  </r>
  <r>
    <x v="6"/>
  </r>
  <r>
    <x v="10"/>
  </r>
  <r>
    <x v="2"/>
  </r>
  <r>
    <x v="8"/>
  </r>
  <r>
    <x v="3"/>
  </r>
  <r>
    <x v="0"/>
  </r>
  <r>
    <x v="1"/>
  </r>
  <r>
    <x v="2"/>
  </r>
  <r>
    <x v="4"/>
  </r>
  <r>
    <x v="10"/>
  </r>
  <r>
    <x v="0"/>
  </r>
  <r>
    <x v="1"/>
  </r>
  <r>
    <x v="4"/>
  </r>
  <r>
    <x v="2"/>
  </r>
  <r>
    <x v="4"/>
  </r>
  <r>
    <x v="1"/>
  </r>
  <r>
    <x v="6"/>
  </r>
  <r>
    <x v="1"/>
  </r>
  <r>
    <x v="6"/>
  </r>
  <r>
    <x v="6"/>
  </r>
  <r>
    <x v="6"/>
  </r>
  <r>
    <x v="3"/>
  </r>
  <r>
    <x v="3"/>
  </r>
  <r>
    <x v="5"/>
  </r>
  <r>
    <x v="1"/>
  </r>
  <r>
    <x v="7"/>
  </r>
  <r>
    <x v="1"/>
  </r>
  <r>
    <x v="1"/>
  </r>
  <r>
    <x v="1"/>
  </r>
  <r>
    <x v="7"/>
  </r>
  <r>
    <x v="5"/>
  </r>
  <r>
    <x v="4"/>
  </r>
  <r>
    <x v="1"/>
  </r>
  <r>
    <x v="1"/>
  </r>
  <r>
    <x v="4"/>
  </r>
  <r>
    <x v="1"/>
  </r>
  <r>
    <x v="4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</r>
  <r>
    <x v="1"/>
  </r>
  <r>
    <x v="2"/>
  </r>
  <r>
    <x v="1"/>
  </r>
  <r>
    <x v="1"/>
  </r>
  <r>
    <x v="1"/>
  </r>
  <r>
    <x v="1"/>
  </r>
  <r>
    <x v="3"/>
  </r>
  <r>
    <x v="2"/>
  </r>
  <r>
    <x v="2"/>
  </r>
  <r>
    <x v="3"/>
  </r>
  <r>
    <x v="3"/>
  </r>
  <r>
    <x v="3"/>
  </r>
  <r>
    <x v="2"/>
  </r>
  <r>
    <x v="1"/>
  </r>
  <r>
    <x v="2"/>
  </r>
  <r>
    <x v="2"/>
  </r>
  <r>
    <x v="3"/>
  </r>
  <r>
    <x v="3"/>
  </r>
  <r>
    <x v="2"/>
  </r>
  <r>
    <x v="3"/>
  </r>
  <r>
    <x v="3"/>
  </r>
  <r>
    <x v="1"/>
  </r>
  <r>
    <x v="3"/>
  </r>
  <r>
    <x v="1"/>
  </r>
  <r>
    <x v="3"/>
  </r>
  <r>
    <x v="3"/>
  </r>
  <r>
    <x v="3"/>
  </r>
  <r>
    <x v="1"/>
  </r>
  <r>
    <x v="1"/>
  </r>
  <r>
    <x v="1"/>
  </r>
  <r>
    <x v="3"/>
  </r>
  <r>
    <x v="1"/>
  </r>
  <r>
    <x v="1"/>
  </r>
  <r>
    <x v="3"/>
  </r>
  <r>
    <x v="1"/>
  </r>
  <r>
    <x v="1"/>
  </r>
  <r>
    <x v="3"/>
  </r>
  <r>
    <x v="2"/>
  </r>
  <r>
    <x v="2"/>
  </r>
  <r>
    <x v="2"/>
  </r>
  <r>
    <x v="3"/>
  </r>
  <r>
    <x v="1"/>
  </r>
  <r>
    <x v="1"/>
  </r>
  <r>
    <x v="3"/>
  </r>
  <r>
    <x v="1"/>
  </r>
  <r>
    <x v="2"/>
  </r>
  <r>
    <x v="1"/>
  </r>
  <r>
    <x v="3"/>
  </r>
  <r>
    <x v="2"/>
  </r>
  <r>
    <x v="3"/>
  </r>
  <r>
    <x v="3"/>
  </r>
  <r>
    <x v="3"/>
  </r>
  <r>
    <x v="1"/>
  </r>
  <r>
    <x v="1"/>
  </r>
  <r>
    <x v="3"/>
  </r>
  <r>
    <x v="2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3"/>
  </r>
  <r>
    <x v="1"/>
  </r>
  <r>
    <x v="1"/>
  </r>
  <r>
    <x v="1"/>
  </r>
  <r>
    <x v="3"/>
  </r>
  <r>
    <x v="1"/>
  </r>
  <r>
    <x v="3"/>
  </r>
  <r>
    <x v="3"/>
  </r>
  <r>
    <x v="1"/>
  </r>
  <r>
    <x v="1"/>
  </r>
  <r>
    <x v="1"/>
  </r>
  <r>
    <x v="1"/>
  </r>
  <r>
    <x v="1"/>
  </r>
  <r>
    <x v="3"/>
  </r>
  <r>
    <x v="3"/>
  </r>
  <r>
    <x v="1"/>
  </r>
  <r>
    <x v="1"/>
  </r>
  <r>
    <x v="3"/>
  </r>
  <r>
    <x v="1"/>
  </r>
  <r>
    <x v="1"/>
  </r>
  <r>
    <x v="3"/>
  </r>
  <r>
    <x v="1"/>
  </r>
  <r>
    <x v="3"/>
  </r>
  <r>
    <x v="1"/>
  </r>
  <r>
    <x v="3"/>
  </r>
  <r>
    <x v="1"/>
  </r>
  <r>
    <x v="1"/>
  </r>
  <r>
    <x v="1"/>
  </r>
  <r>
    <x v="3"/>
  </r>
  <r>
    <x v="3"/>
  </r>
  <r>
    <x v="1"/>
  </r>
  <r>
    <x v="2"/>
  </r>
  <r>
    <x v="1"/>
  </r>
  <r>
    <x v="3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1"/>
  </r>
  <r>
    <x v="1"/>
  </r>
  <r>
    <x v="3"/>
  </r>
  <r>
    <x v="3"/>
  </r>
  <r>
    <x v="1"/>
  </r>
  <r>
    <x v="1"/>
  </r>
  <r>
    <x v="1"/>
  </r>
  <r>
    <x v="3"/>
  </r>
  <r>
    <x v="3"/>
  </r>
  <r>
    <x v="1"/>
  </r>
  <r>
    <x v="1"/>
  </r>
  <r>
    <x v="3"/>
  </r>
  <r>
    <x v="1"/>
  </r>
  <r>
    <x v="1"/>
  </r>
  <r>
    <x v="3"/>
  </r>
  <r>
    <x v="3"/>
  </r>
  <r>
    <x v="1"/>
  </r>
  <r>
    <x v="1"/>
  </r>
  <r>
    <x v="2"/>
  </r>
  <r>
    <x v="1"/>
  </r>
  <r>
    <x v="3"/>
  </r>
  <r>
    <x v="2"/>
  </r>
  <r>
    <x v="3"/>
  </r>
  <r>
    <x v="3"/>
  </r>
  <r>
    <x v="1"/>
  </r>
  <r>
    <x v="1"/>
  </r>
  <r>
    <x v="3"/>
  </r>
  <r>
    <x v="1"/>
  </r>
  <r>
    <x v="1"/>
  </r>
  <r>
    <x v="3"/>
  </r>
  <r>
    <x v="3"/>
  </r>
  <r>
    <x v="3"/>
  </r>
  <r>
    <x v="3"/>
  </r>
  <r>
    <x v="2"/>
  </r>
  <r>
    <x v="3"/>
  </r>
  <r>
    <x v="1"/>
  </r>
  <r>
    <x v="3"/>
  </r>
  <r>
    <x v="1"/>
  </r>
  <r>
    <x v="2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3"/>
  </r>
  <r>
    <x v="3"/>
  </r>
  <r>
    <x v="3"/>
  </r>
  <r>
    <x v="1"/>
  </r>
  <r>
    <x v="3"/>
  </r>
  <r>
    <x v="2"/>
  </r>
  <r>
    <x v="3"/>
  </r>
  <r>
    <x v="3"/>
  </r>
  <r>
    <x v="3"/>
  </r>
  <r>
    <x v="3"/>
  </r>
  <r>
    <x v="1"/>
  </r>
  <r>
    <x v="1"/>
  </r>
  <r>
    <x v="1"/>
  </r>
  <r>
    <x v="1"/>
  </r>
  <r>
    <x v="3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3"/>
  </r>
  <r>
    <x v="3"/>
  </r>
  <r>
    <x v="2"/>
  </r>
  <r>
    <x v="2"/>
  </r>
  <r>
    <x v="1"/>
  </r>
  <r>
    <x v="3"/>
  </r>
  <r>
    <x v="2"/>
  </r>
  <r>
    <x v="3"/>
  </r>
  <r>
    <x v="3"/>
  </r>
  <r>
    <x v="1"/>
  </r>
  <r>
    <x v="3"/>
  </r>
  <r>
    <x v="2"/>
  </r>
  <r>
    <x v="3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0"/>
  </r>
  <r>
    <x v="0"/>
  </r>
  <r>
    <x v="0"/>
  </r>
  <r>
    <x v="2"/>
  </r>
  <r>
    <x v="3"/>
  </r>
  <r>
    <x v="4"/>
  </r>
  <r>
    <x v="1"/>
  </r>
  <r>
    <x v="3"/>
  </r>
  <r>
    <x v="5"/>
  </r>
  <r>
    <x v="3"/>
  </r>
  <r>
    <x v="1"/>
  </r>
  <r>
    <x v="0"/>
  </r>
  <r>
    <x v="1"/>
  </r>
  <r>
    <x v="1"/>
  </r>
  <r>
    <x v="5"/>
  </r>
  <r>
    <x v="5"/>
  </r>
  <r>
    <x v="1"/>
  </r>
  <r>
    <x v="5"/>
  </r>
  <r>
    <x v="3"/>
  </r>
  <r>
    <x v="2"/>
  </r>
  <r>
    <x v="3"/>
  </r>
  <r>
    <x v="0"/>
  </r>
  <r>
    <x v="3"/>
  </r>
  <r>
    <x v="3"/>
  </r>
  <r>
    <x v="6"/>
  </r>
  <r>
    <x v="0"/>
  </r>
  <r>
    <x v="0"/>
  </r>
  <r>
    <x v="2"/>
  </r>
  <r>
    <x v="5"/>
  </r>
  <r>
    <x v="2"/>
  </r>
  <r>
    <x v="2"/>
  </r>
  <r>
    <x v="3"/>
  </r>
  <r>
    <x v="0"/>
  </r>
  <r>
    <x v="0"/>
  </r>
  <r>
    <x v="3"/>
  </r>
  <r>
    <x v="1"/>
  </r>
  <r>
    <x v="7"/>
  </r>
  <r>
    <x v="1"/>
  </r>
  <r>
    <x v="3"/>
  </r>
  <r>
    <x v="0"/>
  </r>
  <r>
    <x v="0"/>
  </r>
  <r>
    <x v="3"/>
  </r>
  <r>
    <x v="0"/>
  </r>
  <r>
    <x v="1"/>
  </r>
  <r>
    <x v="2"/>
  </r>
  <r>
    <x v="3"/>
  </r>
  <r>
    <x v="4"/>
  </r>
  <r>
    <x v="5"/>
  </r>
  <r>
    <x v="3"/>
  </r>
  <r>
    <x v="6"/>
  </r>
  <r>
    <x v="8"/>
  </r>
  <r>
    <x v="8"/>
  </r>
  <r>
    <x v="6"/>
  </r>
  <r>
    <x v="1"/>
  </r>
  <r>
    <x v="3"/>
  </r>
  <r>
    <x v="5"/>
  </r>
  <r>
    <x v="0"/>
  </r>
  <r>
    <x v="0"/>
  </r>
  <r>
    <x v="0"/>
  </r>
  <r>
    <x v="2"/>
  </r>
  <r>
    <x v="0"/>
  </r>
  <r>
    <x v="2"/>
  </r>
  <r>
    <x v="0"/>
  </r>
  <r>
    <x v="0"/>
  </r>
  <r>
    <x v="6"/>
  </r>
  <r>
    <x v="0"/>
  </r>
  <r>
    <x v="8"/>
  </r>
  <r>
    <x v="2"/>
  </r>
  <r>
    <x v="3"/>
  </r>
  <r>
    <x v="0"/>
  </r>
  <r>
    <x v="0"/>
  </r>
  <r>
    <x v="2"/>
  </r>
  <r>
    <x v="3"/>
  </r>
  <r>
    <x v="0"/>
  </r>
  <r>
    <x v="5"/>
  </r>
  <r>
    <x v="5"/>
  </r>
  <r>
    <x v="0"/>
  </r>
  <r>
    <x v="8"/>
  </r>
  <r>
    <x v="2"/>
  </r>
  <r>
    <x v="9"/>
  </r>
  <r>
    <x v="0"/>
  </r>
  <r>
    <x v="5"/>
  </r>
  <r>
    <x v="5"/>
  </r>
  <r>
    <x v="0"/>
  </r>
  <r>
    <x v="10"/>
  </r>
  <r>
    <x v="5"/>
  </r>
  <r>
    <x v="8"/>
  </r>
  <r>
    <x v="2"/>
  </r>
  <r>
    <x v="5"/>
  </r>
  <r>
    <x v="9"/>
  </r>
  <r>
    <x v="6"/>
  </r>
  <r>
    <x v="0"/>
  </r>
  <r>
    <x v="5"/>
  </r>
  <r>
    <x v="2"/>
  </r>
  <r>
    <x v="0"/>
  </r>
  <r>
    <x v="2"/>
  </r>
  <r>
    <x v="5"/>
  </r>
  <r>
    <x v="5"/>
  </r>
  <r>
    <x v="2"/>
  </r>
  <r>
    <x v="1"/>
  </r>
  <r>
    <x v="2"/>
  </r>
  <r>
    <x v="3"/>
  </r>
  <r>
    <x v="9"/>
  </r>
  <r>
    <x v="0"/>
  </r>
  <r>
    <x v="2"/>
  </r>
  <r>
    <x v="2"/>
  </r>
  <r>
    <x v="0"/>
  </r>
  <r>
    <x v="5"/>
  </r>
  <r>
    <x v="2"/>
  </r>
  <r>
    <x v="5"/>
  </r>
  <r>
    <x v="6"/>
  </r>
  <r>
    <x v="3"/>
  </r>
  <r>
    <x v="0"/>
  </r>
  <r>
    <x v="0"/>
  </r>
  <r>
    <x v="2"/>
  </r>
  <r>
    <x v="0"/>
  </r>
  <r>
    <x v="2"/>
  </r>
  <r>
    <x v="0"/>
  </r>
  <r>
    <x v="6"/>
  </r>
  <r>
    <x v="8"/>
  </r>
  <r>
    <x v="6"/>
  </r>
  <r>
    <x v="5"/>
  </r>
  <r>
    <x v="6"/>
  </r>
  <r>
    <x v="0"/>
  </r>
  <r>
    <x v="8"/>
  </r>
  <r>
    <x v="6"/>
  </r>
  <r>
    <x v="5"/>
  </r>
  <r>
    <x v="0"/>
  </r>
  <r>
    <x v="2"/>
  </r>
  <r>
    <x v="8"/>
  </r>
  <r>
    <x v="5"/>
  </r>
  <r>
    <x v="6"/>
  </r>
  <r>
    <x v="8"/>
  </r>
  <r>
    <x v="0"/>
  </r>
  <r>
    <x v="3"/>
  </r>
  <r>
    <x v="0"/>
  </r>
  <r>
    <x v="2"/>
  </r>
  <r>
    <x v="6"/>
  </r>
  <r>
    <x v="6"/>
  </r>
  <r>
    <x v="2"/>
  </r>
  <r>
    <x v="2"/>
  </r>
  <r>
    <x v="1"/>
  </r>
  <r>
    <x v="2"/>
  </r>
  <r>
    <x v="5"/>
  </r>
  <r>
    <x v="1"/>
  </r>
  <r>
    <x v="3"/>
  </r>
  <r>
    <x v="3"/>
  </r>
  <r>
    <x v="2"/>
  </r>
  <r>
    <x v="2"/>
  </r>
  <r>
    <x v="6"/>
  </r>
  <r>
    <x v="2"/>
  </r>
  <r>
    <x v="2"/>
  </r>
  <r>
    <x v="6"/>
  </r>
  <r>
    <x v="3"/>
  </r>
  <r>
    <x v="6"/>
  </r>
  <r>
    <x v="3"/>
  </r>
  <r>
    <x v="1"/>
  </r>
  <r>
    <x v="3"/>
  </r>
  <r>
    <x v="2"/>
  </r>
  <r>
    <x v="3"/>
  </r>
  <r>
    <x v="0"/>
  </r>
  <r>
    <x v="1"/>
  </r>
  <r>
    <x v="6"/>
  </r>
  <r>
    <x v="0"/>
  </r>
  <r>
    <x v="0"/>
  </r>
  <r>
    <x v="8"/>
  </r>
  <r>
    <x v="0"/>
  </r>
  <r>
    <x v="0"/>
  </r>
  <r>
    <x v="8"/>
  </r>
  <r>
    <x v="0"/>
  </r>
  <r>
    <x v="3"/>
  </r>
  <r>
    <x v="0"/>
  </r>
  <r>
    <x v="3"/>
  </r>
  <r>
    <x v="6"/>
  </r>
  <r>
    <x v="6"/>
  </r>
  <r>
    <x v="3"/>
  </r>
  <r>
    <x v="6"/>
  </r>
  <r>
    <x v="3"/>
  </r>
  <r>
    <x v="0"/>
  </r>
  <r>
    <x v="5"/>
  </r>
  <r>
    <x v="4"/>
  </r>
  <r>
    <x v="5"/>
  </r>
  <r>
    <x v="6"/>
  </r>
  <r>
    <x v="3"/>
  </r>
  <r>
    <x v="5"/>
  </r>
  <r>
    <x v="2"/>
  </r>
  <r>
    <x v="0"/>
  </r>
  <r>
    <x v="2"/>
  </r>
  <r>
    <x v="2"/>
  </r>
  <r>
    <x v="6"/>
  </r>
  <r>
    <x v="2"/>
  </r>
  <r>
    <x v="11"/>
  </r>
  <r>
    <x v="11"/>
  </r>
  <r>
    <x v="11"/>
  </r>
  <r>
    <x v="3"/>
  </r>
  <r>
    <x v="0"/>
  </r>
  <r>
    <x v="2"/>
  </r>
  <r>
    <x v="2"/>
  </r>
  <r>
    <x v="9"/>
  </r>
  <r>
    <x v="2"/>
  </r>
  <r>
    <x v="5"/>
  </r>
  <r>
    <x v="5"/>
  </r>
  <r>
    <x v="7"/>
  </r>
  <r>
    <x v="1"/>
  </r>
  <r>
    <x v="2"/>
  </r>
  <r>
    <x v="5"/>
  </r>
  <r>
    <x v="1"/>
  </r>
  <r>
    <x v="5"/>
  </r>
  <r>
    <x v="5"/>
  </r>
  <r>
    <x v="2"/>
  </r>
  <r>
    <x v="3"/>
  </r>
  <r>
    <x v="4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90DB1-64A3-4D78-B15B-178C9B021EE4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J26" firstHeaderRow="1" firstDataRow="1" firstDataCol="1"/>
  <pivotFields count="1">
    <pivotField axis="axisRow" showAll="0" sortType="ascending">
      <items count="17">
        <item x="10"/>
        <item m="1" x="12"/>
        <item x="7"/>
        <item x="9"/>
        <item m="1" x="15"/>
        <item x="5"/>
        <item x="1"/>
        <item x="2"/>
        <item x="3"/>
        <item x="4"/>
        <item x="0"/>
        <item x="6"/>
        <item x="11"/>
        <item x="8"/>
        <item m="1" x="14"/>
        <item m="1" x="13"/>
        <item t="default"/>
      </items>
    </pivotField>
  </pivotFields>
  <rowFields count="1">
    <field x="0"/>
  </rowFields>
  <rowItems count="13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717C0-917D-404D-A7BE-4C6602BDB04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J9" firstHeaderRow="1" firstDataRow="1" firstDataCol="1"/>
  <pivotFields count="1">
    <pivotField axis="axisRow" showAll="0">
      <items count="6">
        <item x="1"/>
        <item x="3"/>
        <item x="0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342D2-FA54-45F7-A459-356F0E8AC30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C15" firstHeaderRow="1" firstDataRow="1" firstDataCol="1"/>
  <pivotFields count="1">
    <pivotField axis="axisRow" showAll="0">
      <items count="12">
        <item x="9"/>
        <item x="7"/>
        <item x="5"/>
        <item x="1"/>
        <item x="4"/>
        <item x="0"/>
        <item x="2"/>
        <item x="3"/>
        <item x="8"/>
        <item x="10"/>
        <item x="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EACD0-3E97-4C2A-B97E-D28CF07E09B5}" name="Table1" displayName="Table1" ref="AW5:AX15" totalsRowShown="0">
  <autoFilter ref="AW5:AX15" xr:uid="{DC6A5B5A-951B-4BFF-A510-24EFDB48046A}">
    <filterColumn colId="0" hiddenButton="1"/>
    <filterColumn colId="1" hiddenButton="1"/>
  </autoFilter>
  <tableColumns count="2">
    <tableColumn id="1" xr3:uid="{23F009D2-53B3-48BE-AB9B-0A5924FBCD38}" name="Hair Type" dataDxfId="5"/>
    <tableColumn id="2" xr3:uid="{E2F6F883-D38F-4273-832F-B2B908493C69}" name="Product Base"/>
  </tableColumns>
  <tableStyleInfo name="TableStyleMedium2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9381A5-B15C-4455-A3AC-07149F83BBED}" name="Table2" displayName="Table2" ref="AZ5:BA8" totalsRowShown="0">
  <autoFilter ref="AZ5:BA8" xr:uid="{59E1174F-22CC-442C-822C-A8BE1AA0E37B}">
    <filterColumn colId="0" hiddenButton="1"/>
    <filterColumn colId="1" hiddenButton="1"/>
  </autoFilter>
  <tableColumns count="2">
    <tableColumn id="1" xr3:uid="{EBD2D775-7938-46E6-A93A-53FDD939FF41}" name="Q21" dataDxfId="4"/>
    <tableColumn id="2" xr3:uid="{CA0649B5-E746-4B09-A852-75866ED0A9F4}" name="Porosity"/>
  </tableColumns>
  <tableStyleInfo name="TableStyleMedium18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24F23-A4ED-4A81-9BB0-EF7563B9251A}" name="Table3" displayName="Table3" ref="AZ11:AZ22" totalsRowShown="0" headerRowDxfId="3" dataDxfId="2" tableBorderDxfId="1">
  <autoFilter ref="AZ11:AZ22" xr:uid="{A2CAA7B1-9D00-49B9-B12B-6C6303107B60}"/>
  <tableColumns count="1">
    <tableColumn id="1" xr3:uid="{B7A29444-17A3-4D22-B0B6-944D6E6CAF53}" name="Final Target (Combines Porosity and Hair Type)" dataDxfId="0"/>
  </tableColumns>
  <tableStyleInfo name="TableStyleMedium1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17"/>
  <sheetViews>
    <sheetView tabSelected="1" topLeftCell="AN1" workbookViewId="0">
      <pane ySplit="2" topLeftCell="A189" activePane="bottomLeft" state="frozen"/>
      <selection activeCell="G3" sqref="G3"/>
      <selection pane="bottomLeft" activeCell="AR3" sqref="AQ3:AR217"/>
    </sheetView>
  </sheetViews>
  <sheetFormatPr defaultRowHeight="15" x14ac:dyDescent="0.25"/>
  <cols>
    <col min="1" max="2" width="15.85546875" bestFit="1" customWidth="1"/>
    <col min="3" max="3" width="15" customWidth="1"/>
    <col min="4" max="4" width="16.85546875" customWidth="1"/>
    <col min="5" max="5" width="9" customWidth="1"/>
    <col min="6" max="6" width="20.7109375" customWidth="1"/>
    <col min="7" max="7" width="8.7109375" customWidth="1"/>
    <col min="8" max="8" width="16.42578125" bestFit="1" customWidth="1"/>
    <col min="9" max="9" width="23.28515625" customWidth="1"/>
    <col min="10" max="10" width="20" customWidth="1"/>
    <col min="11" max="11" width="20.140625" customWidth="1"/>
    <col min="12" max="12" width="20.42578125" customWidth="1"/>
    <col min="13" max="13" width="23.5703125" customWidth="1"/>
    <col min="14" max="14" width="17" customWidth="1"/>
    <col min="15" max="15" width="18.5703125" customWidth="1"/>
    <col min="16" max="16" width="19.85546875" customWidth="1"/>
    <col min="17" max="17" width="14.85546875" customWidth="1"/>
    <col min="18" max="18" width="25" customWidth="1"/>
    <col min="19" max="19" width="45.7109375" customWidth="1"/>
    <col min="20" max="20" width="57" customWidth="1"/>
    <col min="21" max="21" width="22.5703125" customWidth="1"/>
    <col min="22" max="22" width="28" customWidth="1"/>
    <col min="23" max="23" width="58" customWidth="1"/>
    <col min="24" max="24" width="51.42578125" customWidth="1"/>
    <col min="25" max="25" width="101.140625" customWidth="1"/>
    <col min="26" max="26" width="69" customWidth="1"/>
    <col min="27" max="27" width="66.140625" customWidth="1"/>
    <col min="28" max="28" width="28.85546875" customWidth="1"/>
    <col min="29" max="29" width="33.7109375" customWidth="1"/>
    <col min="30" max="30" width="77.140625" customWidth="1"/>
    <col min="31" max="31" width="71.5703125" customWidth="1"/>
    <col min="32" max="32" width="37.85546875" customWidth="1"/>
    <col min="33" max="33" width="72.28515625" customWidth="1"/>
    <col min="34" max="34" width="21.140625" customWidth="1"/>
    <col min="35" max="35" width="23.42578125" customWidth="1"/>
    <col min="36" max="36" width="50.140625" customWidth="1"/>
    <col min="37" max="37" width="60.85546875" customWidth="1"/>
    <col min="38" max="38" width="72.28515625" customWidth="1"/>
    <col min="39" max="39" width="22.140625" customWidth="1"/>
    <col min="40" max="40" width="20.85546875" customWidth="1"/>
    <col min="41" max="41" width="26.85546875" customWidth="1"/>
    <col min="44" max="44" width="10.42578125" style="9" bestFit="1" customWidth="1"/>
    <col min="49" max="49" width="9.28515625" bestFit="1" customWidth="1"/>
    <col min="50" max="50" width="12.42578125" bestFit="1" customWidth="1"/>
    <col min="52" max="52" width="44.7109375" bestFit="1" customWidth="1"/>
    <col min="53" max="53" width="10.42578125" customWidth="1"/>
  </cols>
  <sheetData>
    <row r="1" spans="1:5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18</v>
      </c>
      <c r="AC1" s="3" t="s">
        <v>27</v>
      </c>
      <c r="AD1" s="3" t="s">
        <v>28</v>
      </c>
      <c r="AE1" s="3" t="s">
        <v>26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10" t="s">
        <v>1132</v>
      </c>
      <c r="AQ1" s="10" t="s">
        <v>1145</v>
      </c>
      <c r="AR1" s="11" t="s">
        <v>1151</v>
      </c>
    </row>
    <row r="2" spans="1:53" x14ac:dyDescent="0.25">
      <c r="A2" s="3" t="s">
        <v>39</v>
      </c>
      <c r="B2" s="3" t="s">
        <v>40</v>
      </c>
      <c r="C2" s="3" t="s">
        <v>41</v>
      </c>
      <c r="D2" s="3" t="s">
        <v>42</v>
      </c>
      <c r="E2" s="3" t="s">
        <v>4</v>
      </c>
      <c r="F2" s="3" t="s">
        <v>5</v>
      </c>
      <c r="G2" s="3" t="s">
        <v>6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6" t="s">
        <v>54</v>
      </c>
      <c r="T2" s="3" t="s">
        <v>55</v>
      </c>
      <c r="U2" s="3" t="s">
        <v>56</v>
      </c>
      <c r="V2" s="5" t="s">
        <v>57</v>
      </c>
      <c r="W2" s="3" t="s">
        <v>58</v>
      </c>
      <c r="X2" s="3" t="s">
        <v>59</v>
      </c>
      <c r="Y2" s="3" t="s">
        <v>60</v>
      </c>
      <c r="Z2" s="3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3" t="s">
        <v>66</v>
      </c>
      <c r="AF2" s="3" t="s">
        <v>67</v>
      </c>
      <c r="AG2" s="3" t="s">
        <v>68</v>
      </c>
      <c r="AH2" s="3" t="s">
        <v>69</v>
      </c>
      <c r="AI2" s="3" t="s">
        <v>70</v>
      </c>
      <c r="AJ2" s="3" t="s">
        <v>71</v>
      </c>
      <c r="AK2" s="3" t="s">
        <v>72</v>
      </c>
      <c r="AL2" s="3" t="s">
        <v>73</v>
      </c>
      <c r="AM2" s="3" t="s">
        <v>74</v>
      </c>
      <c r="AN2" s="3" t="s">
        <v>75</v>
      </c>
      <c r="AO2" s="3" t="s">
        <v>76</v>
      </c>
      <c r="AP2" s="10" t="s">
        <v>1144</v>
      </c>
      <c r="AQ2" s="10"/>
      <c r="AR2" s="11" t="s">
        <v>1152</v>
      </c>
    </row>
    <row r="3" spans="1:53" x14ac:dyDescent="0.25">
      <c r="A3" s="1">
        <v>44117.425196759257</v>
      </c>
      <c r="B3" s="1">
        <v>44117.427534722221</v>
      </c>
      <c r="C3" s="2" t="s">
        <v>42</v>
      </c>
      <c r="D3" s="2" t="s">
        <v>77</v>
      </c>
      <c r="E3">
        <v>100</v>
      </c>
      <c r="F3">
        <v>201</v>
      </c>
      <c r="G3" s="2" t="s">
        <v>78</v>
      </c>
      <c r="H3" s="1">
        <v>44117.427538541669</v>
      </c>
      <c r="I3" s="2" t="s">
        <v>79</v>
      </c>
      <c r="J3" s="2" t="s">
        <v>80</v>
      </c>
      <c r="K3" s="2" t="s">
        <v>80</v>
      </c>
      <c r="L3" s="2" t="s">
        <v>80</v>
      </c>
      <c r="M3" s="2" t="s">
        <v>80</v>
      </c>
      <c r="N3">
        <v>32.731903076171875</v>
      </c>
      <c r="O3">
        <v>-96.90570068359375</v>
      </c>
      <c r="P3" s="2" t="s">
        <v>81</v>
      </c>
      <c r="Q3" s="2" t="s">
        <v>82</v>
      </c>
      <c r="R3" s="2" t="s">
        <v>83</v>
      </c>
      <c r="S3" s="2" t="s">
        <v>84</v>
      </c>
      <c r="T3" s="2" t="s">
        <v>85</v>
      </c>
      <c r="U3" s="2" t="s">
        <v>86</v>
      </c>
      <c r="V3" s="2" t="s">
        <v>87</v>
      </c>
      <c r="W3" s="2" t="s">
        <v>88</v>
      </c>
      <c r="X3" s="2" t="s">
        <v>80</v>
      </c>
      <c r="Y3" s="2" t="s">
        <v>89</v>
      </c>
      <c r="Z3" s="2" t="s">
        <v>80</v>
      </c>
      <c r="AA3" s="2" t="s">
        <v>90</v>
      </c>
      <c r="AB3" s="2" t="s">
        <v>91</v>
      </c>
      <c r="AC3" s="2" t="s">
        <v>92</v>
      </c>
      <c r="AD3" s="2" t="s">
        <v>80</v>
      </c>
      <c r="AE3" s="2" t="s">
        <v>93</v>
      </c>
      <c r="AF3" s="2" t="s">
        <v>94</v>
      </c>
      <c r="AG3" s="2" t="s">
        <v>95</v>
      </c>
      <c r="AH3" s="2" t="s">
        <v>80</v>
      </c>
      <c r="AI3" s="2" t="s">
        <v>96</v>
      </c>
      <c r="AJ3" s="2" t="s">
        <v>97</v>
      </c>
      <c r="AK3" s="2" t="s">
        <v>98</v>
      </c>
      <c r="AL3" s="2" t="s">
        <v>80</v>
      </c>
      <c r="AM3" s="2" t="s">
        <v>99</v>
      </c>
      <c r="AN3" s="2" t="s">
        <v>100</v>
      </c>
      <c r="AO3" s="2" t="s">
        <v>101</v>
      </c>
      <c r="AP3">
        <f>VLOOKUP(V3,$AW$6:$AX$15,2,FALSE)</f>
        <v>3</v>
      </c>
      <c r="AQ3" t="str">
        <f>VLOOKUP(S3,Table2[],2,FALSE)</f>
        <v>Medium</v>
      </c>
      <c r="AR3" s="12" t="str">
        <f>IF(ISBLANK(AP3),"",AP3&amp;"_"&amp;AQ3)</f>
        <v>3_Medium</v>
      </c>
      <c r="AT3" t="s">
        <v>1133</v>
      </c>
    </row>
    <row r="4" spans="1:53" x14ac:dyDescent="0.25">
      <c r="A4" s="1">
        <v>44117.42596064815</v>
      </c>
      <c r="B4" s="1">
        <v>44117.428263888891</v>
      </c>
      <c r="C4" s="2" t="s">
        <v>42</v>
      </c>
      <c r="D4" s="2" t="s">
        <v>102</v>
      </c>
      <c r="E4">
        <v>100</v>
      </c>
      <c r="F4">
        <v>199</v>
      </c>
      <c r="G4" s="2" t="s">
        <v>78</v>
      </c>
      <c r="H4" s="1">
        <v>44117.428276886574</v>
      </c>
      <c r="I4" s="2" t="s">
        <v>103</v>
      </c>
      <c r="J4" s="2" t="s">
        <v>80</v>
      </c>
      <c r="K4" s="2" t="s">
        <v>80</v>
      </c>
      <c r="L4" s="2" t="s">
        <v>80</v>
      </c>
      <c r="M4" s="2" t="s">
        <v>80</v>
      </c>
      <c r="N4">
        <v>32.896392822265625</v>
      </c>
      <c r="O4">
        <v>-96.863502502441406</v>
      </c>
      <c r="P4" s="2" t="s">
        <v>81</v>
      </c>
      <c r="Q4" s="2" t="s">
        <v>82</v>
      </c>
      <c r="R4" s="2" t="s">
        <v>104</v>
      </c>
      <c r="S4" s="2" t="s">
        <v>105</v>
      </c>
      <c r="T4" s="2" t="s">
        <v>106</v>
      </c>
      <c r="U4" s="2" t="s">
        <v>93</v>
      </c>
      <c r="V4" s="2" t="s">
        <v>107</v>
      </c>
      <c r="W4" s="2" t="s">
        <v>108</v>
      </c>
      <c r="X4" s="2" t="s">
        <v>80</v>
      </c>
      <c r="Y4" s="2" t="s">
        <v>109</v>
      </c>
      <c r="Z4" s="2" t="s">
        <v>80</v>
      </c>
      <c r="AA4" s="2" t="s">
        <v>90</v>
      </c>
      <c r="AB4" s="2" t="s">
        <v>110</v>
      </c>
      <c r="AC4" s="2" t="s">
        <v>92</v>
      </c>
      <c r="AD4" s="2" t="s">
        <v>111</v>
      </c>
      <c r="AE4" s="2" t="s">
        <v>112</v>
      </c>
      <c r="AF4" s="2" t="s">
        <v>113</v>
      </c>
      <c r="AG4" s="2" t="s">
        <v>95</v>
      </c>
      <c r="AH4" s="2" t="s">
        <v>80</v>
      </c>
      <c r="AI4" s="2" t="s">
        <v>96</v>
      </c>
      <c r="AJ4" s="2" t="s">
        <v>114</v>
      </c>
      <c r="AK4" s="2" t="s">
        <v>98</v>
      </c>
      <c r="AL4" s="2" t="s">
        <v>80</v>
      </c>
      <c r="AM4" s="2" t="s">
        <v>115</v>
      </c>
      <c r="AN4" s="2" t="s">
        <v>100</v>
      </c>
      <c r="AO4" s="2" t="s">
        <v>116</v>
      </c>
      <c r="AP4">
        <f t="shared" ref="AP4:AP67" si="0">VLOOKUP(V4,$AW$6:$AX$15,2,FALSE)</f>
        <v>2</v>
      </c>
      <c r="AQ4" t="str">
        <f>VLOOKUP(S4,Table2[],2,FALSE)</f>
        <v>Low</v>
      </c>
      <c r="AR4" s="12" t="str">
        <f t="shared" ref="AR4:AR67" si="1">IF(ISBLANK(AP4),"",AP4&amp;"_"&amp;AQ4)</f>
        <v>2_Low</v>
      </c>
      <c r="AT4" t="s">
        <v>1134</v>
      </c>
      <c r="AZ4" t="s">
        <v>1150</v>
      </c>
    </row>
    <row r="5" spans="1:53" x14ac:dyDescent="0.25">
      <c r="A5" s="1">
        <v>44117.430983796294</v>
      </c>
      <c r="B5" s="1">
        <v>44117.436203703706</v>
      </c>
      <c r="C5" s="2" t="s">
        <v>42</v>
      </c>
      <c r="D5" s="2" t="s">
        <v>117</v>
      </c>
      <c r="E5">
        <v>100</v>
      </c>
      <c r="F5">
        <v>450</v>
      </c>
      <c r="G5" s="2" t="s">
        <v>78</v>
      </c>
      <c r="H5" s="1">
        <v>44117.436211157408</v>
      </c>
      <c r="I5" s="2" t="s">
        <v>118</v>
      </c>
      <c r="J5" s="2" t="s">
        <v>80</v>
      </c>
      <c r="K5" s="2" t="s">
        <v>80</v>
      </c>
      <c r="L5" s="2" t="s">
        <v>80</v>
      </c>
      <c r="M5" s="2" t="s">
        <v>80</v>
      </c>
      <c r="N5">
        <v>32.925994873046875</v>
      </c>
      <c r="O5">
        <v>-96.966598510742188</v>
      </c>
      <c r="P5" s="2" t="s">
        <v>81</v>
      </c>
      <c r="Q5" s="2" t="s">
        <v>82</v>
      </c>
      <c r="R5" s="2" t="s">
        <v>83</v>
      </c>
      <c r="S5" s="2" t="s">
        <v>84</v>
      </c>
      <c r="T5" s="2" t="s">
        <v>106</v>
      </c>
      <c r="U5" s="2" t="s">
        <v>119</v>
      </c>
      <c r="V5" s="2" t="s">
        <v>120</v>
      </c>
      <c r="W5" s="2" t="s">
        <v>121</v>
      </c>
      <c r="X5" s="2" t="s">
        <v>80</v>
      </c>
      <c r="Y5" s="2" t="s">
        <v>122</v>
      </c>
      <c r="Z5" s="2" t="s">
        <v>80</v>
      </c>
      <c r="AA5" s="2" t="s">
        <v>90</v>
      </c>
      <c r="AB5" s="2" t="s">
        <v>91</v>
      </c>
      <c r="AC5" s="2" t="s">
        <v>92</v>
      </c>
      <c r="AD5" s="2" t="s">
        <v>80</v>
      </c>
      <c r="AE5" s="2" t="s">
        <v>123</v>
      </c>
      <c r="AF5" s="2" t="s">
        <v>113</v>
      </c>
      <c r="AG5" s="2" t="s">
        <v>95</v>
      </c>
      <c r="AH5" s="2" t="s">
        <v>80</v>
      </c>
      <c r="AI5" s="2" t="s">
        <v>96</v>
      </c>
      <c r="AJ5" s="2" t="s">
        <v>114</v>
      </c>
      <c r="AK5" s="2" t="s">
        <v>98</v>
      </c>
      <c r="AL5" s="2" t="s">
        <v>80</v>
      </c>
      <c r="AM5" s="2" t="s">
        <v>115</v>
      </c>
      <c r="AN5" s="2" t="s">
        <v>100</v>
      </c>
      <c r="AO5" s="2" t="s">
        <v>124</v>
      </c>
      <c r="AP5">
        <f t="shared" si="0"/>
        <v>3</v>
      </c>
      <c r="AQ5" t="str">
        <f>VLOOKUP(S5,Table2[],2,FALSE)</f>
        <v>Medium</v>
      </c>
      <c r="AR5" s="12" t="str">
        <f t="shared" si="1"/>
        <v>3_Medium</v>
      </c>
      <c r="AT5" t="s">
        <v>1136</v>
      </c>
      <c r="AW5" t="s">
        <v>1142</v>
      </c>
      <c r="AX5" t="s">
        <v>1143</v>
      </c>
      <c r="AZ5" t="s">
        <v>18</v>
      </c>
      <c r="BA5" t="s">
        <v>1145</v>
      </c>
    </row>
    <row r="6" spans="1:53" x14ac:dyDescent="0.25">
      <c r="A6" s="1">
        <v>44117.498078703706</v>
      </c>
      <c r="B6" s="1">
        <v>44117.500601851854</v>
      </c>
      <c r="C6" s="2" t="s">
        <v>42</v>
      </c>
      <c r="D6" s="2" t="s">
        <v>125</v>
      </c>
      <c r="E6">
        <v>100</v>
      </c>
      <c r="F6">
        <v>218</v>
      </c>
      <c r="G6" s="2" t="s">
        <v>78</v>
      </c>
      <c r="H6" s="1">
        <v>44117.500615208337</v>
      </c>
      <c r="I6" s="2" t="s">
        <v>126</v>
      </c>
      <c r="J6" s="2" t="s">
        <v>80</v>
      </c>
      <c r="K6" s="2" t="s">
        <v>80</v>
      </c>
      <c r="L6" s="2" t="s">
        <v>80</v>
      </c>
      <c r="M6" s="2" t="s">
        <v>80</v>
      </c>
      <c r="N6">
        <v>30.429306030273438</v>
      </c>
      <c r="O6">
        <v>-97.720703125</v>
      </c>
      <c r="P6" s="2" t="s">
        <v>81</v>
      </c>
      <c r="Q6" s="2" t="s">
        <v>82</v>
      </c>
      <c r="R6" s="2" t="s">
        <v>127</v>
      </c>
      <c r="S6" s="2" t="s">
        <v>84</v>
      </c>
      <c r="T6" s="2" t="s">
        <v>106</v>
      </c>
      <c r="U6" s="2" t="s">
        <v>86</v>
      </c>
      <c r="V6" s="2" t="s">
        <v>128</v>
      </c>
      <c r="W6" s="2" t="s">
        <v>129</v>
      </c>
      <c r="X6" s="2" t="s">
        <v>80</v>
      </c>
      <c r="Y6" s="2" t="s">
        <v>130</v>
      </c>
      <c r="Z6" s="2" t="s">
        <v>80</v>
      </c>
      <c r="AA6" s="2" t="s">
        <v>90</v>
      </c>
      <c r="AB6" s="2" t="s">
        <v>110</v>
      </c>
      <c r="AC6" s="2" t="s">
        <v>92</v>
      </c>
      <c r="AD6" s="2" t="s">
        <v>131</v>
      </c>
      <c r="AE6" s="2" t="s">
        <v>132</v>
      </c>
      <c r="AF6" s="2" t="s">
        <v>94</v>
      </c>
      <c r="AG6" s="2" t="s">
        <v>95</v>
      </c>
      <c r="AH6" s="2" t="s">
        <v>80</v>
      </c>
      <c r="AI6" s="2" t="s">
        <v>96</v>
      </c>
      <c r="AJ6" s="2" t="s">
        <v>133</v>
      </c>
      <c r="AK6" s="2" t="s">
        <v>98</v>
      </c>
      <c r="AL6" s="2" t="s">
        <v>80</v>
      </c>
      <c r="AM6" s="2" t="s">
        <v>134</v>
      </c>
      <c r="AN6" s="2" t="s">
        <v>80</v>
      </c>
      <c r="AO6" s="2" t="s">
        <v>80</v>
      </c>
      <c r="AP6">
        <f t="shared" si="0"/>
        <v>3</v>
      </c>
      <c r="AQ6" t="str">
        <f>VLOOKUP(S6,Table2[],2,FALSE)</f>
        <v>Medium</v>
      </c>
      <c r="AR6" s="12" t="str">
        <f t="shared" si="1"/>
        <v>3_Medium</v>
      </c>
      <c r="AT6" s="4">
        <v>1</v>
      </c>
      <c r="AU6" s="4" t="s">
        <v>1135</v>
      </c>
      <c r="AW6" s="8" t="s">
        <v>351</v>
      </c>
      <c r="AX6">
        <v>1</v>
      </c>
      <c r="AZ6" s="8" t="s">
        <v>105</v>
      </c>
      <c r="BA6" t="s">
        <v>1149</v>
      </c>
    </row>
    <row r="7" spans="1:53" x14ac:dyDescent="0.25">
      <c r="A7" s="1">
        <v>44122.410115740742</v>
      </c>
      <c r="B7" s="1">
        <v>44122.411921296298</v>
      </c>
      <c r="C7" s="2" t="s">
        <v>42</v>
      </c>
      <c r="D7" s="2" t="s">
        <v>135</v>
      </c>
      <c r="E7">
        <v>100</v>
      </c>
      <c r="F7">
        <v>156</v>
      </c>
      <c r="G7" s="2" t="s">
        <v>78</v>
      </c>
      <c r="H7" s="1">
        <v>44122.411931481482</v>
      </c>
      <c r="I7" s="2" t="s">
        <v>136</v>
      </c>
      <c r="J7" s="2" t="s">
        <v>80</v>
      </c>
      <c r="K7" s="2" t="s">
        <v>80</v>
      </c>
      <c r="L7" s="2" t="s">
        <v>80</v>
      </c>
      <c r="M7" s="2" t="s">
        <v>80</v>
      </c>
      <c r="N7">
        <v>32.96099853515625</v>
      </c>
      <c r="O7">
        <v>-96.984100341796875</v>
      </c>
      <c r="P7" s="2" t="s">
        <v>81</v>
      </c>
      <c r="Q7" s="2" t="s">
        <v>82</v>
      </c>
      <c r="R7" s="2" t="s">
        <v>83</v>
      </c>
      <c r="S7" s="2" t="s">
        <v>84</v>
      </c>
      <c r="T7" s="2" t="s">
        <v>85</v>
      </c>
      <c r="U7" s="2" t="s">
        <v>137</v>
      </c>
      <c r="V7" s="2" t="s">
        <v>128</v>
      </c>
      <c r="W7" s="2" t="s">
        <v>129</v>
      </c>
      <c r="X7" s="2" t="s">
        <v>80</v>
      </c>
      <c r="Y7" s="2" t="s">
        <v>138</v>
      </c>
      <c r="Z7" s="2" t="s">
        <v>80</v>
      </c>
      <c r="AA7" s="2" t="s">
        <v>90</v>
      </c>
      <c r="AB7" s="2" t="s">
        <v>91</v>
      </c>
      <c r="AC7" s="2" t="s">
        <v>92</v>
      </c>
      <c r="AD7" s="2" t="s">
        <v>80</v>
      </c>
      <c r="AE7" s="2" t="s">
        <v>93</v>
      </c>
      <c r="AF7" s="2" t="s">
        <v>94</v>
      </c>
      <c r="AG7" s="2" t="s">
        <v>95</v>
      </c>
      <c r="AH7" s="2" t="s">
        <v>80</v>
      </c>
      <c r="AI7" s="2" t="s">
        <v>96</v>
      </c>
      <c r="AJ7" s="2" t="s">
        <v>114</v>
      </c>
      <c r="AK7" s="2" t="s">
        <v>98</v>
      </c>
      <c r="AL7" s="2" t="s">
        <v>80</v>
      </c>
      <c r="AM7" s="2" t="s">
        <v>139</v>
      </c>
      <c r="AN7" s="2" t="s">
        <v>100</v>
      </c>
      <c r="AO7" s="2" t="s">
        <v>140</v>
      </c>
      <c r="AP7">
        <f t="shared" si="0"/>
        <v>3</v>
      </c>
      <c r="AQ7" t="str">
        <f>VLOOKUP(S7,Table2[],2,FALSE)</f>
        <v>Medium</v>
      </c>
      <c r="AR7" s="12" t="str">
        <f t="shared" si="1"/>
        <v>3_Medium</v>
      </c>
      <c r="AT7" s="4">
        <v>2</v>
      </c>
      <c r="AU7" s="4" t="s">
        <v>1137</v>
      </c>
      <c r="AW7" s="8" t="s">
        <v>164</v>
      </c>
      <c r="AX7">
        <v>2</v>
      </c>
      <c r="AZ7" s="8" t="s">
        <v>84</v>
      </c>
      <c r="BA7" t="s">
        <v>1148</v>
      </c>
    </row>
    <row r="8" spans="1:53" x14ac:dyDescent="0.25">
      <c r="A8" s="1">
        <v>44122.457071759258</v>
      </c>
      <c r="B8" s="1">
        <v>44122.459791666668</v>
      </c>
      <c r="C8" s="2" t="s">
        <v>42</v>
      </c>
      <c r="D8" s="2" t="s">
        <v>141</v>
      </c>
      <c r="E8">
        <v>100</v>
      </c>
      <c r="F8">
        <v>235</v>
      </c>
      <c r="G8" s="2" t="s">
        <v>78</v>
      </c>
      <c r="H8" s="1">
        <v>44122.459801203702</v>
      </c>
      <c r="I8" s="2" t="s">
        <v>142</v>
      </c>
      <c r="J8" s="2" t="s">
        <v>80</v>
      </c>
      <c r="K8" s="2" t="s">
        <v>80</v>
      </c>
      <c r="L8" s="2" t="s">
        <v>80</v>
      </c>
      <c r="M8" s="2" t="s">
        <v>80</v>
      </c>
      <c r="N8">
        <v>32.96099853515625</v>
      </c>
      <c r="O8">
        <v>-96.984100341796875</v>
      </c>
      <c r="P8" s="2" t="s">
        <v>81</v>
      </c>
      <c r="Q8" s="2" t="s">
        <v>82</v>
      </c>
      <c r="R8" s="2" t="s">
        <v>127</v>
      </c>
      <c r="S8" s="2" t="s">
        <v>84</v>
      </c>
      <c r="T8" s="2" t="s">
        <v>85</v>
      </c>
      <c r="U8" s="2" t="s">
        <v>93</v>
      </c>
      <c r="V8" s="2" t="s">
        <v>143</v>
      </c>
      <c r="W8" s="2" t="s">
        <v>129</v>
      </c>
      <c r="X8" s="2" t="s">
        <v>80</v>
      </c>
      <c r="Y8" s="2" t="s">
        <v>144</v>
      </c>
      <c r="Z8" s="2" t="s">
        <v>80</v>
      </c>
      <c r="AA8" s="2" t="s">
        <v>145</v>
      </c>
      <c r="AB8" s="2" t="s">
        <v>110</v>
      </c>
      <c r="AC8" s="2" t="s">
        <v>92</v>
      </c>
      <c r="AD8" s="2" t="s">
        <v>111</v>
      </c>
      <c r="AE8" s="2" t="s">
        <v>132</v>
      </c>
      <c r="AF8" s="2" t="s">
        <v>113</v>
      </c>
      <c r="AG8" s="2" t="s">
        <v>95</v>
      </c>
      <c r="AH8" s="2" t="s">
        <v>80</v>
      </c>
      <c r="AI8" s="2" t="s">
        <v>96</v>
      </c>
      <c r="AJ8" s="2" t="s">
        <v>114</v>
      </c>
      <c r="AK8" s="2" t="s">
        <v>98</v>
      </c>
      <c r="AL8" s="2" t="s">
        <v>80</v>
      </c>
      <c r="AM8" s="2" t="s">
        <v>139</v>
      </c>
      <c r="AN8" s="2" t="s">
        <v>100</v>
      </c>
      <c r="AO8" s="2" t="s">
        <v>146</v>
      </c>
      <c r="AP8">
        <f t="shared" si="0"/>
        <v>2</v>
      </c>
      <c r="AQ8" t="str">
        <f>VLOOKUP(S8,Table2[],2,FALSE)</f>
        <v>Medium</v>
      </c>
      <c r="AR8" s="12" t="str">
        <f t="shared" si="1"/>
        <v>2_Medium</v>
      </c>
      <c r="AT8" s="4">
        <v>3</v>
      </c>
      <c r="AU8" s="4" t="s">
        <v>1138</v>
      </c>
      <c r="AW8" s="8" t="s">
        <v>107</v>
      </c>
      <c r="AX8">
        <v>2</v>
      </c>
      <c r="AZ8" s="8" t="s">
        <v>149</v>
      </c>
      <c r="BA8" t="s">
        <v>1147</v>
      </c>
    </row>
    <row r="9" spans="1:53" x14ac:dyDescent="0.25">
      <c r="A9" s="1">
        <v>44122.483171296299</v>
      </c>
      <c r="B9" s="1">
        <v>44122.485034722224</v>
      </c>
      <c r="C9" s="2" t="s">
        <v>42</v>
      </c>
      <c r="D9" s="2" t="s">
        <v>147</v>
      </c>
      <c r="E9">
        <v>100</v>
      </c>
      <c r="F9">
        <v>160</v>
      </c>
      <c r="G9" s="2" t="s">
        <v>78</v>
      </c>
      <c r="H9" s="1">
        <v>44122.485041018517</v>
      </c>
      <c r="I9" s="2" t="s">
        <v>148</v>
      </c>
      <c r="J9" s="2" t="s">
        <v>80</v>
      </c>
      <c r="K9" s="2" t="s">
        <v>80</v>
      </c>
      <c r="L9" s="2" t="s">
        <v>80</v>
      </c>
      <c r="M9" s="2" t="s">
        <v>80</v>
      </c>
      <c r="N9">
        <v>33.137100219726563</v>
      </c>
      <c r="O9">
        <v>-96.748802185058594</v>
      </c>
      <c r="P9" s="2" t="s">
        <v>81</v>
      </c>
      <c r="Q9" s="2" t="s">
        <v>82</v>
      </c>
      <c r="R9" s="2" t="s">
        <v>83</v>
      </c>
      <c r="S9" s="2" t="s">
        <v>149</v>
      </c>
      <c r="T9" s="2" t="s">
        <v>85</v>
      </c>
      <c r="U9" s="2" t="s">
        <v>86</v>
      </c>
      <c r="V9" s="2" t="s">
        <v>128</v>
      </c>
      <c r="W9" s="2" t="s">
        <v>150</v>
      </c>
      <c r="X9" s="2" t="s">
        <v>80</v>
      </c>
      <c r="Y9" s="2" t="s">
        <v>151</v>
      </c>
      <c r="Z9" s="2" t="s">
        <v>80</v>
      </c>
      <c r="AA9" s="2" t="s">
        <v>152</v>
      </c>
      <c r="AB9" s="2" t="s">
        <v>91</v>
      </c>
      <c r="AC9" s="2" t="s">
        <v>92</v>
      </c>
      <c r="AD9" s="2" t="s">
        <v>80</v>
      </c>
      <c r="AE9" s="2" t="s">
        <v>112</v>
      </c>
      <c r="AF9" s="2" t="s">
        <v>153</v>
      </c>
      <c r="AG9" s="2" t="s">
        <v>95</v>
      </c>
      <c r="AH9" s="2" t="s">
        <v>80</v>
      </c>
      <c r="AI9" s="2" t="s">
        <v>96</v>
      </c>
      <c r="AJ9" s="2" t="s">
        <v>114</v>
      </c>
      <c r="AK9" s="2" t="s">
        <v>98</v>
      </c>
      <c r="AL9" s="2" t="s">
        <v>80</v>
      </c>
      <c r="AM9" s="2" t="s">
        <v>154</v>
      </c>
      <c r="AN9" s="2" t="s">
        <v>100</v>
      </c>
      <c r="AO9" s="2" t="s">
        <v>155</v>
      </c>
      <c r="AP9">
        <f t="shared" si="0"/>
        <v>3</v>
      </c>
      <c r="AQ9" t="str">
        <f>VLOOKUP(S9,Table2[],2,FALSE)</f>
        <v>High</v>
      </c>
      <c r="AR9" s="12" t="str">
        <f t="shared" si="1"/>
        <v>3_High</v>
      </c>
      <c r="AT9" s="4">
        <v>4</v>
      </c>
      <c r="AU9" s="4" t="s">
        <v>1139</v>
      </c>
      <c r="AW9" s="8" t="s">
        <v>143</v>
      </c>
      <c r="AX9">
        <v>2</v>
      </c>
    </row>
    <row r="10" spans="1:53" x14ac:dyDescent="0.25">
      <c r="A10" s="1">
        <v>44122.487812500003</v>
      </c>
      <c r="B10" s="1">
        <v>44122.490763888891</v>
      </c>
      <c r="C10" s="2" t="s">
        <v>42</v>
      </c>
      <c r="D10" s="2" t="s">
        <v>156</v>
      </c>
      <c r="E10">
        <v>100</v>
      </c>
      <c r="F10">
        <v>255</v>
      </c>
      <c r="G10" s="2" t="s">
        <v>78</v>
      </c>
      <c r="H10" s="1">
        <v>44122.490773923608</v>
      </c>
      <c r="I10" s="2" t="s">
        <v>157</v>
      </c>
      <c r="J10" s="2" t="s">
        <v>80</v>
      </c>
      <c r="K10" s="2" t="s">
        <v>80</v>
      </c>
      <c r="L10" s="2" t="s">
        <v>80</v>
      </c>
      <c r="M10" s="2" t="s">
        <v>80</v>
      </c>
      <c r="N10">
        <v>33.149398803710938</v>
      </c>
      <c r="O10">
        <v>-96.8280029296875</v>
      </c>
      <c r="P10" s="2" t="s">
        <v>81</v>
      </c>
      <c r="Q10" s="2" t="s">
        <v>82</v>
      </c>
      <c r="R10" s="2" t="s">
        <v>83</v>
      </c>
      <c r="S10" s="2" t="s">
        <v>105</v>
      </c>
      <c r="T10" s="2" t="s">
        <v>85</v>
      </c>
      <c r="U10" s="2" t="s">
        <v>137</v>
      </c>
      <c r="V10" s="2" t="s">
        <v>87</v>
      </c>
      <c r="W10" s="2" t="s">
        <v>150</v>
      </c>
      <c r="X10" s="2" t="s">
        <v>80</v>
      </c>
      <c r="Y10" s="2" t="s">
        <v>158</v>
      </c>
      <c r="Z10" s="2" t="s">
        <v>80</v>
      </c>
      <c r="AA10" s="2" t="s">
        <v>145</v>
      </c>
      <c r="AB10" s="2" t="s">
        <v>91</v>
      </c>
      <c r="AC10" s="2" t="s">
        <v>92</v>
      </c>
      <c r="AD10" s="2" t="s">
        <v>80</v>
      </c>
      <c r="AE10" s="2" t="s">
        <v>112</v>
      </c>
      <c r="AF10" s="2" t="s">
        <v>94</v>
      </c>
      <c r="AG10" s="2" t="s">
        <v>95</v>
      </c>
      <c r="AH10" s="2" t="s">
        <v>80</v>
      </c>
      <c r="AI10" s="2" t="s">
        <v>96</v>
      </c>
      <c r="AJ10" s="2" t="s">
        <v>97</v>
      </c>
      <c r="AK10" s="2" t="s">
        <v>98</v>
      </c>
      <c r="AL10" s="2" t="s">
        <v>80</v>
      </c>
      <c r="AM10" s="2" t="s">
        <v>154</v>
      </c>
      <c r="AN10" s="2" t="s">
        <v>100</v>
      </c>
      <c r="AO10" s="2" t="s">
        <v>159</v>
      </c>
      <c r="AP10">
        <f t="shared" si="0"/>
        <v>3</v>
      </c>
      <c r="AQ10" t="str">
        <f>VLOOKUP(S10,Table2[],2,FALSE)</f>
        <v>Low</v>
      </c>
      <c r="AR10" s="12" t="str">
        <f t="shared" si="1"/>
        <v>3_Low</v>
      </c>
      <c r="AW10" s="8" t="s">
        <v>87</v>
      </c>
      <c r="AX10">
        <v>3</v>
      </c>
    </row>
    <row r="11" spans="1:53" x14ac:dyDescent="0.25">
      <c r="A11" s="1">
        <v>44122.514930555553</v>
      </c>
      <c r="B11" s="1">
        <v>44122.517916666664</v>
      </c>
      <c r="C11" s="2" t="s">
        <v>42</v>
      </c>
      <c r="D11" s="2" t="s">
        <v>160</v>
      </c>
      <c r="E11">
        <v>100</v>
      </c>
      <c r="F11">
        <v>258</v>
      </c>
      <c r="G11" s="2" t="s">
        <v>78</v>
      </c>
      <c r="H11" s="1">
        <v>44122.517930902781</v>
      </c>
      <c r="I11" s="2" t="s">
        <v>161</v>
      </c>
      <c r="J11" s="2" t="s">
        <v>80</v>
      </c>
      <c r="K11" s="2" t="s">
        <v>80</v>
      </c>
      <c r="L11" s="2" t="s">
        <v>80</v>
      </c>
      <c r="M11" s="2" t="s">
        <v>80</v>
      </c>
      <c r="N11">
        <v>51.516403198242188</v>
      </c>
      <c r="O11">
        <v>-9.30023193359375E-2</v>
      </c>
      <c r="P11" s="2" t="s">
        <v>81</v>
      </c>
      <c r="Q11" s="2" t="s">
        <v>82</v>
      </c>
      <c r="R11" s="2" t="s">
        <v>162</v>
      </c>
      <c r="S11" s="2" t="s">
        <v>105</v>
      </c>
      <c r="T11" s="2" t="s">
        <v>163</v>
      </c>
      <c r="U11" s="2" t="s">
        <v>86</v>
      </c>
      <c r="V11" s="2" t="s">
        <v>164</v>
      </c>
      <c r="W11" s="2" t="s">
        <v>165</v>
      </c>
      <c r="X11" s="2" t="s">
        <v>80</v>
      </c>
      <c r="Y11" s="2" t="s">
        <v>166</v>
      </c>
      <c r="Z11" s="2" t="s">
        <v>80</v>
      </c>
      <c r="AA11" s="2" t="s">
        <v>167</v>
      </c>
      <c r="AB11" s="2" t="s">
        <v>110</v>
      </c>
      <c r="AC11" s="2" t="s">
        <v>168</v>
      </c>
      <c r="AD11" s="2" t="s">
        <v>80</v>
      </c>
      <c r="AE11" s="2" t="s">
        <v>93</v>
      </c>
      <c r="AF11" s="2" t="s">
        <v>153</v>
      </c>
      <c r="AG11" s="2" t="s">
        <v>95</v>
      </c>
      <c r="AH11" s="2" t="s">
        <v>80</v>
      </c>
      <c r="AI11" s="2" t="s">
        <v>169</v>
      </c>
      <c r="AJ11" s="2" t="s">
        <v>114</v>
      </c>
      <c r="AK11" s="2" t="s">
        <v>170</v>
      </c>
      <c r="AL11" s="2" t="s">
        <v>80</v>
      </c>
      <c r="AM11" s="2" t="s">
        <v>139</v>
      </c>
      <c r="AN11" s="2" t="s">
        <v>100</v>
      </c>
      <c r="AO11" s="2" t="s">
        <v>171</v>
      </c>
      <c r="AP11">
        <f t="shared" si="0"/>
        <v>2</v>
      </c>
      <c r="AQ11" t="str">
        <f>VLOOKUP(S11,Table2[],2,FALSE)</f>
        <v>Low</v>
      </c>
      <c r="AR11" s="12" t="str">
        <f t="shared" si="1"/>
        <v>2_Low</v>
      </c>
      <c r="AW11" s="8" t="s">
        <v>120</v>
      </c>
      <c r="AX11">
        <v>3</v>
      </c>
      <c r="AZ11" s="13" t="s">
        <v>1164</v>
      </c>
    </row>
    <row r="12" spans="1:53" x14ac:dyDescent="0.25">
      <c r="A12" s="1">
        <v>44122.675428240742</v>
      </c>
      <c r="B12" s="1">
        <v>44122.677777777775</v>
      </c>
      <c r="C12" s="2" t="s">
        <v>42</v>
      </c>
      <c r="D12" s="2" t="s">
        <v>172</v>
      </c>
      <c r="E12">
        <v>100</v>
      </c>
      <c r="F12">
        <v>203</v>
      </c>
      <c r="G12" s="2" t="s">
        <v>78</v>
      </c>
      <c r="H12" s="1">
        <v>44122.67779144676</v>
      </c>
      <c r="I12" s="2" t="s">
        <v>173</v>
      </c>
      <c r="J12" s="2" t="s">
        <v>80</v>
      </c>
      <c r="K12" s="2" t="s">
        <v>80</v>
      </c>
      <c r="L12" s="2" t="s">
        <v>80</v>
      </c>
      <c r="M12" s="2" t="s">
        <v>80</v>
      </c>
      <c r="N12">
        <v>32.864593505859375</v>
      </c>
      <c r="O12">
        <v>-96.788398742675781</v>
      </c>
      <c r="P12" s="2" t="s">
        <v>81</v>
      </c>
      <c r="Q12" s="2" t="s">
        <v>82</v>
      </c>
      <c r="R12" s="2" t="s">
        <v>104</v>
      </c>
      <c r="S12" s="2" t="s">
        <v>149</v>
      </c>
      <c r="T12" s="2" t="s">
        <v>85</v>
      </c>
      <c r="U12" s="2" t="s">
        <v>86</v>
      </c>
      <c r="V12" s="2" t="s">
        <v>120</v>
      </c>
      <c r="W12" s="2" t="s">
        <v>150</v>
      </c>
      <c r="X12" s="2" t="s">
        <v>80</v>
      </c>
      <c r="Y12" s="2" t="s">
        <v>174</v>
      </c>
      <c r="Z12" s="2" t="s">
        <v>80</v>
      </c>
      <c r="AA12" s="2" t="s">
        <v>90</v>
      </c>
      <c r="AB12" s="2" t="s">
        <v>91</v>
      </c>
      <c r="AC12" s="2" t="s">
        <v>92</v>
      </c>
      <c r="AD12" s="2" t="s">
        <v>175</v>
      </c>
      <c r="AE12" s="2" t="s">
        <v>93</v>
      </c>
      <c r="AF12" s="2" t="s">
        <v>153</v>
      </c>
      <c r="AG12" s="2" t="s">
        <v>95</v>
      </c>
      <c r="AH12" s="2" t="s">
        <v>80</v>
      </c>
      <c r="AI12" s="2" t="s">
        <v>96</v>
      </c>
      <c r="AJ12" s="2" t="s">
        <v>114</v>
      </c>
      <c r="AK12" s="2" t="s">
        <v>98</v>
      </c>
      <c r="AL12" s="2" t="s">
        <v>80</v>
      </c>
      <c r="AM12" s="2" t="s">
        <v>176</v>
      </c>
      <c r="AN12" s="2" t="s">
        <v>100</v>
      </c>
      <c r="AO12" s="2" t="s">
        <v>177</v>
      </c>
      <c r="AP12">
        <f t="shared" si="0"/>
        <v>3</v>
      </c>
      <c r="AQ12" t="str">
        <f>VLOOKUP(S12,Table2[],2,FALSE)</f>
        <v>High</v>
      </c>
      <c r="AR12" s="12" t="str">
        <f t="shared" si="1"/>
        <v>3_High</v>
      </c>
      <c r="AW12" s="8" t="s">
        <v>128</v>
      </c>
      <c r="AX12">
        <v>3</v>
      </c>
      <c r="AZ12" s="14" t="s">
        <v>1160</v>
      </c>
    </row>
    <row r="13" spans="1:53" x14ac:dyDescent="0.25">
      <c r="A13" s="1">
        <v>44123.436643518522</v>
      </c>
      <c r="B13" s="1">
        <v>44123.438784722224</v>
      </c>
      <c r="C13" s="2" t="s">
        <v>42</v>
      </c>
      <c r="D13" s="2" t="s">
        <v>178</v>
      </c>
      <c r="E13">
        <v>100</v>
      </c>
      <c r="F13">
        <v>184</v>
      </c>
      <c r="G13" s="2" t="s">
        <v>78</v>
      </c>
      <c r="H13" s="1">
        <v>44123.438797326387</v>
      </c>
      <c r="I13" s="2" t="s">
        <v>179</v>
      </c>
      <c r="J13" s="2" t="s">
        <v>80</v>
      </c>
      <c r="K13" s="2" t="s">
        <v>80</v>
      </c>
      <c r="L13" s="2" t="s">
        <v>180</v>
      </c>
      <c r="M13" s="2" t="s">
        <v>80</v>
      </c>
      <c r="N13">
        <v>32.82659912109375</v>
      </c>
      <c r="O13">
        <v>-96.788803100585938</v>
      </c>
      <c r="P13" s="2" t="s">
        <v>181</v>
      </c>
      <c r="Q13" s="2" t="s">
        <v>82</v>
      </c>
      <c r="R13" s="2" t="s">
        <v>127</v>
      </c>
      <c r="S13" s="2" t="s">
        <v>149</v>
      </c>
      <c r="T13" s="2" t="s">
        <v>106</v>
      </c>
      <c r="U13" s="2" t="s">
        <v>119</v>
      </c>
      <c r="V13" s="2" t="s">
        <v>143</v>
      </c>
      <c r="W13" s="2" t="s">
        <v>182</v>
      </c>
      <c r="X13" s="2" t="s">
        <v>80</v>
      </c>
      <c r="Y13" s="2" t="s">
        <v>183</v>
      </c>
      <c r="Z13" s="2" t="s">
        <v>80</v>
      </c>
      <c r="AA13" s="2" t="s">
        <v>90</v>
      </c>
      <c r="AB13" s="2" t="s">
        <v>110</v>
      </c>
      <c r="AC13" s="2" t="s">
        <v>92</v>
      </c>
      <c r="AD13" s="2" t="s">
        <v>80</v>
      </c>
      <c r="AE13" s="2" t="s">
        <v>123</v>
      </c>
      <c r="AF13" s="2" t="s">
        <v>184</v>
      </c>
      <c r="AG13" s="2" t="s">
        <v>185</v>
      </c>
      <c r="AH13" s="2" t="s">
        <v>80</v>
      </c>
      <c r="AI13" s="2" t="s">
        <v>96</v>
      </c>
      <c r="AJ13" s="2" t="s">
        <v>80</v>
      </c>
      <c r="AK13" s="2" t="s">
        <v>98</v>
      </c>
      <c r="AL13" s="2" t="s">
        <v>80</v>
      </c>
      <c r="AM13" s="2" t="s">
        <v>186</v>
      </c>
      <c r="AN13" s="2" t="s">
        <v>100</v>
      </c>
      <c r="AO13" s="2" t="s">
        <v>180</v>
      </c>
      <c r="AP13">
        <f t="shared" si="0"/>
        <v>2</v>
      </c>
      <c r="AQ13" t="str">
        <f>VLOOKUP(S13,Table2[],2,FALSE)</f>
        <v>High</v>
      </c>
      <c r="AR13" s="12" t="str">
        <f t="shared" si="1"/>
        <v>2_High</v>
      </c>
      <c r="AW13" s="8" t="s">
        <v>413</v>
      </c>
      <c r="AX13">
        <v>4</v>
      </c>
      <c r="AZ13" s="14" t="s">
        <v>1162</v>
      </c>
    </row>
    <row r="14" spans="1:53" x14ac:dyDescent="0.25">
      <c r="A14" s="1">
        <v>44123.44054398148</v>
      </c>
      <c r="B14" s="1">
        <v>44123.442523148151</v>
      </c>
      <c r="C14" s="2" t="s">
        <v>42</v>
      </c>
      <c r="D14" s="2" t="s">
        <v>187</v>
      </c>
      <c r="E14">
        <v>100</v>
      </c>
      <c r="F14">
        <v>171</v>
      </c>
      <c r="G14" s="2" t="s">
        <v>78</v>
      </c>
      <c r="H14" s="1">
        <v>44123.442535902781</v>
      </c>
      <c r="I14" s="2" t="s">
        <v>188</v>
      </c>
      <c r="J14" s="2" t="s">
        <v>80</v>
      </c>
      <c r="K14" s="2" t="s">
        <v>80</v>
      </c>
      <c r="L14" s="2" t="s">
        <v>80</v>
      </c>
      <c r="M14" s="2" t="s">
        <v>80</v>
      </c>
      <c r="N14">
        <v>32.83099365234375</v>
      </c>
      <c r="O14">
        <v>-96.769203186035156</v>
      </c>
      <c r="P14" s="2" t="s">
        <v>81</v>
      </c>
      <c r="Q14" s="2" t="s">
        <v>82</v>
      </c>
      <c r="R14" s="2" t="s">
        <v>127</v>
      </c>
      <c r="S14" s="2" t="s">
        <v>149</v>
      </c>
      <c r="T14" s="2" t="s">
        <v>106</v>
      </c>
      <c r="U14" s="2" t="s">
        <v>86</v>
      </c>
      <c r="V14" s="2" t="s">
        <v>128</v>
      </c>
      <c r="W14" s="2" t="s">
        <v>189</v>
      </c>
      <c r="X14" s="2" t="s">
        <v>80</v>
      </c>
      <c r="Y14" s="2" t="s">
        <v>190</v>
      </c>
      <c r="Z14" s="2" t="s">
        <v>80</v>
      </c>
      <c r="AA14" s="2" t="s">
        <v>90</v>
      </c>
      <c r="AB14" s="2" t="s">
        <v>110</v>
      </c>
      <c r="AC14" s="2" t="s">
        <v>191</v>
      </c>
      <c r="AD14" s="2" t="s">
        <v>80</v>
      </c>
      <c r="AE14" s="2" t="s">
        <v>93</v>
      </c>
      <c r="AF14" s="2" t="s">
        <v>153</v>
      </c>
      <c r="AG14" s="2" t="s">
        <v>192</v>
      </c>
      <c r="AH14" s="2" t="s">
        <v>80</v>
      </c>
      <c r="AI14" s="2" t="s">
        <v>193</v>
      </c>
      <c r="AJ14" s="2" t="s">
        <v>194</v>
      </c>
      <c r="AK14" s="2" t="s">
        <v>98</v>
      </c>
      <c r="AL14" s="2" t="s">
        <v>80</v>
      </c>
      <c r="AM14" s="2" t="s">
        <v>195</v>
      </c>
      <c r="AN14" s="2" t="s">
        <v>100</v>
      </c>
      <c r="AO14" s="2" t="s">
        <v>196</v>
      </c>
      <c r="AP14">
        <f t="shared" si="0"/>
        <v>3</v>
      </c>
      <c r="AQ14" t="str">
        <f>VLOOKUP(S14,Table2[],2,FALSE)</f>
        <v>High</v>
      </c>
      <c r="AR14" s="12" t="str">
        <f t="shared" si="1"/>
        <v>3_High</v>
      </c>
      <c r="AW14" s="8" t="s">
        <v>588</v>
      </c>
      <c r="AX14">
        <v>4</v>
      </c>
      <c r="AZ14" s="14" t="s">
        <v>1158</v>
      </c>
    </row>
    <row r="15" spans="1:53" x14ac:dyDescent="0.25">
      <c r="A15" s="1">
        <v>44123.474050925928</v>
      </c>
      <c r="B15" s="1">
        <v>44123.477303240739</v>
      </c>
      <c r="C15" s="2" t="s">
        <v>42</v>
      </c>
      <c r="D15" s="2" t="s">
        <v>197</v>
      </c>
      <c r="E15">
        <v>100</v>
      </c>
      <c r="F15">
        <v>280</v>
      </c>
      <c r="G15" s="2" t="s">
        <v>78</v>
      </c>
      <c r="H15" s="1">
        <v>44123.477307870373</v>
      </c>
      <c r="I15" s="2" t="s">
        <v>198</v>
      </c>
      <c r="J15" s="2" t="s">
        <v>80</v>
      </c>
      <c r="K15" s="2" t="s">
        <v>80</v>
      </c>
      <c r="L15" s="2" t="s">
        <v>80</v>
      </c>
      <c r="M15" s="2" t="s">
        <v>80</v>
      </c>
      <c r="N15">
        <v>32.82659912109375</v>
      </c>
      <c r="O15">
        <v>-96.788803100585938</v>
      </c>
      <c r="P15" s="2" t="s">
        <v>81</v>
      </c>
      <c r="Q15" s="2" t="s">
        <v>82</v>
      </c>
      <c r="R15" s="2" t="s">
        <v>199</v>
      </c>
      <c r="S15" s="2" t="s">
        <v>105</v>
      </c>
      <c r="T15" s="2" t="s">
        <v>106</v>
      </c>
      <c r="U15" s="2" t="s">
        <v>93</v>
      </c>
      <c r="V15" s="2" t="s">
        <v>107</v>
      </c>
      <c r="W15" s="2" t="s">
        <v>200</v>
      </c>
      <c r="X15" s="2" t="s">
        <v>80</v>
      </c>
      <c r="Y15" s="2" t="s">
        <v>201</v>
      </c>
      <c r="Z15" s="2" t="s">
        <v>80</v>
      </c>
      <c r="AA15" s="2" t="s">
        <v>152</v>
      </c>
      <c r="AB15" s="2" t="s">
        <v>110</v>
      </c>
      <c r="AC15" s="2" t="s">
        <v>191</v>
      </c>
      <c r="AD15" s="2" t="s">
        <v>80</v>
      </c>
      <c r="AE15" s="2" t="s">
        <v>112</v>
      </c>
      <c r="AF15" s="2" t="s">
        <v>184</v>
      </c>
      <c r="AG15" s="2" t="s">
        <v>185</v>
      </c>
      <c r="AH15" s="2" t="s">
        <v>80</v>
      </c>
      <c r="AI15" s="2" t="s">
        <v>202</v>
      </c>
      <c r="AJ15" s="2" t="s">
        <v>203</v>
      </c>
      <c r="AK15" s="2" t="s">
        <v>98</v>
      </c>
      <c r="AL15" s="2" t="s">
        <v>80</v>
      </c>
      <c r="AM15" s="2" t="s">
        <v>204</v>
      </c>
      <c r="AN15" s="2" t="s">
        <v>100</v>
      </c>
      <c r="AO15" s="2" t="s">
        <v>205</v>
      </c>
      <c r="AP15">
        <f t="shared" si="0"/>
        <v>2</v>
      </c>
      <c r="AQ15" t="str">
        <f>VLOOKUP(S15,Table2[],2,FALSE)</f>
        <v>Low</v>
      </c>
      <c r="AR15" s="12" t="str">
        <f t="shared" si="1"/>
        <v>2_Low</v>
      </c>
      <c r="AW15" s="8" t="s">
        <v>289</v>
      </c>
      <c r="AX15">
        <v>4</v>
      </c>
      <c r="AZ15" s="14" t="s">
        <v>1154</v>
      </c>
    </row>
    <row r="16" spans="1:53" x14ac:dyDescent="0.25">
      <c r="A16" s="1">
        <v>44123.480567129627</v>
      </c>
      <c r="B16" s="1">
        <v>44123.482604166667</v>
      </c>
      <c r="C16" s="2" t="s">
        <v>42</v>
      </c>
      <c r="D16" s="2" t="s">
        <v>206</v>
      </c>
      <c r="E16">
        <v>100</v>
      </c>
      <c r="F16">
        <v>175</v>
      </c>
      <c r="G16" s="2" t="s">
        <v>78</v>
      </c>
      <c r="H16" s="1">
        <v>44123.482611516207</v>
      </c>
      <c r="I16" s="2" t="s">
        <v>207</v>
      </c>
      <c r="J16" s="2" t="s">
        <v>80</v>
      </c>
      <c r="K16" s="2" t="s">
        <v>80</v>
      </c>
      <c r="L16" s="2" t="s">
        <v>80</v>
      </c>
      <c r="M16" s="2" t="s">
        <v>80</v>
      </c>
      <c r="N16">
        <v>37.250701904296875</v>
      </c>
      <c r="O16">
        <v>-121.83599853515625</v>
      </c>
      <c r="P16" s="2" t="s">
        <v>81</v>
      </c>
      <c r="Q16" s="2" t="s">
        <v>82</v>
      </c>
      <c r="R16" s="2" t="s">
        <v>162</v>
      </c>
      <c r="S16" s="2" t="s">
        <v>84</v>
      </c>
      <c r="T16" s="2" t="s">
        <v>85</v>
      </c>
      <c r="U16" s="2" t="s">
        <v>93</v>
      </c>
      <c r="V16" s="2" t="s">
        <v>87</v>
      </c>
      <c r="W16" s="2" t="s">
        <v>129</v>
      </c>
      <c r="X16" s="2" t="s">
        <v>80</v>
      </c>
      <c r="Y16" s="2" t="s">
        <v>208</v>
      </c>
      <c r="Z16" s="2" t="s">
        <v>209</v>
      </c>
      <c r="AA16" s="2" t="s">
        <v>167</v>
      </c>
      <c r="AB16" s="2" t="s">
        <v>91</v>
      </c>
      <c r="AC16" s="2" t="s">
        <v>191</v>
      </c>
      <c r="AD16" s="2" t="s">
        <v>80</v>
      </c>
      <c r="AE16" s="2" t="s">
        <v>93</v>
      </c>
      <c r="AF16" s="2" t="s">
        <v>153</v>
      </c>
      <c r="AG16" s="2" t="s">
        <v>95</v>
      </c>
      <c r="AH16" s="2" t="s">
        <v>80</v>
      </c>
      <c r="AI16" s="2" t="s">
        <v>96</v>
      </c>
      <c r="AJ16" s="2" t="s">
        <v>210</v>
      </c>
      <c r="AK16" s="2" t="s">
        <v>170</v>
      </c>
      <c r="AL16" s="2" t="s">
        <v>80</v>
      </c>
      <c r="AM16" s="2" t="s">
        <v>211</v>
      </c>
      <c r="AN16" s="2" t="s">
        <v>80</v>
      </c>
      <c r="AO16" s="2" t="s">
        <v>80</v>
      </c>
      <c r="AP16">
        <f t="shared" si="0"/>
        <v>3</v>
      </c>
      <c r="AQ16" t="str">
        <f>VLOOKUP(S16,Table2[],2,FALSE)</f>
        <v>Medium</v>
      </c>
      <c r="AR16" s="12" t="str">
        <f t="shared" si="1"/>
        <v>3_Medium</v>
      </c>
      <c r="AZ16" s="14" t="s">
        <v>1155</v>
      </c>
    </row>
    <row r="17" spans="1:52" x14ac:dyDescent="0.25">
      <c r="A17" s="1">
        <v>44123.535601851851</v>
      </c>
      <c r="B17" s="1">
        <v>44123.537905092591</v>
      </c>
      <c r="C17" s="2" t="s">
        <v>42</v>
      </c>
      <c r="D17" s="2" t="s">
        <v>212</v>
      </c>
      <c r="E17">
        <v>100</v>
      </c>
      <c r="F17">
        <v>198</v>
      </c>
      <c r="G17" s="2" t="s">
        <v>78</v>
      </c>
      <c r="H17" s="1">
        <v>44123.53791230324</v>
      </c>
      <c r="I17" s="2" t="s">
        <v>213</v>
      </c>
      <c r="J17" s="2" t="s">
        <v>80</v>
      </c>
      <c r="K17" s="2" t="s">
        <v>80</v>
      </c>
      <c r="L17" s="2" t="s">
        <v>80</v>
      </c>
      <c r="M17" s="2" t="s">
        <v>80</v>
      </c>
      <c r="N17">
        <v>32.848907470703125</v>
      </c>
      <c r="O17">
        <v>-96.966697692871094</v>
      </c>
      <c r="P17" s="2" t="s">
        <v>81</v>
      </c>
      <c r="Q17" s="2" t="s">
        <v>82</v>
      </c>
      <c r="R17" s="2" t="s">
        <v>162</v>
      </c>
      <c r="S17" s="2" t="s">
        <v>105</v>
      </c>
      <c r="T17" s="2" t="s">
        <v>106</v>
      </c>
      <c r="U17" s="2" t="s">
        <v>119</v>
      </c>
      <c r="V17" s="2" t="s">
        <v>164</v>
      </c>
      <c r="W17" s="2" t="s">
        <v>214</v>
      </c>
      <c r="X17" s="2" t="s">
        <v>80</v>
      </c>
      <c r="Y17" s="2" t="s">
        <v>215</v>
      </c>
      <c r="Z17" s="2" t="s">
        <v>216</v>
      </c>
      <c r="AA17" s="2" t="s">
        <v>167</v>
      </c>
      <c r="AB17" s="2" t="s">
        <v>110</v>
      </c>
      <c r="AC17" s="2" t="s">
        <v>92</v>
      </c>
      <c r="AD17" s="2" t="s">
        <v>80</v>
      </c>
      <c r="AE17" s="2" t="s">
        <v>93</v>
      </c>
      <c r="AF17" s="2" t="s">
        <v>217</v>
      </c>
      <c r="AG17" s="2" t="s">
        <v>218</v>
      </c>
      <c r="AH17" s="2" t="s">
        <v>80</v>
      </c>
      <c r="AI17" s="2" t="s">
        <v>96</v>
      </c>
      <c r="AJ17" s="2" t="s">
        <v>219</v>
      </c>
      <c r="AK17" s="2" t="s">
        <v>170</v>
      </c>
      <c r="AL17" s="2" t="s">
        <v>80</v>
      </c>
      <c r="AM17" s="2" t="s">
        <v>220</v>
      </c>
      <c r="AN17" s="2" t="s">
        <v>100</v>
      </c>
      <c r="AO17" s="2" t="s">
        <v>221</v>
      </c>
      <c r="AP17">
        <f t="shared" si="0"/>
        <v>2</v>
      </c>
      <c r="AQ17" t="str">
        <f>VLOOKUP(S17,Table2[],2,FALSE)</f>
        <v>Low</v>
      </c>
      <c r="AR17" s="12" t="str">
        <f t="shared" si="1"/>
        <v>2_Low</v>
      </c>
      <c r="AZ17" s="14" t="s">
        <v>1156</v>
      </c>
    </row>
    <row r="18" spans="1:52" x14ac:dyDescent="0.25">
      <c r="A18" s="1">
        <v>44123.535844907405</v>
      </c>
      <c r="B18" s="1">
        <v>44123.538136574076</v>
      </c>
      <c r="C18" s="2" t="s">
        <v>42</v>
      </c>
      <c r="D18" s="2" t="s">
        <v>222</v>
      </c>
      <c r="E18">
        <v>100</v>
      </c>
      <c r="F18">
        <v>197</v>
      </c>
      <c r="G18" s="2" t="s">
        <v>78</v>
      </c>
      <c r="H18" s="1">
        <v>44123.538140763892</v>
      </c>
      <c r="I18" s="2" t="s">
        <v>223</v>
      </c>
      <c r="J18" s="2" t="s">
        <v>80</v>
      </c>
      <c r="K18" s="2" t="s">
        <v>80</v>
      </c>
      <c r="L18" s="2" t="s">
        <v>80</v>
      </c>
      <c r="M18" s="2" t="s">
        <v>80</v>
      </c>
      <c r="N18">
        <v>32.910293579101563</v>
      </c>
      <c r="O18">
        <v>-96.728302001953125</v>
      </c>
      <c r="P18" s="2" t="s">
        <v>81</v>
      </c>
      <c r="Q18" s="2" t="s">
        <v>82</v>
      </c>
      <c r="R18" s="2" t="s">
        <v>162</v>
      </c>
      <c r="S18" s="2" t="s">
        <v>105</v>
      </c>
      <c r="T18" s="2" t="s">
        <v>106</v>
      </c>
      <c r="U18" s="2" t="s">
        <v>93</v>
      </c>
      <c r="V18" s="2" t="s">
        <v>143</v>
      </c>
      <c r="W18" s="2" t="s">
        <v>189</v>
      </c>
      <c r="X18" s="2" t="s">
        <v>80</v>
      </c>
      <c r="Y18" s="2" t="s">
        <v>224</v>
      </c>
      <c r="Z18" s="2" t="s">
        <v>225</v>
      </c>
      <c r="AA18" s="2" t="s">
        <v>90</v>
      </c>
      <c r="AB18" s="2" t="s">
        <v>226</v>
      </c>
      <c r="AC18" s="2" t="s">
        <v>92</v>
      </c>
      <c r="AD18" s="2" t="s">
        <v>80</v>
      </c>
      <c r="AE18" s="2" t="s">
        <v>123</v>
      </c>
      <c r="AF18" s="2" t="s">
        <v>153</v>
      </c>
      <c r="AG18" s="2" t="s">
        <v>192</v>
      </c>
      <c r="AH18" s="2" t="s">
        <v>80</v>
      </c>
      <c r="AI18" s="2" t="s">
        <v>96</v>
      </c>
      <c r="AJ18" s="2" t="s">
        <v>227</v>
      </c>
      <c r="AK18" s="2" t="s">
        <v>170</v>
      </c>
      <c r="AL18" s="2" t="s">
        <v>80</v>
      </c>
      <c r="AM18" s="2" t="s">
        <v>228</v>
      </c>
      <c r="AN18" s="2" t="s">
        <v>100</v>
      </c>
      <c r="AO18" s="2" t="s">
        <v>229</v>
      </c>
      <c r="AP18">
        <f t="shared" si="0"/>
        <v>2</v>
      </c>
      <c r="AQ18" t="str">
        <f>VLOOKUP(S18,Table2[],2,FALSE)</f>
        <v>Low</v>
      </c>
      <c r="AR18" s="12" t="str">
        <f t="shared" si="1"/>
        <v>2_Low</v>
      </c>
      <c r="AZ18" s="14" t="s">
        <v>1157</v>
      </c>
    </row>
    <row r="19" spans="1:52" x14ac:dyDescent="0.25">
      <c r="A19" s="1">
        <v>44123.539479166669</v>
      </c>
      <c r="B19" s="1">
        <v>44123.543726851851</v>
      </c>
      <c r="C19" s="2" t="s">
        <v>42</v>
      </c>
      <c r="D19" s="2" t="s">
        <v>230</v>
      </c>
      <c r="E19">
        <v>100</v>
      </c>
      <c r="F19">
        <v>366</v>
      </c>
      <c r="G19" s="2" t="s">
        <v>78</v>
      </c>
      <c r="H19" s="1">
        <v>44123.543735520834</v>
      </c>
      <c r="I19" s="2" t="s">
        <v>231</v>
      </c>
      <c r="J19" s="2" t="s">
        <v>80</v>
      </c>
      <c r="K19" s="2" t="s">
        <v>80</v>
      </c>
      <c r="L19" s="2" t="s">
        <v>80</v>
      </c>
      <c r="M19" s="2" t="s">
        <v>80</v>
      </c>
      <c r="N19">
        <v>33.117706298828125</v>
      </c>
      <c r="O19">
        <v>-96.679100036621094</v>
      </c>
      <c r="P19" s="2" t="s">
        <v>81</v>
      </c>
      <c r="Q19" s="2" t="s">
        <v>82</v>
      </c>
      <c r="R19" s="2" t="s">
        <v>83</v>
      </c>
      <c r="S19" s="2" t="s">
        <v>149</v>
      </c>
      <c r="T19" s="2" t="s">
        <v>85</v>
      </c>
      <c r="U19" s="2" t="s">
        <v>119</v>
      </c>
      <c r="V19" s="2" t="s">
        <v>107</v>
      </c>
      <c r="W19" s="2" t="s">
        <v>232</v>
      </c>
      <c r="X19" s="2" t="s">
        <v>80</v>
      </c>
      <c r="Y19" s="2" t="s">
        <v>233</v>
      </c>
      <c r="Z19" s="2" t="s">
        <v>80</v>
      </c>
      <c r="AA19" s="2" t="s">
        <v>90</v>
      </c>
      <c r="AB19" s="2" t="s">
        <v>91</v>
      </c>
      <c r="AC19" s="2" t="s">
        <v>191</v>
      </c>
      <c r="AD19" s="2" t="s">
        <v>80</v>
      </c>
      <c r="AE19" s="2" t="s">
        <v>93</v>
      </c>
      <c r="AF19" s="2" t="s">
        <v>113</v>
      </c>
      <c r="AG19" s="2" t="s">
        <v>95</v>
      </c>
      <c r="AH19" s="2" t="s">
        <v>80</v>
      </c>
      <c r="AI19" s="2" t="s">
        <v>96</v>
      </c>
      <c r="AJ19" s="2" t="s">
        <v>97</v>
      </c>
      <c r="AK19" s="2" t="s">
        <v>98</v>
      </c>
      <c r="AL19" s="2" t="s">
        <v>80</v>
      </c>
      <c r="AM19" s="2" t="s">
        <v>234</v>
      </c>
      <c r="AN19" s="2" t="s">
        <v>100</v>
      </c>
      <c r="AO19" s="2" t="s">
        <v>235</v>
      </c>
      <c r="AP19">
        <f t="shared" si="0"/>
        <v>2</v>
      </c>
      <c r="AQ19" t="str">
        <f>VLOOKUP(S19,Table2[],2,FALSE)</f>
        <v>High</v>
      </c>
      <c r="AR19" s="12" t="str">
        <f t="shared" si="1"/>
        <v>2_High</v>
      </c>
      <c r="AZ19" s="14" t="s">
        <v>1153</v>
      </c>
    </row>
    <row r="20" spans="1:52" x14ac:dyDescent="0.25">
      <c r="A20" s="1">
        <v>44123.545312499999</v>
      </c>
      <c r="B20" s="1">
        <v>44123.547962962963</v>
      </c>
      <c r="C20" s="2" t="s">
        <v>42</v>
      </c>
      <c r="D20" s="2" t="s">
        <v>236</v>
      </c>
      <c r="E20">
        <v>100</v>
      </c>
      <c r="F20">
        <v>228</v>
      </c>
      <c r="G20" s="2" t="s">
        <v>78</v>
      </c>
      <c r="H20" s="1">
        <v>44123.547974224537</v>
      </c>
      <c r="I20" s="2" t="s">
        <v>237</v>
      </c>
      <c r="J20" s="2" t="s">
        <v>80</v>
      </c>
      <c r="K20" s="2" t="s">
        <v>80</v>
      </c>
      <c r="L20" s="2" t="s">
        <v>80</v>
      </c>
      <c r="M20" s="2" t="s">
        <v>80</v>
      </c>
      <c r="N20">
        <v>32.988006591796875</v>
      </c>
      <c r="O20">
        <v>-96.688400268554688</v>
      </c>
      <c r="P20" s="2" t="s">
        <v>81</v>
      </c>
      <c r="Q20" s="2" t="s">
        <v>82</v>
      </c>
      <c r="R20" s="2" t="s">
        <v>104</v>
      </c>
      <c r="S20" s="2" t="s">
        <v>149</v>
      </c>
      <c r="T20" s="2" t="s">
        <v>85</v>
      </c>
      <c r="U20" s="2" t="s">
        <v>93</v>
      </c>
      <c r="V20" s="2" t="s">
        <v>143</v>
      </c>
      <c r="W20" s="2" t="s">
        <v>238</v>
      </c>
      <c r="X20" s="2" t="s">
        <v>80</v>
      </c>
      <c r="Y20" s="2" t="s">
        <v>239</v>
      </c>
      <c r="Z20" s="2" t="s">
        <v>80</v>
      </c>
      <c r="AA20" s="2" t="s">
        <v>90</v>
      </c>
      <c r="AB20" s="2" t="s">
        <v>91</v>
      </c>
      <c r="AC20" s="2" t="s">
        <v>191</v>
      </c>
      <c r="AD20" s="2" t="s">
        <v>240</v>
      </c>
      <c r="AE20" s="2" t="s">
        <v>123</v>
      </c>
      <c r="AF20" s="2" t="s">
        <v>94</v>
      </c>
      <c r="AG20" s="2" t="s">
        <v>95</v>
      </c>
      <c r="AH20" s="2" t="s">
        <v>80</v>
      </c>
      <c r="AI20" s="2" t="s">
        <v>96</v>
      </c>
      <c r="AJ20" s="2" t="s">
        <v>97</v>
      </c>
      <c r="AK20" s="2" t="s">
        <v>98</v>
      </c>
      <c r="AL20" s="2" t="s">
        <v>80</v>
      </c>
      <c r="AM20" s="2" t="s">
        <v>241</v>
      </c>
      <c r="AN20" s="2" t="s">
        <v>100</v>
      </c>
      <c r="AO20" s="2" t="s">
        <v>242</v>
      </c>
      <c r="AP20">
        <f t="shared" si="0"/>
        <v>2</v>
      </c>
      <c r="AQ20" t="str">
        <f>VLOOKUP(S20,Table2[],2,FALSE)</f>
        <v>High</v>
      </c>
      <c r="AR20" s="12" t="str">
        <f t="shared" si="1"/>
        <v>2_High</v>
      </c>
      <c r="AZ20" s="14" t="s">
        <v>1159</v>
      </c>
    </row>
    <row r="21" spans="1:52" x14ac:dyDescent="0.25">
      <c r="A21" s="1">
        <v>44123.568240740744</v>
      </c>
      <c r="B21" s="1">
        <v>44123.570127314815</v>
      </c>
      <c r="C21" s="2" t="s">
        <v>42</v>
      </c>
      <c r="D21" s="2" t="s">
        <v>243</v>
      </c>
      <c r="E21">
        <v>100</v>
      </c>
      <c r="F21">
        <v>162</v>
      </c>
      <c r="G21" s="2" t="s">
        <v>78</v>
      </c>
      <c r="H21" s="1">
        <v>44123.570131145832</v>
      </c>
      <c r="I21" s="2" t="s">
        <v>244</v>
      </c>
      <c r="J21" s="2" t="s">
        <v>80</v>
      </c>
      <c r="K21" s="2" t="s">
        <v>80</v>
      </c>
      <c r="L21" s="2" t="s">
        <v>80</v>
      </c>
      <c r="M21" s="2" t="s">
        <v>80</v>
      </c>
      <c r="N21">
        <v>29.6654052734375</v>
      </c>
      <c r="O21">
        <v>-95.724502563476563</v>
      </c>
      <c r="P21" s="2" t="s">
        <v>81</v>
      </c>
      <c r="Q21" s="2" t="s">
        <v>82</v>
      </c>
      <c r="R21" s="2" t="s">
        <v>127</v>
      </c>
      <c r="S21" s="2" t="s">
        <v>105</v>
      </c>
      <c r="T21" s="2" t="s">
        <v>106</v>
      </c>
      <c r="U21" s="2" t="s">
        <v>86</v>
      </c>
      <c r="V21" s="2" t="s">
        <v>164</v>
      </c>
      <c r="W21" s="2" t="s">
        <v>165</v>
      </c>
      <c r="X21" s="2" t="s">
        <v>80</v>
      </c>
      <c r="Y21" s="2" t="s">
        <v>245</v>
      </c>
      <c r="Z21" s="2" t="s">
        <v>80</v>
      </c>
      <c r="AA21" s="2" t="s">
        <v>167</v>
      </c>
      <c r="AB21" s="2" t="s">
        <v>110</v>
      </c>
      <c r="AC21" s="2" t="s">
        <v>92</v>
      </c>
      <c r="AD21" s="2" t="s">
        <v>80</v>
      </c>
      <c r="AE21" s="2" t="s">
        <v>93</v>
      </c>
      <c r="AF21" s="2" t="s">
        <v>153</v>
      </c>
      <c r="AG21" s="2" t="s">
        <v>246</v>
      </c>
      <c r="AH21" s="2" t="s">
        <v>80</v>
      </c>
      <c r="AI21" s="2" t="s">
        <v>96</v>
      </c>
      <c r="AJ21" s="2" t="s">
        <v>247</v>
      </c>
      <c r="AK21" s="2" t="s">
        <v>98</v>
      </c>
      <c r="AL21" s="2" t="s">
        <v>80</v>
      </c>
      <c r="AM21" s="2" t="s">
        <v>248</v>
      </c>
      <c r="AN21" s="2" t="s">
        <v>249</v>
      </c>
      <c r="AO21" s="2" t="s">
        <v>80</v>
      </c>
      <c r="AP21">
        <f t="shared" si="0"/>
        <v>2</v>
      </c>
      <c r="AQ21" t="str">
        <f>VLOOKUP(S21,Table2[],2,FALSE)</f>
        <v>Low</v>
      </c>
      <c r="AR21" s="12" t="str">
        <f t="shared" si="1"/>
        <v>2_Low</v>
      </c>
      <c r="AZ21" s="14" t="s">
        <v>1163</v>
      </c>
    </row>
    <row r="22" spans="1:52" x14ac:dyDescent="0.25">
      <c r="A22" s="1">
        <v>44123.605879629627</v>
      </c>
      <c r="B22" s="1">
        <v>44123.608171296299</v>
      </c>
      <c r="C22" s="2" t="s">
        <v>42</v>
      </c>
      <c r="D22" s="2" t="s">
        <v>250</v>
      </c>
      <c r="E22">
        <v>100</v>
      </c>
      <c r="F22">
        <v>198</v>
      </c>
      <c r="G22" s="2" t="s">
        <v>78</v>
      </c>
      <c r="H22" s="1">
        <v>44123.608183854165</v>
      </c>
      <c r="I22" s="2" t="s">
        <v>251</v>
      </c>
      <c r="J22" s="2" t="s">
        <v>80</v>
      </c>
      <c r="K22" s="2" t="s">
        <v>80</v>
      </c>
      <c r="L22" s="2" t="s">
        <v>80</v>
      </c>
      <c r="M22" s="2" t="s">
        <v>80</v>
      </c>
      <c r="N22">
        <v>32.651092529296875</v>
      </c>
      <c r="O22">
        <v>-97.093902587890625</v>
      </c>
      <c r="P22" s="2" t="s">
        <v>81</v>
      </c>
      <c r="Q22" s="2" t="s">
        <v>82</v>
      </c>
      <c r="R22" s="2" t="s">
        <v>127</v>
      </c>
      <c r="S22" s="2" t="s">
        <v>149</v>
      </c>
      <c r="T22" s="2" t="s">
        <v>163</v>
      </c>
      <c r="U22" s="2" t="s">
        <v>86</v>
      </c>
      <c r="V22" s="2" t="s">
        <v>143</v>
      </c>
      <c r="W22" s="2" t="s">
        <v>189</v>
      </c>
      <c r="X22" s="2" t="s">
        <v>80</v>
      </c>
      <c r="Y22" s="2" t="s">
        <v>252</v>
      </c>
      <c r="Z22" s="2" t="s">
        <v>80</v>
      </c>
      <c r="AA22" s="2" t="s">
        <v>90</v>
      </c>
      <c r="AB22" s="2" t="s">
        <v>91</v>
      </c>
      <c r="AC22" s="2" t="s">
        <v>92</v>
      </c>
      <c r="AD22" s="2" t="s">
        <v>80</v>
      </c>
      <c r="AE22" s="2" t="s">
        <v>93</v>
      </c>
      <c r="AF22" s="2" t="s">
        <v>153</v>
      </c>
      <c r="AG22" s="2" t="s">
        <v>95</v>
      </c>
      <c r="AH22" s="2" t="s">
        <v>80</v>
      </c>
      <c r="AI22" s="2" t="s">
        <v>193</v>
      </c>
      <c r="AJ22" s="2" t="s">
        <v>97</v>
      </c>
      <c r="AK22" s="2" t="s">
        <v>98</v>
      </c>
      <c r="AL22" s="2" t="s">
        <v>80</v>
      </c>
      <c r="AM22" s="2" t="s">
        <v>253</v>
      </c>
      <c r="AN22" s="2" t="s">
        <v>100</v>
      </c>
      <c r="AO22" s="2" t="s">
        <v>254</v>
      </c>
      <c r="AP22">
        <f t="shared" si="0"/>
        <v>2</v>
      </c>
      <c r="AQ22" t="str">
        <f>VLOOKUP(S22,Table2[],2,FALSE)</f>
        <v>High</v>
      </c>
      <c r="AR22" s="12" t="str">
        <f t="shared" si="1"/>
        <v>2_High</v>
      </c>
      <c r="AZ22" s="14" t="s">
        <v>1161</v>
      </c>
    </row>
    <row r="23" spans="1:52" x14ac:dyDescent="0.25">
      <c r="A23" s="1">
        <v>44123.621041666665</v>
      </c>
      <c r="B23" s="1">
        <v>44123.623668981483</v>
      </c>
      <c r="C23" s="2" t="s">
        <v>42</v>
      </c>
      <c r="D23" s="2" t="s">
        <v>255</v>
      </c>
      <c r="E23">
        <v>100</v>
      </c>
      <c r="F23">
        <v>226</v>
      </c>
      <c r="G23" s="2" t="s">
        <v>78</v>
      </c>
      <c r="H23" s="1">
        <v>44123.6236722338</v>
      </c>
      <c r="I23" s="2" t="s">
        <v>256</v>
      </c>
      <c r="J23" s="2" t="s">
        <v>80</v>
      </c>
      <c r="K23" s="2" t="s">
        <v>80</v>
      </c>
      <c r="L23" s="2" t="s">
        <v>80</v>
      </c>
      <c r="M23" s="2" t="s">
        <v>80</v>
      </c>
      <c r="N23">
        <v>32.731903076171875</v>
      </c>
      <c r="O23">
        <v>-96.90570068359375</v>
      </c>
      <c r="P23" s="2" t="s">
        <v>81</v>
      </c>
      <c r="Q23" s="2" t="s">
        <v>82</v>
      </c>
      <c r="R23" s="2" t="s">
        <v>127</v>
      </c>
      <c r="S23" s="2" t="s">
        <v>149</v>
      </c>
      <c r="T23" s="2" t="s">
        <v>163</v>
      </c>
      <c r="U23" s="2" t="s">
        <v>119</v>
      </c>
      <c r="V23" s="2" t="s">
        <v>87</v>
      </c>
      <c r="W23" s="2" t="s">
        <v>129</v>
      </c>
      <c r="X23" s="2" t="s">
        <v>80</v>
      </c>
      <c r="Y23" s="2" t="s">
        <v>257</v>
      </c>
      <c r="Z23" s="2" t="s">
        <v>80</v>
      </c>
      <c r="AA23" s="2" t="s">
        <v>90</v>
      </c>
      <c r="AB23" s="2" t="s">
        <v>110</v>
      </c>
      <c r="AC23" s="2" t="s">
        <v>92</v>
      </c>
      <c r="AD23" s="2" t="s">
        <v>80</v>
      </c>
      <c r="AE23" s="2" t="s">
        <v>93</v>
      </c>
      <c r="AF23" s="2" t="s">
        <v>153</v>
      </c>
      <c r="AG23" s="2" t="s">
        <v>95</v>
      </c>
      <c r="AH23" s="2" t="s">
        <v>80</v>
      </c>
      <c r="AI23" s="2" t="s">
        <v>96</v>
      </c>
      <c r="AJ23" s="2" t="s">
        <v>258</v>
      </c>
      <c r="AK23" s="2" t="s">
        <v>98</v>
      </c>
      <c r="AL23" s="2" t="s">
        <v>80</v>
      </c>
      <c r="AM23" s="2" t="s">
        <v>259</v>
      </c>
      <c r="AN23" s="2" t="s">
        <v>100</v>
      </c>
      <c r="AO23" s="2" t="s">
        <v>260</v>
      </c>
      <c r="AP23">
        <f t="shared" si="0"/>
        <v>3</v>
      </c>
      <c r="AQ23" t="str">
        <f>VLOOKUP(S23,Table2[],2,FALSE)</f>
        <v>High</v>
      </c>
      <c r="AR23" s="12" t="str">
        <f t="shared" si="1"/>
        <v>3_High</v>
      </c>
    </row>
    <row r="24" spans="1:52" x14ac:dyDescent="0.25">
      <c r="A24" s="1">
        <v>44123.626643518517</v>
      </c>
      <c r="B24" s="1">
        <v>44123.629872685182</v>
      </c>
      <c r="C24" s="2" t="s">
        <v>42</v>
      </c>
      <c r="D24" s="2" t="s">
        <v>261</v>
      </c>
      <c r="E24">
        <v>100</v>
      </c>
      <c r="F24">
        <v>278</v>
      </c>
      <c r="G24" s="2" t="s">
        <v>78</v>
      </c>
      <c r="H24" s="1">
        <v>44123.629876608793</v>
      </c>
      <c r="I24" s="2" t="s">
        <v>262</v>
      </c>
      <c r="J24" s="2" t="s">
        <v>80</v>
      </c>
      <c r="K24" s="2" t="s">
        <v>80</v>
      </c>
      <c r="L24" s="2" t="s">
        <v>80</v>
      </c>
      <c r="M24" s="2" t="s">
        <v>80</v>
      </c>
      <c r="N24">
        <v>32.9656982421875</v>
      </c>
      <c r="O24">
        <v>-96.882499694824219</v>
      </c>
      <c r="P24" s="2" t="s">
        <v>81</v>
      </c>
      <c r="Q24" s="2" t="s">
        <v>82</v>
      </c>
      <c r="R24" s="2" t="s">
        <v>80</v>
      </c>
      <c r="S24" s="2" t="s">
        <v>84</v>
      </c>
      <c r="T24" s="2" t="s">
        <v>85</v>
      </c>
      <c r="U24" s="2" t="s">
        <v>137</v>
      </c>
      <c r="V24" s="2" t="s">
        <v>164</v>
      </c>
      <c r="W24" s="2" t="s">
        <v>165</v>
      </c>
      <c r="X24" s="2" t="s">
        <v>263</v>
      </c>
      <c r="Y24" s="2" t="s">
        <v>264</v>
      </c>
      <c r="Z24" s="2" t="s">
        <v>80</v>
      </c>
      <c r="AA24" s="2" t="s">
        <v>167</v>
      </c>
      <c r="AB24" s="2" t="s">
        <v>91</v>
      </c>
      <c r="AC24" s="2" t="s">
        <v>92</v>
      </c>
      <c r="AD24" s="2" t="s">
        <v>80</v>
      </c>
      <c r="AE24" s="2" t="s">
        <v>112</v>
      </c>
      <c r="AF24" s="2" t="s">
        <v>113</v>
      </c>
      <c r="AG24" s="2" t="s">
        <v>246</v>
      </c>
      <c r="AH24" s="2" t="s">
        <v>80</v>
      </c>
      <c r="AI24" s="2" t="s">
        <v>96</v>
      </c>
      <c r="AJ24" s="2" t="s">
        <v>219</v>
      </c>
      <c r="AK24" s="2" t="s">
        <v>98</v>
      </c>
      <c r="AL24" s="2" t="s">
        <v>80</v>
      </c>
      <c r="AM24" s="2" t="s">
        <v>265</v>
      </c>
      <c r="AN24" s="2" t="s">
        <v>100</v>
      </c>
      <c r="AO24" s="2" t="s">
        <v>266</v>
      </c>
      <c r="AP24">
        <f t="shared" si="0"/>
        <v>2</v>
      </c>
      <c r="AQ24" t="str">
        <f>VLOOKUP(S24,Table2[],2,FALSE)</f>
        <v>Medium</v>
      </c>
      <c r="AR24" s="12" t="str">
        <f t="shared" si="1"/>
        <v>2_Medium</v>
      </c>
    </row>
    <row r="25" spans="1:52" x14ac:dyDescent="0.25">
      <c r="A25" s="1">
        <v>44123.63077546296</v>
      </c>
      <c r="B25" s="1">
        <v>44123.632199074076</v>
      </c>
      <c r="C25" s="2" t="s">
        <v>42</v>
      </c>
      <c r="D25" s="2" t="s">
        <v>267</v>
      </c>
      <c r="E25">
        <v>100</v>
      </c>
      <c r="F25">
        <v>122</v>
      </c>
      <c r="G25" s="2" t="s">
        <v>78</v>
      </c>
      <c r="H25" s="1">
        <v>44123.632204270834</v>
      </c>
      <c r="I25" s="2" t="s">
        <v>268</v>
      </c>
      <c r="J25" s="2" t="s">
        <v>80</v>
      </c>
      <c r="K25" s="2" t="s">
        <v>80</v>
      </c>
      <c r="L25" s="2" t="s">
        <v>80</v>
      </c>
      <c r="M25" s="2" t="s">
        <v>80</v>
      </c>
      <c r="N25">
        <v>33.197601318359375</v>
      </c>
      <c r="O25">
        <v>-96.6177978515625</v>
      </c>
      <c r="P25" s="2" t="s">
        <v>81</v>
      </c>
      <c r="Q25" s="2" t="s">
        <v>82</v>
      </c>
      <c r="R25" s="2" t="s">
        <v>83</v>
      </c>
      <c r="S25" s="2" t="s">
        <v>149</v>
      </c>
      <c r="T25" s="2" t="s">
        <v>85</v>
      </c>
      <c r="U25" s="2" t="s">
        <v>86</v>
      </c>
      <c r="V25" s="2" t="s">
        <v>87</v>
      </c>
      <c r="W25" s="2" t="s">
        <v>269</v>
      </c>
      <c r="X25" s="2" t="s">
        <v>80</v>
      </c>
      <c r="Y25" s="2" t="s">
        <v>270</v>
      </c>
      <c r="Z25" s="2" t="s">
        <v>80</v>
      </c>
      <c r="AA25" s="2" t="s">
        <v>145</v>
      </c>
      <c r="AB25" s="2" t="s">
        <v>110</v>
      </c>
      <c r="AC25" s="2" t="s">
        <v>92</v>
      </c>
      <c r="AD25" s="2" t="s">
        <v>80</v>
      </c>
      <c r="AE25" s="2" t="s">
        <v>93</v>
      </c>
      <c r="AF25" s="2" t="s">
        <v>113</v>
      </c>
      <c r="AG25" s="2" t="s">
        <v>95</v>
      </c>
      <c r="AH25" s="2" t="s">
        <v>80</v>
      </c>
      <c r="AI25" s="2" t="s">
        <v>96</v>
      </c>
      <c r="AJ25" s="2" t="s">
        <v>114</v>
      </c>
      <c r="AK25" s="2" t="s">
        <v>98</v>
      </c>
      <c r="AL25" s="2" t="s">
        <v>80</v>
      </c>
      <c r="AM25" s="2" t="s">
        <v>271</v>
      </c>
      <c r="AN25" s="2" t="s">
        <v>100</v>
      </c>
      <c r="AO25" s="2" t="s">
        <v>272</v>
      </c>
      <c r="AP25">
        <f t="shared" si="0"/>
        <v>3</v>
      </c>
      <c r="AQ25" t="str">
        <f>VLOOKUP(S25,Table2[],2,FALSE)</f>
        <v>High</v>
      </c>
      <c r="AR25" s="12" t="str">
        <f t="shared" si="1"/>
        <v>3_High</v>
      </c>
    </row>
    <row r="26" spans="1:52" x14ac:dyDescent="0.25">
      <c r="A26" s="1">
        <v>44123.636678240742</v>
      </c>
      <c r="B26" s="1">
        <v>44123.638726851852</v>
      </c>
      <c r="C26" s="2" t="s">
        <v>42</v>
      </c>
      <c r="D26" s="2" t="s">
        <v>273</v>
      </c>
      <c r="E26">
        <v>100</v>
      </c>
      <c r="F26">
        <v>177</v>
      </c>
      <c r="G26" s="2" t="s">
        <v>78</v>
      </c>
      <c r="H26" s="1">
        <v>44123.638739201386</v>
      </c>
      <c r="I26" s="2" t="s">
        <v>274</v>
      </c>
      <c r="J26" s="2" t="s">
        <v>80</v>
      </c>
      <c r="K26" s="2" t="s">
        <v>80</v>
      </c>
      <c r="L26" s="2" t="s">
        <v>80</v>
      </c>
      <c r="M26" s="2" t="s">
        <v>80</v>
      </c>
      <c r="N26">
        <v>33.028701782226563</v>
      </c>
      <c r="O26">
        <v>-96.682601928710938</v>
      </c>
      <c r="P26" s="2" t="s">
        <v>81</v>
      </c>
      <c r="Q26" s="2" t="s">
        <v>82</v>
      </c>
      <c r="R26" s="2" t="s">
        <v>199</v>
      </c>
      <c r="S26" s="2" t="s">
        <v>84</v>
      </c>
      <c r="T26" s="2" t="s">
        <v>106</v>
      </c>
      <c r="U26" s="2" t="s">
        <v>86</v>
      </c>
      <c r="V26" s="2" t="s">
        <v>128</v>
      </c>
      <c r="W26" s="2" t="s">
        <v>129</v>
      </c>
      <c r="X26" s="2" t="s">
        <v>80</v>
      </c>
      <c r="Y26" s="2" t="s">
        <v>275</v>
      </c>
      <c r="Z26" s="2" t="s">
        <v>276</v>
      </c>
      <c r="AA26" s="2" t="s">
        <v>152</v>
      </c>
      <c r="AB26" s="2" t="s">
        <v>91</v>
      </c>
      <c r="AC26" s="2" t="s">
        <v>92</v>
      </c>
      <c r="AD26" s="2" t="s">
        <v>80</v>
      </c>
      <c r="AE26" s="2" t="s">
        <v>93</v>
      </c>
      <c r="AF26" s="2" t="s">
        <v>153</v>
      </c>
      <c r="AG26" s="2" t="s">
        <v>95</v>
      </c>
      <c r="AH26" s="2" t="s">
        <v>80</v>
      </c>
      <c r="AI26" s="2" t="s">
        <v>96</v>
      </c>
      <c r="AJ26" s="2" t="s">
        <v>80</v>
      </c>
      <c r="AK26" s="2" t="s">
        <v>277</v>
      </c>
      <c r="AL26" s="2" t="s">
        <v>80</v>
      </c>
      <c r="AM26" s="2" t="s">
        <v>278</v>
      </c>
      <c r="AN26" s="2" t="s">
        <v>249</v>
      </c>
      <c r="AO26" s="2" t="s">
        <v>80</v>
      </c>
      <c r="AP26">
        <f t="shared" si="0"/>
        <v>3</v>
      </c>
      <c r="AQ26" t="str">
        <f>VLOOKUP(S26,Table2[],2,FALSE)</f>
        <v>Medium</v>
      </c>
      <c r="AR26" s="12" t="str">
        <f t="shared" si="1"/>
        <v>3_Medium</v>
      </c>
    </row>
    <row r="27" spans="1:52" x14ac:dyDescent="0.25">
      <c r="A27" s="1">
        <v>44123.64675925926</v>
      </c>
      <c r="B27" s="1">
        <v>44123.649861111109</v>
      </c>
      <c r="C27" s="2" t="s">
        <v>42</v>
      </c>
      <c r="D27" s="2" t="s">
        <v>279</v>
      </c>
      <c r="E27">
        <v>100</v>
      </c>
      <c r="F27">
        <v>268</v>
      </c>
      <c r="G27" s="2" t="s">
        <v>78</v>
      </c>
      <c r="H27" s="1">
        <v>44123.649876990741</v>
      </c>
      <c r="I27" s="2" t="s">
        <v>280</v>
      </c>
      <c r="J27" s="2" t="s">
        <v>80</v>
      </c>
      <c r="K27" s="2" t="s">
        <v>80</v>
      </c>
      <c r="L27" s="2" t="s">
        <v>80</v>
      </c>
      <c r="M27" s="2" t="s">
        <v>80</v>
      </c>
      <c r="N27">
        <v>32.658706665039063</v>
      </c>
      <c r="O27">
        <v>-97.161697387695313</v>
      </c>
      <c r="P27" s="2" t="s">
        <v>81</v>
      </c>
      <c r="Q27" s="2" t="s">
        <v>82</v>
      </c>
      <c r="R27" s="2" t="s">
        <v>83</v>
      </c>
      <c r="S27" s="2" t="s">
        <v>149</v>
      </c>
      <c r="T27" s="2" t="s">
        <v>85</v>
      </c>
      <c r="U27" s="2" t="s">
        <v>86</v>
      </c>
      <c r="V27" s="2" t="s">
        <v>87</v>
      </c>
      <c r="W27" s="2" t="s">
        <v>214</v>
      </c>
      <c r="X27" s="2" t="s">
        <v>80</v>
      </c>
      <c r="Y27" s="2" t="s">
        <v>281</v>
      </c>
      <c r="Z27" s="2" t="s">
        <v>80</v>
      </c>
      <c r="AA27" s="2" t="s">
        <v>152</v>
      </c>
      <c r="AB27" s="2" t="s">
        <v>110</v>
      </c>
      <c r="AC27" s="2" t="s">
        <v>92</v>
      </c>
      <c r="AD27" s="2" t="s">
        <v>80</v>
      </c>
      <c r="AE27" s="2" t="s">
        <v>112</v>
      </c>
      <c r="AF27" s="2" t="s">
        <v>153</v>
      </c>
      <c r="AG27" s="2" t="s">
        <v>95</v>
      </c>
      <c r="AH27" s="2" t="s">
        <v>80</v>
      </c>
      <c r="AI27" s="2" t="s">
        <v>96</v>
      </c>
      <c r="AJ27" s="2" t="s">
        <v>97</v>
      </c>
      <c r="AK27" s="2" t="s">
        <v>98</v>
      </c>
      <c r="AL27" s="2" t="s">
        <v>80</v>
      </c>
      <c r="AM27" s="2" t="s">
        <v>282</v>
      </c>
      <c r="AN27" s="2" t="s">
        <v>100</v>
      </c>
      <c r="AO27" s="2" t="s">
        <v>283</v>
      </c>
      <c r="AP27">
        <f t="shared" si="0"/>
        <v>3</v>
      </c>
      <c r="AQ27" t="str">
        <f>VLOOKUP(S27,Table2[],2,FALSE)</f>
        <v>High</v>
      </c>
      <c r="AR27" s="12" t="str">
        <f t="shared" si="1"/>
        <v>3_High</v>
      </c>
    </row>
    <row r="28" spans="1:52" x14ac:dyDescent="0.25">
      <c r="A28" s="1">
        <v>44123.691319444442</v>
      </c>
      <c r="B28" s="1">
        <v>44123.693831018521</v>
      </c>
      <c r="C28" s="2" t="s">
        <v>42</v>
      </c>
      <c r="D28" s="2" t="s">
        <v>284</v>
      </c>
      <c r="E28">
        <v>100</v>
      </c>
      <c r="F28">
        <v>217</v>
      </c>
      <c r="G28" s="2" t="s">
        <v>78</v>
      </c>
      <c r="H28" s="1">
        <v>44123.693845011578</v>
      </c>
      <c r="I28" s="2" t="s">
        <v>285</v>
      </c>
      <c r="J28" s="2" t="s">
        <v>80</v>
      </c>
      <c r="K28" s="2" t="s">
        <v>80</v>
      </c>
      <c r="L28" s="2" t="s">
        <v>80</v>
      </c>
      <c r="M28" s="2" t="s">
        <v>80</v>
      </c>
      <c r="N28">
        <v>32.731903076171875</v>
      </c>
      <c r="O28">
        <v>-96.90570068359375</v>
      </c>
      <c r="P28" s="2" t="s">
        <v>81</v>
      </c>
      <c r="Q28" s="2" t="s">
        <v>82</v>
      </c>
      <c r="R28" s="2" t="s">
        <v>83</v>
      </c>
      <c r="S28" s="2" t="s">
        <v>149</v>
      </c>
      <c r="T28" s="2" t="s">
        <v>163</v>
      </c>
      <c r="U28" s="2" t="s">
        <v>93</v>
      </c>
      <c r="V28" s="2" t="s">
        <v>120</v>
      </c>
      <c r="W28" s="2" t="s">
        <v>238</v>
      </c>
      <c r="X28" s="2" t="s">
        <v>80</v>
      </c>
      <c r="Y28" s="2" t="s">
        <v>286</v>
      </c>
      <c r="Z28" s="2" t="s">
        <v>80</v>
      </c>
      <c r="AA28" s="2" t="s">
        <v>145</v>
      </c>
      <c r="AB28" s="2" t="s">
        <v>91</v>
      </c>
      <c r="AC28" s="2" t="s">
        <v>92</v>
      </c>
      <c r="AD28" s="2" t="s">
        <v>80</v>
      </c>
      <c r="AE28" s="2" t="s">
        <v>93</v>
      </c>
      <c r="AF28" s="2" t="s">
        <v>94</v>
      </c>
      <c r="AG28" s="2" t="s">
        <v>95</v>
      </c>
      <c r="AH28" s="2" t="s">
        <v>80</v>
      </c>
      <c r="AI28" s="2" t="s">
        <v>96</v>
      </c>
      <c r="AJ28" s="2" t="s">
        <v>97</v>
      </c>
      <c r="AK28" s="2" t="s">
        <v>98</v>
      </c>
      <c r="AL28" s="2" t="s">
        <v>80</v>
      </c>
      <c r="AM28" s="2" t="s">
        <v>220</v>
      </c>
      <c r="AN28" s="2" t="s">
        <v>100</v>
      </c>
      <c r="AO28" s="2" t="s">
        <v>80</v>
      </c>
      <c r="AP28">
        <f t="shared" si="0"/>
        <v>3</v>
      </c>
      <c r="AQ28" t="str">
        <f>VLOOKUP(S28,Table2[],2,FALSE)</f>
        <v>High</v>
      </c>
      <c r="AR28" s="12" t="str">
        <f t="shared" si="1"/>
        <v>3_High</v>
      </c>
    </row>
    <row r="29" spans="1:52" x14ac:dyDescent="0.25">
      <c r="A29" s="1">
        <v>44123.754259259258</v>
      </c>
      <c r="B29" s="1">
        <v>44123.75677083333</v>
      </c>
      <c r="C29" s="2" t="s">
        <v>42</v>
      </c>
      <c r="D29" s="2" t="s">
        <v>287</v>
      </c>
      <c r="E29">
        <v>100</v>
      </c>
      <c r="F29">
        <v>217</v>
      </c>
      <c r="G29" s="2" t="s">
        <v>78</v>
      </c>
      <c r="H29" s="1">
        <v>44123.756785393518</v>
      </c>
      <c r="I29" s="2" t="s">
        <v>288</v>
      </c>
      <c r="J29" s="2" t="s">
        <v>80</v>
      </c>
      <c r="K29" s="2" t="s">
        <v>80</v>
      </c>
      <c r="L29" s="2" t="s">
        <v>80</v>
      </c>
      <c r="M29" s="2" t="s">
        <v>80</v>
      </c>
      <c r="N29">
        <v>32.868392944335938</v>
      </c>
      <c r="O29">
        <v>-96.938400268554688</v>
      </c>
      <c r="P29" s="2" t="s">
        <v>81</v>
      </c>
      <c r="Q29" s="2" t="s">
        <v>82</v>
      </c>
      <c r="R29" s="2" t="s">
        <v>199</v>
      </c>
      <c r="S29" s="2" t="s">
        <v>149</v>
      </c>
      <c r="T29" s="2" t="s">
        <v>85</v>
      </c>
      <c r="U29" s="2" t="s">
        <v>93</v>
      </c>
      <c r="V29" s="2" t="s">
        <v>289</v>
      </c>
      <c r="W29" s="2" t="s">
        <v>290</v>
      </c>
      <c r="X29" s="2" t="s">
        <v>80</v>
      </c>
      <c r="Y29" s="2" t="s">
        <v>291</v>
      </c>
      <c r="Z29" s="2" t="s">
        <v>80</v>
      </c>
      <c r="AA29" s="2" t="s">
        <v>145</v>
      </c>
      <c r="AB29" s="2" t="s">
        <v>91</v>
      </c>
      <c r="AC29" s="2" t="s">
        <v>92</v>
      </c>
      <c r="AD29" s="2" t="s">
        <v>80</v>
      </c>
      <c r="AE29" s="2" t="s">
        <v>93</v>
      </c>
      <c r="AF29" s="2" t="s">
        <v>94</v>
      </c>
      <c r="AG29" s="2" t="s">
        <v>192</v>
      </c>
      <c r="AH29" s="2" t="s">
        <v>80</v>
      </c>
      <c r="AI29" s="2" t="s">
        <v>292</v>
      </c>
      <c r="AJ29" s="2" t="s">
        <v>194</v>
      </c>
      <c r="AK29" s="2" t="s">
        <v>98</v>
      </c>
      <c r="AL29" s="2" t="s">
        <v>80</v>
      </c>
      <c r="AM29" s="2" t="s">
        <v>115</v>
      </c>
      <c r="AN29" s="2" t="s">
        <v>100</v>
      </c>
      <c r="AO29" s="2" t="s">
        <v>293</v>
      </c>
      <c r="AP29">
        <f t="shared" si="0"/>
        <v>4</v>
      </c>
      <c r="AQ29" t="str">
        <f>VLOOKUP(S29,Table2[],2,FALSE)</f>
        <v>High</v>
      </c>
      <c r="AR29" s="12" t="str">
        <f t="shared" si="1"/>
        <v>4_High</v>
      </c>
    </row>
    <row r="30" spans="1:52" ht="30" x14ac:dyDescent="0.25">
      <c r="A30" s="1">
        <v>44123.833784722221</v>
      </c>
      <c r="B30" s="1">
        <v>44123.836678240739</v>
      </c>
      <c r="C30" s="2" t="s">
        <v>42</v>
      </c>
      <c r="D30" s="2" t="s">
        <v>294</v>
      </c>
      <c r="E30">
        <v>100</v>
      </c>
      <c r="F30">
        <v>250</v>
      </c>
      <c r="G30" s="2" t="s">
        <v>78</v>
      </c>
      <c r="H30" s="1">
        <v>44123.836692569443</v>
      </c>
      <c r="I30" s="2" t="s">
        <v>295</v>
      </c>
      <c r="J30" s="2" t="s">
        <v>80</v>
      </c>
      <c r="K30" s="2" t="s">
        <v>80</v>
      </c>
      <c r="L30" s="2" t="s">
        <v>80</v>
      </c>
      <c r="M30" s="2" t="s">
        <v>80</v>
      </c>
      <c r="N30">
        <v>32.896392822265625</v>
      </c>
      <c r="O30">
        <v>-96.863502502441406</v>
      </c>
      <c r="P30" s="2" t="s">
        <v>81</v>
      </c>
      <c r="Q30" s="2" t="s">
        <v>82</v>
      </c>
      <c r="R30" s="2" t="s">
        <v>83</v>
      </c>
      <c r="S30" s="2" t="s">
        <v>84</v>
      </c>
      <c r="T30" s="2" t="s">
        <v>85</v>
      </c>
      <c r="U30" s="2" t="s">
        <v>86</v>
      </c>
      <c r="V30" s="2" t="s">
        <v>120</v>
      </c>
      <c r="W30" s="2" t="s">
        <v>189</v>
      </c>
      <c r="X30" s="2" t="s">
        <v>80</v>
      </c>
      <c r="Y30" s="2" t="s">
        <v>296</v>
      </c>
      <c r="Z30" s="2" t="s">
        <v>297</v>
      </c>
      <c r="AA30" s="2" t="s">
        <v>145</v>
      </c>
      <c r="AB30" s="2" t="s">
        <v>91</v>
      </c>
      <c r="AC30" s="2" t="s">
        <v>92</v>
      </c>
      <c r="AD30" s="2" t="s">
        <v>80</v>
      </c>
      <c r="AE30" s="2" t="s">
        <v>93</v>
      </c>
      <c r="AF30" s="2" t="s">
        <v>80</v>
      </c>
      <c r="AG30" s="2" t="s">
        <v>95</v>
      </c>
      <c r="AH30" s="2" t="s">
        <v>80</v>
      </c>
      <c r="AI30" s="2" t="s">
        <v>96</v>
      </c>
      <c r="AJ30" s="2" t="s">
        <v>298</v>
      </c>
      <c r="AK30" s="2" t="s">
        <v>170</v>
      </c>
      <c r="AL30" s="2" t="s">
        <v>80</v>
      </c>
      <c r="AM30" s="2" t="s">
        <v>80</v>
      </c>
      <c r="AN30" s="2" t="s">
        <v>100</v>
      </c>
      <c r="AO30" s="2" t="s">
        <v>299</v>
      </c>
      <c r="AP30">
        <f t="shared" si="0"/>
        <v>3</v>
      </c>
      <c r="AQ30" t="str">
        <f>VLOOKUP(S30,Table2[],2,FALSE)</f>
        <v>Medium</v>
      </c>
      <c r="AR30" s="12" t="str">
        <f t="shared" si="1"/>
        <v>3_Medium</v>
      </c>
    </row>
    <row r="31" spans="1:52" x14ac:dyDescent="0.25">
      <c r="A31" s="1">
        <v>44123.840763888889</v>
      </c>
      <c r="B31" s="1">
        <v>44123.842870370368</v>
      </c>
      <c r="C31" s="2" t="s">
        <v>42</v>
      </c>
      <c r="D31" s="2" t="s">
        <v>300</v>
      </c>
      <c r="E31">
        <v>100</v>
      </c>
      <c r="F31">
        <v>182</v>
      </c>
      <c r="G31" s="2" t="s">
        <v>78</v>
      </c>
      <c r="H31" s="1">
        <v>44123.842883067133</v>
      </c>
      <c r="I31" s="2" t="s">
        <v>301</v>
      </c>
      <c r="J31" s="2" t="s">
        <v>80</v>
      </c>
      <c r="K31" s="2" t="s">
        <v>80</v>
      </c>
      <c r="L31" s="2" t="s">
        <v>80</v>
      </c>
      <c r="M31" s="2" t="s">
        <v>80</v>
      </c>
      <c r="N31">
        <v>32.82659912109375</v>
      </c>
      <c r="O31">
        <v>-96.788803100585938</v>
      </c>
      <c r="P31" s="2" t="s">
        <v>81</v>
      </c>
      <c r="Q31" s="2" t="s">
        <v>82</v>
      </c>
      <c r="R31" s="2" t="s">
        <v>127</v>
      </c>
      <c r="S31" s="2" t="s">
        <v>84</v>
      </c>
      <c r="T31" s="2" t="s">
        <v>85</v>
      </c>
      <c r="U31" s="2" t="s">
        <v>119</v>
      </c>
      <c r="V31" s="2" t="s">
        <v>120</v>
      </c>
      <c r="W31" s="2" t="s">
        <v>238</v>
      </c>
      <c r="X31" s="2" t="s">
        <v>80</v>
      </c>
      <c r="Y31" s="2" t="s">
        <v>302</v>
      </c>
      <c r="Z31" s="2" t="s">
        <v>80</v>
      </c>
      <c r="AA31" s="2" t="s">
        <v>152</v>
      </c>
      <c r="AB31" s="2" t="s">
        <v>110</v>
      </c>
      <c r="AC31" s="2" t="s">
        <v>92</v>
      </c>
      <c r="AD31" s="2" t="s">
        <v>80</v>
      </c>
      <c r="AE31" s="2" t="s">
        <v>93</v>
      </c>
      <c r="AF31" s="2" t="s">
        <v>94</v>
      </c>
      <c r="AG31" s="2" t="s">
        <v>303</v>
      </c>
      <c r="AH31" s="2" t="s">
        <v>80</v>
      </c>
      <c r="AI31" s="2" t="s">
        <v>96</v>
      </c>
      <c r="AJ31" s="2" t="s">
        <v>304</v>
      </c>
      <c r="AK31" s="2" t="s">
        <v>98</v>
      </c>
      <c r="AL31" s="2" t="s">
        <v>80</v>
      </c>
      <c r="AM31" s="2" t="s">
        <v>305</v>
      </c>
      <c r="AN31" s="2" t="s">
        <v>80</v>
      </c>
      <c r="AO31" s="2" t="s">
        <v>80</v>
      </c>
      <c r="AP31">
        <f t="shared" si="0"/>
        <v>3</v>
      </c>
      <c r="AQ31" t="str">
        <f>VLOOKUP(S31,Table2[],2,FALSE)</f>
        <v>Medium</v>
      </c>
      <c r="AR31" s="12" t="str">
        <f t="shared" si="1"/>
        <v>3_Medium</v>
      </c>
    </row>
    <row r="32" spans="1:52" x14ac:dyDescent="0.25">
      <c r="A32" s="1">
        <v>44123.87809027778</v>
      </c>
      <c r="B32" s="1">
        <v>44123.881296296298</v>
      </c>
      <c r="C32" s="2" t="s">
        <v>42</v>
      </c>
      <c r="D32" s="2" t="s">
        <v>306</v>
      </c>
      <c r="E32">
        <v>100</v>
      </c>
      <c r="F32">
        <v>277</v>
      </c>
      <c r="G32" s="2" t="s">
        <v>78</v>
      </c>
      <c r="H32" s="1">
        <v>44123.881309444441</v>
      </c>
      <c r="I32" s="2" t="s">
        <v>307</v>
      </c>
      <c r="J32" s="2" t="s">
        <v>80</v>
      </c>
      <c r="K32" s="2" t="s">
        <v>80</v>
      </c>
      <c r="L32" s="2" t="s">
        <v>80</v>
      </c>
      <c r="M32" s="2" t="s">
        <v>80</v>
      </c>
      <c r="N32">
        <v>32.988006591796875</v>
      </c>
      <c r="O32">
        <v>-96.688400268554688</v>
      </c>
      <c r="P32" s="2" t="s">
        <v>81</v>
      </c>
      <c r="Q32" s="2" t="s">
        <v>82</v>
      </c>
      <c r="R32" s="2" t="s">
        <v>104</v>
      </c>
      <c r="S32" s="2" t="s">
        <v>84</v>
      </c>
      <c r="T32" s="2" t="s">
        <v>163</v>
      </c>
      <c r="U32" s="2" t="s">
        <v>86</v>
      </c>
      <c r="V32" s="2" t="s">
        <v>143</v>
      </c>
      <c r="W32" s="2" t="s">
        <v>129</v>
      </c>
      <c r="X32" s="2" t="s">
        <v>80</v>
      </c>
      <c r="Y32" s="2" t="s">
        <v>308</v>
      </c>
      <c r="Z32" s="2" t="s">
        <v>80</v>
      </c>
      <c r="AA32" s="2" t="s">
        <v>152</v>
      </c>
      <c r="AB32" s="2" t="s">
        <v>110</v>
      </c>
      <c r="AC32" s="2" t="s">
        <v>92</v>
      </c>
      <c r="AD32" s="2" t="s">
        <v>175</v>
      </c>
      <c r="AE32" s="2" t="s">
        <v>112</v>
      </c>
      <c r="AF32" s="2" t="s">
        <v>113</v>
      </c>
      <c r="AG32" s="2" t="s">
        <v>95</v>
      </c>
      <c r="AH32" s="2" t="s">
        <v>80</v>
      </c>
      <c r="AI32" s="2" t="s">
        <v>96</v>
      </c>
      <c r="AJ32" s="2" t="s">
        <v>114</v>
      </c>
      <c r="AK32" s="2" t="s">
        <v>98</v>
      </c>
      <c r="AL32" s="2" t="s">
        <v>80</v>
      </c>
      <c r="AM32" s="2" t="s">
        <v>309</v>
      </c>
      <c r="AN32" s="2" t="s">
        <v>100</v>
      </c>
      <c r="AO32" s="2" t="s">
        <v>310</v>
      </c>
      <c r="AP32">
        <f t="shared" si="0"/>
        <v>2</v>
      </c>
      <c r="AQ32" t="str">
        <f>VLOOKUP(S32,Table2[],2,FALSE)</f>
        <v>Medium</v>
      </c>
      <c r="AR32" s="12" t="str">
        <f t="shared" si="1"/>
        <v>2_Medium</v>
      </c>
    </row>
    <row r="33" spans="1:44" x14ac:dyDescent="0.25">
      <c r="A33" s="1">
        <v>44123.970312500001</v>
      </c>
      <c r="B33" s="1">
        <v>44123.972627314812</v>
      </c>
      <c r="C33" s="2" t="s">
        <v>42</v>
      </c>
      <c r="D33" s="2" t="s">
        <v>311</v>
      </c>
      <c r="E33">
        <v>100</v>
      </c>
      <c r="F33">
        <v>200</v>
      </c>
      <c r="G33" s="2" t="s">
        <v>78</v>
      </c>
      <c r="H33" s="1">
        <v>44123.972640219908</v>
      </c>
      <c r="I33" s="2" t="s">
        <v>312</v>
      </c>
      <c r="J33" s="2" t="s">
        <v>80</v>
      </c>
      <c r="K33" s="2" t="s">
        <v>80</v>
      </c>
      <c r="L33" s="2" t="s">
        <v>80</v>
      </c>
      <c r="M33" s="2" t="s">
        <v>80</v>
      </c>
      <c r="N33">
        <v>32.854507446289063</v>
      </c>
      <c r="O33">
        <v>-96.599098205566406</v>
      </c>
      <c r="P33" s="2" t="s">
        <v>81</v>
      </c>
      <c r="Q33" s="2" t="s">
        <v>82</v>
      </c>
      <c r="R33" s="2" t="s">
        <v>83</v>
      </c>
      <c r="S33" s="2" t="s">
        <v>149</v>
      </c>
      <c r="T33" s="2" t="s">
        <v>163</v>
      </c>
      <c r="U33" s="2" t="s">
        <v>86</v>
      </c>
      <c r="V33" s="2" t="s">
        <v>107</v>
      </c>
      <c r="W33" s="2" t="s">
        <v>129</v>
      </c>
      <c r="X33" s="2" t="s">
        <v>80</v>
      </c>
      <c r="Y33" s="2" t="s">
        <v>313</v>
      </c>
      <c r="Z33" s="2" t="s">
        <v>80</v>
      </c>
      <c r="AA33" s="2" t="s">
        <v>90</v>
      </c>
      <c r="AB33" s="2" t="s">
        <v>91</v>
      </c>
      <c r="AC33" s="2" t="s">
        <v>92</v>
      </c>
      <c r="AD33" s="2" t="s">
        <v>80</v>
      </c>
      <c r="AE33" s="2" t="s">
        <v>93</v>
      </c>
      <c r="AF33" s="2" t="s">
        <v>153</v>
      </c>
      <c r="AG33" s="2" t="s">
        <v>95</v>
      </c>
      <c r="AH33" s="2" t="s">
        <v>80</v>
      </c>
      <c r="AI33" s="2" t="s">
        <v>96</v>
      </c>
      <c r="AJ33" s="2" t="s">
        <v>133</v>
      </c>
      <c r="AK33" s="2" t="s">
        <v>98</v>
      </c>
      <c r="AL33" s="2" t="s">
        <v>80</v>
      </c>
      <c r="AM33" s="2" t="s">
        <v>314</v>
      </c>
      <c r="AN33" s="2" t="s">
        <v>249</v>
      </c>
      <c r="AO33" s="2" t="s">
        <v>80</v>
      </c>
      <c r="AP33">
        <f t="shared" si="0"/>
        <v>2</v>
      </c>
      <c r="AQ33" t="str">
        <f>VLOOKUP(S33,Table2[],2,FALSE)</f>
        <v>High</v>
      </c>
      <c r="AR33" s="12" t="str">
        <f t="shared" si="1"/>
        <v>2_High</v>
      </c>
    </row>
    <row r="34" spans="1:44" ht="30" x14ac:dyDescent="0.25">
      <c r="A34" s="1">
        <v>44124.03434027778</v>
      </c>
      <c r="B34" s="1">
        <v>44124.05128472222</v>
      </c>
      <c r="C34" s="2" t="s">
        <v>42</v>
      </c>
      <c r="D34" s="2" t="s">
        <v>315</v>
      </c>
      <c r="E34">
        <v>100</v>
      </c>
      <c r="F34">
        <v>1463</v>
      </c>
      <c r="G34" s="2" t="s">
        <v>78</v>
      </c>
      <c r="H34" s="1">
        <v>44124.051293518518</v>
      </c>
      <c r="I34" s="2" t="s">
        <v>316</v>
      </c>
      <c r="J34" s="2" t="s">
        <v>80</v>
      </c>
      <c r="K34" s="2" t="s">
        <v>80</v>
      </c>
      <c r="L34" s="2" t="s">
        <v>80</v>
      </c>
      <c r="M34" s="2" t="s">
        <v>80</v>
      </c>
      <c r="N34">
        <v>32.952194213867188</v>
      </c>
      <c r="O34">
        <v>-96.665397644042969</v>
      </c>
      <c r="P34" s="2" t="s">
        <v>81</v>
      </c>
      <c r="Q34" s="2" t="s">
        <v>82</v>
      </c>
      <c r="R34" s="2" t="s">
        <v>83</v>
      </c>
      <c r="S34" s="2" t="s">
        <v>84</v>
      </c>
      <c r="T34" s="2" t="s">
        <v>163</v>
      </c>
      <c r="U34" s="2" t="s">
        <v>93</v>
      </c>
      <c r="V34" s="2" t="s">
        <v>143</v>
      </c>
      <c r="W34" s="2" t="s">
        <v>189</v>
      </c>
      <c r="X34" s="2" t="s">
        <v>80</v>
      </c>
      <c r="Y34" s="2" t="s">
        <v>317</v>
      </c>
      <c r="Z34" s="2" t="s">
        <v>80</v>
      </c>
      <c r="AA34" s="2" t="s">
        <v>90</v>
      </c>
      <c r="AB34" s="2" t="s">
        <v>91</v>
      </c>
      <c r="AC34" s="2" t="s">
        <v>92</v>
      </c>
      <c r="AD34" s="2" t="s">
        <v>131</v>
      </c>
      <c r="AE34" s="2" t="s">
        <v>132</v>
      </c>
      <c r="AF34" s="2" t="s">
        <v>217</v>
      </c>
      <c r="AG34" s="2" t="s">
        <v>95</v>
      </c>
      <c r="AH34" s="2" t="s">
        <v>80</v>
      </c>
      <c r="AI34" s="2" t="s">
        <v>318</v>
      </c>
      <c r="AJ34" s="2" t="s">
        <v>114</v>
      </c>
      <c r="AK34" s="2" t="s">
        <v>98</v>
      </c>
      <c r="AL34" s="2" t="s">
        <v>80</v>
      </c>
      <c r="AM34" s="2" t="s">
        <v>259</v>
      </c>
      <c r="AN34" s="2" t="s">
        <v>100</v>
      </c>
      <c r="AO34" s="2" t="s">
        <v>319</v>
      </c>
      <c r="AP34">
        <f t="shared" si="0"/>
        <v>2</v>
      </c>
      <c r="AQ34" t="str">
        <f>VLOOKUP(S34,Table2[],2,FALSE)</f>
        <v>Medium</v>
      </c>
      <c r="AR34" s="12" t="str">
        <f t="shared" si="1"/>
        <v>2_Medium</v>
      </c>
    </row>
    <row r="35" spans="1:44" ht="30" x14ac:dyDescent="0.25">
      <c r="A35" s="1">
        <v>44124.305578703701</v>
      </c>
      <c r="B35" s="1">
        <v>44124.307256944441</v>
      </c>
      <c r="C35" s="2" t="s">
        <v>42</v>
      </c>
      <c r="D35" s="2" t="s">
        <v>320</v>
      </c>
      <c r="E35">
        <v>100</v>
      </c>
      <c r="F35">
        <v>144</v>
      </c>
      <c r="G35" s="2" t="s">
        <v>78</v>
      </c>
      <c r="H35" s="1">
        <v>44124.307264571762</v>
      </c>
      <c r="I35" s="2" t="s">
        <v>321</v>
      </c>
      <c r="J35" s="2" t="s">
        <v>80</v>
      </c>
      <c r="K35" s="2" t="s">
        <v>80</v>
      </c>
      <c r="L35" s="2" t="s">
        <v>80</v>
      </c>
      <c r="M35" s="2" t="s">
        <v>80</v>
      </c>
      <c r="N35">
        <v>41.389297485351563</v>
      </c>
      <c r="O35">
        <v>-81.304901123046875</v>
      </c>
      <c r="P35" s="2" t="s">
        <v>81</v>
      </c>
      <c r="Q35" s="2" t="s">
        <v>82</v>
      </c>
      <c r="R35" s="2" t="s">
        <v>83</v>
      </c>
      <c r="S35" s="2" t="s">
        <v>84</v>
      </c>
      <c r="T35" s="2" t="s">
        <v>85</v>
      </c>
      <c r="U35" s="2" t="s">
        <v>119</v>
      </c>
      <c r="V35" s="2" t="s">
        <v>143</v>
      </c>
      <c r="W35" s="2" t="s">
        <v>214</v>
      </c>
      <c r="X35" s="2" t="s">
        <v>80</v>
      </c>
      <c r="Y35" s="2" t="s">
        <v>322</v>
      </c>
      <c r="Z35" s="2" t="s">
        <v>80</v>
      </c>
      <c r="AA35" s="2" t="s">
        <v>90</v>
      </c>
      <c r="AB35" s="2" t="s">
        <v>91</v>
      </c>
      <c r="AC35" s="2" t="s">
        <v>92</v>
      </c>
      <c r="AD35" s="2" t="s">
        <v>80</v>
      </c>
      <c r="AE35" s="2" t="s">
        <v>93</v>
      </c>
      <c r="AF35" s="2" t="s">
        <v>153</v>
      </c>
      <c r="AG35" s="2" t="s">
        <v>218</v>
      </c>
      <c r="AH35" s="2" t="s">
        <v>80</v>
      </c>
      <c r="AI35" s="2" t="s">
        <v>96</v>
      </c>
      <c r="AJ35" s="2" t="s">
        <v>323</v>
      </c>
      <c r="AK35" s="2" t="s">
        <v>98</v>
      </c>
      <c r="AL35" s="2" t="s">
        <v>80</v>
      </c>
      <c r="AM35" s="2" t="s">
        <v>324</v>
      </c>
      <c r="AN35" s="2" t="s">
        <v>100</v>
      </c>
      <c r="AO35" s="2" t="s">
        <v>325</v>
      </c>
      <c r="AP35">
        <f t="shared" si="0"/>
        <v>2</v>
      </c>
      <c r="AQ35" t="str">
        <f>VLOOKUP(S35,Table2[],2,FALSE)</f>
        <v>Medium</v>
      </c>
      <c r="AR35" s="12" t="str">
        <f t="shared" si="1"/>
        <v>2_Medium</v>
      </c>
    </row>
    <row r="36" spans="1:44" x14ac:dyDescent="0.25">
      <c r="A36" s="1">
        <v>44124.383206018516</v>
      </c>
      <c r="B36" s="1">
        <v>44124.38486111111</v>
      </c>
      <c r="C36" s="2" t="s">
        <v>42</v>
      </c>
      <c r="D36" s="2" t="s">
        <v>326</v>
      </c>
      <c r="E36">
        <v>100</v>
      </c>
      <c r="F36">
        <v>143</v>
      </c>
      <c r="G36" s="2" t="s">
        <v>78</v>
      </c>
      <c r="H36" s="1">
        <v>44124.38487115741</v>
      </c>
      <c r="I36" s="2" t="s">
        <v>327</v>
      </c>
      <c r="J36" s="2" t="s">
        <v>80</v>
      </c>
      <c r="K36" s="2" t="s">
        <v>80</v>
      </c>
      <c r="L36" s="2" t="s">
        <v>80</v>
      </c>
      <c r="M36" s="2" t="s">
        <v>80</v>
      </c>
      <c r="N36">
        <v>33.080902099609375</v>
      </c>
      <c r="O36">
        <v>-96.724098205566406</v>
      </c>
      <c r="P36" s="2" t="s">
        <v>81</v>
      </c>
      <c r="Q36" s="2" t="s">
        <v>82</v>
      </c>
      <c r="R36" s="2" t="s">
        <v>104</v>
      </c>
      <c r="S36" s="2" t="s">
        <v>149</v>
      </c>
      <c r="T36" s="2" t="s">
        <v>85</v>
      </c>
      <c r="U36" s="2" t="s">
        <v>93</v>
      </c>
      <c r="V36" s="2" t="s">
        <v>87</v>
      </c>
      <c r="W36" s="2" t="s">
        <v>129</v>
      </c>
      <c r="X36" s="2" t="s">
        <v>80</v>
      </c>
      <c r="Y36" s="2" t="s">
        <v>328</v>
      </c>
      <c r="Z36" s="2" t="s">
        <v>80</v>
      </c>
      <c r="AA36" s="2" t="s">
        <v>152</v>
      </c>
      <c r="AB36" s="2" t="s">
        <v>91</v>
      </c>
      <c r="AC36" s="2" t="s">
        <v>92</v>
      </c>
      <c r="AD36" s="2" t="s">
        <v>80</v>
      </c>
      <c r="AE36" s="2" t="s">
        <v>112</v>
      </c>
      <c r="AF36" s="2" t="s">
        <v>94</v>
      </c>
      <c r="AG36" s="2" t="s">
        <v>246</v>
      </c>
      <c r="AH36" s="2" t="s">
        <v>80</v>
      </c>
      <c r="AI36" s="2" t="s">
        <v>292</v>
      </c>
      <c r="AJ36" s="2" t="s">
        <v>219</v>
      </c>
      <c r="AK36" s="2" t="s">
        <v>98</v>
      </c>
      <c r="AL36" s="2" t="s">
        <v>80</v>
      </c>
      <c r="AM36" s="2" t="s">
        <v>329</v>
      </c>
      <c r="AN36" s="2" t="s">
        <v>249</v>
      </c>
      <c r="AO36" s="2" t="s">
        <v>80</v>
      </c>
      <c r="AP36">
        <f t="shared" si="0"/>
        <v>3</v>
      </c>
      <c r="AQ36" t="str">
        <f>VLOOKUP(S36,Table2[],2,FALSE)</f>
        <v>High</v>
      </c>
      <c r="AR36" s="12" t="str">
        <f t="shared" si="1"/>
        <v>3_High</v>
      </c>
    </row>
    <row r="37" spans="1:44" x14ac:dyDescent="0.25">
      <c r="A37" s="1">
        <v>44124.659131944441</v>
      </c>
      <c r="B37" s="1">
        <v>44124.663414351853</v>
      </c>
      <c r="C37" s="2" t="s">
        <v>42</v>
      </c>
      <c r="D37" s="2" t="s">
        <v>330</v>
      </c>
      <c r="E37">
        <v>100</v>
      </c>
      <c r="F37">
        <v>369</v>
      </c>
      <c r="G37" s="2" t="s">
        <v>78</v>
      </c>
      <c r="H37" s="1">
        <v>44124.663422500002</v>
      </c>
      <c r="I37" s="2" t="s">
        <v>331</v>
      </c>
      <c r="J37" s="2" t="s">
        <v>80</v>
      </c>
      <c r="K37" s="2" t="s">
        <v>80</v>
      </c>
      <c r="L37" s="2" t="s">
        <v>80</v>
      </c>
      <c r="M37" s="2" t="s">
        <v>80</v>
      </c>
      <c r="N37">
        <v>32.848907470703125</v>
      </c>
      <c r="O37">
        <v>-96.966697692871094</v>
      </c>
      <c r="P37" s="2" t="s">
        <v>81</v>
      </c>
      <c r="Q37" s="2" t="s">
        <v>82</v>
      </c>
      <c r="R37" s="2" t="s">
        <v>104</v>
      </c>
      <c r="S37" s="2" t="s">
        <v>84</v>
      </c>
      <c r="T37" s="2" t="s">
        <v>163</v>
      </c>
      <c r="U37" s="2" t="s">
        <v>93</v>
      </c>
      <c r="V37" s="2" t="s">
        <v>120</v>
      </c>
      <c r="W37" s="2" t="s">
        <v>332</v>
      </c>
      <c r="X37" s="2" t="s">
        <v>80</v>
      </c>
      <c r="Y37" s="2" t="s">
        <v>333</v>
      </c>
      <c r="Z37" s="2" t="s">
        <v>80</v>
      </c>
      <c r="AA37" s="2" t="s">
        <v>152</v>
      </c>
      <c r="AB37" s="2" t="s">
        <v>91</v>
      </c>
      <c r="AC37" s="2" t="s">
        <v>92</v>
      </c>
      <c r="AD37" s="2" t="s">
        <v>80</v>
      </c>
      <c r="AE37" s="2" t="s">
        <v>93</v>
      </c>
      <c r="AF37" s="2" t="s">
        <v>94</v>
      </c>
      <c r="AG37" s="2" t="s">
        <v>246</v>
      </c>
      <c r="AH37" s="2" t="s">
        <v>80</v>
      </c>
      <c r="AI37" s="2" t="s">
        <v>96</v>
      </c>
      <c r="AJ37" s="2" t="s">
        <v>323</v>
      </c>
      <c r="AK37" s="2" t="s">
        <v>98</v>
      </c>
      <c r="AL37" s="2" t="s">
        <v>80</v>
      </c>
      <c r="AM37" s="2" t="s">
        <v>220</v>
      </c>
      <c r="AN37" s="2" t="s">
        <v>249</v>
      </c>
      <c r="AO37" s="2" t="s">
        <v>80</v>
      </c>
      <c r="AP37">
        <f t="shared" si="0"/>
        <v>3</v>
      </c>
      <c r="AQ37" t="str">
        <f>VLOOKUP(S37,Table2[],2,FALSE)</f>
        <v>Medium</v>
      </c>
      <c r="AR37" s="12" t="str">
        <f t="shared" si="1"/>
        <v>3_Medium</v>
      </c>
    </row>
    <row r="38" spans="1:44" x14ac:dyDescent="0.25">
      <c r="A38" s="1">
        <v>44124.930590277778</v>
      </c>
      <c r="B38" s="1">
        <v>44124.935300925928</v>
      </c>
      <c r="C38" s="2" t="s">
        <v>42</v>
      </c>
      <c r="D38" s="2" t="s">
        <v>334</v>
      </c>
      <c r="E38">
        <v>100</v>
      </c>
      <c r="F38">
        <v>407</v>
      </c>
      <c r="G38" s="2" t="s">
        <v>78</v>
      </c>
      <c r="H38" s="1">
        <v>44124.935313020833</v>
      </c>
      <c r="I38" s="2" t="s">
        <v>335</v>
      </c>
      <c r="J38" s="2" t="s">
        <v>80</v>
      </c>
      <c r="K38" s="2" t="s">
        <v>80</v>
      </c>
      <c r="L38" s="2" t="s">
        <v>80</v>
      </c>
      <c r="M38" s="2" t="s">
        <v>80</v>
      </c>
      <c r="N38">
        <v>38.960906982421875</v>
      </c>
      <c r="O38">
        <v>-77.342903137207031</v>
      </c>
      <c r="P38" s="2" t="s">
        <v>81</v>
      </c>
      <c r="Q38" s="2" t="s">
        <v>82</v>
      </c>
      <c r="R38" s="2" t="s">
        <v>104</v>
      </c>
      <c r="S38" s="2" t="s">
        <v>84</v>
      </c>
      <c r="T38" s="2" t="s">
        <v>85</v>
      </c>
      <c r="U38" s="2" t="s">
        <v>137</v>
      </c>
      <c r="V38" s="2" t="s">
        <v>87</v>
      </c>
      <c r="W38" s="2" t="s">
        <v>336</v>
      </c>
      <c r="X38" s="2" t="s">
        <v>80</v>
      </c>
      <c r="Y38" s="2" t="s">
        <v>337</v>
      </c>
      <c r="Z38" s="2" t="s">
        <v>80</v>
      </c>
      <c r="AA38" s="2" t="s">
        <v>90</v>
      </c>
      <c r="AB38" s="2" t="s">
        <v>110</v>
      </c>
      <c r="AC38" s="2" t="s">
        <v>92</v>
      </c>
      <c r="AD38" s="2" t="s">
        <v>80</v>
      </c>
      <c r="AE38" s="2" t="s">
        <v>123</v>
      </c>
      <c r="AF38" s="2" t="s">
        <v>153</v>
      </c>
      <c r="AG38" s="2" t="s">
        <v>95</v>
      </c>
      <c r="AH38" s="2" t="s">
        <v>80</v>
      </c>
      <c r="AI38" s="2" t="s">
        <v>96</v>
      </c>
      <c r="AJ38" s="2" t="s">
        <v>338</v>
      </c>
      <c r="AK38" s="2" t="s">
        <v>98</v>
      </c>
      <c r="AL38" s="2" t="s">
        <v>80</v>
      </c>
      <c r="AM38" s="2" t="s">
        <v>339</v>
      </c>
      <c r="AN38" s="2" t="s">
        <v>100</v>
      </c>
      <c r="AO38" s="2" t="s">
        <v>340</v>
      </c>
      <c r="AP38">
        <f t="shared" si="0"/>
        <v>3</v>
      </c>
      <c r="AQ38" t="str">
        <f>VLOOKUP(S38,Table2[],2,FALSE)</f>
        <v>Medium</v>
      </c>
      <c r="AR38" s="12" t="str">
        <f t="shared" si="1"/>
        <v>3_Medium</v>
      </c>
    </row>
    <row r="39" spans="1:44" x14ac:dyDescent="0.25">
      <c r="A39" s="1">
        <v>44124.95579861111</v>
      </c>
      <c r="B39" s="1">
        <v>44124.957280092596</v>
      </c>
      <c r="C39" s="2" t="s">
        <v>42</v>
      </c>
      <c r="D39" s="2" t="s">
        <v>341</v>
      </c>
      <c r="E39">
        <v>100</v>
      </c>
      <c r="F39">
        <v>128</v>
      </c>
      <c r="G39" s="2" t="s">
        <v>78</v>
      </c>
      <c r="H39" s="1">
        <v>44124.957291863429</v>
      </c>
      <c r="I39" s="2" t="s">
        <v>342</v>
      </c>
      <c r="J39" s="2" t="s">
        <v>80</v>
      </c>
      <c r="K39" s="2" t="s">
        <v>80</v>
      </c>
      <c r="L39" s="2" t="s">
        <v>80</v>
      </c>
      <c r="M39" s="2" t="s">
        <v>80</v>
      </c>
      <c r="N39">
        <v>32.999298095703125</v>
      </c>
      <c r="O39">
        <v>-96.834602355957031</v>
      </c>
      <c r="P39" s="2" t="s">
        <v>81</v>
      </c>
      <c r="Q39" s="2" t="s">
        <v>82</v>
      </c>
      <c r="R39" s="2" t="s">
        <v>104</v>
      </c>
      <c r="S39" s="2" t="s">
        <v>149</v>
      </c>
      <c r="T39" s="2" t="s">
        <v>85</v>
      </c>
      <c r="U39" s="2" t="s">
        <v>86</v>
      </c>
      <c r="V39" s="2" t="s">
        <v>120</v>
      </c>
      <c r="W39" s="2" t="s">
        <v>129</v>
      </c>
      <c r="X39" s="2" t="s">
        <v>80</v>
      </c>
      <c r="Y39" s="2" t="s">
        <v>343</v>
      </c>
      <c r="Z39" s="2" t="s">
        <v>80</v>
      </c>
      <c r="AA39" s="2" t="s">
        <v>152</v>
      </c>
      <c r="AB39" s="2" t="s">
        <v>110</v>
      </c>
      <c r="AC39" s="2" t="s">
        <v>191</v>
      </c>
      <c r="AD39" s="2" t="s">
        <v>80</v>
      </c>
      <c r="AE39" s="2" t="s">
        <v>93</v>
      </c>
      <c r="AF39" s="2" t="s">
        <v>153</v>
      </c>
      <c r="AG39" s="2" t="s">
        <v>95</v>
      </c>
      <c r="AH39" s="2" t="s">
        <v>80</v>
      </c>
      <c r="AI39" s="2" t="s">
        <v>96</v>
      </c>
      <c r="AJ39" s="2" t="s">
        <v>114</v>
      </c>
      <c r="AK39" s="2" t="s">
        <v>98</v>
      </c>
      <c r="AL39" s="2" t="s">
        <v>80</v>
      </c>
      <c r="AM39" s="2" t="s">
        <v>344</v>
      </c>
      <c r="AN39" s="2" t="s">
        <v>100</v>
      </c>
      <c r="AO39" s="2" t="s">
        <v>345</v>
      </c>
      <c r="AP39">
        <f t="shared" si="0"/>
        <v>3</v>
      </c>
      <c r="AQ39" t="str">
        <f>VLOOKUP(S39,Table2[],2,FALSE)</f>
        <v>High</v>
      </c>
      <c r="AR39" s="12" t="str">
        <f t="shared" si="1"/>
        <v>3_High</v>
      </c>
    </row>
    <row r="40" spans="1:44" x14ac:dyDescent="0.25">
      <c r="A40" s="1">
        <v>44125.306504629632</v>
      </c>
      <c r="B40" s="1">
        <v>44125.308391203704</v>
      </c>
      <c r="C40" s="2" t="s">
        <v>42</v>
      </c>
      <c r="D40" s="2" t="s">
        <v>346</v>
      </c>
      <c r="E40">
        <v>100</v>
      </c>
      <c r="F40">
        <v>163</v>
      </c>
      <c r="G40" s="2" t="s">
        <v>78</v>
      </c>
      <c r="H40" s="1">
        <v>44125.308410925929</v>
      </c>
      <c r="I40" s="2" t="s">
        <v>347</v>
      </c>
      <c r="J40" s="2" t="s">
        <v>80</v>
      </c>
      <c r="K40" s="2" t="s">
        <v>80</v>
      </c>
      <c r="L40" s="2" t="s">
        <v>80</v>
      </c>
      <c r="M40" s="2" t="s">
        <v>80</v>
      </c>
      <c r="N40">
        <v>32.875595092773438</v>
      </c>
      <c r="O40">
        <v>-96.749496459960938</v>
      </c>
      <c r="P40" s="2" t="s">
        <v>81</v>
      </c>
      <c r="Q40" s="2" t="s">
        <v>82</v>
      </c>
      <c r="R40" s="2" t="s">
        <v>80</v>
      </c>
      <c r="S40" s="2" t="s">
        <v>105</v>
      </c>
      <c r="T40" s="2" t="s">
        <v>106</v>
      </c>
      <c r="U40" s="2" t="s">
        <v>86</v>
      </c>
      <c r="V40" s="2" t="s">
        <v>107</v>
      </c>
      <c r="W40" s="2" t="s">
        <v>165</v>
      </c>
      <c r="X40" s="2" t="s">
        <v>80</v>
      </c>
      <c r="Y40" s="2" t="s">
        <v>348</v>
      </c>
      <c r="Z40" s="2" t="s">
        <v>80</v>
      </c>
      <c r="AA40" s="2" t="s">
        <v>145</v>
      </c>
      <c r="AB40" s="2" t="s">
        <v>91</v>
      </c>
      <c r="AC40" s="2" t="s">
        <v>92</v>
      </c>
      <c r="AD40" s="2" t="s">
        <v>80</v>
      </c>
      <c r="AE40" s="2" t="s">
        <v>119</v>
      </c>
      <c r="AF40" s="2" t="s">
        <v>217</v>
      </c>
      <c r="AG40" s="2" t="s">
        <v>95</v>
      </c>
      <c r="AH40" s="2" t="s">
        <v>80</v>
      </c>
      <c r="AI40" s="2" t="s">
        <v>96</v>
      </c>
      <c r="AJ40" s="2" t="s">
        <v>114</v>
      </c>
      <c r="AK40" s="2" t="s">
        <v>98</v>
      </c>
      <c r="AL40" s="2" t="s">
        <v>80</v>
      </c>
      <c r="AM40" s="2" t="s">
        <v>80</v>
      </c>
      <c r="AN40" s="2" t="s">
        <v>249</v>
      </c>
      <c r="AO40" s="2" t="s">
        <v>80</v>
      </c>
      <c r="AP40">
        <f t="shared" si="0"/>
        <v>2</v>
      </c>
      <c r="AQ40" t="str">
        <f>VLOOKUP(S40,Table2[],2,FALSE)</f>
        <v>Low</v>
      </c>
      <c r="AR40" s="12" t="str">
        <f t="shared" si="1"/>
        <v>2_Low</v>
      </c>
    </row>
    <row r="41" spans="1:44" x14ac:dyDescent="0.25">
      <c r="A41" s="1">
        <v>44125.55810185185</v>
      </c>
      <c r="B41" s="1">
        <v>44125.561956018515</v>
      </c>
      <c r="C41" s="2" t="s">
        <v>42</v>
      </c>
      <c r="D41" s="2" t="s">
        <v>349</v>
      </c>
      <c r="E41">
        <v>100</v>
      </c>
      <c r="F41">
        <v>332</v>
      </c>
      <c r="G41" s="2" t="s">
        <v>78</v>
      </c>
      <c r="H41" s="1">
        <v>44125.561966782407</v>
      </c>
      <c r="I41" s="2" t="s">
        <v>350</v>
      </c>
      <c r="J41" s="2" t="s">
        <v>80</v>
      </c>
      <c r="K41" s="2" t="s">
        <v>80</v>
      </c>
      <c r="L41" s="2" t="s">
        <v>80</v>
      </c>
      <c r="M41" s="2" t="s">
        <v>80</v>
      </c>
      <c r="N41">
        <v>33.003204345703125</v>
      </c>
      <c r="O41">
        <v>-96.543403625488281</v>
      </c>
      <c r="P41" s="2" t="s">
        <v>81</v>
      </c>
      <c r="Q41" s="2" t="s">
        <v>82</v>
      </c>
      <c r="R41" s="2" t="s">
        <v>162</v>
      </c>
      <c r="S41" s="2" t="s">
        <v>105</v>
      </c>
      <c r="T41" s="2" t="s">
        <v>106</v>
      </c>
      <c r="U41" s="2" t="s">
        <v>93</v>
      </c>
      <c r="V41" s="2" t="s">
        <v>351</v>
      </c>
      <c r="W41" s="2" t="s">
        <v>165</v>
      </c>
      <c r="X41" s="2" t="s">
        <v>80</v>
      </c>
      <c r="Y41" s="2" t="s">
        <v>352</v>
      </c>
      <c r="Z41" s="2" t="s">
        <v>353</v>
      </c>
      <c r="AA41" s="2" t="s">
        <v>167</v>
      </c>
      <c r="AB41" s="2" t="s">
        <v>110</v>
      </c>
      <c r="AC41" s="2" t="s">
        <v>92</v>
      </c>
      <c r="AD41" s="2" t="s">
        <v>80</v>
      </c>
      <c r="AE41" s="2" t="s">
        <v>93</v>
      </c>
      <c r="AF41" s="2" t="s">
        <v>184</v>
      </c>
      <c r="AG41" s="2" t="s">
        <v>246</v>
      </c>
      <c r="AH41" s="2" t="s">
        <v>80</v>
      </c>
      <c r="AI41" s="2" t="s">
        <v>96</v>
      </c>
      <c r="AJ41" s="2" t="s">
        <v>219</v>
      </c>
      <c r="AK41" s="2" t="s">
        <v>170</v>
      </c>
      <c r="AL41" s="2" t="s">
        <v>80</v>
      </c>
      <c r="AM41" s="2" t="s">
        <v>354</v>
      </c>
      <c r="AN41" s="2" t="s">
        <v>100</v>
      </c>
      <c r="AO41" s="2" t="s">
        <v>355</v>
      </c>
      <c r="AP41">
        <f t="shared" si="0"/>
        <v>1</v>
      </c>
      <c r="AQ41" t="str">
        <f>VLOOKUP(S41,Table2[],2,FALSE)</f>
        <v>Low</v>
      </c>
      <c r="AR41" s="12" t="str">
        <f t="shared" si="1"/>
        <v>1_Low</v>
      </c>
    </row>
    <row r="42" spans="1:44" x14ac:dyDescent="0.25">
      <c r="A42" s="1">
        <v>44125.584988425922</v>
      </c>
      <c r="B42" s="1">
        <v>44125.587407407409</v>
      </c>
      <c r="C42" s="2" t="s">
        <v>42</v>
      </c>
      <c r="D42" s="2" t="s">
        <v>356</v>
      </c>
      <c r="E42">
        <v>100</v>
      </c>
      <c r="F42">
        <v>209</v>
      </c>
      <c r="G42" s="2" t="s">
        <v>78</v>
      </c>
      <c r="H42" s="1">
        <v>44125.587417627314</v>
      </c>
      <c r="I42" s="2" t="s">
        <v>357</v>
      </c>
      <c r="J42" s="2" t="s">
        <v>80</v>
      </c>
      <c r="K42" s="2" t="s">
        <v>80</v>
      </c>
      <c r="L42" s="2" t="s">
        <v>80</v>
      </c>
      <c r="M42" s="2" t="s">
        <v>80</v>
      </c>
      <c r="N42">
        <v>32.999298095703125</v>
      </c>
      <c r="O42">
        <v>-96.834602355957031</v>
      </c>
      <c r="P42" s="2" t="s">
        <v>81</v>
      </c>
      <c r="Q42" s="2" t="s">
        <v>82</v>
      </c>
      <c r="R42" s="2" t="s">
        <v>162</v>
      </c>
      <c r="S42" s="2" t="s">
        <v>105</v>
      </c>
      <c r="T42" s="2" t="s">
        <v>106</v>
      </c>
      <c r="U42" s="2" t="s">
        <v>93</v>
      </c>
      <c r="V42" s="2" t="s">
        <v>164</v>
      </c>
      <c r="W42" s="2" t="s">
        <v>358</v>
      </c>
      <c r="X42" s="2" t="s">
        <v>80</v>
      </c>
      <c r="Y42" s="2" t="s">
        <v>359</v>
      </c>
      <c r="Z42" s="2" t="s">
        <v>276</v>
      </c>
      <c r="AA42" s="2" t="s">
        <v>167</v>
      </c>
      <c r="AB42" s="2" t="s">
        <v>110</v>
      </c>
      <c r="AC42" s="2" t="s">
        <v>92</v>
      </c>
      <c r="AD42" s="2" t="s">
        <v>80</v>
      </c>
      <c r="AE42" s="2" t="s">
        <v>93</v>
      </c>
      <c r="AF42" s="2" t="s">
        <v>153</v>
      </c>
      <c r="AG42" s="2" t="s">
        <v>95</v>
      </c>
      <c r="AH42" s="2" t="s">
        <v>80</v>
      </c>
      <c r="AI42" s="2" t="s">
        <v>193</v>
      </c>
      <c r="AJ42" s="2" t="s">
        <v>97</v>
      </c>
      <c r="AK42" s="2" t="s">
        <v>170</v>
      </c>
      <c r="AL42" s="2" t="s">
        <v>80</v>
      </c>
      <c r="AM42" s="2" t="s">
        <v>360</v>
      </c>
      <c r="AN42" s="2" t="s">
        <v>249</v>
      </c>
      <c r="AO42" s="2" t="s">
        <v>80</v>
      </c>
      <c r="AP42">
        <f t="shared" si="0"/>
        <v>2</v>
      </c>
      <c r="AQ42" t="str">
        <f>VLOOKUP(S42,Table2[],2,FALSE)</f>
        <v>Low</v>
      </c>
      <c r="AR42" s="12" t="str">
        <f t="shared" si="1"/>
        <v>2_Low</v>
      </c>
    </row>
    <row r="43" spans="1:44" ht="30" x14ac:dyDescent="0.25">
      <c r="A43" s="1">
        <v>44125.589282407411</v>
      </c>
      <c r="B43" s="1">
        <v>44125.591689814813</v>
      </c>
      <c r="C43" s="2" t="s">
        <v>42</v>
      </c>
      <c r="D43" s="2" t="s">
        <v>361</v>
      </c>
      <c r="E43">
        <v>100</v>
      </c>
      <c r="F43">
        <v>208</v>
      </c>
      <c r="G43" s="2" t="s">
        <v>78</v>
      </c>
      <c r="H43" s="1">
        <v>44125.591702534723</v>
      </c>
      <c r="I43" s="2" t="s">
        <v>362</v>
      </c>
      <c r="J43" s="2" t="s">
        <v>80</v>
      </c>
      <c r="K43" s="2" t="s">
        <v>80</v>
      </c>
      <c r="L43" s="2" t="s">
        <v>80</v>
      </c>
      <c r="M43" s="2" t="s">
        <v>80</v>
      </c>
      <c r="N43">
        <v>32.781600952148438</v>
      </c>
      <c r="O43">
        <v>-97.082801818847656</v>
      </c>
      <c r="P43" s="2" t="s">
        <v>81</v>
      </c>
      <c r="Q43" s="2" t="s">
        <v>82</v>
      </c>
      <c r="R43" s="2" t="s">
        <v>127</v>
      </c>
      <c r="S43" s="2" t="s">
        <v>149</v>
      </c>
      <c r="T43" s="2" t="s">
        <v>106</v>
      </c>
      <c r="U43" s="2" t="s">
        <v>93</v>
      </c>
      <c r="V43" s="2" t="s">
        <v>120</v>
      </c>
      <c r="W43" s="2" t="s">
        <v>363</v>
      </c>
      <c r="X43" s="2" t="s">
        <v>364</v>
      </c>
      <c r="Y43" s="2" t="s">
        <v>365</v>
      </c>
      <c r="Z43" s="2" t="s">
        <v>80</v>
      </c>
      <c r="AA43" s="2" t="s">
        <v>152</v>
      </c>
      <c r="AB43" s="2" t="s">
        <v>110</v>
      </c>
      <c r="AC43" s="2" t="s">
        <v>92</v>
      </c>
      <c r="AD43" s="2" t="s">
        <v>80</v>
      </c>
      <c r="AE43" s="2" t="s">
        <v>132</v>
      </c>
      <c r="AF43" s="2" t="s">
        <v>184</v>
      </c>
      <c r="AG43" s="2" t="s">
        <v>95</v>
      </c>
      <c r="AH43" s="2" t="s">
        <v>80</v>
      </c>
      <c r="AI43" s="2" t="s">
        <v>96</v>
      </c>
      <c r="AJ43" s="2" t="s">
        <v>97</v>
      </c>
      <c r="AK43" s="2" t="s">
        <v>98</v>
      </c>
      <c r="AL43" s="2" t="s">
        <v>80</v>
      </c>
      <c r="AM43" s="2" t="s">
        <v>366</v>
      </c>
      <c r="AN43" s="2" t="s">
        <v>100</v>
      </c>
      <c r="AO43" s="2" t="s">
        <v>367</v>
      </c>
      <c r="AP43">
        <f t="shared" si="0"/>
        <v>3</v>
      </c>
      <c r="AQ43" t="str">
        <f>VLOOKUP(S43,Table2[],2,FALSE)</f>
        <v>High</v>
      </c>
      <c r="AR43" s="12" t="str">
        <f t="shared" si="1"/>
        <v>3_High</v>
      </c>
    </row>
    <row r="44" spans="1:44" x14ac:dyDescent="0.25">
      <c r="A44" s="1">
        <v>44125.910636574074</v>
      </c>
      <c r="B44" s="1">
        <v>44125.912962962961</v>
      </c>
      <c r="C44" s="2" t="s">
        <v>42</v>
      </c>
      <c r="D44" s="2" t="s">
        <v>368</v>
      </c>
      <c r="E44">
        <v>100</v>
      </c>
      <c r="F44">
        <v>200</v>
      </c>
      <c r="G44" s="2" t="s">
        <v>78</v>
      </c>
      <c r="H44" s="1">
        <v>44125.912969849538</v>
      </c>
      <c r="I44" s="2" t="s">
        <v>369</v>
      </c>
      <c r="J44" s="2" t="s">
        <v>80</v>
      </c>
      <c r="K44" s="2" t="s">
        <v>80</v>
      </c>
      <c r="L44" s="2" t="s">
        <v>80</v>
      </c>
      <c r="M44" s="2" t="s">
        <v>80</v>
      </c>
      <c r="N44">
        <v>33.51190185546875</v>
      </c>
      <c r="O44">
        <v>-101.93160247802734</v>
      </c>
      <c r="P44" s="2" t="s">
        <v>81</v>
      </c>
      <c r="Q44" s="2" t="s">
        <v>82</v>
      </c>
      <c r="R44" s="2" t="s">
        <v>162</v>
      </c>
      <c r="S44" s="2" t="s">
        <v>84</v>
      </c>
      <c r="T44" s="2" t="s">
        <v>85</v>
      </c>
      <c r="U44" s="2" t="s">
        <v>93</v>
      </c>
      <c r="V44" s="2" t="s">
        <v>87</v>
      </c>
      <c r="W44" s="2" t="s">
        <v>370</v>
      </c>
      <c r="X44" s="2" t="s">
        <v>80</v>
      </c>
      <c r="Y44" s="2" t="s">
        <v>371</v>
      </c>
      <c r="Z44" s="2" t="s">
        <v>225</v>
      </c>
      <c r="AA44" s="2" t="s">
        <v>90</v>
      </c>
      <c r="AB44" s="2" t="s">
        <v>110</v>
      </c>
      <c r="AC44" s="2" t="s">
        <v>191</v>
      </c>
      <c r="AD44" s="2" t="s">
        <v>80</v>
      </c>
      <c r="AE44" s="2" t="s">
        <v>123</v>
      </c>
      <c r="AF44" s="2" t="s">
        <v>113</v>
      </c>
      <c r="AG44" s="2" t="s">
        <v>95</v>
      </c>
      <c r="AH44" s="2" t="s">
        <v>80</v>
      </c>
      <c r="AI44" s="2" t="s">
        <v>193</v>
      </c>
      <c r="AJ44" s="2" t="s">
        <v>338</v>
      </c>
      <c r="AK44" s="2" t="s">
        <v>170</v>
      </c>
      <c r="AL44" s="2" t="s">
        <v>80</v>
      </c>
      <c r="AM44" s="2" t="s">
        <v>372</v>
      </c>
      <c r="AN44" s="2" t="s">
        <v>100</v>
      </c>
      <c r="AO44" s="2" t="s">
        <v>373</v>
      </c>
      <c r="AP44">
        <f t="shared" si="0"/>
        <v>3</v>
      </c>
      <c r="AQ44" t="str">
        <f>VLOOKUP(S44,Table2[],2,FALSE)</f>
        <v>Medium</v>
      </c>
      <c r="AR44" s="12" t="str">
        <f t="shared" si="1"/>
        <v>3_Medium</v>
      </c>
    </row>
    <row r="45" spans="1:44" x14ac:dyDescent="0.25">
      <c r="A45" s="1">
        <v>44126.588692129626</v>
      </c>
      <c r="B45" s="1">
        <v>44126.591481481482</v>
      </c>
      <c r="C45" s="2" t="s">
        <v>42</v>
      </c>
      <c r="D45" s="2" t="s">
        <v>135</v>
      </c>
      <c r="E45">
        <v>100</v>
      </c>
      <c r="F45">
        <v>241</v>
      </c>
      <c r="G45" s="2" t="s">
        <v>78</v>
      </c>
      <c r="H45" s="1">
        <v>44126.59148909722</v>
      </c>
      <c r="I45" s="2" t="s">
        <v>374</v>
      </c>
      <c r="J45" s="2" t="s">
        <v>80</v>
      </c>
      <c r="K45" s="2" t="s">
        <v>80</v>
      </c>
      <c r="L45" s="2" t="s">
        <v>80</v>
      </c>
      <c r="M45" s="2" t="s">
        <v>80</v>
      </c>
      <c r="N45">
        <v>32.96099853515625</v>
      </c>
      <c r="O45">
        <v>-96.984100341796875</v>
      </c>
      <c r="P45" s="2" t="s">
        <v>81</v>
      </c>
      <c r="Q45" s="2" t="s">
        <v>82</v>
      </c>
      <c r="R45" s="2" t="s">
        <v>83</v>
      </c>
      <c r="S45" s="2" t="s">
        <v>84</v>
      </c>
      <c r="T45" s="2" t="s">
        <v>85</v>
      </c>
      <c r="U45" s="2" t="s">
        <v>86</v>
      </c>
      <c r="V45" s="2" t="s">
        <v>128</v>
      </c>
      <c r="W45" s="2" t="s">
        <v>129</v>
      </c>
      <c r="X45" s="2" t="s">
        <v>80</v>
      </c>
      <c r="Y45" s="2" t="s">
        <v>375</v>
      </c>
      <c r="Z45" s="2" t="s">
        <v>80</v>
      </c>
      <c r="AA45" s="2" t="s">
        <v>152</v>
      </c>
      <c r="AB45" s="2" t="s">
        <v>91</v>
      </c>
      <c r="AC45" s="2" t="s">
        <v>92</v>
      </c>
      <c r="AD45" s="2" t="s">
        <v>80</v>
      </c>
      <c r="AE45" s="2" t="s">
        <v>93</v>
      </c>
      <c r="AF45" s="2" t="s">
        <v>113</v>
      </c>
      <c r="AG45" s="2" t="s">
        <v>95</v>
      </c>
      <c r="AH45" s="2" t="s">
        <v>80</v>
      </c>
      <c r="AI45" s="2" t="s">
        <v>292</v>
      </c>
      <c r="AJ45" s="2" t="s">
        <v>114</v>
      </c>
      <c r="AK45" s="2" t="s">
        <v>98</v>
      </c>
      <c r="AL45" s="2" t="s">
        <v>80</v>
      </c>
      <c r="AM45" s="2" t="s">
        <v>139</v>
      </c>
      <c r="AN45" s="2" t="s">
        <v>100</v>
      </c>
      <c r="AO45" s="2" t="s">
        <v>80</v>
      </c>
      <c r="AP45">
        <f t="shared" si="0"/>
        <v>3</v>
      </c>
      <c r="AQ45" t="str">
        <f>VLOOKUP(S45,Table2[],2,FALSE)</f>
        <v>Medium</v>
      </c>
      <c r="AR45" s="12" t="str">
        <f t="shared" si="1"/>
        <v>3_Medium</v>
      </c>
    </row>
    <row r="46" spans="1:44" x14ac:dyDescent="0.25">
      <c r="A46" s="1">
        <v>44127.896805555552</v>
      </c>
      <c r="B46" s="1">
        <v>44127.89912037037</v>
      </c>
      <c r="C46" s="2" t="s">
        <v>42</v>
      </c>
      <c r="D46" s="2" t="s">
        <v>376</v>
      </c>
      <c r="E46">
        <v>100</v>
      </c>
      <c r="F46">
        <v>200</v>
      </c>
      <c r="G46" s="2" t="s">
        <v>78</v>
      </c>
      <c r="H46" s="1">
        <v>44127.899131828701</v>
      </c>
      <c r="I46" s="2" t="s">
        <v>377</v>
      </c>
      <c r="J46" s="2" t="s">
        <v>80</v>
      </c>
      <c r="K46" s="2" t="s">
        <v>80</v>
      </c>
      <c r="L46" s="2" t="s">
        <v>80</v>
      </c>
      <c r="M46" s="2" t="s">
        <v>80</v>
      </c>
      <c r="N46">
        <v>32.83099365234375</v>
      </c>
      <c r="O46">
        <v>-96.769203186035156</v>
      </c>
      <c r="P46" s="2" t="s">
        <v>81</v>
      </c>
      <c r="Q46" s="2" t="s">
        <v>82</v>
      </c>
      <c r="R46" s="2" t="s">
        <v>199</v>
      </c>
      <c r="S46" s="2" t="s">
        <v>149</v>
      </c>
      <c r="T46" s="2" t="s">
        <v>85</v>
      </c>
      <c r="U46" s="2" t="s">
        <v>119</v>
      </c>
      <c r="V46" s="2" t="s">
        <v>128</v>
      </c>
      <c r="W46" s="2" t="s">
        <v>129</v>
      </c>
      <c r="X46" s="2" t="s">
        <v>80</v>
      </c>
      <c r="Y46" s="2" t="s">
        <v>378</v>
      </c>
      <c r="Z46" s="2" t="s">
        <v>80</v>
      </c>
      <c r="AA46" s="2" t="s">
        <v>152</v>
      </c>
      <c r="AB46" s="2" t="s">
        <v>91</v>
      </c>
      <c r="AC46" s="2" t="s">
        <v>92</v>
      </c>
      <c r="AD46" s="2" t="s">
        <v>80</v>
      </c>
      <c r="AE46" s="2" t="s">
        <v>93</v>
      </c>
      <c r="AF46" s="2" t="s">
        <v>379</v>
      </c>
      <c r="AG46" s="2" t="s">
        <v>95</v>
      </c>
      <c r="AH46" s="2" t="s">
        <v>80</v>
      </c>
      <c r="AI46" s="2" t="s">
        <v>96</v>
      </c>
      <c r="AJ46" s="2" t="s">
        <v>114</v>
      </c>
      <c r="AK46" s="2" t="s">
        <v>98</v>
      </c>
      <c r="AL46" s="2" t="s">
        <v>80</v>
      </c>
      <c r="AM46" s="2" t="s">
        <v>344</v>
      </c>
      <c r="AN46" s="2" t="s">
        <v>100</v>
      </c>
      <c r="AO46" s="2" t="s">
        <v>380</v>
      </c>
      <c r="AP46">
        <f t="shared" si="0"/>
        <v>3</v>
      </c>
      <c r="AQ46" t="str">
        <f>VLOOKUP(S46,Table2[],2,FALSE)</f>
        <v>High</v>
      </c>
      <c r="AR46" s="12" t="str">
        <f t="shared" si="1"/>
        <v>3_High</v>
      </c>
    </row>
    <row r="47" spans="1:44" x14ac:dyDescent="0.25">
      <c r="A47" s="1">
        <v>44128.636192129627</v>
      </c>
      <c r="B47" s="1">
        <v>44128.638124999998</v>
      </c>
      <c r="C47" s="2" t="s">
        <v>42</v>
      </c>
      <c r="D47" s="2" t="s">
        <v>381</v>
      </c>
      <c r="E47">
        <v>100</v>
      </c>
      <c r="F47">
        <v>167</v>
      </c>
      <c r="G47" s="2" t="s">
        <v>78</v>
      </c>
      <c r="H47" s="1">
        <v>44128.63813752315</v>
      </c>
      <c r="I47" s="2" t="s">
        <v>382</v>
      </c>
      <c r="J47" s="2" t="s">
        <v>80</v>
      </c>
      <c r="K47" s="2" t="s">
        <v>80</v>
      </c>
      <c r="L47" s="2" t="s">
        <v>80</v>
      </c>
      <c r="M47" s="2" t="s">
        <v>80</v>
      </c>
      <c r="N47">
        <v>36.060592651367188</v>
      </c>
      <c r="O47">
        <v>-95.945602416992188</v>
      </c>
      <c r="P47" s="2" t="s">
        <v>81</v>
      </c>
      <c r="Q47" s="2" t="s">
        <v>82</v>
      </c>
      <c r="R47" s="2" t="s">
        <v>80</v>
      </c>
      <c r="S47" s="2" t="s">
        <v>84</v>
      </c>
      <c r="T47" s="2" t="s">
        <v>106</v>
      </c>
      <c r="U47" s="2" t="s">
        <v>137</v>
      </c>
      <c r="V47" s="2" t="s">
        <v>120</v>
      </c>
      <c r="W47" s="2" t="s">
        <v>165</v>
      </c>
      <c r="X47" s="2" t="s">
        <v>80</v>
      </c>
      <c r="Y47" s="2" t="s">
        <v>383</v>
      </c>
      <c r="Z47" s="2" t="s">
        <v>225</v>
      </c>
      <c r="AA47" s="2" t="s">
        <v>167</v>
      </c>
      <c r="AB47" s="2" t="s">
        <v>110</v>
      </c>
      <c r="AC47" s="2" t="s">
        <v>92</v>
      </c>
      <c r="AD47" s="2" t="s">
        <v>80</v>
      </c>
      <c r="AE47" s="2" t="s">
        <v>93</v>
      </c>
      <c r="AF47" s="2" t="s">
        <v>184</v>
      </c>
      <c r="AG47" s="2" t="s">
        <v>95</v>
      </c>
      <c r="AH47" s="2" t="s">
        <v>80</v>
      </c>
      <c r="AI47" s="2" t="s">
        <v>193</v>
      </c>
      <c r="AJ47" s="2" t="s">
        <v>114</v>
      </c>
      <c r="AK47" s="2" t="s">
        <v>170</v>
      </c>
      <c r="AL47" s="2" t="s">
        <v>80</v>
      </c>
      <c r="AM47" s="2" t="s">
        <v>80</v>
      </c>
      <c r="AN47" s="2" t="s">
        <v>249</v>
      </c>
      <c r="AO47" s="2" t="s">
        <v>80</v>
      </c>
      <c r="AP47">
        <f t="shared" si="0"/>
        <v>3</v>
      </c>
      <c r="AQ47" t="str">
        <f>VLOOKUP(S47,Table2[],2,FALSE)</f>
        <v>Medium</v>
      </c>
      <c r="AR47" s="12" t="str">
        <f t="shared" si="1"/>
        <v>3_Medium</v>
      </c>
    </row>
    <row r="48" spans="1:44" x14ac:dyDescent="0.25">
      <c r="A48" s="1">
        <v>44128.940474537034</v>
      </c>
      <c r="B48" s="1">
        <v>44128.943541666667</v>
      </c>
      <c r="C48" s="2" t="s">
        <v>42</v>
      </c>
      <c r="D48" s="2" t="s">
        <v>384</v>
      </c>
      <c r="E48">
        <v>100</v>
      </c>
      <c r="F48">
        <v>264</v>
      </c>
      <c r="G48" s="2" t="s">
        <v>78</v>
      </c>
      <c r="H48" s="1">
        <v>44128.943551736113</v>
      </c>
      <c r="I48" s="2" t="s">
        <v>385</v>
      </c>
      <c r="J48" s="2" t="s">
        <v>80</v>
      </c>
      <c r="K48" s="2" t="s">
        <v>80</v>
      </c>
      <c r="L48" s="2" t="s">
        <v>80</v>
      </c>
      <c r="M48" s="2" t="s">
        <v>80</v>
      </c>
      <c r="N48">
        <v>33.080902099609375</v>
      </c>
      <c r="O48">
        <v>-96.724098205566406</v>
      </c>
      <c r="P48" s="2" t="s">
        <v>81</v>
      </c>
      <c r="Q48" s="2" t="s">
        <v>82</v>
      </c>
      <c r="R48" s="2" t="s">
        <v>104</v>
      </c>
      <c r="S48" s="2" t="s">
        <v>105</v>
      </c>
      <c r="T48" s="2" t="s">
        <v>106</v>
      </c>
      <c r="U48" s="2" t="s">
        <v>86</v>
      </c>
      <c r="V48" s="2" t="s">
        <v>143</v>
      </c>
      <c r="W48" s="2" t="s">
        <v>129</v>
      </c>
      <c r="X48" s="2" t="s">
        <v>80</v>
      </c>
      <c r="Y48" s="2" t="s">
        <v>386</v>
      </c>
      <c r="Z48" s="2" t="s">
        <v>80</v>
      </c>
      <c r="AA48" s="2" t="s">
        <v>167</v>
      </c>
      <c r="AB48" s="2" t="s">
        <v>110</v>
      </c>
      <c r="AC48" s="2" t="s">
        <v>191</v>
      </c>
      <c r="AD48" s="2" t="s">
        <v>80</v>
      </c>
      <c r="AE48" s="2" t="s">
        <v>93</v>
      </c>
      <c r="AF48" s="2" t="s">
        <v>184</v>
      </c>
      <c r="AG48" s="2" t="s">
        <v>95</v>
      </c>
      <c r="AH48" s="2" t="s">
        <v>80</v>
      </c>
      <c r="AI48" s="2" t="s">
        <v>96</v>
      </c>
      <c r="AJ48" s="2" t="s">
        <v>97</v>
      </c>
      <c r="AK48" s="2" t="s">
        <v>98</v>
      </c>
      <c r="AL48" s="2" t="s">
        <v>80</v>
      </c>
      <c r="AM48" s="2" t="s">
        <v>80</v>
      </c>
      <c r="AN48" s="2" t="s">
        <v>80</v>
      </c>
      <c r="AO48" s="2" t="s">
        <v>80</v>
      </c>
      <c r="AP48">
        <f t="shared" si="0"/>
        <v>2</v>
      </c>
      <c r="AQ48" t="str">
        <f>VLOOKUP(S48,Table2[],2,FALSE)</f>
        <v>Low</v>
      </c>
      <c r="AR48" s="12" t="str">
        <f t="shared" si="1"/>
        <v>2_Low</v>
      </c>
    </row>
    <row r="49" spans="1:44" x14ac:dyDescent="0.25">
      <c r="A49" s="1">
        <v>44132.429363425923</v>
      </c>
      <c r="B49" s="1">
        <v>44132.432037037041</v>
      </c>
      <c r="C49" s="2" t="s">
        <v>42</v>
      </c>
      <c r="D49" s="2" t="s">
        <v>387</v>
      </c>
      <c r="E49">
        <v>100</v>
      </c>
      <c r="F49">
        <v>231</v>
      </c>
      <c r="G49" s="2" t="s">
        <v>78</v>
      </c>
      <c r="H49" s="1">
        <v>44132.432049699077</v>
      </c>
      <c r="I49" s="2" t="s">
        <v>388</v>
      </c>
      <c r="J49" s="2" t="s">
        <v>80</v>
      </c>
      <c r="K49" s="2" t="s">
        <v>80</v>
      </c>
      <c r="L49" s="2" t="s">
        <v>80</v>
      </c>
      <c r="M49" s="2" t="s">
        <v>80</v>
      </c>
      <c r="N49">
        <v>29.7449951171875</v>
      </c>
      <c r="O49">
        <v>-95.732597351074219</v>
      </c>
      <c r="P49" s="2" t="s">
        <v>81</v>
      </c>
      <c r="Q49" s="2" t="s">
        <v>82</v>
      </c>
      <c r="R49" s="2" t="s">
        <v>80</v>
      </c>
      <c r="S49" s="2" t="s">
        <v>84</v>
      </c>
      <c r="T49" s="2" t="s">
        <v>85</v>
      </c>
      <c r="U49" s="2" t="s">
        <v>86</v>
      </c>
      <c r="V49" s="2" t="s">
        <v>107</v>
      </c>
      <c r="W49" s="2" t="s">
        <v>389</v>
      </c>
      <c r="X49" s="2" t="s">
        <v>80</v>
      </c>
      <c r="Y49" s="2" t="s">
        <v>390</v>
      </c>
      <c r="Z49" s="2" t="s">
        <v>391</v>
      </c>
      <c r="AA49" s="2" t="s">
        <v>167</v>
      </c>
      <c r="AB49" s="2" t="s">
        <v>91</v>
      </c>
      <c r="AC49" s="2" t="s">
        <v>92</v>
      </c>
      <c r="AD49" s="2" t="s">
        <v>80</v>
      </c>
      <c r="AE49" s="2" t="s">
        <v>112</v>
      </c>
      <c r="AF49" s="2" t="s">
        <v>113</v>
      </c>
      <c r="AG49" s="2" t="s">
        <v>95</v>
      </c>
      <c r="AH49" s="2" t="s">
        <v>80</v>
      </c>
      <c r="AI49" s="2" t="s">
        <v>193</v>
      </c>
      <c r="AJ49" s="2" t="s">
        <v>258</v>
      </c>
      <c r="AK49" s="2" t="s">
        <v>98</v>
      </c>
      <c r="AL49" s="2" t="s">
        <v>80</v>
      </c>
      <c r="AM49" s="2" t="s">
        <v>392</v>
      </c>
      <c r="AN49" s="2" t="s">
        <v>249</v>
      </c>
      <c r="AO49" s="2" t="s">
        <v>80</v>
      </c>
      <c r="AP49">
        <f t="shared" si="0"/>
        <v>2</v>
      </c>
      <c r="AQ49" t="str">
        <f>VLOOKUP(S49,Table2[],2,FALSE)</f>
        <v>Medium</v>
      </c>
      <c r="AR49" s="12" t="str">
        <f t="shared" si="1"/>
        <v>2_Medium</v>
      </c>
    </row>
    <row r="50" spans="1:44" x14ac:dyDescent="0.25">
      <c r="A50" s="1">
        <v>44132.940300925926</v>
      </c>
      <c r="B50" s="1">
        <v>44132.94263888889</v>
      </c>
      <c r="C50" s="2" t="s">
        <v>42</v>
      </c>
      <c r="D50" s="2" t="s">
        <v>393</v>
      </c>
      <c r="E50">
        <v>100</v>
      </c>
      <c r="F50">
        <v>202</v>
      </c>
      <c r="G50" s="2" t="s">
        <v>78</v>
      </c>
      <c r="H50" s="1">
        <v>44132.942643969909</v>
      </c>
      <c r="I50" s="2" t="s">
        <v>394</v>
      </c>
      <c r="J50" s="2" t="s">
        <v>80</v>
      </c>
      <c r="K50" s="2" t="s">
        <v>80</v>
      </c>
      <c r="L50" s="2" t="s">
        <v>80</v>
      </c>
      <c r="M50" s="2" t="s">
        <v>80</v>
      </c>
      <c r="N50">
        <v>33.028701782226563</v>
      </c>
      <c r="O50">
        <v>-96.682601928710938</v>
      </c>
      <c r="P50" s="2" t="s">
        <v>81</v>
      </c>
      <c r="Q50" s="2" t="s">
        <v>82</v>
      </c>
      <c r="R50" s="2" t="s">
        <v>83</v>
      </c>
      <c r="S50" s="2" t="s">
        <v>149</v>
      </c>
      <c r="T50" s="2" t="s">
        <v>85</v>
      </c>
      <c r="U50" s="2" t="s">
        <v>86</v>
      </c>
      <c r="V50" s="2" t="s">
        <v>120</v>
      </c>
      <c r="W50" s="2" t="s">
        <v>129</v>
      </c>
      <c r="X50" s="2" t="s">
        <v>80</v>
      </c>
      <c r="Y50" s="2" t="s">
        <v>395</v>
      </c>
      <c r="Z50" s="2" t="s">
        <v>80</v>
      </c>
      <c r="AA50" s="2" t="s">
        <v>145</v>
      </c>
      <c r="AB50" s="2" t="s">
        <v>110</v>
      </c>
      <c r="AC50" s="2" t="s">
        <v>191</v>
      </c>
      <c r="AD50" s="2" t="s">
        <v>80</v>
      </c>
      <c r="AE50" s="2" t="s">
        <v>93</v>
      </c>
      <c r="AF50" s="2" t="s">
        <v>94</v>
      </c>
      <c r="AG50" s="2" t="s">
        <v>95</v>
      </c>
      <c r="AH50" s="2" t="s">
        <v>80</v>
      </c>
      <c r="AI50" s="2" t="s">
        <v>96</v>
      </c>
      <c r="AJ50" s="2" t="s">
        <v>114</v>
      </c>
      <c r="AK50" s="2" t="s">
        <v>98</v>
      </c>
      <c r="AL50" s="2" t="s">
        <v>80</v>
      </c>
      <c r="AM50" s="2" t="s">
        <v>396</v>
      </c>
      <c r="AN50" s="2" t="s">
        <v>100</v>
      </c>
      <c r="AO50" s="2" t="s">
        <v>397</v>
      </c>
      <c r="AP50">
        <f t="shared" si="0"/>
        <v>3</v>
      </c>
      <c r="AQ50" t="str">
        <f>VLOOKUP(S50,Table2[],2,FALSE)</f>
        <v>High</v>
      </c>
      <c r="AR50" s="12" t="str">
        <f t="shared" si="1"/>
        <v>3_High</v>
      </c>
    </row>
    <row r="51" spans="1:44" x14ac:dyDescent="0.25">
      <c r="A51" s="1">
        <v>44132.941863425927</v>
      </c>
      <c r="B51" s="1">
        <v>44132.944733796299</v>
      </c>
      <c r="C51" s="2" t="s">
        <v>42</v>
      </c>
      <c r="D51" s="2" t="s">
        <v>398</v>
      </c>
      <c r="E51">
        <v>100</v>
      </c>
      <c r="F51">
        <v>247</v>
      </c>
      <c r="G51" s="2" t="s">
        <v>78</v>
      </c>
      <c r="H51" s="1">
        <v>44132.944744074077</v>
      </c>
      <c r="I51" s="2" t="s">
        <v>399</v>
      </c>
      <c r="J51" s="2" t="s">
        <v>80</v>
      </c>
      <c r="K51" s="2" t="s">
        <v>80</v>
      </c>
      <c r="L51" s="2" t="s">
        <v>80</v>
      </c>
      <c r="M51" s="2" t="s">
        <v>80</v>
      </c>
      <c r="N51">
        <v>38.960906982421875</v>
      </c>
      <c r="O51">
        <v>-77.342903137207031</v>
      </c>
      <c r="P51" s="2" t="s">
        <v>81</v>
      </c>
      <c r="Q51" s="2" t="s">
        <v>82</v>
      </c>
      <c r="R51" s="2" t="s">
        <v>127</v>
      </c>
      <c r="S51" s="2" t="s">
        <v>105</v>
      </c>
      <c r="T51" s="2" t="s">
        <v>106</v>
      </c>
      <c r="U51" s="2" t="s">
        <v>93</v>
      </c>
      <c r="V51" s="2" t="s">
        <v>87</v>
      </c>
      <c r="W51" s="2" t="s">
        <v>165</v>
      </c>
      <c r="X51" s="2" t="s">
        <v>400</v>
      </c>
      <c r="Y51" s="2" t="s">
        <v>401</v>
      </c>
      <c r="Z51" s="2" t="s">
        <v>209</v>
      </c>
      <c r="AA51" s="2" t="s">
        <v>152</v>
      </c>
      <c r="AB51" s="2" t="s">
        <v>110</v>
      </c>
      <c r="AC51" s="2" t="s">
        <v>191</v>
      </c>
      <c r="AD51" s="2" t="s">
        <v>80</v>
      </c>
      <c r="AE51" s="2" t="s">
        <v>93</v>
      </c>
      <c r="AF51" s="2" t="s">
        <v>153</v>
      </c>
      <c r="AG51" s="2" t="s">
        <v>95</v>
      </c>
      <c r="AH51" s="2" t="s">
        <v>80</v>
      </c>
      <c r="AI51" s="2" t="s">
        <v>193</v>
      </c>
      <c r="AJ51" s="2" t="s">
        <v>114</v>
      </c>
      <c r="AK51" s="2" t="s">
        <v>170</v>
      </c>
      <c r="AL51" s="2" t="s">
        <v>80</v>
      </c>
      <c r="AM51" s="2" t="s">
        <v>402</v>
      </c>
      <c r="AN51" s="2" t="s">
        <v>249</v>
      </c>
      <c r="AO51" s="2" t="s">
        <v>80</v>
      </c>
      <c r="AP51">
        <f t="shared" si="0"/>
        <v>3</v>
      </c>
      <c r="AQ51" t="str">
        <f>VLOOKUP(S51,Table2[],2,FALSE)</f>
        <v>Low</v>
      </c>
      <c r="AR51" s="12" t="str">
        <f t="shared" si="1"/>
        <v>3_Low</v>
      </c>
    </row>
    <row r="52" spans="1:44" x14ac:dyDescent="0.25">
      <c r="A52" s="1">
        <v>44132.945960648147</v>
      </c>
      <c r="B52" s="1">
        <v>44132.947546296295</v>
      </c>
      <c r="C52" s="2" t="s">
        <v>42</v>
      </c>
      <c r="D52" s="2" t="s">
        <v>403</v>
      </c>
      <c r="E52">
        <v>100</v>
      </c>
      <c r="F52">
        <v>137</v>
      </c>
      <c r="G52" s="2" t="s">
        <v>78</v>
      </c>
      <c r="H52" s="1">
        <v>44132.947553888887</v>
      </c>
      <c r="I52" s="2" t="s">
        <v>404</v>
      </c>
      <c r="J52" s="2" t="s">
        <v>80</v>
      </c>
      <c r="K52" s="2" t="s">
        <v>80</v>
      </c>
      <c r="L52" s="2" t="s">
        <v>80</v>
      </c>
      <c r="M52" s="2" t="s">
        <v>80</v>
      </c>
      <c r="N52">
        <v>33.028701782226563</v>
      </c>
      <c r="O52">
        <v>-96.682601928710938</v>
      </c>
      <c r="P52" s="2" t="s">
        <v>81</v>
      </c>
      <c r="Q52" s="2" t="s">
        <v>82</v>
      </c>
      <c r="R52" s="2" t="s">
        <v>104</v>
      </c>
      <c r="S52" s="2" t="s">
        <v>149</v>
      </c>
      <c r="T52" s="2" t="s">
        <v>85</v>
      </c>
      <c r="U52" s="2" t="s">
        <v>93</v>
      </c>
      <c r="V52" s="2" t="s">
        <v>164</v>
      </c>
      <c r="W52" s="2" t="s">
        <v>182</v>
      </c>
      <c r="X52" s="2" t="s">
        <v>80</v>
      </c>
      <c r="Y52" s="2" t="s">
        <v>224</v>
      </c>
      <c r="Z52" s="2" t="s">
        <v>80</v>
      </c>
      <c r="AA52" s="2" t="s">
        <v>167</v>
      </c>
      <c r="AB52" s="2" t="s">
        <v>91</v>
      </c>
      <c r="AC52" s="2" t="s">
        <v>92</v>
      </c>
      <c r="AD52" s="2" t="s">
        <v>131</v>
      </c>
      <c r="AE52" s="2" t="s">
        <v>123</v>
      </c>
      <c r="AF52" s="2" t="s">
        <v>153</v>
      </c>
      <c r="AG52" s="2" t="s">
        <v>80</v>
      </c>
      <c r="AH52" s="2" t="s">
        <v>80</v>
      </c>
      <c r="AI52" s="2" t="s">
        <v>96</v>
      </c>
      <c r="AJ52" s="2" t="s">
        <v>405</v>
      </c>
      <c r="AK52" s="2" t="s">
        <v>98</v>
      </c>
      <c r="AL52" s="2" t="s">
        <v>80</v>
      </c>
      <c r="AM52" s="2" t="s">
        <v>80</v>
      </c>
      <c r="AN52" s="2" t="s">
        <v>80</v>
      </c>
      <c r="AO52" s="2" t="s">
        <v>80</v>
      </c>
      <c r="AP52">
        <f t="shared" si="0"/>
        <v>2</v>
      </c>
      <c r="AQ52" t="str">
        <f>VLOOKUP(S52,Table2[],2,FALSE)</f>
        <v>High</v>
      </c>
      <c r="AR52" s="12" t="str">
        <f t="shared" si="1"/>
        <v>2_High</v>
      </c>
    </row>
    <row r="53" spans="1:44" x14ac:dyDescent="0.25">
      <c r="A53" s="1">
        <v>44132.945173611108</v>
      </c>
      <c r="B53" s="1">
        <v>44132.949062500003</v>
      </c>
      <c r="C53" s="2" t="s">
        <v>42</v>
      </c>
      <c r="D53" s="2" t="s">
        <v>406</v>
      </c>
      <c r="E53">
        <v>100</v>
      </c>
      <c r="F53">
        <v>335</v>
      </c>
      <c r="G53" s="2" t="s">
        <v>78</v>
      </c>
      <c r="H53" s="1">
        <v>44132.949070486109</v>
      </c>
      <c r="I53" s="2" t="s">
        <v>407</v>
      </c>
      <c r="J53" s="2" t="s">
        <v>80</v>
      </c>
      <c r="K53" s="2" t="s">
        <v>80</v>
      </c>
      <c r="L53" s="2" t="s">
        <v>80</v>
      </c>
      <c r="M53" s="2" t="s">
        <v>80</v>
      </c>
      <c r="N53">
        <v>32.828506469726563</v>
      </c>
      <c r="O53">
        <v>-97.095100402832031</v>
      </c>
      <c r="P53" s="2" t="s">
        <v>81</v>
      </c>
      <c r="Q53" s="2" t="s">
        <v>82</v>
      </c>
      <c r="R53" s="2" t="s">
        <v>127</v>
      </c>
      <c r="S53" s="2" t="s">
        <v>149</v>
      </c>
      <c r="T53" s="2" t="s">
        <v>106</v>
      </c>
      <c r="U53" s="2" t="s">
        <v>86</v>
      </c>
      <c r="V53" s="2" t="s">
        <v>120</v>
      </c>
      <c r="W53" s="2" t="s">
        <v>408</v>
      </c>
      <c r="X53" s="2" t="s">
        <v>80</v>
      </c>
      <c r="Y53" s="2" t="s">
        <v>409</v>
      </c>
      <c r="Z53" s="2" t="s">
        <v>80</v>
      </c>
      <c r="AA53" s="2" t="s">
        <v>90</v>
      </c>
      <c r="AB53" s="2" t="s">
        <v>110</v>
      </c>
      <c r="AC53" s="2" t="s">
        <v>92</v>
      </c>
      <c r="AD53" s="2" t="s">
        <v>80</v>
      </c>
      <c r="AE53" s="2" t="s">
        <v>93</v>
      </c>
      <c r="AF53" s="2" t="s">
        <v>94</v>
      </c>
      <c r="AG53" s="2" t="s">
        <v>185</v>
      </c>
      <c r="AH53" s="2" t="s">
        <v>80</v>
      </c>
      <c r="AI53" s="2" t="s">
        <v>96</v>
      </c>
      <c r="AJ53" s="2" t="s">
        <v>194</v>
      </c>
      <c r="AK53" s="2" t="s">
        <v>98</v>
      </c>
      <c r="AL53" s="2" t="s">
        <v>80</v>
      </c>
      <c r="AM53" s="2" t="s">
        <v>410</v>
      </c>
      <c r="AN53" s="2" t="s">
        <v>249</v>
      </c>
      <c r="AO53" s="2" t="s">
        <v>80</v>
      </c>
      <c r="AP53">
        <f t="shared" si="0"/>
        <v>3</v>
      </c>
      <c r="AQ53" t="str">
        <f>VLOOKUP(S53,Table2[],2,FALSE)</f>
        <v>High</v>
      </c>
      <c r="AR53" s="12" t="str">
        <f t="shared" si="1"/>
        <v>3_High</v>
      </c>
    </row>
    <row r="54" spans="1:44" x14ac:dyDescent="0.25">
      <c r="A54" s="1">
        <v>44132.960243055553</v>
      </c>
      <c r="B54" s="1">
        <v>44132.963067129633</v>
      </c>
      <c r="C54" s="2" t="s">
        <v>42</v>
      </c>
      <c r="D54" s="2" t="s">
        <v>411</v>
      </c>
      <c r="E54">
        <v>100</v>
      </c>
      <c r="F54">
        <v>244</v>
      </c>
      <c r="G54" s="2" t="s">
        <v>78</v>
      </c>
      <c r="H54" s="1">
        <v>44132.963075219908</v>
      </c>
      <c r="I54" s="2" t="s">
        <v>412</v>
      </c>
      <c r="J54" s="2" t="s">
        <v>80</v>
      </c>
      <c r="K54" s="2" t="s">
        <v>80</v>
      </c>
      <c r="L54" s="2" t="s">
        <v>80</v>
      </c>
      <c r="M54" s="2" t="s">
        <v>80</v>
      </c>
      <c r="N54">
        <v>33.028701782226563</v>
      </c>
      <c r="O54">
        <v>-96.682601928710938</v>
      </c>
      <c r="P54" s="2" t="s">
        <v>81</v>
      </c>
      <c r="Q54" s="2" t="s">
        <v>82</v>
      </c>
      <c r="R54" s="2" t="s">
        <v>80</v>
      </c>
      <c r="S54" s="2" t="s">
        <v>149</v>
      </c>
      <c r="T54" s="2" t="s">
        <v>106</v>
      </c>
      <c r="U54" s="2" t="s">
        <v>86</v>
      </c>
      <c r="V54" s="2" t="s">
        <v>413</v>
      </c>
      <c r="W54" s="2" t="s">
        <v>189</v>
      </c>
      <c r="X54" s="2" t="s">
        <v>80</v>
      </c>
      <c r="Y54" s="2" t="s">
        <v>414</v>
      </c>
      <c r="Z54" s="2" t="s">
        <v>80</v>
      </c>
      <c r="AA54" s="2" t="s">
        <v>145</v>
      </c>
      <c r="AB54" s="2" t="s">
        <v>110</v>
      </c>
      <c r="AC54" s="2" t="s">
        <v>92</v>
      </c>
      <c r="AD54" s="2" t="s">
        <v>80</v>
      </c>
      <c r="AE54" s="2" t="s">
        <v>112</v>
      </c>
      <c r="AF54" s="2" t="s">
        <v>153</v>
      </c>
      <c r="AG54" s="2" t="s">
        <v>192</v>
      </c>
      <c r="AH54" s="2" t="s">
        <v>80</v>
      </c>
      <c r="AI54" s="2" t="s">
        <v>96</v>
      </c>
      <c r="AJ54" s="2" t="s">
        <v>227</v>
      </c>
      <c r="AK54" s="2" t="s">
        <v>98</v>
      </c>
      <c r="AL54" s="2" t="s">
        <v>80</v>
      </c>
      <c r="AM54" s="2" t="s">
        <v>80</v>
      </c>
      <c r="AN54" s="2" t="s">
        <v>80</v>
      </c>
      <c r="AO54" s="2" t="s">
        <v>80</v>
      </c>
      <c r="AP54">
        <f t="shared" si="0"/>
        <v>4</v>
      </c>
      <c r="AQ54" t="str">
        <f>VLOOKUP(S54,Table2[],2,FALSE)</f>
        <v>High</v>
      </c>
      <c r="AR54" s="12" t="str">
        <f t="shared" si="1"/>
        <v>4_High</v>
      </c>
    </row>
    <row r="55" spans="1:44" x14ac:dyDescent="0.25">
      <c r="A55" s="1">
        <v>44133.029305555552</v>
      </c>
      <c r="B55" s="1">
        <v>44133.031828703701</v>
      </c>
      <c r="C55" s="2" t="s">
        <v>42</v>
      </c>
      <c r="D55" s="2" t="s">
        <v>415</v>
      </c>
      <c r="E55">
        <v>100</v>
      </c>
      <c r="F55">
        <v>217</v>
      </c>
      <c r="G55" s="2" t="s">
        <v>78</v>
      </c>
      <c r="H55" s="1">
        <v>44133.031833217596</v>
      </c>
      <c r="I55" s="2" t="s">
        <v>416</v>
      </c>
      <c r="J55" s="2" t="s">
        <v>80</v>
      </c>
      <c r="K55" s="2" t="s">
        <v>80</v>
      </c>
      <c r="L55" s="2" t="s">
        <v>80</v>
      </c>
      <c r="M55" s="2" t="s">
        <v>80</v>
      </c>
      <c r="N55">
        <v>32.82659912109375</v>
      </c>
      <c r="O55">
        <v>-96.788803100585938</v>
      </c>
      <c r="P55" s="2" t="s">
        <v>81</v>
      </c>
      <c r="Q55" s="2" t="s">
        <v>82</v>
      </c>
      <c r="R55" s="2" t="s">
        <v>162</v>
      </c>
      <c r="S55" s="2" t="s">
        <v>84</v>
      </c>
      <c r="T55" s="2" t="s">
        <v>85</v>
      </c>
      <c r="U55" s="2" t="s">
        <v>93</v>
      </c>
      <c r="V55" s="2" t="s">
        <v>413</v>
      </c>
      <c r="W55" s="2" t="s">
        <v>417</v>
      </c>
      <c r="X55" s="2" t="s">
        <v>80</v>
      </c>
      <c r="Y55" s="2" t="s">
        <v>418</v>
      </c>
      <c r="Z55" s="2" t="s">
        <v>216</v>
      </c>
      <c r="AA55" s="2" t="s">
        <v>152</v>
      </c>
      <c r="AB55" s="2" t="s">
        <v>91</v>
      </c>
      <c r="AC55" s="2" t="s">
        <v>92</v>
      </c>
      <c r="AD55" s="2" t="s">
        <v>80</v>
      </c>
      <c r="AE55" s="2" t="s">
        <v>93</v>
      </c>
      <c r="AF55" s="2" t="s">
        <v>153</v>
      </c>
      <c r="AG55" s="2" t="s">
        <v>192</v>
      </c>
      <c r="AH55" s="2" t="s">
        <v>80</v>
      </c>
      <c r="AI55" s="2" t="s">
        <v>96</v>
      </c>
      <c r="AJ55" s="2" t="s">
        <v>194</v>
      </c>
      <c r="AK55" s="2" t="s">
        <v>170</v>
      </c>
      <c r="AL55" s="2" t="s">
        <v>80</v>
      </c>
      <c r="AM55" s="2" t="s">
        <v>419</v>
      </c>
      <c r="AN55" s="2" t="s">
        <v>100</v>
      </c>
      <c r="AO55" s="2" t="s">
        <v>420</v>
      </c>
      <c r="AP55">
        <f t="shared" si="0"/>
        <v>4</v>
      </c>
      <c r="AQ55" t="str">
        <f>VLOOKUP(S55,Table2[],2,FALSE)</f>
        <v>Medium</v>
      </c>
      <c r="AR55" s="12" t="str">
        <f t="shared" si="1"/>
        <v>4_Medium</v>
      </c>
    </row>
    <row r="56" spans="1:44" x14ac:dyDescent="0.25">
      <c r="A56" s="1">
        <v>44133.033946759257</v>
      </c>
      <c r="B56" s="1">
        <v>44133.038460648146</v>
      </c>
      <c r="C56" s="2" t="s">
        <v>42</v>
      </c>
      <c r="D56" s="2" t="s">
        <v>421</v>
      </c>
      <c r="E56">
        <v>100</v>
      </c>
      <c r="F56">
        <v>390</v>
      </c>
      <c r="G56" s="2" t="s">
        <v>78</v>
      </c>
      <c r="H56" s="1">
        <v>44133.038472650464</v>
      </c>
      <c r="I56" s="2" t="s">
        <v>422</v>
      </c>
      <c r="J56" s="2" t="s">
        <v>80</v>
      </c>
      <c r="K56" s="2" t="s">
        <v>80</v>
      </c>
      <c r="L56" s="2" t="s">
        <v>80</v>
      </c>
      <c r="M56" s="2" t="s">
        <v>80</v>
      </c>
      <c r="N56">
        <v>33.003204345703125</v>
      </c>
      <c r="O56">
        <v>-96.543403625488281</v>
      </c>
      <c r="P56" s="2" t="s">
        <v>81</v>
      </c>
      <c r="Q56" s="2" t="s">
        <v>82</v>
      </c>
      <c r="R56" s="2" t="s">
        <v>162</v>
      </c>
      <c r="S56" s="2" t="s">
        <v>84</v>
      </c>
      <c r="T56" s="2" t="s">
        <v>106</v>
      </c>
      <c r="U56" s="2" t="s">
        <v>93</v>
      </c>
      <c r="V56" s="2" t="s">
        <v>413</v>
      </c>
      <c r="W56" s="2" t="s">
        <v>165</v>
      </c>
      <c r="X56" s="2" t="s">
        <v>364</v>
      </c>
      <c r="Y56" s="2" t="s">
        <v>423</v>
      </c>
      <c r="Z56" s="2" t="s">
        <v>424</v>
      </c>
      <c r="AA56" s="2" t="s">
        <v>145</v>
      </c>
      <c r="AB56" s="2" t="s">
        <v>110</v>
      </c>
      <c r="AC56" s="2" t="s">
        <v>92</v>
      </c>
      <c r="AD56" s="2" t="s">
        <v>80</v>
      </c>
      <c r="AE56" s="2" t="s">
        <v>93</v>
      </c>
      <c r="AF56" s="2" t="s">
        <v>153</v>
      </c>
      <c r="AG56" s="2" t="s">
        <v>192</v>
      </c>
      <c r="AH56" s="2" t="s">
        <v>80</v>
      </c>
      <c r="AI56" s="2" t="s">
        <v>193</v>
      </c>
      <c r="AJ56" s="2" t="s">
        <v>194</v>
      </c>
      <c r="AK56" s="2" t="s">
        <v>170</v>
      </c>
      <c r="AL56" s="2" t="s">
        <v>80</v>
      </c>
      <c r="AM56" s="2" t="s">
        <v>425</v>
      </c>
      <c r="AN56" s="2" t="s">
        <v>100</v>
      </c>
      <c r="AO56" s="2" t="s">
        <v>426</v>
      </c>
      <c r="AP56">
        <f t="shared" si="0"/>
        <v>4</v>
      </c>
      <c r="AQ56" t="str">
        <f>VLOOKUP(S56,Table2[],2,FALSE)</f>
        <v>Medium</v>
      </c>
      <c r="AR56" s="12" t="str">
        <f t="shared" si="1"/>
        <v>4_Medium</v>
      </c>
    </row>
    <row r="57" spans="1:44" x14ac:dyDescent="0.25">
      <c r="A57" s="1">
        <v>44133.343414351853</v>
      </c>
      <c r="B57" s="1">
        <v>44133.34542824074</v>
      </c>
      <c r="C57" s="2" t="s">
        <v>42</v>
      </c>
      <c r="D57" s="2" t="s">
        <v>427</v>
      </c>
      <c r="E57">
        <v>100</v>
      </c>
      <c r="F57">
        <v>173</v>
      </c>
      <c r="G57" s="2" t="s">
        <v>78</v>
      </c>
      <c r="H57" s="1">
        <v>44133.345431863425</v>
      </c>
      <c r="I57" s="2" t="s">
        <v>428</v>
      </c>
      <c r="J57" s="2" t="s">
        <v>80</v>
      </c>
      <c r="K57" s="2" t="s">
        <v>80</v>
      </c>
      <c r="L57" s="2" t="s">
        <v>80</v>
      </c>
      <c r="M57" s="2" t="s">
        <v>80</v>
      </c>
      <c r="N57">
        <v>26.716506958007813</v>
      </c>
      <c r="O57">
        <v>-80.067901611328125</v>
      </c>
      <c r="P57" s="2" t="s">
        <v>81</v>
      </c>
      <c r="Q57" s="2" t="s">
        <v>82</v>
      </c>
      <c r="R57" s="2" t="s">
        <v>80</v>
      </c>
      <c r="S57" s="2" t="s">
        <v>149</v>
      </c>
      <c r="T57" s="2" t="s">
        <v>106</v>
      </c>
      <c r="U57" s="2" t="s">
        <v>137</v>
      </c>
      <c r="V57" s="2" t="s">
        <v>413</v>
      </c>
      <c r="W57" s="2" t="s">
        <v>200</v>
      </c>
      <c r="X57" s="2" t="s">
        <v>80</v>
      </c>
      <c r="Y57" s="2" t="s">
        <v>429</v>
      </c>
      <c r="Z57" s="2" t="s">
        <v>80</v>
      </c>
      <c r="AA57" s="2" t="s">
        <v>152</v>
      </c>
      <c r="AB57" s="2" t="s">
        <v>91</v>
      </c>
      <c r="AC57" s="2" t="s">
        <v>92</v>
      </c>
      <c r="AD57" s="2" t="s">
        <v>80</v>
      </c>
      <c r="AE57" s="2" t="s">
        <v>93</v>
      </c>
      <c r="AF57" s="2" t="s">
        <v>153</v>
      </c>
      <c r="AG57" s="2" t="s">
        <v>185</v>
      </c>
      <c r="AH57" s="2" t="s">
        <v>80</v>
      </c>
      <c r="AI57" s="2" t="s">
        <v>96</v>
      </c>
      <c r="AJ57" s="2" t="s">
        <v>430</v>
      </c>
      <c r="AK57" s="2" t="s">
        <v>98</v>
      </c>
      <c r="AL57" s="2" t="s">
        <v>80</v>
      </c>
      <c r="AM57" s="2" t="s">
        <v>431</v>
      </c>
      <c r="AN57" s="2" t="s">
        <v>249</v>
      </c>
      <c r="AO57" s="2" t="s">
        <v>80</v>
      </c>
      <c r="AP57">
        <f t="shared" si="0"/>
        <v>4</v>
      </c>
      <c r="AQ57" t="str">
        <f>VLOOKUP(S57,Table2[],2,FALSE)</f>
        <v>High</v>
      </c>
      <c r="AR57" s="12" t="str">
        <f t="shared" si="1"/>
        <v>4_High</v>
      </c>
    </row>
    <row r="58" spans="1:44" x14ac:dyDescent="0.25">
      <c r="A58" s="1">
        <v>44133.343877314815</v>
      </c>
      <c r="B58" s="1">
        <v>44133.346354166664</v>
      </c>
      <c r="C58" s="2" t="s">
        <v>42</v>
      </c>
      <c r="D58" s="2" t="s">
        <v>432</v>
      </c>
      <c r="E58">
        <v>100</v>
      </c>
      <c r="F58">
        <v>214</v>
      </c>
      <c r="G58" s="2" t="s">
        <v>78</v>
      </c>
      <c r="H58" s="1">
        <v>44133.346364837962</v>
      </c>
      <c r="I58" s="2" t="s">
        <v>433</v>
      </c>
      <c r="J58" s="2" t="s">
        <v>80</v>
      </c>
      <c r="K58" s="2" t="s">
        <v>80</v>
      </c>
      <c r="L58" s="2" t="s">
        <v>80</v>
      </c>
      <c r="M58" s="2" t="s">
        <v>80</v>
      </c>
      <c r="N58">
        <v>32.947296142578125</v>
      </c>
      <c r="O58">
        <v>-96.702796936035156</v>
      </c>
      <c r="P58" s="2" t="s">
        <v>81</v>
      </c>
      <c r="Q58" s="2" t="s">
        <v>82</v>
      </c>
      <c r="R58" s="2" t="s">
        <v>162</v>
      </c>
      <c r="S58" s="2" t="s">
        <v>105</v>
      </c>
      <c r="T58" s="2" t="s">
        <v>106</v>
      </c>
      <c r="U58" s="2" t="s">
        <v>93</v>
      </c>
      <c r="V58" s="2" t="s">
        <v>107</v>
      </c>
      <c r="W58" s="2" t="s">
        <v>129</v>
      </c>
      <c r="X58" s="2" t="s">
        <v>80</v>
      </c>
      <c r="Y58" s="2" t="s">
        <v>434</v>
      </c>
      <c r="Z58" s="2" t="s">
        <v>225</v>
      </c>
      <c r="AA58" s="2" t="s">
        <v>152</v>
      </c>
      <c r="AB58" s="2" t="s">
        <v>110</v>
      </c>
      <c r="AC58" s="2" t="s">
        <v>92</v>
      </c>
      <c r="AD58" s="2" t="s">
        <v>80</v>
      </c>
      <c r="AE58" s="2" t="s">
        <v>93</v>
      </c>
      <c r="AF58" s="2" t="s">
        <v>153</v>
      </c>
      <c r="AG58" s="2" t="s">
        <v>95</v>
      </c>
      <c r="AH58" s="2" t="s">
        <v>80</v>
      </c>
      <c r="AI58" s="2" t="s">
        <v>193</v>
      </c>
      <c r="AJ58" s="2" t="s">
        <v>114</v>
      </c>
      <c r="AK58" s="2" t="s">
        <v>170</v>
      </c>
      <c r="AL58" s="2" t="s">
        <v>80</v>
      </c>
      <c r="AM58" s="2" t="s">
        <v>278</v>
      </c>
      <c r="AN58" s="2" t="s">
        <v>249</v>
      </c>
      <c r="AO58" s="2" t="s">
        <v>80</v>
      </c>
      <c r="AP58">
        <f t="shared" si="0"/>
        <v>2</v>
      </c>
      <c r="AQ58" t="str">
        <f>VLOOKUP(S58,Table2[],2,FALSE)</f>
        <v>Low</v>
      </c>
      <c r="AR58" s="12" t="str">
        <f t="shared" si="1"/>
        <v>2_Low</v>
      </c>
    </row>
    <row r="59" spans="1:44" x14ac:dyDescent="0.25">
      <c r="A59" s="1">
        <v>44133.37327546296</v>
      </c>
      <c r="B59" s="1">
        <v>44133.37605324074</v>
      </c>
      <c r="C59" s="2" t="s">
        <v>42</v>
      </c>
      <c r="D59" s="2" t="s">
        <v>435</v>
      </c>
      <c r="E59">
        <v>100</v>
      </c>
      <c r="F59">
        <v>239</v>
      </c>
      <c r="G59" s="2" t="s">
        <v>78</v>
      </c>
      <c r="H59" s="1">
        <v>44133.376060682873</v>
      </c>
      <c r="I59" s="2" t="s">
        <v>436</v>
      </c>
      <c r="J59" s="2" t="s">
        <v>80</v>
      </c>
      <c r="K59" s="2" t="s">
        <v>80</v>
      </c>
      <c r="L59" s="2" t="s">
        <v>80</v>
      </c>
      <c r="M59" s="2" t="s">
        <v>80</v>
      </c>
      <c r="N59">
        <v>32.731903076171875</v>
      </c>
      <c r="O59">
        <v>-96.90570068359375</v>
      </c>
      <c r="P59" s="2" t="s">
        <v>81</v>
      </c>
      <c r="Q59" s="2" t="s">
        <v>82</v>
      </c>
      <c r="R59" s="2" t="s">
        <v>104</v>
      </c>
      <c r="S59" s="2" t="s">
        <v>149</v>
      </c>
      <c r="T59" s="2" t="s">
        <v>85</v>
      </c>
      <c r="U59" s="2" t="s">
        <v>86</v>
      </c>
      <c r="V59" s="2" t="s">
        <v>120</v>
      </c>
      <c r="W59" s="2" t="s">
        <v>358</v>
      </c>
      <c r="X59" s="2" t="s">
        <v>80</v>
      </c>
      <c r="Y59" s="2" t="s">
        <v>437</v>
      </c>
      <c r="Z59" s="2" t="s">
        <v>80</v>
      </c>
      <c r="AA59" s="2" t="s">
        <v>90</v>
      </c>
      <c r="AB59" s="2" t="s">
        <v>91</v>
      </c>
      <c r="AC59" s="2" t="s">
        <v>191</v>
      </c>
      <c r="AD59" s="2" t="s">
        <v>80</v>
      </c>
      <c r="AE59" s="2" t="s">
        <v>123</v>
      </c>
      <c r="AF59" s="2" t="s">
        <v>153</v>
      </c>
      <c r="AG59" s="2" t="s">
        <v>218</v>
      </c>
      <c r="AH59" s="2" t="s">
        <v>80</v>
      </c>
      <c r="AI59" s="2" t="s">
        <v>193</v>
      </c>
      <c r="AJ59" s="2" t="s">
        <v>219</v>
      </c>
      <c r="AK59" s="2" t="s">
        <v>98</v>
      </c>
      <c r="AL59" s="2" t="s">
        <v>80</v>
      </c>
      <c r="AM59" s="2" t="s">
        <v>259</v>
      </c>
      <c r="AN59" s="2" t="s">
        <v>100</v>
      </c>
      <c r="AO59" s="2" t="s">
        <v>438</v>
      </c>
      <c r="AP59">
        <f t="shared" si="0"/>
        <v>3</v>
      </c>
      <c r="AQ59" t="str">
        <f>VLOOKUP(S59,Table2[],2,FALSE)</f>
        <v>High</v>
      </c>
      <c r="AR59" s="12" t="str">
        <f t="shared" si="1"/>
        <v>3_High</v>
      </c>
    </row>
    <row r="60" spans="1:44" x14ac:dyDescent="0.25">
      <c r="A60" s="1">
        <v>44133.900902777779</v>
      </c>
      <c r="B60" s="1">
        <v>44133.902731481481</v>
      </c>
      <c r="C60" s="2" t="s">
        <v>42</v>
      </c>
      <c r="D60" s="2" t="s">
        <v>439</v>
      </c>
      <c r="E60">
        <v>100</v>
      </c>
      <c r="F60">
        <v>158</v>
      </c>
      <c r="G60" s="2" t="s">
        <v>78</v>
      </c>
      <c r="H60" s="1">
        <v>44133.902745798609</v>
      </c>
      <c r="I60" s="2" t="s">
        <v>440</v>
      </c>
      <c r="J60" s="2" t="s">
        <v>80</v>
      </c>
      <c r="K60" s="2" t="s">
        <v>80</v>
      </c>
      <c r="L60" s="2" t="s">
        <v>80</v>
      </c>
      <c r="M60" s="2" t="s">
        <v>80</v>
      </c>
      <c r="N60">
        <v>29.754501342773438</v>
      </c>
      <c r="O60">
        <v>-95.4093017578125</v>
      </c>
      <c r="P60" s="2" t="s">
        <v>81</v>
      </c>
      <c r="Q60" s="2" t="s">
        <v>82</v>
      </c>
      <c r="R60" s="2" t="s">
        <v>83</v>
      </c>
      <c r="S60" s="2" t="s">
        <v>149</v>
      </c>
      <c r="T60" s="2" t="s">
        <v>85</v>
      </c>
      <c r="U60" s="2" t="s">
        <v>86</v>
      </c>
      <c r="V60" s="2" t="s">
        <v>107</v>
      </c>
      <c r="W60" s="2" t="s">
        <v>165</v>
      </c>
      <c r="X60" s="2" t="s">
        <v>80</v>
      </c>
      <c r="Y60" s="2" t="s">
        <v>441</v>
      </c>
      <c r="Z60" s="2" t="s">
        <v>80</v>
      </c>
      <c r="AA60" s="2" t="s">
        <v>90</v>
      </c>
      <c r="AB60" s="2" t="s">
        <v>110</v>
      </c>
      <c r="AC60" s="2" t="s">
        <v>92</v>
      </c>
      <c r="AD60" s="2" t="s">
        <v>80</v>
      </c>
      <c r="AE60" s="2" t="s">
        <v>93</v>
      </c>
      <c r="AF60" s="2" t="s">
        <v>94</v>
      </c>
      <c r="AG60" s="2" t="s">
        <v>246</v>
      </c>
      <c r="AH60" s="2" t="s">
        <v>80</v>
      </c>
      <c r="AI60" s="2" t="s">
        <v>96</v>
      </c>
      <c r="AJ60" s="2" t="s">
        <v>219</v>
      </c>
      <c r="AK60" s="2" t="s">
        <v>98</v>
      </c>
      <c r="AL60" s="2" t="s">
        <v>80</v>
      </c>
      <c r="AM60" s="2" t="s">
        <v>442</v>
      </c>
      <c r="AN60" s="2" t="s">
        <v>100</v>
      </c>
      <c r="AO60" s="2" t="s">
        <v>443</v>
      </c>
      <c r="AP60">
        <f t="shared" si="0"/>
        <v>2</v>
      </c>
      <c r="AQ60" t="str">
        <f>VLOOKUP(S60,Table2[],2,FALSE)</f>
        <v>High</v>
      </c>
      <c r="AR60" s="12" t="str">
        <f t="shared" si="1"/>
        <v>2_High</v>
      </c>
    </row>
    <row r="61" spans="1:44" ht="30" x14ac:dyDescent="0.25">
      <c r="A61" s="1">
        <v>44140.971087962964</v>
      </c>
      <c r="B61" s="1">
        <v>44140.975127314814</v>
      </c>
      <c r="C61" s="2" t="s">
        <v>42</v>
      </c>
      <c r="D61" s="2" t="s">
        <v>444</v>
      </c>
      <c r="E61">
        <v>100</v>
      </c>
      <c r="F61">
        <v>348</v>
      </c>
      <c r="G61" s="2" t="s">
        <v>78</v>
      </c>
      <c r="H61" s="1">
        <v>44140.975138518515</v>
      </c>
      <c r="I61" s="2" t="s">
        <v>445</v>
      </c>
      <c r="J61" s="2" t="s">
        <v>80</v>
      </c>
      <c r="K61" s="2" t="s">
        <v>80</v>
      </c>
      <c r="L61" s="2" t="s">
        <v>80</v>
      </c>
      <c r="M61" s="2" t="s">
        <v>80</v>
      </c>
      <c r="N61">
        <v>43.452804565429688</v>
      </c>
      <c r="O61">
        <v>-110.73930358886719</v>
      </c>
      <c r="P61" s="2" t="s">
        <v>81</v>
      </c>
      <c r="Q61" s="2" t="s">
        <v>82</v>
      </c>
      <c r="R61" s="2" t="s">
        <v>127</v>
      </c>
      <c r="S61" s="2" t="s">
        <v>84</v>
      </c>
      <c r="T61" s="2" t="s">
        <v>163</v>
      </c>
      <c r="U61" s="2" t="s">
        <v>119</v>
      </c>
      <c r="V61" s="2" t="s">
        <v>87</v>
      </c>
      <c r="W61" s="2" t="s">
        <v>182</v>
      </c>
      <c r="X61" s="2" t="s">
        <v>80</v>
      </c>
      <c r="Y61" s="2" t="s">
        <v>446</v>
      </c>
      <c r="Z61" s="2" t="s">
        <v>225</v>
      </c>
      <c r="AA61" s="2" t="s">
        <v>90</v>
      </c>
      <c r="AB61" s="2" t="s">
        <v>91</v>
      </c>
      <c r="AC61" s="2" t="s">
        <v>92</v>
      </c>
      <c r="AD61" s="2" t="s">
        <v>80</v>
      </c>
      <c r="AE61" s="2" t="s">
        <v>93</v>
      </c>
      <c r="AF61" s="2" t="s">
        <v>217</v>
      </c>
      <c r="AG61" s="2" t="s">
        <v>185</v>
      </c>
      <c r="AH61" s="2" t="s">
        <v>80</v>
      </c>
      <c r="AI61" s="2" t="s">
        <v>96</v>
      </c>
      <c r="AJ61" s="2" t="s">
        <v>194</v>
      </c>
      <c r="AK61" s="2" t="s">
        <v>98</v>
      </c>
      <c r="AL61" s="2" t="s">
        <v>80</v>
      </c>
      <c r="AM61" s="2" t="s">
        <v>447</v>
      </c>
      <c r="AN61" s="2" t="s">
        <v>100</v>
      </c>
      <c r="AO61" s="2" t="s">
        <v>448</v>
      </c>
      <c r="AP61">
        <f t="shared" si="0"/>
        <v>3</v>
      </c>
      <c r="AQ61" t="str">
        <f>VLOOKUP(S61,Table2[],2,FALSE)</f>
        <v>Medium</v>
      </c>
      <c r="AR61" s="12" t="str">
        <f t="shared" si="1"/>
        <v>3_Medium</v>
      </c>
    </row>
    <row r="62" spans="1:44" x14ac:dyDescent="0.25">
      <c r="A62" s="1">
        <v>44141.252870370372</v>
      </c>
      <c r="B62" s="1">
        <v>44141.25571759259</v>
      </c>
      <c r="C62" s="2" t="s">
        <v>42</v>
      </c>
      <c r="D62" s="2" t="s">
        <v>449</v>
      </c>
      <c r="E62">
        <v>100</v>
      </c>
      <c r="F62">
        <v>246</v>
      </c>
      <c r="G62" s="2" t="s">
        <v>78</v>
      </c>
      <c r="H62" s="1">
        <v>44141.255733912039</v>
      </c>
      <c r="I62" s="2" t="s">
        <v>450</v>
      </c>
      <c r="J62" s="2" t="s">
        <v>80</v>
      </c>
      <c r="K62" s="2" t="s">
        <v>80</v>
      </c>
      <c r="L62" s="2" t="s">
        <v>80</v>
      </c>
      <c r="M62" s="2" t="s">
        <v>80</v>
      </c>
      <c r="N62">
        <v>29.8594970703125</v>
      </c>
      <c r="O62">
        <v>-95.384696960449219</v>
      </c>
      <c r="P62" s="2" t="s">
        <v>81</v>
      </c>
      <c r="Q62" s="2" t="s">
        <v>82</v>
      </c>
      <c r="R62" s="2" t="s">
        <v>127</v>
      </c>
      <c r="S62" s="2" t="s">
        <v>84</v>
      </c>
      <c r="T62" s="2" t="s">
        <v>85</v>
      </c>
      <c r="U62" s="2" t="s">
        <v>93</v>
      </c>
      <c r="V62" s="2" t="s">
        <v>87</v>
      </c>
      <c r="W62" s="2" t="s">
        <v>150</v>
      </c>
      <c r="X62" s="2" t="s">
        <v>80</v>
      </c>
      <c r="Y62" s="2" t="s">
        <v>451</v>
      </c>
      <c r="Z62" s="2" t="s">
        <v>80</v>
      </c>
      <c r="AA62" s="2" t="s">
        <v>152</v>
      </c>
      <c r="AB62" s="2" t="s">
        <v>226</v>
      </c>
      <c r="AC62" s="2" t="s">
        <v>191</v>
      </c>
      <c r="AD62" s="2" t="s">
        <v>131</v>
      </c>
      <c r="AE62" s="2" t="s">
        <v>93</v>
      </c>
      <c r="AF62" s="2" t="s">
        <v>113</v>
      </c>
      <c r="AG62" s="2" t="s">
        <v>95</v>
      </c>
      <c r="AH62" s="2" t="s">
        <v>80</v>
      </c>
      <c r="AI62" s="2" t="s">
        <v>193</v>
      </c>
      <c r="AJ62" s="2" t="s">
        <v>114</v>
      </c>
      <c r="AK62" s="2" t="s">
        <v>98</v>
      </c>
      <c r="AL62" s="2" t="s">
        <v>80</v>
      </c>
      <c r="AM62" s="2" t="s">
        <v>452</v>
      </c>
      <c r="AN62" s="2" t="s">
        <v>249</v>
      </c>
      <c r="AO62" s="2" t="s">
        <v>80</v>
      </c>
      <c r="AP62">
        <f t="shared" si="0"/>
        <v>3</v>
      </c>
      <c r="AQ62" t="str">
        <f>VLOOKUP(S62,Table2[],2,FALSE)</f>
        <v>Medium</v>
      </c>
      <c r="AR62" s="12" t="str">
        <f t="shared" si="1"/>
        <v>3_Medium</v>
      </c>
    </row>
    <row r="63" spans="1:44" ht="30" x14ac:dyDescent="0.25">
      <c r="A63" s="1">
        <v>44141.282500000001</v>
      </c>
      <c r="B63" s="1">
        <v>44141.286689814813</v>
      </c>
      <c r="C63" s="2" t="s">
        <v>42</v>
      </c>
      <c r="D63" s="2" t="s">
        <v>453</v>
      </c>
      <c r="E63">
        <v>100</v>
      </c>
      <c r="F63">
        <v>362</v>
      </c>
      <c r="G63" s="2" t="s">
        <v>78</v>
      </c>
      <c r="H63" s="1">
        <v>44141.286700833334</v>
      </c>
      <c r="I63" s="2" t="s">
        <v>454</v>
      </c>
      <c r="J63" s="2" t="s">
        <v>80</v>
      </c>
      <c r="K63" s="2" t="s">
        <v>80</v>
      </c>
      <c r="L63" s="2" t="s">
        <v>80</v>
      </c>
      <c r="M63" s="2" t="s">
        <v>80</v>
      </c>
      <c r="N63">
        <v>32.864593505859375</v>
      </c>
      <c r="O63">
        <v>-96.788398742675781</v>
      </c>
      <c r="P63" s="2" t="s">
        <v>81</v>
      </c>
      <c r="Q63" s="2" t="s">
        <v>82</v>
      </c>
      <c r="R63" s="2" t="s">
        <v>83</v>
      </c>
      <c r="S63" s="2" t="s">
        <v>84</v>
      </c>
      <c r="T63" s="2" t="s">
        <v>85</v>
      </c>
      <c r="U63" s="2" t="s">
        <v>93</v>
      </c>
      <c r="V63" s="2" t="s">
        <v>87</v>
      </c>
      <c r="W63" s="2" t="s">
        <v>455</v>
      </c>
      <c r="X63" s="2" t="s">
        <v>80</v>
      </c>
      <c r="Y63" s="2" t="s">
        <v>456</v>
      </c>
      <c r="Z63" s="2" t="s">
        <v>80</v>
      </c>
      <c r="AA63" s="2" t="s">
        <v>90</v>
      </c>
      <c r="AB63" s="2" t="s">
        <v>110</v>
      </c>
      <c r="AC63" s="2" t="s">
        <v>92</v>
      </c>
      <c r="AD63" s="2" t="s">
        <v>80</v>
      </c>
      <c r="AE63" s="2" t="s">
        <v>112</v>
      </c>
      <c r="AF63" s="2" t="s">
        <v>113</v>
      </c>
      <c r="AG63" s="2" t="s">
        <v>185</v>
      </c>
      <c r="AH63" s="2" t="s">
        <v>80</v>
      </c>
      <c r="AI63" s="2" t="s">
        <v>96</v>
      </c>
      <c r="AJ63" s="2" t="s">
        <v>457</v>
      </c>
      <c r="AK63" s="2" t="s">
        <v>98</v>
      </c>
      <c r="AL63" s="2" t="s">
        <v>80</v>
      </c>
      <c r="AM63" s="2" t="s">
        <v>204</v>
      </c>
      <c r="AN63" s="2" t="s">
        <v>100</v>
      </c>
      <c r="AO63" s="2" t="s">
        <v>458</v>
      </c>
      <c r="AP63">
        <f t="shared" si="0"/>
        <v>3</v>
      </c>
      <c r="AQ63" t="str">
        <f>VLOOKUP(S63,Table2[],2,FALSE)</f>
        <v>Medium</v>
      </c>
      <c r="AR63" s="12" t="str">
        <f t="shared" si="1"/>
        <v>3_Medium</v>
      </c>
    </row>
    <row r="64" spans="1:44" ht="60" x14ac:dyDescent="0.25">
      <c r="A64" s="1">
        <v>44141.369537037041</v>
      </c>
      <c r="B64" s="1">
        <v>44141.37840277778</v>
      </c>
      <c r="C64" s="2" t="s">
        <v>42</v>
      </c>
      <c r="D64" s="2" t="s">
        <v>459</v>
      </c>
      <c r="E64">
        <v>100</v>
      </c>
      <c r="F64">
        <v>766</v>
      </c>
      <c r="G64" s="2" t="s">
        <v>78</v>
      </c>
      <c r="H64" s="1">
        <v>44141.378414375002</v>
      </c>
      <c r="I64" s="2" t="s">
        <v>460</v>
      </c>
      <c r="J64" s="2" t="s">
        <v>80</v>
      </c>
      <c r="K64" s="2" t="s">
        <v>80</v>
      </c>
      <c r="L64" s="2" t="s">
        <v>80</v>
      </c>
      <c r="M64" s="2" t="s">
        <v>80</v>
      </c>
      <c r="N64">
        <v>47.61700439453125</v>
      </c>
      <c r="O64">
        <v>-117.36100006103516</v>
      </c>
      <c r="P64" s="2" t="s">
        <v>81</v>
      </c>
      <c r="Q64" s="2" t="s">
        <v>82</v>
      </c>
      <c r="R64" s="2" t="s">
        <v>127</v>
      </c>
      <c r="S64" s="2" t="s">
        <v>84</v>
      </c>
      <c r="T64" s="2" t="s">
        <v>106</v>
      </c>
      <c r="U64" s="2" t="s">
        <v>93</v>
      </c>
      <c r="V64" s="2" t="s">
        <v>164</v>
      </c>
      <c r="W64" s="2" t="s">
        <v>165</v>
      </c>
      <c r="X64" s="2" t="s">
        <v>461</v>
      </c>
      <c r="Y64" s="2" t="s">
        <v>441</v>
      </c>
      <c r="Z64" s="2" t="s">
        <v>80</v>
      </c>
      <c r="AA64" s="2" t="s">
        <v>90</v>
      </c>
      <c r="AB64" s="2" t="s">
        <v>110</v>
      </c>
      <c r="AC64" s="2" t="s">
        <v>92</v>
      </c>
      <c r="AD64" s="2" t="s">
        <v>131</v>
      </c>
      <c r="AE64" s="2" t="s">
        <v>93</v>
      </c>
      <c r="AF64" s="2" t="s">
        <v>113</v>
      </c>
      <c r="AG64" s="2" t="s">
        <v>462</v>
      </c>
      <c r="AH64" s="2" t="s">
        <v>463</v>
      </c>
      <c r="AI64" s="2" t="s">
        <v>96</v>
      </c>
      <c r="AJ64" s="2" t="s">
        <v>114</v>
      </c>
      <c r="AK64" s="2" t="s">
        <v>98</v>
      </c>
      <c r="AL64" s="2" t="s">
        <v>80</v>
      </c>
      <c r="AM64" s="2" t="s">
        <v>464</v>
      </c>
      <c r="AN64" s="2" t="s">
        <v>100</v>
      </c>
      <c r="AO64" s="2" t="s">
        <v>465</v>
      </c>
      <c r="AP64">
        <f t="shared" si="0"/>
        <v>2</v>
      </c>
      <c r="AQ64" t="str">
        <f>VLOOKUP(S64,Table2[],2,FALSE)</f>
        <v>Medium</v>
      </c>
      <c r="AR64" s="12" t="str">
        <f t="shared" si="1"/>
        <v>2_Medium</v>
      </c>
    </row>
    <row r="65" spans="1:44" x14ac:dyDescent="0.25">
      <c r="A65" s="1">
        <v>44141.654675925929</v>
      </c>
      <c r="B65" s="1">
        <v>44141.65761574074</v>
      </c>
      <c r="C65" s="2" t="s">
        <v>42</v>
      </c>
      <c r="D65" s="2" t="s">
        <v>466</v>
      </c>
      <c r="E65">
        <v>100</v>
      </c>
      <c r="F65">
        <v>254</v>
      </c>
      <c r="G65" s="2" t="s">
        <v>78</v>
      </c>
      <c r="H65" s="1">
        <v>44141.657629687499</v>
      </c>
      <c r="I65" s="2" t="s">
        <v>467</v>
      </c>
      <c r="J65" s="2" t="s">
        <v>80</v>
      </c>
      <c r="K65" s="2" t="s">
        <v>80</v>
      </c>
      <c r="L65" s="2" t="s">
        <v>80</v>
      </c>
      <c r="M65" s="2" t="s">
        <v>80</v>
      </c>
      <c r="N65">
        <v>43.452804565429688</v>
      </c>
      <c r="O65">
        <v>-110.73930358886719</v>
      </c>
      <c r="P65" s="2" t="s">
        <v>81</v>
      </c>
      <c r="Q65" s="2" t="s">
        <v>82</v>
      </c>
      <c r="R65" s="2" t="s">
        <v>127</v>
      </c>
      <c r="S65" s="2" t="s">
        <v>84</v>
      </c>
      <c r="T65" s="2" t="s">
        <v>106</v>
      </c>
      <c r="U65" s="2" t="s">
        <v>86</v>
      </c>
      <c r="V65" s="2" t="s">
        <v>120</v>
      </c>
      <c r="W65" s="2" t="s">
        <v>182</v>
      </c>
      <c r="X65" s="2" t="s">
        <v>80</v>
      </c>
      <c r="Y65" s="2" t="s">
        <v>468</v>
      </c>
      <c r="Z65" s="2" t="s">
        <v>80</v>
      </c>
      <c r="AA65" s="2" t="s">
        <v>145</v>
      </c>
      <c r="AB65" s="2" t="s">
        <v>91</v>
      </c>
      <c r="AC65" s="2" t="s">
        <v>92</v>
      </c>
      <c r="AD65" s="2" t="s">
        <v>80</v>
      </c>
      <c r="AE65" s="2" t="s">
        <v>132</v>
      </c>
      <c r="AF65" s="2" t="s">
        <v>113</v>
      </c>
      <c r="AG65" s="2" t="s">
        <v>185</v>
      </c>
      <c r="AH65" s="2" t="s">
        <v>80</v>
      </c>
      <c r="AI65" s="2" t="s">
        <v>96</v>
      </c>
      <c r="AJ65" s="2" t="s">
        <v>194</v>
      </c>
      <c r="AK65" s="2" t="s">
        <v>98</v>
      </c>
      <c r="AL65" s="2" t="s">
        <v>80</v>
      </c>
      <c r="AM65" s="2" t="s">
        <v>447</v>
      </c>
      <c r="AN65" s="2" t="s">
        <v>249</v>
      </c>
      <c r="AO65" s="2" t="s">
        <v>80</v>
      </c>
      <c r="AP65">
        <f t="shared" si="0"/>
        <v>3</v>
      </c>
      <c r="AQ65" t="str">
        <f>VLOOKUP(S65,Table2[],2,FALSE)</f>
        <v>Medium</v>
      </c>
      <c r="AR65" s="12" t="str">
        <f t="shared" si="1"/>
        <v>3_Medium</v>
      </c>
    </row>
    <row r="66" spans="1:44" x14ac:dyDescent="0.25">
      <c r="A66" s="1">
        <v>44142.272465277776</v>
      </c>
      <c r="B66" s="1">
        <v>44142.275011574071</v>
      </c>
      <c r="C66" s="2" t="s">
        <v>42</v>
      </c>
      <c r="D66" s="2" t="s">
        <v>469</v>
      </c>
      <c r="E66">
        <v>100</v>
      </c>
      <c r="F66">
        <v>219</v>
      </c>
      <c r="G66" s="2" t="s">
        <v>78</v>
      </c>
      <c r="H66" s="1">
        <v>44142.275015613428</v>
      </c>
      <c r="I66" s="2" t="s">
        <v>470</v>
      </c>
      <c r="J66" s="2" t="s">
        <v>80</v>
      </c>
      <c r="K66" s="2" t="s">
        <v>80</v>
      </c>
      <c r="L66" s="2" t="s">
        <v>80</v>
      </c>
      <c r="M66" s="2" t="s">
        <v>80</v>
      </c>
      <c r="N66">
        <v>32.83099365234375</v>
      </c>
      <c r="O66">
        <v>-96.769203186035156</v>
      </c>
      <c r="P66" s="2" t="s">
        <v>81</v>
      </c>
      <c r="Q66" s="2" t="s">
        <v>82</v>
      </c>
      <c r="R66" s="2" t="s">
        <v>127</v>
      </c>
      <c r="S66" s="2" t="s">
        <v>84</v>
      </c>
      <c r="T66" s="2" t="s">
        <v>106</v>
      </c>
      <c r="U66" s="2" t="s">
        <v>93</v>
      </c>
      <c r="V66" s="2" t="s">
        <v>164</v>
      </c>
      <c r="W66" s="2" t="s">
        <v>471</v>
      </c>
      <c r="X66" s="2" t="s">
        <v>80</v>
      </c>
      <c r="Y66" s="2" t="s">
        <v>472</v>
      </c>
      <c r="Z66" s="2" t="s">
        <v>80</v>
      </c>
      <c r="AA66" s="2" t="s">
        <v>152</v>
      </c>
      <c r="AB66" s="2" t="s">
        <v>110</v>
      </c>
      <c r="AC66" s="2" t="s">
        <v>92</v>
      </c>
      <c r="AD66" s="2" t="s">
        <v>80</v>
      </c>
      <c r="AE66" s="2" t="s">
        <v>132</v>
      </c>
      <c r="AF66" s="2" t="s">
        <v>94</v>
      </c>
      <c r="AG66" s="2" t="s">
        <v>218</v>
      </c>
      <c r="AH66" s="2" t="s">
        <v>80</v>
      </c>
      <c r="AI66" s="2" t="s">
        <v>96</v>
      </c>
      <c r="AJ66" s="2" t="s">
        <v>323</v>
      </c>
      <c r="AK66" s="2" t="s">
        <v>98</v>
      </c>
      <c r="AL66" s="2" t="s">
        <v>80</v>
      </c>
      <c r="AM66" s="2" t="s">
        <v>204</v>
      </c>
      <c r="AN66" s="2" t="s">
        <v>249</v>
      </c>
      <c r="AO66" s="2" t="s">
        <v>80</v>
      </c>
      <c r="AP66">
        <f t="shared" si="0"/>
        <v>2</v>
      </c>
      <c r="AQ66" t="str">
        <f>VLOOKUP(S66,Table2[],2,FALSE)</f>
        <v>Medium</v>
      </c>
      <c r="AR66" s="12" t="str">
        <f t="shared" si="1"/>
        <v>2_Medium</v>
      </c>
    </row>
    <row r="67" spans="1:44" x14ac:dyDescent="0.25">
      <c r="A67" s="1">
        <v>44143.763495370367</v>
      </c>
      <c r="B67" s="1">
        <v>44143.7653587963</v>
      </c>
      <c r="C67" s="2" t="s">
        <v>42</v>
      </c>
      <c r="D67" s="2" t="s">
        <v>473</v>
      </c>
      <c r="E67">
        <v>100</v>
      </c>
      <c r="F67">
        <v>161</v>
      </c>
      <c r="G67" s="2" t="s">
        <v>78</v>
      </c>
      <c r="H67" s="1">
        <v>44143.765373402777</v>
      </c>
      <c r="I67" s="2" t="s">
        <v>474</v>
      </c>
      <c r="J67" s="2" t="s">
        <v>80</v>
      </c>
      <c r="K67" s="2" t="s">
        <v>80</v>
      </c>
      <c r="L67" s="2" t="s">
        <v>80</v>
      </c>
      <c r="M67" s="2" t="s">
        <v>80</v>
      </c>
      <c r="N67">
        <v>34.062606811523438</v>
      </c>
      <c r="O67">
        <v>-118.39459991455078</v>
      </c>
      <c r="P67" s="2" t="s">
        <v>81</v>
      </c>
      <c r="Q67" s="2" t="s">
        <v>82</v>
      </c>
      <c r="R67" s="2" t="s">
        <v>104</v>
      </c>
      <c r="S67" s="2" t="s">
        <v>84</v>
      </c>
      <c r="T67" s="2" t="s">
        <v>106</v>
      </c>
      <c r="U67" s="2" t="s">
        <v>93</v>
      </c>
      <c r="V67" s="2" t="s">
        <v>120</v>
      </c>
      <c r="W67" s="2" t="s">
        <v>200</v>
      </c>
      <c r="X67" s="2" t="s">
        <v>80</v>
      </c>
      <c r="Y67" s="2" t="s">
        <v>475</v>
      </c>
      <c r="Z67" s="2" t="s">
        <v>80</v>
      </c>
      <c r="AA67" s="2" t="s">
        <v>90</v>
      </c>
      <c r="AB67" s="2" t="s">
        <v>110</v>
      </c>
      <c r="AC67" s="2" t="s">
        <v>92</v>
      </c>
      <c r="AD67" s="2" t="s">
        <v>131</v>
      </c>
      <c r="AE67" s="2" t="s">
        <v>93</v>
      </c>
      <c r="AF67" s="2" t="s">
        <v>153</v>
      </c>
      <c r="AG67" s="2" t="s">
        <v>185</v>
      </c>
      <c r="AH67" s="2" t="s">
        <v>80</v>
      </c>
      <c r="AI67" s="2" t="s">
        <v>96</v>
      </c>
      <c r="AJ67" s="2" t="s">
        <v>476</v>
      </c>
      <c r="AK67" s="2" t="s">
        <v>98</v>
      </c>
      <c r="AL67" s="2" t="s">
        <v>80</v>
      </c>
      <c r="AM67" s="2" t="s">
        <v>477</v>
      </c>
      <c r="AN67" s="2" t="s">
        <v>249</v>
      </c>
      <c r="AO67" s="2" t="s">
        <v>80</v>
      </c>
      <c r="AP67">
        <f t="shared" si="0"/>
        <v>3</v>
      </c>
      <c r="AQ67" t="str">
        <f>VLOOKUP(S67,Table2[],2,FALSE)</f>
        <v>Medium</v>
      </c>
      <c r="AR67" s="12" t="str">
        <f t="shared" si="1"/>
        <v>3_Medium</v>
      </c>
    </row>
    <row r="68" spans="1:44" x14ac:dyDescent="0.25">
      <c r="A68" s="1">
        <v>44144.656921296293</v>
      </c>
      <c r="B68" s="1">
        <v>44144.662754629629</v>
      </c>
      <c r="C68" s="2" t="s">
        <v>42</v>
      </c>
      <c r="D68" s="2" t="s">
        <v>478</v>
      </c>
      <c r="E68">
        <v>100</v>
      </c>
      <c r="F68">
        <v>504</v>
      </c>
      <c r="G68" s="2" t="s">
        <v>78</v>
      </c>
      <c r="H68" s="1">
        <v>44144.662759386571</v>
      </c>
      <c r="I68" s="2" t="s">
        <v>479</v>
      </c>
      <c r="J68" s="2" t="s">
        <v>80</v>
      </c>
      <c r="K68" s="2" t="s">
        <v>80</v>
      </c>
      <c r="L68" s="2" t="s">
        <v>80</v>
      </c>
      <c r="M68" s="2" t="s">
        <v>80</v>
      </c>
      <c r="N68">
        <v>33.039093017578125</v>
      </c>
      <c r="O68">
        <v>-97.076400756835938</v>
      </c>
      <c r="P68" s="2" t="s">
        <v>81</v>
      </c>
      <c r="Q68" s="2" t="s">
        <v>82</v>
      </c>
      <c r="R68" s="2" t="s">
        <v>127</v>
      </c>
      <c r="S68" s="2" t="s">
        <v>84</v>
      </c>
      <c r="T68" s="2" t="s">
        <v>85</v>
      </c>
      <c r="U68" s="2" t="s">
        <v>119</v>
      </c>
      <c r="V68" s="2" t="s">
        <v>120</v>
      </c>
      <c r="W68" s="2" t="s">
        <v>182</v>
      </c>
      <c r="X68" s="2" t="s">
        <v>80</v>
      </c>
      <c r="Y68" s="2" t="s">
        <v>480</v>
      </c>
      <c r="Z68" s="2" t="s">
        <v>80</v>
      </c>
      <c r="AA68" s="2" t="s">
        <v>152</v>
      </c>
      <c r="AB68" s="2" t="s">
        <v>110</v>
      </c>
      <c r="AC68" s="2" t="s">
        <v>92</v>
      </c>
      <c r="AD68" s="2" t="s">
        <v>80</v>
      </c>
      <c r="AE68" s="2" t="s">
        <v>93</v>
      </c>
      <c r="AF68" s="2" t="s">
        <v>113</v>
      </c>
      <c r="AG68" s="2" t="s">
        <v>185</v>
      </c>
      <c r="AH68" s="2" t="s">
        <v>80</v>
      </c>
      <c r="AI68" s="2" t="s">
        <v>96</v>
      </c>
      <c r="AJ68" s="2" t="s">
        <v>481</v>
      </c>
      <c r="AK68" s="2" t="s">
        <v>98</v>
      </c>
      <c r="AL68" s="2" t="s">
        <v>80</v>
      </c>
      <c r="AM68" s="2" t="s">
        <v>482</v>
      </c>
      <c r="AN68" s="2" t="s">
        <v>100</v>
      </c>
      <c r="AO68" s="2" t="s">
        <v>483</v>
      </c>
      <c r="AP68">
        <f t="shared" ref="AP68:AP88" si="2">VLOOKUP(V68,$AW$6:$AX$15,2,FALSE)</f>
        <v>3</v>
      </c>
      <c r="AQ68" t="str">
        <f>VLOOKUP(S68,Table2[],2,FALSE)</f>
        <v>Medium</v>
      </c>
      <c r="AR68" s="12" t="str">
        <f t="shared" ref="AR68:AR131" si="3">IF(ISBLANK(AP68),"",AP68&amp;"_"&amp;AQ68)</f>
        <v>3_Medium</v>
      </c>
    </row>
    <row r="69" spans="1:44" x14ac:dyDescent="0.25">
      <c r="A69" s="1">
        <v>44144.659953703704</v>
      </c>
      <c r="B69" s="1">
        <v>44144.663298611114</v>
      </c>
      <c r="C69" s="2" t="s">
        <v>42</v>
      </c>
      <c r="D69" s="2" t="s">
        <v>484</v>
      </c>
      <c r="E69">
        <v>100</v>
      </c>
      <c r="F69">
        <v>288</v>
      </c>
      <c r="G69" s="2" t="s">
        <v>78</v>
      </c>
      <c r="H69" s="1">
        <v>44144.663302094908</v>
      </c>
      <c r="I69" s="2" t="s">
        <v>485</v>
      </c>
      <c r="J69" s="2" t="s">
        <v>80</v>
      </c>
      <c r="K69" s="2" t="s">
        <v>80</v>
      </c>
      <c r="L69" s="2" t="s">
        <v>80</v>
      </c>
      <c r="M69" s="2" t="s">
        <v>80</v>
      </c>
      <c r="N69">
        <v>38.999404907226563</v>
      </c>
      <c r="O69">
        <v>-77.033599853515625</v>
      </c>
      <c r="P69" s="2" t="s">
        <v>81</v>
      </c>
      <c r="Q69" s="2" t="s">
        <v>82</v>
      </c>
      <c r="R69" s="2" t="s">
        <v>127</v>
      </c>
      <c r="S69" s="2" t="s">
        <v>149</v>
      </c>
      <c r="T69" s="2" t="s">
        <v>163</v>
      </c>
      <c r="U69" s="2" t="s">
        <v>137</v>
      </c>
      <c r="V69" s="2" t="s">
        <v>413</v>
      </c>
      <c r="W69" s="2" t="s">
        <v>486</v>
      </c>
      <c r="X69" s="2" t="s">
        <v>80</v>
      </c>
      <c r="Y69" s="2" t="s">
        <v>487</v>
      </c>
      <c r="Z69" s="2" t="s">
        <v>80</v>
      </c>
      <c r="AA69" s="2" t="s">
        <v>145</v>
      </c>
      <c r="AB69" s="2" t="s">
        <v>91</v>
      </c>
      <c r="AC69" s="2" t="s">
        <v>92</v>
      </c>
      <c r="AD69" s="2" t="s">
        <v>488</v>
      </c>
      <c r="AE69" s="2" t="s">
        <v>112</v>
      </c>
      <c r="AF69" s="2" t="s">
        <v>113</v>
      </c>
      <c r="AG69" s="2" t="s">
        <v>192</v>
      </c>
      <c r="AH69" s="2" t="s">
        <v>80</v>
      </c>
      <c r="AI69" s="2" t="s">
        <v>96</v>
      </c>
      <c r="AJ69" s="2" t="s">
        <v>489</v>
      </c>
      <c r="AK69" s="2" t="s">
        <v>98</v>
      </c>
      <c r="AL69" s="2" t="s">
        <v>80</v>
      </c>
      <c r="AM69" s="2" t="s">
        <v>490</v>
      </c>
      <c r="AN69" s="2" t="s">
        <v>249</v>
      </c>
      <c r="AO69" s="2" t="s">
        <v>80</v>
      </c>
      <c r="AP69">
        <f t="shared" si="2"/>
        <v>4</v>
      </c>
      <c r="AQ69" t="str">
        <f>VLOOKUP(S69,Table2[],2,FALSE)</f>
        <v>High</v>
      </c>
      <c r="AR69" s="12" t="str">
        <f t="shared" si="3"/>
        <v>4_High</v>
      </c>
    </row>
    <row r="70" spans="1:44" x14ac:dyDescent="0.25">
      <c r="A70" s="1">
        <v>44144.667222222219</v>
      </c>
      <c r="B70" s="1">
        <v>44144.66915509259</v>
      </c>
      <c r="C70" s="2" t="s">
        <v>42</v>
      </c>
      <c r="D70" s="2" t="s">
        <v>491</v>
      </c>
      <c r="E70">
        <v>100</v>
      </c>
      <c r="F70">
        <v>166</v>
      </c>
      <c r="G70" s="2" t="s">
        <v>78</v>
      </c>
      <c r="H70" s="1">
        <v>44144.669160092591</v>
      </c>
      <c r="I70" s="2" t="s">
        <v>492</v>
      </c>
      <c r="J70" s="2" t="s">
        <v>80</v>
      </c>
      <c r="K70" s="2" t="s">
        <v>80</v>
      </c>
      <c r="L70" s="2" t="s">
        <v>80</v>
      </c>
      <c r="M70" s="2" t="s">
        <v>80</v>
      </c>
      <c r="N70">
        <v>32.844497680664063</v>
      </c>
      <c r="O70">
        <v>-96.8218994140625</v>
      </c>
      <c r="P70" s="2" t="s">
        <v>81</v>
      </c>
      <c r="Q70" s="2" t="s">
        <v>82</v>
      </c>
      <c r="R70" s="2" t="s">
        <v>104</v>
      </c>
      <c r="S70" s="2" t="s">
        <v>84</v>
      </c>
      <c r="T70" s="2" t="s">
        <v>85</v>
      </c>
      <c r="U70" s="2" t="s">
        <v>86</v>
      </c>
      <c r="V70" s="2" t="s">
        <v>87</v>
      </c>
      <c r="W70" s="2" t="s">
        <v>150</v>
      </c>
      <c r="X70" s="2" t="s">
        <v>80</v>
      </c>
      <c r="Y70" s="2" t="s">
        <v>493</v>
      </c>
      <c r="Z70" s="2" t="s">
        <v>80</v>
      </c>
      <c r="AA70" s="2" t="s">
        <v>90</v>
      </c>
      <c r="AB70" s="2" t="s">
        <v>110</v>
      </c>
      <c r="AC70" s="2" t="s">
        <v>92</v>
      </c>
      <c r="AD70" s="2" t="s">
        <v>131</v>
      </c>
      <c r="AE70" s="2" t="s">
        <v>93</v>
      </c>
      <c r="AF70" s="2" t="s">
        <v>217</v>
      </c>
      <c r="AG70" s="2" t="s">
        <v>95</v>
      </c>
      <c r="AH70" s="2" t="s">
        <v>80</v>
      </c>
      <c r="AI70" s="2" t="s">
        <v>96</v>
      </c>
      <c r="AJ70" s="2" t="s">
        <v>405</v>
      </c>
      <c r="AK70" s="2" t="s">
        <v>98</v>
      </c>
      <c r="AL70" s="2" t="s">
        <v>80</v>
      </c>
      <c r="AM70" s="2" t="s">
        <v>139</v>
      </c>
      <c r="AN70" s="2" t="s">
        <v>249</v>
      </c>
      <c r="AO70" s="2" t="s">
        <v>80</v>
      </c>
      <c r="AP70">
        <f t="shared" si="2"/>
        <v>3</v>
      </c>
      <c r="AQ70" t="str">
        <f>VLOOKUP(S70,Table2[],2,FALSE)</f>
        <v>Medium</v>
      </c>
      <c r="AR70" s="12" t="str">
        <f t="shared" si="3"/>
        <v>3_Medium</v>
      </c>
    </row>
    <row r="71" spans="1:44" ht="30" x14ac:dyDescent="0.25">
      <c r="A71" s="1">
        <v>44144.671215277776</v>
      </c>
      <c r="B71" s="1">
        <v>44144.675706018519</v>
      </c>
      <c r="C71" s="2" t="s">
        <v>42</v>
      </c>
      <c r="D71" s="2" t="s">
        <v>494</v>
      </c>
      <c r="E71">
        <v>100</v>
      </c>
      <c r="F71">
        <v>388</v>
      </c>
      <c r="G71" s="2" t="s">
        <v>78</v>
      </c>
      <c r="H71" s="1">
        <v>44144.675716157406</v>
      </c>
      <c r="I71" s="2" t="s">
        <v>495</v>
      </c>
      <c r="J71" s="2" t="s">
        <v>80</v>
      </c>
      <c r="K71" s="2" t="s">
        <v>80</v>
      </c>
      <c r="L71" s="2" t="s">
        <v>80</v>
      </c>
      <c r="M71" s="2" t="s">
        <v>80</v>
      </c>
      <c r="N71">
        <v>27.262100219726563</v>
      </c>
      <c r="O71">
        <v>-80.383499145507813</v>
      </c>
      <c r="P71" s="2" t="s">
        <v>81</v>
      </c>
      <c r="Q71" s="2" t="s">
        <v>82</v>
      </c>
      <c r="R71" s="2" t="s">
        <v>162</v>
      </c>
      <c r="S71" s="2" t="s">
        <v>84</v>
      </c>
      <c r="T71" s="2" t="s">
        <v>106</v>
      </c>
      <c r="U71" s="2" t="s">
        <v>93</v>
      </c>
      <c r="V71" s="2" t="s">
        <v>413</v>
      </c>
      <c r="W71" s="2" t="s">
        <v>496</v>
      </c>
      <c r="X71" s="2" t="s">
        <v>80</v>
      </c>
      <c r="Y71" s="2" t="s">
        <v>270</v>
      </c>
      <c r="Z71" s="2" t="s">
        <v>80</v>
      </c>
      <c r="AA71" s="2" t="s">
        <v>152</v>
      </c>
      <c r="AB71" s="2" t="s">
        <v>110</v>
      </c>
      <c r="AC71" s="2" t="s">
        <v>191</v>
      </c>
      <c r="AD71" s="2" t="s">
        <v>80</v>
      </c>
      <c r="AE71" s="2" t="s">
        <v>123</v>
      </c>
      <c r="AF71" s="2" t="s">
        <v>153</v>
      </c>
      <c r="AG71" s="2" t="s">
        <v>192</v>
      </c>
      <c r="AH71" s="2" t="s">
        <v>80</v>
      </c>
      <c r="AI71" s="2" t="s">
        <v>169</v>
      </c>
      <c r="AJ71" s="2" t="s">
        <v>194</v>
      </c>
      <c r="AK71" s="2" t="s">
        <v>98</v>
      </c>
      <c r="AL71" s="2" t="s">
        <v>80</v>
      </c>
      <c r="AM71" s="2" t="s">
        <v>497</v>
      </c>
      <c r="AN71" s="2" t="s">
        <v>100</v>
      </c>
      <c r="AO71" s="2" t="s">
        <v>498</v>
      </c>
      <c r="AP71">
        <f t="shared" si="2"/>
        <v>4</v>
      </c>
      <c r="AQ71" t="str">
        <f>VLOOKUP(S71,Table2[],2,FALSE)</f>
        <v>Medium</v>
      </c>
      <c r="AR71" s="12" t="str">
        <f t="shared" si="3"/>
        <v>4_Medium</v>
      </c>
    </row>
    <row r="72" spans="1:44" x14ac:dyDescent="0.25">
      <c r="A72" s="1">
        <v>44144.705821759257</v>
      </c>
      <c r="B72" s="1">
        <v>44144.707569444443</v>
      </c>
      <c r="C72" s="2" t="s">
        <v>42</v>
      </c>
      <c r="D72" s="2" t="s">
        <v>499</v>
      </c>
      <c r="E72">
        <v>100</v>
      </c>
      <c r="F72">
        <v>150</v>
      </c>
      <c r="G72" s="2" t="s">
        <v>78</v>
      </c>
      <c r="H72" s="1">
        <v>44144.707575011576</v>
      </c>
      <c r="I72" s="2" t="s">
        <v>500</v>
      </c>
      <c r="J72" s="2" t="s">
        <v>80</v>
      </c>
      <c r="K72" s="2" t="s">
        <v>80</v>
      </c>
      <c r="L72" s="2" t="s">
        <v>80</v>
      </c>
      <c r="M72" s="2" t="s">
        <v>80</v>
      </c>
      <c r="N72">
        <v>32.828506469726563</v>
      </c>
      <c r="O72">
        <v>-97.095100402832031</v>
      </c>
      <c r="P72" s="2" t="s">
        <v>81</v>
      </c>
      <c r="Q72" s="2" t="s">
        <v>82</v>
      </c>
      <c r="R72" s="2" t="s">
        <v>83</v>
      </c>
      <c r="S72" s="2" t="s">
        <v>84</v>
      </c>
      <c r="T72" s="2" t="s">
        <v>85</v>
      </c>
      <c r="U72" s="2" t="s">
        <v>93</v>
      </c>
      <c r="V72" s="2" t="s">
        <v>143</v>
      </c>
      <c r="W72" s="2" t="s">
        <v>336</v>
      </c>
      <c r="X72" s="2" t="s">
        <v>80</v>
      </c>
      <c r="Y72" s="2" t="s">
        <v>501</v>
      </c>
      <c r="Z72" s="2" t="s">
        <v>80</v>
      </c>
      <c r="AA72" s="2" t="s">
        <v>90</v>
      </c>
      <c r="AB72" s="2" t="s">
        <v>110</v>
      </c>
      <c r="AC72" s="2" t="s">
        <v>92</v>
      </c>
      <c r="AD72" s="2" t="s">
        <v>80</v>
      </c>
      <c r="AE72" s="2" t="s">
        <v>93</v>
      </c>
      <c r="AF72" s="2" t="s">
        <v>94</v>
      </c>
      <c r="AG72" s="2" t="s">
        <v>95</v>
      </c>
      <c r="AH72" s="2" t="s">
        <v>80</v>
      </c>
      <c r="AI72" s="2" t="s">
        <v>96</v>
      </c>
      <c r="AJ72" s="2" t="s">
        <v>97</v>
      </c>
      <c r="AK72" s="2" t="s">
        <v>98</v>
      </c>
      <c r="AL72" s="2" t="s">
        <v>80</v>
      </c>
      <c r="AM72" s="2" t="s">
        <v>410</v>
      </c>
      <c r="AN72" s="2" t="s">
        <v>249</v>
      </c>
      <c r="AO72" s="2" t="s">
        <v>80</v>
      </c>
      <c r="AP72">
        <f t="shared" si="2"/>
        <v>2</v>
      </c>
      <c r="AQ72" t="str">
        <f>VLOOKUP(S72,Table2[],2,FALSE)</f>
        <v>Medium</v>
      </c>
      <c r="AR72" s="12" t="str">
        <f t="shared" si="3"/>
        <v>2_Medium</v>
      </c>
    </row>
    <row r="73" spans="1:44" x14ac:dyDescent="0.25">
      <c r="A73" s="1">
        <v>44144.725775462961</v>
      </c>
      <c r="B73" s="1">
        <v>44144.728136574071</v>
      </c>
      <c r="C73" s="2" t="s">
        <v>42</v>
      </c>
      <c r="D73" s="2" t="s">
        <v>502</v>
      </c>
      <c r="E73">
        <v>100</v>
      </c>
      <c r="F73">
        <v>204</v>
      </c>
      <c r="G73" s="2" t="s">
        <v>78</v>
      </c>
      <c r="H73" s="1">
        <v>44144.728151215277</v>
      </c>
      <c r="I73" s="2" t="s">
        <v>503</v>
      </c>
      <c r="J73" s="2" t="s">
        <v>80</v>
      </c>
      <c r="K73" s="2" t="s">
        <v>80</v>
      </c>
      <c r="L73" s="2" t="s">
        <v>80</v>
      </c>
      <c r="M73" s="2" t="s">
        <v>80</v>
      </c>
      <c r="N73">
        <v>30.174606323242188</v>
      </c>
      <c r="O73">
        <v>-97.820297241210938</v>
      </c>
      <c r="P73" s="2" t="s">
        <v>81</v>
      </c>
      <c r="Q73" s="2" t="s">
        <v>82</v>
      </c>
      <c r="R73" s="2" t="s">
        <v>80</v>
      </c>
      <c r="S73" s="2" t="s">
        <v>149</v>
      </c>
      <c r="T73" s="2" t="s">
        <v>106</v>
      </c>
      <c r="U73" s="2" t="s">
        <v>119</v>
      </c>
      <c r="V73" s="2" t="s">
        <v>87</v>
      </c>
      <c r="W73" s="2" t="s">
        <v>332</v>
      </c>
      <c r="X73" s="2" t="s">
        <v>80</v>
      </c>
      <c r="Y73" s="2" t="s">
        <v>504</v>
      </c>
      <c r="Z73" s="2" t="s">
        <v>80</v>
      </c>
      <c r="AA73" s="2" t="s">
        <v>152</v>
      </c>
      <c r="AB73" s="2" t="s">
        <v>110</v>
      </c>
      <c r="AC73" s="2" t="s">
        <v>92</v>
      </c>
      <c r="AD73" s="2" t="s">
        <v>80</v>
      </c>
      <c r="AE73" s="2" t="s">
        <v>123</v>
      </c>
      <c r="AF73" s="2" t="s">
        <v>113</v>
      </c>
      <c r="AG73" s="2" t="s">
        <v>192</v>
      </c>
      <c r="AH73" s="2" t="s">
        <v>80</v>
      </c>
      <c r="AI73" s="2" t="s">
        <v>96</v>
      </c>
      <c r="AJ73" s="2" t="s">
        <v>227</v>
      </c>
      <c r="AK73" s="2" t="s">
        <v>98</v>
      </c>
      <c r="AL73" s="2" t="s">
        <v>80</v>
      </c>
      <c r="AM73" s="2" t="s">
        <v>115</v>
      </c>
      <c r="AN73" s="2" t="s">
        <v>100</v>
      </c>
      <c r="AO73" s="2" t="s">
        <v>505</v>
      </c>
      <c r="AP73">
        <f t="shared" si="2"/>
        <v>3</v>
      </c>
      <c r="AQ73" t="str">
        <f>VLOOKUP(S73,Table2[],2,FALSE)</f>
        <v>High</v>
      </c>
      <c r="AR73" s="12" t="str">
        <f t="shared" si="3"/>
        <v>3_High</v>
      </c>
    </row>
    <row r="74" spans="1:44" x14ac:dyDescent="0.25">
      <c r="A74" s="1">
        <v>44144.742118055554</v>
      </c>
      <c r="B74" s="1">
        <v>44144.743622685186</v>
      </c>
      <c r="C74" s="2" t="s">
        <v>42</v>
      </c>
      <c r="D74" s="2" t="s">
        <v>506</v>
      </c>
      <c r="E74">
        <v>100</v>
      </c>
      <c r="F74">
        <v>130</v>
      </c>
      <c r="G74" s="2" t="s">
        <v>78</v>
      </c>
      <c r="H74" s="1">
        <v>44144.743634537037</v>
      </c>
      <c r="I74" s="2" t="s">
        <v>507</v>
      </c>
      <c r="J74" s="2" t="s">
        <v>80</v>
      </c>
      <c r="K74" s="2" t="s">
        <v>80</v>
      </c>
      <c r="L74" s="2" t="s">
        <v>80</v>
      </c>
      <c r="M74" s="2" t="s">
        <v>80</v>
      </c>
      <c r="N74">
        <v>45.533096313476563</v>
      </c>
      <c r="O74">
        <v>-122.70370483398438</v>
      </c>
      <c r="P74" s="2" t="s">
        <v>81</v>
      </c>
      <c r="Q74" s="2" t="s">
        <v>82</v>
      </c>
      <c r="R74" s="2" t="s">
        <v>80</v>
      </c>
      <c r="S74" s="2" t="s">
        <v>84</v>
      </c>
      <c r="T74" s="2" t="s">
        <v>85</v>
      </c>
      <c r="U74" s="2" t="s">
        <v>93</v>
      </c>
      <c r="V74" s="2" t="s">
        <v>120</v>
      </c>
      <c r="W74" s="2" t="s">
        <v>182</v>
      </c>
      <c r="X74" s="2" t="s">
        <v>80</v>
      </c>
      <c r="Y74" s="2" t="s">
        <v>508</v>
      </c>
      <c r="Z74" s="2" t="s">
        <v>509</v>
      </c>
      <c r="AA74" s="2" t="s">
        <v>152</v>
      </c>
      <c r="AB74" s="2" t="s">
        <v>110</v>
      </c>
      <c r="AC74" s="2" t="s">
        <v>92</v>
      </c>
      <c r="AD74" s="2" t="s">
        <v>80</v>
      </c>
      <c r="AE74" s="2" t="s">
        <v>93</v>
      </c>
      <c r="AF74" s="2" t="s">
        <v>184</v>
      </c>
      <c r="AG74" s="2" t="s">
        <v>95</v>
      </c>
      <c r="AH74" s="2" t="s">
        <v>80</v>
      </c>
      <c r="AI74" s="2" t="s">
        <v>96</v>
      </c>
      <c r="AJ74" s="2" t="s">
        <v>338</v>
      </c>
      <c r="AK74" s="2" t="s">
        <v>170</v>
      </c>
      <c r="AL74" s="2" t="s">
        <v>80</v>
      </c>
      <c r="AM74" s="2" t="s">
        <v>80</v>
      </c>
      <c r="AN74" s="2" t="s">
        <v>80</v>
      </c>
      <c r="AO74" s="2" t="s">
        <v>80</v>
      </c>
      <c r="AP74">
        <f t="shared" si="2"/>
        <v>3</v>
      </c>
      <c r="AQ74" t="str">
        <f>VLOOKUP(S74,Table2[],2,FALSE)</f>
        <v>Medium</v>
      </c>
      <c r="AR74" s="12" t="str">
        <f t="shared" si="3"/>
        <v>3_Medium</v>
      </c>
    </row>
    <row r="75" spans="1:44" x14ac:dyDescent="0.25">
      <c r="A75" s="1">
        <v>44144.766875000001</v>
      </c>
      <c r="B75" s="1">
        <v>44144.769097222219</v>
      </c>
      <c r="C75" s="2" t="s">
        <v>42</v>
      </c>
      <c r="D75" s="2" t="s">
        <v>510</v>
      </c>
      <c r="E75">
        <v>100</v>
      </c>
      <c r="F75">
        <v>191</v>
      </c>
      <c r="G75" s="2" t="s">
        <v>78</v>
      </c>
      <c r="H75" s="1">
        <v>44144.769109629633</v>
      </c>
      <c r="I75" s="2" t="s">
        <v>511</v>
      </c>
      <c r="J75" s="2" t="s">
        <v>80</v>
      </c>
      <c r="K75" s="2" t="s">
        <v>80</v>
      </c>
      <c r="L75" s="2" t="s">
        <v>80</v>
      </c>
      <c r="M75" s="2" t="s">
        <v>80</v>
      </c>
      <c r="N75">
        <v>32.823104858398438</v>
      </c>
      <c r="O75">
        <v>-96.966796875</v>
      </c>
      <c r="P75" s="2" t="s">
        <v>81</v>
      </c>
      <c r="Q75" s="2" t="s">
        <v>82</v>
      </c>
      <c r="R75" s="2" t="s">
        <v>127</v>
      </c>
      <c r="S75" s="2" t="s">
        <v>84</v>
      </c>
      <c r="T75" s="2" t="s">
        <v>106</v>
      </c>
      <c r="U75" s="2" t="s">
        <v>86</v>
      </c>
      <c r="V75" s="2" t="s">
        <v>120</v>
      </c>
      <c r="W75" s="2" t="s">
        <v>129</v>
      </c>
      <c r="X75" s="2" t="s">
        <v>80</v>
      </c>
      <c r="Y75" s="2" t="s">
        <v>512</v>
      </c>
      <c r="Z75" s="2" t="s">
        <v>80</v>
      </c>
      <c r="AA75" s="2" t="s">
        <v>152</v>
      </c>
      <c r="AB75" s="2" t="s">
        <v>226</v>
      </c>
      <c r="AC75" s="2" t="s">
        <v>92</v>
      </c>
      <c r="AD75" s="2" t="s">
        <v>80</v>
      </c>
      <c r="AE75" s="2" t="s">
        <v>93</v>
      </c>
      <c r="AF75" s="2" t="s">
        <v>153</v>
      </c>
      <c r="AG75" s="2" t="s">
        <v>192</v>
      </c>
      <c r="AH75" s="2" t="s">
        <v>80</v>
      </c>
      <c r="AI75" s="2" t="s">
        <v>96</v>
      </c>
      <c r="AJ75" s="2" t="s">
        <v>227</v>
      </c>
      <c r="AK75" s="2" t="s">
        <v>98</v>
      </c>
      <c r="AL75" s="2" t="s">
        <v>80</v>
      </c>
      <c r="AM75" s="2" t="s">
        <v>513</v>
      </c>
      <c r="AN75" s="2" t="s">
        <v>249</v>
      </c>
      <c r="AO75" s="2" t="s">
        <v>80</v>
      </c>
      <c r="AP75">
        <f t="shared" si="2"/>
        <v>3</v>
      </c>
      <c r="AQ75" t="str">
        <f>VLOOKUP(S75,Table2[],2,FALSE)</f>
        <v>Medium</v>
      </c>
      <c r="AR75" s="12" t="str">
        <f t="shared" si="3"/>
        <v>3_Medium</v>
      </c>
    </row>
    <row r="76" spans="1:44" ht="30" x14ac:dyDescent="0.25">
      <c r="A76" s="1">
        <v>44144.800104166665</v>
      </c>
      <c r="B76" s="1">
        <v>44144.802685185183</v>
      </c>
      <c r="C76" s="2" t="s">
        <v>42</v>
      </c>
      <c r="D76" s="2" t="s">
        <v>514</v>
      </c>
      <c r="E76">
        <v>100</v>
      </c>
      <c r="F76">
        <v>223</v>
      </c>
      <c r="G76" s="2" t="s">
        <v>78</v>
      </c>
      <c r="H76" s="1">
        <v>44144.80270039352</v>
      </c>
      <c r="I76" s="2" t="s">
        <v>515</v>
      </c>
      <c r="J76" s="2" t="s">
        <v>80</v>
      </c>
      <c r="K76" s="2" t="s">
        <v>80</v>
      </c>
      <c r="L76" s="2" t="s">
        <v>80</v>
      </c>
      <c r="M76" s="2" t="s">
        <v>80</v>
      </c>
      <c r="N76">
        <v>32.479995727539063</v>
      </c>
      <c r="O76">
        <v>-96.990501403808594</v>
      </c>
      <c r="P76" s="2" t="s">
        <v>81</v>
      </c>
      <c r="Q76" s="2" t="s">
        <v>82</v>
      </c>
      <c r="R76" s="2" t="s">
        <v>127</v>
      </c>
      <c r="S76" s="2" t="s">
        <v>84</v>
      </c>
      <c r="T76" s="2" t="s">
        <v>85</v>
      </c>
      <c r="U76" s="2" t="s">
        <v>137</v>
      </c>
      <c r="V76" s="2" t="s">
        <v>143</v>
      </c>
      <c r="W76" s="2" t="s">
        <v>129</v>
      </c>
      <c r="X76" s="2" t="s">
        <v>80</v>
      </c>
      <c r="Y76" s="2" t="s">
        <v>516</v>
      </c>
      <c r="Z76" s="2" t="s">
        <v>80</v>
      </c>
      <c r="AA76" s="2" t="s">
        <v>90</v>
      </c>
      <c r="AB76" s="2" t="s">
        <v>110</v>
      </c>
      <c r="AC76" s="2" t="s">
        <v>92</v>
      </c>
      <c r="AD76" s="2" t="s">
        <v>80</v>
      </c>
      <c r="AE76" s="2" t="s">
        <v>112</v>
      </c>
      <c r="AF76" s="2" t="s">
        <v>113</v>
      </c>
      <c r="AG76" s="2" t="s">
        <v>95</v>
      </c>
      <c r="AH76" s="2" t="s">
        <v>80</v>
      </c>
      <c r="AI76" s="2" t="s">
        <v>96</v>
      </c>
      <c r="AJ76" s="2" t="s">
        <v>258</v>
      </c>
      <c r="AK76" s="2" t="s">
        <v>98</v>
      </c>
      <c r="AL76" s="2" t="s">
        <v>80</v>
      </c>
      <c r="AM76" s="2" t="s">
        <v>517</v>
      </c>
      <c r="AN76" s="2" t="s">
        <v>100</v>
      </c>
      <c r="AO76" s="2" t="s">
        <v>518</v>
      </c>
      <c r="AP76">
        <f t="shared" si="2"/>
        <v>2</v>
      </c>
      <c r="AQ76" t="str">
        <f>VLOOKUP(S76,Table2[],2,FALSE)</f>
        <v>Medium</v>
      </c>
      <c r="AR76" s="12" t="str">
        <f t="shared" si="3"/>
        <v>2_Medium</v>
      </c>
    </row>
    <row r="77" spans="1:44" x14ac:dyDescent="0.25">
      <c r="A77" s="1">
        <v>44144.859155092592</v>
      </c>
      <c r="B77" s="1">
        <v>44144.862754629627</v>
      </c>
      <c r="C77" s="2" t="s">
        <v>42</v>
      </c>
      <c r="D77" s="2" t="s">
        <v>172</v>
      </c>
      <c r="E77">
        <v>100</v>
      </c>
      <c r="F77">
        <v>311</v>
      </c>
      <c r="G77" s="2" t="s">
        <v>78</v>
      </c>
      <c r="H77" s="1">
        <v>44144.862770601852</v>
      </c>
      <c r="I77" s="2" t="s">
        <v>519</v>
      </c>
      <c r="J77" s="2" t="s">
        <v>80</v>
      </c>
      <c r="K77" s="2" t="s">
        <v>80</v>
      </c>
      <c r="L77" s="2" t="s">
        <v>80</v>
      </c>
      <c r="M77" s="2" t="s">
        <v>80</v>
      </c>
      <c r="N77">
        <v>32.864593505859375</v>
      </c>
      <c r="O77">
        <v>-96.788398742675781</v>
      </c>
      <c r="P77" s="2" t="s">
        <v>81</v>
      </c>
      <c r="Q77" s="2" t="s">
        <v>82</v>
      </c>
      <c r="R77" s="2" t="s">
        <v>127</v>
      </c>
      <c r="S77" s="2" t="s">
        <v>149</v>
      </c>
      <c r="T77" s="2" t="s">
        <v>163</v>
      </c>
      <c r="U77" s="2" t="s">
        <v>93</v>
      </c>
      <c r="V77" s="2" t="s">
        <v>120</v>
      </c>
      <c r="W77" s="2" t="s">
        <v>121</v>
      </c>
      <c r="X77" s="2" t="s">
        <v>80</v>
      </c>
      <c r="Y77" s="2" t="s">
        <v>317</v>
      </c>
      <c r="Z77" s="2" t="s">
        <v>80</v>
      </c>
      <c r="AA77" s="2" t="s">
        <v>90</v>
      </c>
      <c r="AB77" s="2" t="s">
        <v>110</v>
      </c>
      <c r="AC77" s="2" t="s">
        <v>92</v>
      </c>
      <c r="AD77" s="2" t="s">
        <v>80</v>
      </c>
      <c r="AE77" s="2" t="s">
        <v>112</v>
      </c>
      <c r="AF77" s="2" t="s">
        <v>94</v>
      </c>
      <c r="AG77" s="2" t="s">
        <v>95</v>
      </c>
      <c r="AH77" s="2" t="s">
        <v>80</v>
      </c>
      <c r="AI77" s="2" t="s">
        <v>292</v>
      </c>
      <c r="AJ77" s="2" t="s">
        <v>114</v>
      </c>
      <c r="AK77" s="2" t="s">
        <v>98</v>
      </c>
      <c r="AL77" s="2" t="s">
        <v>80</v>
      </c>
      <c r="AM77" s="2" t="s">
        <v>176</v>
      </c>
      <c r="AN77" s="2" t="s">
        <v>100</v>
      </c>
      <c r="AO77" s="2" t="s">
        <v>520</v>
      </c>
      <c r="AP77">
        <f t="shared" si="2"/>
        <v>3</v>
      </c>
      <c r="AQ77" t="str">
        <f>VLOOKUP(S77,Table2[],2,FALSE)</f>
        <v>High</v>
      </c>
      <c r="AR77" s="12" t="str">
        <f t="shared" si="3"/>
        <v>3_High</v>
      </c>
    </row>
    <row r="78" spans="1:44" ht="30" x14ac:dyDescent="0.25">
      <c r="A78" s="1">
        <v>44144.989872685182</v>
      </c>
      <c r="B78" s="1">
        <v>44144.991886574076</v>
      </c>
      <c r="C78" s="2" t="s">
        <v>42</v>
      </c>
      <c r="D78" s="2" t="s">
        <v>521</v>
      </c>
      <c r="E78">
        <v>100</v>
      </c>
      <c r="F78">
        <v>173</v>
      </c>
      <c r="G78" s="2" t="s">
        <v>78</v>
      </c>
      <c r="H78" s="1">
        <v>44144.991894409723</v>
      </c>
      <c r="I78" s="2" t="s">
        <v>522</v>
      </c>
      <c r="J78" s="2" t="s">
        <v>80</v>
      </c>
      <c r="K78" s="2" t="s">
        <v>80</v>
      </c>
      <c r="L78" s="2" t="s">
        <v>80</v>
      </c>
      <c r="M78" s="2" t="s">
        <v>80</v>
      </c>
      <c r="N78">
        <v>32.82659912109375</v>
      </c>
      <c r="O78">
        <v>-96.788803100585938</v>
      </c>
      <c r="P78" s="2" t="s">
        <v>81</v>
      </c>
      <c r="Q78" s="2" t="s">
        <v>82</v>
      </c>
      <c r="R78" s="2" t="s">
        <v>83</v>
      </c>
      <c r="S78" s="2" t="s">
        <v>84</v>
      </c>
      <c r="T78" s="2" t="s">
        <v>85</v>
      </c>
      <c r="U78" s="2" t="s">
        <v>93</v>
      </c>
      <c r="V78" s="2" t="s">
        <v>87</v>
      </c>
      <c r="W78" s="2" t="s">
        <v>269</v>
      </c>
      <c r="X78" s="2" t="s">
        <v>80</v>
      </c>
      <c r="Y78" s="2" t="s">
        <v>523</v>
      </c>
      <c r="Z78" s="2" t="s">
        <v>80</v>
      </c>
      <c r="AA78" s="2" t="s">
        <v>90</v>
      </c>
      <c r="AB78" s="2" t="s">
        <v>226</v>
      </c>
      <c r="AC78" s="2" t="s">
        <v>92</v>
      </c>
      <c r="AD78" s="2" t="s">
        <v>80</v>
      </c>
      <c r="AE78" s="2" t="s">
        <v>93</v>
      </c>
      <c r="AF78" s="2" t="s">
        <v>94</v>
      </c>
      <c r="AG78" s="2" t="s">
        <v>95</v>
      </c>
      <c r="AH78" s="2" t="s">
        <v>80</v>
      </c>
      <c r="AI78" s="2" t="s">
        <v>96</v>
      </c>
      <c r="AJ78" s="2" t="s">
        <v>133</v>
      </c>
      <c r="AK78" s="2" t="s">
        <v>98</v>
      </c>
      <c r="AL78" s="2" t="s">
        <v>80</v>
      </c>
      <c r="AM78" s="2" t="s">
        <v>524</v>
      </c>
      <c r="AN78" s="2" t="s">
        <v>100</v>
      </c>
      <c r="AO78" s="2" t="s">
        <v>525</v>
      </c>
      <c r="AP78">
        <f t="shared" si="2"/>
        <v>3</v>
      </c>
      <c r="AQ78" t="str">
        <f>VLOOKUP(S78,Table2[],2,FALSE)</f>
        <v>Medium</v>
      </c>
      <c r="AR78" s="12" t="str">
        <f t="shared" si="3"/>
        <v>3_Medium</v>
      </c>
    </row>
    <row r="79" spans="1:44" x14ac:dyDescent="0.25">
      <c r="A79" s="1">
        <v>44145.118414351855</v>
      </c>
      <c r="B79" s="1">
        <v>44145.121921296297</v>
      </c>
      <c r="C79" s="2" t="s">
        <v>42</v>
      </c>
      <c r="D79" s="2" t="s">
        <v>526</v>
      </c>
      <c r="E79">
        <v>100</v>
      </c>
      <c r="F79">
        <v>303</v>
      </c>
      <c r="G79" s="2" t="s">
        <v>78</v>
      </c>
      <c r="H79" s="1">
        <v>44145.121933506947</v>
      </c>
      <c r="I79" s="2" t="s">
        <v>527</v>
      </c>
      <c r="J79" s="2" t="s">
        <v>80</v>
      </c>
      <c r="K79" s="2" t="s">
        <v>80</v>
      </c>
      <c r="L79" s="2" t="s">
        <v>80</v>
      </c>
      <c r="M79" s="2" t="s">
        <v>80</v>
      </c>
      <c r="N79">
        <v>21.42669677734375</v>
      </c>
      <c r="O79">
        <v>39.826095581054688</v>
      </c>
      <c r="P79" s="2" t="s">
        <v>81</v>
      </c>
      <c r="Q79" s="2" t="s">
        <v>82</v>
      </c>
      <c r="R79" s="2" t="s">
        <v>83</v>
      </c>
      <c r="S79" s="2" t="s">
        <v>149</v>
      </c>
      <c r="T79" s="2" t="s">
        <v>163</v>
      </c>
      <c r="U79" s="2" t="s">
        <v>86</v>
      </c>
      <c r="V79" s="2" t="s">
        <v>143</v>
      </c>
      <c r="W79" s="2" t="s">
        <v>129</v>
      </c>
      <c r="X79" s="2" t="s">
        <v>80</v>
      </c>
      <c r="Y79" s="2" t="s">
        <v>333</v>
      </c>
      <c r="Z79" s="2" t="s">
        <v>80</v>
      </c>
      <c r="AA79" s="2" t="s">
        <v>90</v>
      </c>
      <c r="AB79" s="2" t="s">
        <v>91</v>
      </c>
      <c r="AC79" s="2" t="s">
        <v>191</v>
      </c>
      <c r="AD79" s="2" t="s">
        <v>80</v>
      </c>
      <c r="AE79" s="2" t="s">
        <v>123</v>
      </c>
      <c r="AF79" s="2" t="s">
        <v>153</v>
      </c>
      <c r="AG79" s="2" t="s">
        <v>95</v>
      </c>
      <c r="AH79" s="2" t="s">
        <v>80</v>
      </c>
      <c r="AI79" s="2" t="s">
        <v>193</v>
      </c>
      <c r="AJ79" s="2" t="s">
        <v>338</v>
      </c>
      <c r="AK79" s="2" t="s">
        <v>98</v>
      </c>
      <c r="AL79" s="2" t="s">
        <v>80</v>
      </c>
      <c r="AM79" s="2" t="s">
        <v>528</v>
      </c>
      <c r="AN79" s="2" t="s">
        <v>100</v>
      </c>
      <c r="AO79" s="2" t="s">
        <v>529</v>
      </c>
      <c r="AP79">
        <f t="shared" si="2"/>
        <v>2</v>
      </c>
      <c r="AQ79" t="str">
        <f>VLOOKUP(S79,Table2[],2,FALSE)</f>
        <v>High</v>
      </c>
      <c r="AR79" s="12" t="str">
        <f t="shared" si="3"/>
        <v>2_High</v>
      </c>
    </row>
    <row r="80" spans="1:44" ht="30" x14ac:dyDescent="0.25">
      <c r="A80" s="1">
        <v>44145.383460648147</v>
      </c>
      <c r="B80" s="1">
        <v>44145.387881944444</v>
      </c>
      <c r="C80" s="2" t="s">
        <v>42</v>
      </c>
      <c r="D80" s="2" t="s">
        <v>530</v>
      </c>
      <c r="E80">
        <v>100</v>
      </c>
      <c r="F80">
        <v>382</v>
      </c>
      <c r="G80" s="2" t="s">
        <v>78</v>
      </c>
      <c r="H80" s="1">
        <v>44145.387891759259</v>
      </c>
      <c r="I80" s="2" t="s">
        <v>531</v>
      </c>
      <c r="J80" s="2" t="s">
        <v>80</v>
      </c>
      <c r="K80" s="2" t="s">
        <v>80</v>
      </c>
      <c r="L80" s="2" t="s">
        <v>80</v>
      </c>
      <c r="M80" s="2" t="s">
        <v>80</v>
      </c>
      <c r="N80">
        <v>40.4320068359375</v>
      </c>
      <c r="O80">
        <v>-74.200401306152344</v>
      </c>
      <c r="P80" s="2" t="s">
        <v>81</v>
      </c>
      <c r="Q80" s="2" t="s">
        <v>82</v>
      </c>
      <c r="R80" s="2" t="s">
        <v>80</v>
      </c>
      <c r="S80" s="2" t="s">
        <v>149</v>
      </c>
      <c r="T80" s="2" t="s">
        <v>85</v>
      </c>
      <c r="U80" s="2" t="s">
        <v>93</v>
      </c>
      <c r="V80" s="2" t="s">
        <v>107</v>
      </c>
      <c r="W80" s="2" t="s">
        <v>532</v>
      </c>
      <c r="X80" s="2" t="s">
        <v>80</v>
      </c>
      <c r="Y80" s="2" t="s">
        <v>512</v>
      </c>
      <c r="Z80" s="2" t="s">
        <v>80</v>
      </c>
      <c r="AA80" s="2" t="s">
        <v>152</v>
      </c>
      <c r="AB80" s="2" t="s">
        <v>110</v>
      </c>
      <c r="AC80" s="2" t="s">
        <v>92</v>
      </c>
      <c r="AD80" s="2" t="s">
        <v>80</v>
      </c>
      <c r="AE80" s="2" t="s">
        <v>93</v>
      </c>
      <c r="AF80" s="2" t="s">
        <v>113</v>
      </c>
      <c r="AG80" s="2" t="s">
        <v>533</v>
      </c>
      <c r="AH80" s="2" t="s">
        <v>80</v>
      </c>
      <c r="AI80" s="2" t="s">
        <v>96</v>
      </c>
      <c r="AJ80" s="2" t="s">
        <v>194</v>
      </c>
      <c r="AK80" s="2" t="s">
        <v>98</v>
      </c>
      <c r="AL80" s="2" t="s">
        <v>80</v>
      </c>
      <c r="AM80" s="2" t="s">
        <v>534</v>
      </c>
      <c r="AN80" s="2" t="s">
        <v>100</v>
      </c>
      <c r="AO80" s="2" t="s">
        <v>535</v>
      </c>
      <c r="AP80">
        <f t="shared" si="2"/>
        <v>2</v>
      </c>
      <c r="AQ80" t="str">
        <f>VLOOKUP(S80,Table2[],2,FALSE)</f>
        <v>High</v>
      </c>
      <c r="AR80" s="12" t="str">
        <f t="shared" si="3"/>
        <v>2_High</v>
      </c>
    </row>
    <row r="81" spans="1:44" x14ac:dyDescent="0.25">
      <c r="A81" s="1">
        <v>44145.631076388891</v>
      </c>
      <c r="B81" s="1">
        <v>44145.634259259263</v>
      </c>
      <c r="C81" s="2" t="s">
        <v>42</v>
      </c>
      <c r="D81" s="2" t="s">
        <v>536</v>
      </c>
      <c r="E81">
        <v>100</v>
      </c>
      <c r="F81">
        <v>275</v>
      </c>
      <c r="G81" s="2" t="s">
        <v>78</v>
      </c>
      <c r="H81" s="1">
        <v>44145.634275474535</v>
      </c>
      <c r="I81" s="2" t="s">
        <v>537</v>
      </c>
      <c r="J81" s="2" t="s">
        <v>80</v>
      </c>
      <c r="K81" s="2" t="s">
        <v>80</v>
      </c>
      <c r="L81" s="2" t="s">
        <v>80</v>
      </c>
      <c r="M81" s="2" t="s">
        <v>80</v>
      </c>
      <c r="N81">
        <v>33.833206176757813</v>
      </c>
      <c r="O81">
        <v>-84.603103637695313</v>
      </c>
      <c r="P81" s="2" t="s">
        <v>81</v>
      </c>
      <c r="Q81" s="2" t="s">
        <v>82</v>
      </c>
      <c r="R81" s="2" t="s">
        <v>80</v>
      </c>
      <c r="S81" s="2" t="s">
        <v>84</v>
      </c>
      <c r="T81" s="2" t="s">
        <v>106</v>
      </c>
      <c r="U81" s="2" t="s">
        <v>93</v>
      </c>
      <c r="V81" s="2" t="s">
        <v>120</v>
      </c>
      <c r="W81" s="2" t="s">
        <v>538</v>
      </c>
      <c r="X81" s="2" t="s">
        <v>80</v>
      </c>
      <c r="Y81" s="2" t="s">
        <v>539</v>
      </c>
      <c r="Z81" s="2" t="s">
        <v>80</v>
      </c>
      <c r="AA81" s="2" t="s">
        <v>152</v>
      </c>
      <c r="AB81" s="2" t="s">
        <v>110</v>
      </c>
      <c r="AC81" s="2" t="s">
        <v>92</v>
      </c>
      <c r="AD81" s="2" t="s">
        <v>80</v>
      </c>
      <c r="AE81" s="2" t="s">
        <v>112</v>
      </c>
      <c r="AF81" s="2" t="s">
        <v>153</v>
      </c>
      <c r="AG81" s="2" t="s">
        <v>540</v>
      </c>
      <c r="AH81" s="2" t="s">
        <v>80</v>
      </c>
      <c r="AI81" s="2" t="s">
        <v>193</v>
      </c>
      <c r="AJ81" s="2" t="s">
        <v>541</v>
      </c>
      <c r="AK81" s="2" t="s">
        <v>98</v>
      </c>
      <c r="AL81" s="2" t="s">
        <v>80</v>
      </c>
      <c r="AM81" s="2" t="s">
        <v>542</v>
      </c>
      <c r="AN81" s="2" t="s">
        <v>100</v>
      </c>
      <c r="AO81" s="2" t="s">
        <v>543</v>
      </c>
      <c r="AP81">
        <f t="shared" si="2"/>
        <v>3</v>
      </c>
      <c r="AQ81" t="str">
        <f>VLOOKUP(S81,Table2[],2,FALSE)</f>
        <v>Medium</v>
      </c>
      <c r="AR81" s="12" t="str">
        <f t="shared" si="3"/>
        <v>3_Medium</v>
      </c>
    </row>
    <row r="82" spans="1:44" x14ac:dyDescent="0.25">
      <c r="A82" s="1">
        <v>44145.961817129632</v>
      </c>
      <c r="B82" s="1">
        <v>44145.964120370372</v>
      </c>
      <c r="C82" s="2" t="s">
        <v>42</v>
      </c>
      <c r="D82" s="2" t="s">
        <v>544</v>
      </c>
      <c r="E82">
        <v>100</v>
      </c>
      <c r="F82">
        <v>198</v>
      </c>
      <c r="G82" s="2" t="s">
        <v>78</v>
      </c>
      <c r="H82" s="1">
        <v>44145.964124178237</v>
      </c>
      <c r="I82" s="2" t="s">
        <v>545</v>
      </c>
      <c r="J82" s="2" t="s">
        <v>80</v>
      </c>
      <c r="K82" s="2" t="s">
        <v>80</v>
      </c>
      <c r="L82" s="2" t="s">
        <v>80</v>
      </c>
      <c r="M82" s="2" t="s">
        <v>80</v>
      </c>
      <c r="N82">
        <v>32.731903076171875</v>
      </c>
      <c r="O82">
        <v>-96.90570068359375</v>
      </c>
      <c r="P82" s="2" t="s">
        <v>81</v>
      </c>
      <c r="Q82" s="2" t="s">
        <v>82</v>
      </c>
      <c r="R82" s="2" t="s">
        <v>104</v>
      </c>
      <c r="S82" s="2" t="s">
        <v>84</v>
      </c>
      <c r="T82" s="2" t="s">
        <v>85</v>
      </c>
      <c r="U82" s="2" t="s">
        <v>137</v>
      </c>
      <c r="V82" s="2" t="s">
        <v>413</v>
      </c>
      <c r="W82" s="2" t="s">
        <v>269</v>
      </c>
      <c r="X82" s="2" t="s">
        <v>80</v>
      </c>
      <c r="Y82" s="2" t="s">
        <v>546</v>
      </c>
      <c r="Z82" s="2" t="s">
        <v>80</v>
      </c>
      <c r="AA82" s="2" t="s">
        <v>152</v>
      </c>
      <c r="AB82" s="2" t="s">
        <v>110</v>
      </c>
      <c r="AC82" s="2" t="s">
        <v>92</v>
      </c>
      <c r="AD82" s="2" t="s">
        <v>80</v>
      </c>
      <c r="AE82" s="2" t="s">
        <v>93</v>
      </c>
      <c r="AF82" s="2" t="s">
        <v>153</v>
      </c>
      <c r="AG82" s="2" t="s">
        <v>95</v>
      </c>
      <c r="AH82" s="2" t="s">
        <v>80</v>
      </c>
      <c r="AI82" s="2" t="s">
        <v>292</v>
      </c>
      <c r="AJ82" s="2" t="s">
        <v>114</v>
      </c>
      <c r="AK82" s="2" t="s">
        <v>98</v>
      </c>
      <c r="AL82" s="2" t="s">
        <v>80</v>
      </c>
      <c r="AM82" s="2" t="s">
        <v>241</v>
      </c>
      <c r="AN82" s="2" t="s">
        <v>100</v>
      </c>
      <c r="AO82" s="2" t="s">
        <v>547</v>
      </c>
      <c r="AP82">
        <f t="shared" si="2"/>
        <v>4</v>
      </c>
      <c r="AQ82" t="str">
        <f>VLOOKUP(S82,Table2[],2,FALSE)</f>
        <v>Medium</v>
      </c>
      <c r="AR82" s="12" t="str">
        <f t="shared" si="3"/>
        <v>4_Medium</v>
      </c>
    </row>
    <row r="83" spans="1:44" x14ac:dyDescent="0.25">
      <c r="A83" s="1">
        <v>44145.96702546296</v>
      </c>
      <c r="B83" s="1">
        <v>44145.969525462962</v>
      </c>
      <c r="C83" s="2" t="s">
        <v>42</v>
      </c>
      <c r="D83" s="2" t="s">
        <v>548</v>
      </c>
      <c r="E83">
        <v>100</v>
      </c>
      <c r="F83">
        <v>215</v>
      </c>
      <c r="G83" s="2" t="s">
        <v>78</v>
      </c>
      <c r="H83" s="1">
        <v>44145.969533078707</v>
      </c>
      <c r="I83" s="2" t="s">
        <v>549</v>
      </c>
      <c r="J83" s="2" t="s">
        <v>80</v>
      </c>
      <c r="K83" s="2" t="s">
        <v>80</v>
      </c>
      <c r="L83" s="2" t="s">
        <v>80</v>
      </c>
      <c r="M83" s="2" t="s">
        <v>80</v>
      </c>
      <c r="N83">
        <v>33.137100219726563</v>
      </c>
      <c r="O83">
        <v>-96.748802185058594</v>
      </c>
      <c r="P83" s="2" t="s">
        <v>81</v>
      </c>
      <c r="Q83" s="2" t="s">
        <v>82</v>
      </c>
      <c r="R83" s="2" t="s">
        <v>104</v>
      </c>
      <c r="S83" s="2" t="s">
        <v>84</v>
      </c>
      <c r="T83" s="2" t="s">
        <v>85</v>
      </c>
      <c r="U83" s="2" t="s">
        <v>86</v>
      </c>
      <c r="V83" s="2" t="s">
        <v>143</v>
      </c>
      <c r="W83" s="2" t="s">
        <v>165</v>
      </c>
      <c r="X83" s="2" t="s">
        <v>80</v>
      </c>
      <c r="Y83" s="2" t="s">
        <v>550</v>
      </c>
      <c r="Z83" s="2" t="s">
        <v>80</v>
      </c>
      <c r="AA83" s="2" t="s">
        <v>90</v>
      </c>
      <c r="AB83" s="2" t="s">
        <v>110</v>
      </c>
      <c r="AC83" s="2" t="s">
        <v>92</v>
      </c>
      <c r="AD83" s="2" t="s">
        <v>80</v>
      </c>
      <c r="AE83" s="2" t="s">
        <v>123</v>
      </c>
      <c r="AF83" s="2" t="s">
        <v>217</v>
      </c>
      <c r="AG83" s="2" t="s">
        <v>95</v>
      </c>
      <c r="AH83" s="2" t="s">
        <v>80</v>
      </c>
      <c r="AI83" s="2" t="s">
        <v>96</v>
      </c>
      <c r="AJ83" s="2" t="s">
        <v>97</v>
      </c>
      <c r="AK83" s="2" t="s">
        <v>98</v>
      </c>
      <c r="AL83" s="2" t="s">
        <v>80</v>
      </c>
      <c r="AM83" s="2" t="s">
        <v>154</v>
      </c>
      <c r="AN83" s="2" t="s">
        <v>249</v>
      </c>
      <c r="AO83" s="2" t="s">
        <v>80</v>
      </c>
      <c r="AP83">
        <f t="shared" si="2"/>
        <v>2</v>
      </c>
      <c r="AQ83" t="str">
        <f>VLOOKUP(S83,Table2[],2,FALSE)</f>
        <v>Medium</v>
      </c>
      <c r="AR83" s="12" t="str">
        <f t="shared" si="3"/>
        <v>2_Medium</v>
      </c>
    </row>
    <row r="84" spans="1:44" x14ac:dyDescent="0.25">
      <c r="A84" s="1">
        <v>44145.97859953704</v>
      </c>
      <c r="B84" s="1">
        <v>44145.981099537035</v>
      </c>
      <c r="C84" s="2" t="s">
        <v>42</v>
      </c>
      <c r="D84" s="2" t="s">
        <v>551</v>
      </c>
      <c r="E84">
        <v>100</v>
      </c>
      <c r="F84">
        <v>215</v>
      </c>
      <c r="G84" s="2" t="s">
        <v>78</v>
      </c>
      <c r="H84" s="1">
        <v>44145.981104606479</v>
      </c>
      <c r="I84" s="2" t="s">
        <v>552</v>
      </c>
      <c r="J84" s="2" t="s">
        <v>80</v>
      </c>
      <c r="K84" s="2" t="s">
        <v>80</v>
      </c>
      <c r="L84" s="2" t="s">
        <v>80</v>
      </c>
      <c r="M84" s="2" t="s">
        <v>80</v>
      </c>
      <c r="N84">
        <v>32.695693969726563</v>
      </c>
      <c r="O84">
        <v>-97.0906982421875</v>
      </c>
      <c r="P84" s="2" t="s">
        <v>81</v>
      </c>
      <c r="Q84" s="2" t="s">
        <v>82</v>
      </c>
      <c r="R84" s="2" t="s">
        <v>83</v>
      </c>
      <c r="S84" s="2" t="s">
        <v>84</v>
      </c>
      <c r="T84" s="2" t="s">
        <v>106</v>
      </c>
      <c r="U84" s="2" t="s">
        <v>86</v>
      </c>
      <c r="V84" s="2" t="s">
        <v>351</v>
      </c>
      <c r="W84" s="2" t="s">
        <v>165</v>
      </c>
      <c r="X84" s="2" t="s">
        <v>553</v>
      </c>
      <c r="Y84" s="2" t="s">
        <v>554</v>
      </c>
      <c r="Z84" s="2" t="s">
        <v>80</v>
      </c>
      <c r="AA84" s="2" t="s">
        <v>152</v>
      </c>
      <c r="AB84" s="2" t="s">
        <v>110</v>
      </c>
      <c r="AC84" s="2" t="s">
        <v>92</v>
      </c>
      <c r="AD84" s="2" t="s">
        <v>80</v>
      </c>
      <c r="AE84" s="2" t="s">
        <v>93</v>
      </c>
      <c r="AF84" s="2" t="s">
        <v>153</v>
      </c>
      <c r="AG84" s="2" t="s">
        <v>246</v>
      </c>
      <c r="AH84" s="2" t="s">
        <v>80</v>
      </c>
      <c r="AI84" s="2" t="s">
        <v>96</v>
      </c>
      <c r="AJ84" s="2" t="s">
        <v>247</v>
      </c>
      <c r="AK84" s="2" t="s">
        <v>98</v>
      </c>
      <c r="AL84" s="2" t="s">
        <v>80</v>
      </c>
      <c r="AM84" s="2" t="s">
        <v>555</v>
      </c>
      <c r="AN84" s="2" t="s">
        <v>249</v>
      </c>
      <c r="AO84" s="2" t="s">
        <v>80</v>
      </c>
      <c r="AP84">
        <f t="shared" si="2"/>
        <v>1</v>
      </c>
      <c r="AQ84" t="str">
        <f>VLOOKUP(S84,Table2[],2,FALSE)</f>
        <v>Medium</v>
      </c>
      <c r="AR84" s="12" t="str">
        <f t="shared" si="3"/>
        <v>1_Medium</v>
      </c>
    </row>
    <row r="85" spans="1:44" x14ac:dyDescent="0.25">
      <c r="A85" s="1">
        <v>44145.989525462966</v>
      </c>
      <c r="B85" s="1">
        <v>44145.992175925923</v>
      </c>
      <c r="C85" s="2" t="s">
        <v>42</v>
      </c>
      <c r="D85" s="2" t="s">
        <v>556</v>
      </c>
      <c r="E85">
        <v>100</v>
      </c>
      <c r="F85">
        <v>229</v>
      </c>
      <c r="G85" s="2" t="s">
        <v>78</v>
      </c>
      <c r="H85" s="1">
        <v>44145.992187141201</v>
      </c>
      <c r="I85" s="2" t="s">
        <v>557</v>
      </c>
      <c r="J85" s="2" t="s">
        <v>80</v>
      </c>
      <c r="K85" s="2" t="s">
        <v>80</v>
      </c>
      <c r="L85" s="2" t="s">
        <v>80</v>
      </c>
      <c r="M85" s="2" t="s">
        <v>80</v>
      </c>
      <c r="N85">
        <v>32.82659912109375</v>
      </c>
      <c r="O85">
        <v>-96.788803100585938</v>
      </c>
      <c r="P85" s="2" t="s">
        <v>81</v>
      </c>
      <c r="Q85" s="2" t="s">
        <v>82</v>
      </c>
      <c r="R85" s="2" t="s">
        <v>127</v>
      </c>
      <c r="S85" s="2" t="s">
        <v>84</v>
      </c>
      <c r="T85" s="2" t="s">
        <v>85</v>
      </c>
      <c r="U85" s="2" t="s">
        <v>86</v>
      </c>
      <c r="V85" s="2" t="s">
        <v>128</v>
      </c>
      <c r="W85" s="2" t="s">
        <v>189</v>
      </c>
      <c r="X85" s="2" t="s">
        <v>80</v>
      </c>
      <c r="Y85" s="2" t="s">
        <v>558</v>
      </c>
      <c r="Z85" s="2" t="s">
        <v>80</v>
      </c>
      <c r="AA85" s="2" t="s">
        <v>145</v>
      </c>
      <c r="AB85" s="2" t="s">
        <v>110</v>
      </c>
      <c r="AC85" s="2" t="s">
        <v>92</v>
      </c>
      <c r="AD85" s="2" t="s">
        <v>80</v>
      </c>
      <c r="AE85" s="2" t="s">
        <v>93</v>
      </c>
      <c r="AF85" s="2" t="s">
        <v>153</v>
      </c>
      <c r="AG85" s="2" t="s">
        <v>559</v>
      </c>
      <c r="AH85" s="2" t="s">
        <v>80</v>
      </c>
      <c r="AI85" s="2" t="s">
        <v>96</v>
      </c>
      <c r="AJ85" s="2" t="s">
        <v>80</v>
      </c>
      <c r="AK85" s="2" t="s">
        <v>98</v>
      </c>
      <c r="AL85" s="2" t="s">
        <v>80</v>
      </c>
      <c r="AM85" s="2" t="s">
        <v>560</v>
      </c>
      <c r="AN85" s="2" t="s">
        <v>80</v>
      </c>
      <c r="AO85" s="2" t="s">
        <v>80</v>
      </c>
      <c r="AP85">
        <f t="shared" si="2"/>
        <v>3</v>
      </c>
      <c r="AQ85" t="str">
        <f>VLOOKUP(S85,Table2[],2,FALSE)</f>
        <v>Medium</v>
      </c>
      <c r="AR85" s="12" t="str">
        <f t="shared" si="3"/>
        <v>3_Medium</v>
      </c>
    </row>
    <row r="86" spans="1:44" x14ac:dyDescent="0.25">
      <c r="A86" s="1">
        <v>44146.056342592594</v>
      </c>
      <c r="B86" s="1">
        <v>44146.058449074073</v>
      </c>
      <c r="C86" s="2" t="s">
        <v>42</v>
      </c>
      <c r="D86" s="2" t="s">
        <v>212</v>
      </c>
      <c r="E86">
        <v>100</v>
      </c>
      <c r="F86">
        <v>181</v>
      </c>
      <c r="G86" s="2" t="s">
        <v>78</v>
      </c>
      <c r="H86" s="1">
        <v>44146.058455833336</v>
      </c>
      <c r="I86" s="2" t="s">
        <v>561</v>
      </c>
      <c r="J86" s="2" t="s">
        <v>80</v>
      </c>
      <c r="K86" s="2" t="s">
        <v>80</v>
      </c>
      <c r="L86" s="2" t="s">
        <v>80</v>
      </c>
      <c r="M86" s="2" t="s">
        <v>80</v>
      </c>
      <c r="N86">
        <v>32.848907470703125</v>
      </c>
      <c r="O86">
        <v>-96.966697692871094</v>
      </c>
      <c r="P86" s="2" t="s">
        <v>81</v>
      </c>
      <c r="Q86" s="2" t="s">
        <v>82</v>
      </c>
      <c r="R86" s="2" t="s">
        <v>80</v>
      </c>
      <c r="S86" s="2" t="s">
        <v>149</v>
      </c>
      <c r="T86" s="2" t="s">
        <v>106</v>
      </c>
      <c r="U86" s="2" t="s">
        <v>86</v>
      </c>
      <c r="V86" s="2" t="s">
        <v>107</v>
      </c>
      <c r="W86" s="2" t="s">
        <v>471</v>
      </c>
      <c r="X86" s="2" t="s">
        <v>80</v>
      </c>
      <c r="Y86" s="2" t="s">
        <v>562</v>
      </c>
      <c r="Z86" s="2" t="s">
        <v>80</v>
      </c>
      <c r="AA86" s="2" t="s">
        <v>167</v>
      </c>
      <c r="AB86" s="2" t="s">
        <v>226</v>
      </c>
      <c r="AC86" s="2" t="s">
        <v>92</v>
      </c>
      <c r="AD86" s="2" t="s">
        <v>80</v>
      </c>
      <c r="AE86" s="2" t="s">
        <v>93</v>
      </c>
      <c r="AF86" s="2" t="s">
        <v>153</v>
      </c>
      <c r="AG86" s="2" t="s">
        <v>218</v>
      </c>
      <c r="AH86" s="2" t="s">
        <v>80</v>
      </c>
      <c r="AI86" s="2" t="s">
        <v>96</v>
      </c>
      <c r="AJ86" s="2" t="s">
        <v>219</v>
      </c>
      <c r="AK86" s="2" t="s">
        <v>98</v>
      </c>
      <c r="AL86" s="2" t="s">
        <v>80</v>
      </c>
      <c r="AM86" s="2" t="s">
        <v>220</v>
      </c>
      <c r="AN86" s="2" t="s">
        <v>100</v>
      </c>
      <c r="AO86" s="2" t="s">
        <v>563</v>
      </c>
      <c r="AP86">
        <f t="shared" si="2"/>
        <v>2</v>
      </c>
      <c r="AQ86" t="str">
        <f>VLOOKUP(S86,Table2[],2,FALSE)</f>
        <v>High</v>
      </c>
      <c r="AR86" s="12" t="str">
        <f t="shared" si="3"/>
        <v>2_High</v>
      </c>
    </row>
    <row r="87" spans="1:44" ht="30" x14ac:dyDescent="0.25">
      <c r="A87" s="1">
        <v>44146.142592592594</v>
      </c>
      <c r="B87" s="1">
        <v>44146.147326388891</v>
      </c>
      <c r="C87" s="2" t="s">
        <v>42</v>
      </c>
      <c r="D87" s="2" t="s">
        <v>564</v>
      </c>
      <c r="E87">
        <v>100</v>
      </c>
      <c r="F87">
        <v>408</v>
      </c>
      <c r="G87" s="2" t="s">
        <v>78</v>
      </c>
      <c r="H87" s="1">
        <v>44146.14733216435</v>
      </c>
      <c r="I87" s="2" t="s">
        <v>565</v>
      </c>
      <c r="J87" s="2" t="s">
        <v>80</v>
      </c>
      <c r="K87" s="2" t="s">
        <v>80</v>
      </c>
      <c r="L87" s="2" t="s">
        <v>80</v>
      </c>
      <c r="M87" s="2" t="s">
        <v>80</v>
      </c>
      <c r="N87">
        <v>32.72259521484375</v>
      </c>
      <c r="O87">
        <v>-97.078498840332031</v>
      </c>
      <c r="P87" s="2" t="s">
        <v>81</v>
      </c>
      <c r="Q87" s="2" t="s">
        <v>82</v>
      </c>
      <c r="R87" s="2" t="s">
        <v>83</v>
      </c>
      <c r="S87" s="2" t="s">
        <v>149</v>
      </c>
      <c r="T87" s="2" t="s">
        <v>85</v>
      </c>
      <c r="U87" s="2" t="s">
        <v>86</v>
      </c>
      <c r="V87" s="2" t="s">
        <v>107</v>
      </c>
      <c r="W87" s="2" t="s">
        <v>165</v>
      </c>
      <c r="X87" s="2" t="s">
        <v>80</v>
      </c>
      <c r="Y87" s="2" t="s">
        <v>566</v>
      </c>
      <c r="Z87" s="2" t="s">
        <v>567</v>
      </c>
      <c r="AA87" s="2" t="s">
        <v>90</v>
      </c>
      <c r="AB87" s="2" t="s">
        <v>226</v>
      </c>
      <c r="AC87" s="2" t="s">
        <v>92</v>
      </c>
      <c r="AD87" s="2" t="s">
        <v>80</v>
      </c>
      <c r="AE87" s="2" t="s">
        <v>93</v>
      </c>
      <c r="AF87" s="2" t="s">
        <v>153</v>
      </c>
      <c r="AG87" s="2" t="s">
        <v>95</v>
      </c>
      <c r="AH87" s="2" t="s">
        <v>80</v>
      </c>
      <c r="AI87" s="2" t="s">
        <v>96</v>
      </c>
      <c r="AJ87" s="2" t="s">
        <v>97</v>
      </c>
      <c r="AK87" s="2" t="s">
        <v>170</v>
      </c>
      <c r="AL87" s="2" t="s">
        <v>80</v>
      </c>
      <c r="AM87" s="2" t="s">
        <v>366</v>
      </c>
      <c r="AN87" s="2" t="s">
        <v>100</v>
      </c>
      <c r="AO87" s="2" t="s">
        <v>568</v>
      </c>
      <c r="AP87">
        <f t="shared" si="2"/>
        <v>2</v>
      </c>
      <c r="AQ87" t="str">
        <f>VLOOKUP(S87,Table2[],2,FALSE)</f>
        <v>High</v>
      </c>
      <c r="AR87" s="12" t="str">
        <f t="shared" si="3"/>
        <v>2_High</v>
      </c>
    </row>
    <row r="88" spans="1:44" x14ac:dyDescent="0.25">
      <c r="A88" s="1">
        <v>44146.206099537034</v>
      </c>
      <c r="B88" s="1">
        <v>44146.208275462966</v>
      </c>
      <c r="C88" s="2" t="s">
        <v>42</v>
      </c>
      <c r="D88" s="2" t="s">
        <v>569</v>
      </c>
      <c r="E88">
        <v>100</v>
      </c>
      <c r="F88">
        <v>187</v>
      </c>
      <c r="G88" s="2" t="s">
        <v>78</v>
      </c>
      <c r="H88" s="1">
        <v>44146.208282002313</v>
      </c>
      <c r="I88" s="2" t="s">
        <v>570</v>
      </c>
      <c r="J88" s="2" t="s">
        <v>80</v>
      </c>
      <c r="K88" s="2" t="s">
        <v>80</v>
      </c>
      <c r="L88" s="2" t="s">
        <v>80</v>
      </c>
      <c r="M88" s="2" t="s">
        <v>80</v>
      </c>
      <c r="N88">
        <v>33.0325927734375</v>
      </c>
      <c r="O88">
        <v>-96.785896301269531</v>
      </c>
      <c r="P88" s="2" t="s">
        <v>81</v>
      </c>
      <c r="Q88" s="2" t="s">
        <v>82</v>
      </c>
      <c r="R88" s="2" t="s">
        <v>127</v>
      </c>
      <c r="S88" s="2" t="s">
        <v>84</v>
      </c>
      <c r="T88" s="2" t="s">
        <v>106</v>
      </c>
      <c r="U88" s="2" t="s">
        <v>86</v>
      </c>
      <c r="V88" s="2" t="s">
        <v>120</v>
      </c>
      <c r="W88" s="2" t="s">
        <v>129</v>
      </c>
      <c r="X88" s="2" t="s">
        <v>80</v>
      </c>
      <c r="Y88" s="2" t="s">
        <v>571</v>
      </c>
      <c r="Z88" s="2" t="s">
        <v>80</v>
      </c>
      <c r="AA88" s="2" t="s">
        <v>167</v>
      </c>
      <c r="AB88" s="2" t="s">
        <v>91</v>
      </c>
      <c r="AC88" s="2" t="s">
        <v>92</v>
      </c>
      <c r="AD88" s="2" t="s">
        <v>80</v>
      </c>
      <c r="AE88" s="2" t="s">
        <v>80</v>
      </c>
      <c r="AF88" s="2" t="s">
        <v>113</v>
      </c>
      <c r="AG88" s="2" t="s">
        <v>95</v>
      </c>
      <c r="AH88" s="2" t="s">
        <v>80</v>
      </c>
      <c r="AI88" s="2" t="s">
        <v>96</v>
      </c>
      <c r="AJ88" s="2" t="s">
        <v>97</v>
      </c>
      <c r="AK88" s="2" t="s">
        <v>98</v>
      </c>
      <c r="AL88" s="2" t="s">
        <v>80</v>
      </c>
      <c r="AM88" s="2" t="s">
        <v>344</v>
      </c>
      <c r="AN88" s="2" t="s">
        <v>80</v>
      </c>
      <c r="AO88" s="2" t="s">
        <v>80</v>
      </c>
      <c r="AP88">
        <f t="shared" si="2"/>
        <v>3</v>
      </c>
      <c r="AQ88" t="str">
        <f>VLOOKUP(S88,Table2[],2,FALSE)</f>
        <v>Medium</v>
      </c>
      <c r="AR88" s="12" t="str">
        <f t="shared" si="3"/>
        <v>3_Medium</v>
      </c>
    </row>
    <row r="89" spans="1:44" x14ac:dyDescent="0.25">
      <c r="A89" s="1">
        <v>44146.266851851855</v>
      </c>
      <c r="B89" s="1">
        <v>44146.26902777778</v>
      </c>
      <c r="C89" s="2" t="s">
        <v>42</v>
      </c>
      <c r="D89" s="2" t="s">
        <v>572</v>
      </c>
      <c r="E89">
        <v>100</v>
      </c>
      <c r="F89">
        <v>188</v>
      </c>
      <c r="G89" s="2" t="s">
        <v>78</v>
      </c>
      <c r="H89" s="1">
        <v>44146.269049409719</v>
      </c>
      <c r="I89" s="2" t="s">
        <v>573</v>
      </c>
      <c r="J89" s="2" t="s">
        <v>80</v>
      </c>
      <c r="K89" s="2" t="s">
        <v>80</v>
      </c>
      <c r="L89" s="2" t="s">
        <v>80</v>
      </c>
      <c r="M89" s="2" t="s">
        <v>80</v>
      </c>
      <c r="N89">
        <v>32.82659912109375</v>
      </c>
      <c r="O89">
        <v>-96.788803100585938</v>
      </c>
      <c r="P89" s="2" t="s">
        <v>81</v>
      </c>
      <c r="Q89" s="2" t="s">
        <v>82</v>
      </c>
      <c r="R89" s="2" t="s">
        <v>127</v>
      </c>
      <c r="S89" s="2" t="s">
        <v>84</v>
      </c>
      <c r="T89" s="2" t="s">
        <v>106</v>
      </c>
      <c r="U89" s="2" t="s">
        <v>119</v>
      </c>
      <c r="V89" s="2" t="s">
        <v>80</v>
      </c>
      <c r="W89" s="2" t="s">
        <v>182</v>
      </c>
      <c r="X89" s="2" t="s">
        <v>80</v>
      </c>
      <c r="Y89" s="2" t="s">
        <v>574</v>
      </c>
      <c r="Z89" s="2" t="s">
        <v>80</v>
      </c>
      <c r="AA89" s="2" t="s">
        <v>90</v>
      </c>
      <c r="AB89" s="2" t="s">
        <v>91</v>
      </c>
      <c r="AC89" s="2" t="s">
        <v>92</v>
      </c>
      <c r="AD89" s="2" t="s">
        <v>488</v>
      </c>
      <c r="AE89" s="2" t="s">
        <v>80</v>
      </c>
      <c r="AF89" s="2" t="s">
        <v>113</v>
      </c>
      <c r="AG89" s="2" t="s">
        <v>192</v>
      </c>
      <c r="AH89" s="2" t="s">
        <v>80</v>
      </c>
      <c r="AI89" s="2" t="s">
        <v>96</v>
      </c>
      <c r="AJ89" s="2" t="s">
        <v>575</v>
      </c>
      <c r="AK89" s="2" t="s">
        <v>98</v>
      </c>
      <c r="AL89" s="2" t="s">
        <v>80</v>
      </c>
      <c r="AM89" s="2" t="s">
        <v>576</v>
      </c>
      <c r="AN89" s="2" t="s">
        <v>100</v>
      </c>
      <c r="AO89" s="2" t="s">
        <v>577</v>
      </c>
      <c r="AQ89" t="str">
        <f>VLOOKUP(S89,Table2[],2,FALSE)</f>
        <v>Medium</v>
      </c>
      <c r="AR89" s="12" t="str">
        <f t="shared" si="3"/>
        <v/>
      </c>
    </row>
    <row r="90" spans="1:44" x14ac:dyDescent="0.25">
      <c r="A90" s="1">
        <v>44146.271527777775</v>
      </c>
      <c r="B90" s="1">
        <v>44146.273275462961</v>
      </c>
      <c r="C90" s="2" t="s">
        <v>42</v>
      </c>
      <c r="D90" s="2" t="s">
        <v>578</v>
      </c>
      <c r="E90">
        <v>100</v>
      </c>
      <c r="F90">
        <v>150</v>
      </c>
      <c r="G90" s="2" t="s">
        <v>78</v>
      </c>
      <c r="H90" s="1">
        <v>44146.273279027781</v>
      </c>
      <c r="I90" s="2" t="s">
        <v>579</v>
      </c>
      <c r="J90" s="2" t="s">
        <v>80</v>
      </c>
      <c r="K90" s="2" t="s">
        <v>80</v>
      </c>
      <c r="L90" s="2" t="s">
        <v>80</v>
      </c>
      <c r="M90" s="2" t="s">
        <v>80</v>
      </c>
      <c r="N90">
        <v>33.845993041992188</v>
      </c>
      <c r="O90">
        <v>-118.34559631347656</v>
      </c>
      <c r="P90" s="2" t="s">
        <v>81</v>
      </c>
      <c r="Q90" s="2" t="s">
        <v>82</v>
      </c>
      <c r="R90" s="2" t="s">
        <v>104</v>
      </c>
      <c r="S90" s="2" t="s">
        <v>149</v>
      </c>
      <c r="T90" s="2" t="s">
        <v>85</v>
      </c>
      <c r="U90" s="2" t="s">
        <v>119</v>
      </c>
      <c r="V90" s="2" t="s">
        <v>107</v>
      </c>
      <c r="W90" s="2" t="s">
        <v>580</v>
      </c>
      <c r="X90" s="2" t="s">
        <v>80</v>
      </c>
      <c r="Y90" s="2" t="s">
        <v>581</v>
      </c>
      <c r="Z90" s="2" t="s">
        <v>80</v>
      </c>
      <c r="AA90" s="2" t="s">
        <v>90</v>
      </c>
      <c r="AB90" s="2" t="s">
        <v>91</v>
      </c>
      <c r="AC90" s="2" t="s">
        <v>92</v>
      </c>
      <c r="AD90" s="2" t="s">
        <v>80</v>
      </c>
      <c r="AE90" s="2" t="s">
        <v>93</v>
      </c>
      <c r="AF90" s="2" t="s">
        <v>153</v>
      </c>
      <c r="AG90" s="2" t="s">
        <v>582</v>
      </c>
      <c r="AH90" s="2" t="s">
        <v>80</v>
      </c>
      <c r="AI90" s="2" t="s">
        <v>96</v>
      </c>
      <c r="AJ90" s="2" t="s">
        <v>583</v>
      </c>
      <c r="AK90" s="2" t="s">
        <v>98</v>
      </c>
      <c r="AL90" s="2" t="s">
        <v>80</v>
      </c>
      <c r="AM90" s="2" t="s">
        <v>584</v>
      </c>
      <c r="AN90" s="2" t="s">
        <v>100</v>
      </c>
      <c r="AO90" s="2" t="s">
        <v>585</v>
      </c>
      <c r="AP90">
        <v>2</v>
      </c>
      <c r="AQ90" t="str">
        <f>VLOOKUP(S90,Table2[],2,FALSE)</f>
        <v>High</v>
      </c>
      <c r="AR90" s="12" t="str">
        <f t="shared" si="3"/>
        <v>2_High</v>
      </c>
    </row>
    <row r="91" spans="1:44" x14ac:dyDescent="0.25">
      <c r="A91" s="1">
        <v>44146.280624999999</v>
      </c>
      <c r="B91" s="1">
        <v>44146.298263888886</v>
      </c>
      <c r="C91" s="2" t="s">
        <v>42</v>
      </c>
      <c r="D91" s="2" t="s">
        <v>586</v>
      </c>
      <c r="E91">
        <v>100</v>
      </c>
      <c r="F91">
        <v>1523</v>
      </c>
      <c r="G91" s="2" t="s">
        <v>78</v>
      </c>
      <c r="H91" s="1">
        <v>44146.298268043982</v>
      </c>
      <c r="I91" s="2" t="s">
        <v>587</v>
      </c>
      <c r="J91" s="2" t="s">
        <v>80</v>
      </c>
      <c r="K91" s="2" t="s">
        <v>80</v>
      </c>
      <c r="L91" s="2" t="s">
        <v>80</v>
      </c>
      <c r="M91" s="2" t="s">
        <v>80</v>
      </c>
      <c r="N91">
        <v>32.82659912109375</v>
      </c>
      <c r="O91">
        <v>-96.788803100585938</v>
      </c>
      <c r="P91" s="2" t="s">
        <v>81</v>
      </c>
      <c r="Q91" s="2" t="s">
        <v>82</v>
      </c>
      <c r="R91" s="2" t="s">
        <v>83</v>
      </c>
      <c r="S91" s="2" t="s">
        <v>84</v>
      </c>
      <c r="T91" s="2" t="s">
        <v>85</v>
      </c>
      <c r="U91" s="2" t="s">
        <v>119</v>
      </c>
      <c r="V91" s="2" t="s">
        <v>588</v>
      </c>
      <c r="W91" s="2" t="s">
        <v>129</v>
      </c>
      <c r="X91" s="2" t="s">
        <v>80</v>
      </c>
      <c r="Y91" s="2" t="s">
        <v>589</v>
      </c>
      <c r="Z91" s="2" t="s">
        <v>80</v>
      </c>
      <c r="AA91" s="2" t="s">
        <v>152</v>
      </c>
      <c r="AB91" s="2" t="s">
        <v>91</v>
      </c>
      <c r="AC91" s="2" t="s">
        <v>191</v>
      </c>
      <c r="AD91" s="2" t="s">
        <v>590</v>
      </c>
      <c r="AE91" s="2" t="s">
        <v>112</v>
      </c>
      <c r="AF91" s="2" t="s">
        <v>113</v>
      </c>
      <c r="AG91" s="2" t="s">
        <v>192</v>
      </c>
      <c r="AH91" s="2" t="s">
        <v>80</v>
      </c>
      <c r="AI91" s="2" t="s">
        <v>96</v>
      </c>
      <c r="AJ91" s="2" t="s">
        <v>80</v>
      </c>
      <c r="AK91" s="2" t="s">
        <v>98</v>
      </c>
      <c r="AL91" s="2" t="s">
        <v>80</v>
      </c>
      <c r="AM91" s="2" t="s">
        <v>591</v>
      </c>
      <c r="AN91" s="2" t="s">
        <v>100</v>
      </c>
      <c r="AO91" s="2" t="s">
        <v>592</v>
      </c>
      <c r="AP91">
        <v>4</v>
      </c>
      <c r="AQ91" t="str">
        <f>VLOOKUP(S91,Table2[],2,FALSE)</f>
        <v>Medium</v>
      </c>
      <c r="AR91" s="12" t="str">
        <f t="shared" si="3"/>
        <v>4_Medium</v>
      </c>
    </row>
    <row r="92" spans="1:44" ht="30" x14ac:dyDescent="0.25">
      <c r="A92" s="1">
        <v>44146.298784722225</v>
      </c>
      <c r="B92" s="1">
        <v>44146.301388888889</v>
      </c>
      <c r="C92" s="2" t="s">
        <v>42</v>
      </c>
      <c r="D92" s="2" t="s">
        <v>593</v>
      </c>
      <c r="E92">
        <v>100</v>
      </c>
      <c r="F92">
        <v>225</v>
      </c>
      <c r="G92" s="2" t="s">
        <v>78</v>
      </c>
      <c r="H92" s="1">
        <v>44146.301395960647</v>
      </c>
      <c r="I92" s="2" t="s">
        <v>594</v>
      </c>
      <c r="J92" s="2" t="s">
        <v>80</v>
      </c>
      <c r="K92" s="2" t="s">
        <v>80</v>
      </c>
      <c r="L92" s="2" t="s">
        <v>80</v>
      </c>
      <c r="M92" s="2" t="s">
        <v>80</v>
      </c>
      <c r="N92">
        <v>32.945693969726563</v>
      </c>
      <c r="O92">
        <v>-97.154701232910156</v>
      </c>
      <c r="P92" s="2" t="s">
        <v>81</v>
      </c>
      <c r="Q92" s="2" t="s">
        <v>82</v>
      </c>
      <c r="R92" s="2" t="s">
        <v>83</v>
      </c>
      <c r="S92" s="2" t="s">
        <v>84</v>
      </c>
      <c r="T92" s="2" t="s">
        <v>106</v>
      </c>
      <c r="U92" s="2" t="s">
        <v>86</v>
      </c>
      <c r="V92" s="2" t="s">
        <v>107</v>
      </c>
      <c r="W92" s="2" t="s">
        <v>129</v>
      </c>
      <c r="X92" s="2" t="s">
        <v>80</v>
      </c>
      <c r="Y92" s="2" t="s">
        <v>595</v>
      </c>
      <c r="Z92" s="2" t="s">
        <v>80</v>
      </c>
      <c r="AA92" s="2" t="s">
        <v>90</v>
      </c>
      <c r="AB92" s="2" t="s">
        <v>110</v>
      </c>
      <c r="AC92" s="2" t="s">
        <v>191</v>
      </c>
      <c r="AD92" s="2" t="s">
        <v>80</v>
      </c>
      <c r="AE92" s="2" t="s">
        <v>93</v>
      </c>
      <c r="AF92" s="2" t="s">
        <v>113</v>
      </c>
      <c r="AG92" s="2" t="s">
        <v>246</v>
      </c>
      <c r="AH92" s="2" t="s">
        <v>80</v>
      </c>
      <c r="AI92" s="2" t="s">
        <v>96</v>
      </c>
      <c r="AJ92" s="2" t="s">
        <v>323</v>
      </c>
      <c r="AK92" s="2" t="s">
        <v>98</v>
      </c>
      <c r="AL92" s="2" t="s">
        <v>80</v>
      </c>
      <c r="AM92" s="2" t="s">
        <v>282</v>
      </c>
      <c r="AN92" s="2" t="s">
        <v>100</v>
      </c>
      <c r="AO92" s="2" t="s">
        <v>596</v>
      </c>
      <c r="AP92">
        <v>2</v>
      </c>
      <c r="AQ92" t="str">
        <f>VLOOKUP(S92,Table2[],2,FALSE)</f>
        <v>Medium</v>
      </c>
      <c r="AR92" s="12" t="str">
        <f t="shared" si="3"/>
        <v>2_Medium</v>
      </c>
    </row>
    <row r="93" spans="1:44" x14ac:dyDescent="0.25">
      <c r="A93" s="1">
        <v>44146.301203703704</v>
      </c>
      <c r="B93" s="1">
        <v>44146.303229166668</v>
      </c>
      <c r="C93" s="2" t="s">
        <v>42</v>
      </c>
      <c r="D93" s="2" t="s">
        <v>597</v>
      </c>
      <c r="E93">
        <v>100</v>
      </c>
      <c r="F93">
        <v>174</v>
      </c>
      <c r="G93" s="2" t="s">
        <v>78</v>
      </c>
      <c r="H93" s="1">
        <v>44146.303233472223</v>
      </c>
      <c r="I93" s="2" t="s">
        <v>598</v>
      </c>
      <c r="J93" s="2" t="s">
        <v>80</v>
      </c>
      <c r="K93" s="2" t="s">
        <v>80</v>
      </c>
      <c r="L93" s="2" t="s">
        <v>80</v>
      </c>
      <c r="M93" s="2" t="s">
        <v>80</v>
      </c>
      <c r="N93">
        <v>32.82659912109375</v>
      </c>
      <c r="O93">
        <v>-96.788803100585938</v>
      </c>
      <c r="P93" s="2" t="s">
        <v>81</v>
      </c>
      <c r="Q93" s="2" t="s">
        <v>82</v>
      </c>
      <c r="R93" s="2" t="s">
        <v>127</v>
      </c>
      <c r="S93" s="2" t="s">
        <v>149</v>
      </c>
      <c r="T93" s="2" t="s">
        <v>85</v>
      </c>
      <c r="U93" s="2" t="s">
        <v>93</v>
      </c>
      <c r="V93" s="2" t="s">
        <v>143</v>
      </c>
      <c r="W93" s="2" t="s">
        <v>165</v>
      </c>
      <c r="X93" s="2" t="s">
        <v>599</v>
      </c>
      <c r="Y93" s="2" t="s">
        <v>409</v>
      </c>
      <c r="Z93" s="2" t="s">
        <v>80</v>
      </c>
      <c r="AA93" s="2" t="s">
        <v>90</v>
      </c>
      <c r="AB93" s="2" t="s">
        <v>110</v>
      </c>
      <c r="AC93" s="2" t="s">
        <v>92</v>
      </c>
      <c r="AD93" s="2" t="s">
        <v>131</v>
      </c>
      <c r="AE93" s="2" t="s">
        <v>119</v>
      </c>
      <c r="AF93" s="2" t="s">
        <v>153</v>
      </c>
      <c r="AG93" s="2" t="s">
        <v>185</v>
      </c>
      <c r="AH93" s="2" t="s">
        <v>80</v>
      </c>
      <c r="AI93" s="2" t="s">
        <v>96</v>
      </c>
      <c r="AJ93" s="2" t="s">
        <v>80</v>
      </c>
      <c r="AK93" s="2" t="s">
        <v>98</v>
      </c>
      <c r="AL93" s="2" t="s">
        <v>80</v>
      </c>
      <c r="AM93" s="2" t="s">
        <v>600</v>
      </c>
      <c r="AN93" s="2" t="s">
        <v>249</v>
      </c>
      <c r="AO93" s="2" t="s">
        <v>80</v>
      </c>
      <c r="AP93">
        <v>2</v>
      </c>
      <c r="AQ93" t="str">
        <f>VLOOKUP(S93,Table2[],2,FALSE)</f>
        <v>High</v>
      </c>
      <c r="AR93" s="12" t="str">
        <f t="shared" si="3"/>
        <v>2_High</v>
      </c>
    </row>
    <row r="94" spans="1:44" x14ac:dyDescent="0.25">
      <c r="A94" s="1">
        <v>44146.307488425926</v>
      </c>
      <c r="B94" s="1">
        <v>44146.309965277775</v>
      </c>
      <c r="C94" s="2" t="s">
        <v>42</v>
      </c>
      <c r="D94" s="2" t="s">
        <v>601</v>
      </c>
      <c r="E94">
        <v>100</v>
      </c>
      <c r="F94">
        <v>213</v>
      </c>
      <c r="G94" s="2" t="s">
        <v>78</v>
      </c>
      <c r="H94" s="1">
        <v>44146.30997490741</v>
      </c>
      <c r="I94" s="2" t="s">
        <v>602</v>
      </c>
      <c r="J94" s="2" t="s">
        <v>80</v>
      </c>
      <c r="K94" s="2" t="s">
        <v>80</v>
      </c>
      <c r="L94" s="2" t="s">
        <v>80</v>
      </c>
      <c r="M94" s="2" t="s">
        <v>80</v>
      </c>
      <c r="N94">
        <v>32.82659912109375</v>
      </c>
      <c r="O94">
        <v>-96.788803100585938</v>
      </c>
      <c r="P94" s="2" t="s">
        <v>81</v>
      </c>
      <c r="Q94" s="2" t="s">
        <v>82</v>
      </c>
      <c r="R94" s="2" t="s">
        <v>127</v>
      </c>
      <c r="S94" s="2" t="s">
        <v>84</v>
      </c>
      <c r="T94" s="2" t="s">
        <v>106</v>
      </c>
      <c r="U94" s="2" t="s">
        <v>119</v>
      </c>
      <c r="V94" s="2" t="s">
        <v>351</v>
      </c>
      <c r="W94" s="2" t="s">
        <v>200</v>
      </c>
      <c r="X94" s="2" t="s">
        <v>80</v>
      </c>
      <c r="Y94" s="2" t="s">
        <v>603</v>
      </c>
      <c r="Z94" s="2" t="s">
        <v>80</v>
      </c>
      <c r="AA94" s="2" t="s">
        <v>90</v>
      </c>
      <c r="AB94" s="2" t="s">
        <v>110</v>
      </c>
      <c r="AC94" s="2" t="s">
        <v>92</v>
      </c>
      <c r="AD94" s="2" t="s">
        <v>80</v>
      </c>
      <c r="AE94" s="2" t="s">
        <v>93</v>
      </c>
      <c r="AF94" s="2" t="s">
        <v>153</v>
      </c>
      <c r="AG94" s="2" t="s">
        <v>185</v>
      </c>
      <c r="AH94" s="2" t="s">
        <v>80</v>
      </c>
      <c r="AI94" s="2" t="s">
        <v>96</v>
      </c>
      <c r="AJ94" s="2" t="s">
        <v>194</v>
      </c>
      <c r="AK94" s="2" t="s">
        <v>98</v>
      </c>
      <c r="AL94" s="2" t="s">
        <v>80</v>
      </c>
      <c r="AM94" s="2" t="s">
        <v>604</v>
      </c>
      <c r="AN94" s="2" t="s">
        <v>249</v>
      </c>
      <c r="AO94" s="2" t="s">
        <v>80</v>
      </c>
      <c r="AP94">
        <v>1</v>
      </c>
      <c r="AQ94" t="str">
        <f>VLOOKUP(S94,Table2[],2,FALSE)</f>
        <v>Medium</v>
      </c>
      <c r="AR94" s="12" t="str">
        <f t="shared" si="3"/>
        <v>1_Medium</v>
      </c>
    </row>
    <row r="95" spans="1:44" x14ac:dyDescent="0.25">
      <c r="A95" s="1">
        <v>44146.304849537039</v>
      </c>
      <c r="B95" s="1">
        <v>44146.31040509259</v>
      </c>
      <c r="C95" s="2" t="s">
        <v>42</v>
      </c>
      <c r="D95" s="2" t="s">
        <v>605</v>
      </c>
      <c r="E95">
        <v>100</v>
      </c>
      <c r="F95">
        <v>479</v>
      </c>
      <c r="G95" s="2" t="s">
        <v>78</v>
      </c>
      <c r="H95" s="1">
        <v>44146.310416435183</v>
      </c>
      <c r="I95" s="2" t="s">
        <v>606</v>
      </c>
      <c r="J95" s="2" t="s">
        <v>80</v>
      </c>
      <c r="K95" s="2" t="s">
        <v>80</v>
      </c>
      <c r="L95" s="2" t="s">
        <v>80</v>
      </c>
      <c r="M95" s="2" t="s">
        <v>80</v>
      </c>
      <c r="N95">
        <v>32.581695556640625</v>
      </c>
      <c r="O95">
        <v>-97.139900207519531</v>
      </c>
      <c r="P95" s="2" t="s">
        <v>81</v>
      </c>
      <c r="Q95" s="2" t="s">
        <v>82</v>
      </c>
      <c r="R95" s="2" t="s">
        <v>127</v>
      </c>
      <c r="S95" s="2" t="s">
        <v>149</v>
      </c>
      <c r="T95" s="2" t="s">
        <v>106</v>
      </c>
      <c r="U95" s="2" t="s">
        <v>86</v>
      </c>
      <c r="V95" s="2" t="s">
        <v>413</v>
      </c>
      <c r="W95" s="2" t="s">
        <v>607</v>
      </c>
      <c r="X95" s="2" t="s">
        <v>80</v>
      </c>
      <c r="Y95" s="2" t="s">
        <v>468</v>
      </c>
      <c r="Z95" s="2" t="s">
        <v>80</v>
      </c>
      <c r="AA95" s="2" t="s">
        <v>90</v>
      </c>
      <c r="AB95" s="2" t="s">
        <v>80</v>
      </c>
      <c r="AC95" s="2" t="s">
        <v>92</v>
      </c>
      <c r="AD95" s="2" t="s">
        <v>80</v>
      </c>
      <c r="AE95" s="2" t="s">
        <v>112</v>
      </c>
      <c r="AF95" s="2" t="s">
        <v>113</v>
      </c>
      <c r="AG95" s="2" t="s">
        <v>303</v>
      </c>
      <c r="AH95" s="2" t="s">
        <v>80</v>
      </c>
      <c r="AI95" s="2" t="s">
        <v>96</v>
      </c>
      <c r="AJ95" s="2" t="s">
        <v>80</v>
      </c>
      <c r="AK95" s="2" t="s">
        <v>98</v>
      </c>
      <c r="AL95" s="2" t="s">
        <v>80</v>
      </c>
      <c r="AM95" s="2" t="s">
        <v>608</v>
      </c>
      <c r="AN95" s="2" t="s">
        <v>249</v>
      </c>
      <c r="AO95" s="2" t="s">
        <v>80</v>
      </c>
      <c r="AP95">
        <v>4</v>
      </c>
      <c r="AQ95" t="str">
        <f>VLOOKUP(S95,Table2[],2,FALSE)</f>
        <v>High</v>
      </c>
      <c r="AR95" s="12" t="str">
        <f t="shared" si="3"/>
        <v>4_High</v>
      </c>
    </row>
    <row r="96" spans="1:44" x14ac:dyDescent="0.25">
      <c r="A96" s="1">
        <v>44146.316030092596</v>
      </c>
      <c r="B96" s="1">
        <v>44146.317557870374</v>
      </c>
      <c r="C96" s="2" t="s">
        <v>42</v>
      </c>
      <c r="D96" s="2" t="s">
        <v>609</v>
      </c>
      <c r="E96">
        <v>100</v>
      </c>
      <c r="F96">
        <v>132</v>
      </c>
      <c r="G96" s="2" t="s">
        <v>78</v>
      </c>
      <c r="H96" s="1">
        <v>44146.317570995372</v>
      </c>
      <c r="I96" s="2" t="s">
        <v>610</v>
      </c>
      <c r="J96" s="2" t="s">
        <v>80</v>
      </c>
      <c r="K96" s="2" t="s">
        <v>80</v>
      </c>
      <c r="L96" s="2" t="s">
        <v>80</v>
      </c>
      <c r="M96" s="2" t="s">
        <v>80</v>
      </c>
      <c r="N96">
        <v>32.82659912109375</v>
      </c>
      <c r="O96">
        <v>-96.788803100585938</v>
      </c>
      <c r="P96" s="2" t="s">
        <v>81</v>
      </c>
      <c r="Q96" s="2" t="s">
        <v>82</v>
      </c>
      <c r="R96" s="2" t="s">
        <v>127</v>
      </c>
      <c r="S96" s="2" t="s">
        <v>84</v>
      </c>
      <c r="T96" s="2" t="s">
        <v>85</v>
      </c>
      <c r="U96" s="2" t="s">
        <v>137</v>
      </c>
      <c r="V96" s="2" t="s">
        <v>87</v>
      </c>
      <c r="W96" s="2" t="s">
        <v>200</v>
      </c>
      <c r="X96" s="2" t="s">
        <v>80</v>
      </c>
      <c r="Y96" s="2" t="s">
        <v>611</v>
      </c>
      <c r="Z96" s="2" t="s">
        <v>80</v>
      </c>
      <c r="AA96" s="2" t="s">
        <v>90</v>
      </c>
      <c r="AB96" s="2" t="s">
        <v>110</v>
      </c>
      <c r="AC96" s="2" t="s">
        <v>92</v>
      </c>
      <c r="AD96" s="2" t="s">
        <v>80</v>
      </c>
      <c r="AE96" s="2" t="s">
        <v>93</v>
      </c>
      <c r="AF96" s="2" t="s">
        <v>153</v>
      </c>
      <c r="AG96" s="2" t="s">
        <v>612</v>
      </c>
      <c r="AH96" s="2" t="s">
        <v>80</v>
      </c>
      <c r="AI96" s="2" t="s">
        <v>96</v>
      </c>
      <c r="AJ96" s="2" t="s">
        <v>323</v>
      </c>
      <c r="AK96" s="2" t="s">
        <v>98</v>
      </c>
      <c r="AL96" s="2" t="s">
        <v>80</v>
      </c>
      <c r="AM96" s="2" t="s">
        <v>613</v>
      </c>
      <c r="AN96" s="2" t="s">
        <v>249</v>
      </c>
      <c r="AO96" s="2" t="s">
        <v>80</v>
      </c>
      <c r="AP96">
        <v>3</v>
      </c>
      <c r="AQ96" t="str">
        <f>VLOOKUP(S96,Table2[],2,FALSE)</f>
        <v>Medium</v>
      </c>
      <c r="AR96" s="12" t="str">
        <f t="shared" si="3"/>
        <v>3_Medium</v>
      </c>
    </row>
    <row r="97" spans="1:44" x14ac:dyDescent="0.25">
      <c r="A97" s="1">
        <v>44146.315891203703</v>
      </c>
      <c r="B97" s="1">
        <v>44146.323252314818</v>
      </c>
      <c r="C97" s="2" t="s">
        <v>42</v>
      </c>
      <c r="D97" s="2" t="s">
        <v>614</v>
      </c>
      <c r="E97">
        <v>100</v>
      </c>
      <c r="F97">
        <v>636</v>
      </c>
      <c r="G97" s="2" t="s">
        <v>78</v>
      </c>
      <c r="H97" s="1">
        <v>44146.323266435182</v>
      </c>
      <c r="I97" s="2" t="s">
        <v>615</v>
      </c>
      <c r="J97" s="2" t="s">
        <v>80</v>
      </c>
      <c r="K97" s="2" t="s">
        <v>80</v>
      </c>
      <c r="L97" s="2" t="s">
        <v>80</v>
      </c>
      <c r="M97" s="2" t="s">
        <v>80</v>
      </c>
      <c r="N97">
        <v>33.117706298828125</v>
      </c>
      <c r="O97">
        <v>-96.679100036621094</v>
      </c>
      <c r="P97" s="2" t="s">
        <v>81</v>
      </c>
      <c r="Q97" s="2" t="s">
        <v>82</v>
      </c>
      <c r="R97" s="2" t="s">
        <v>127</v>
      </c>
      <c r="S97" s="2" t="s">
        <v>149</v>
      </c>
      <c r="T97" s="2" t="s">
        <v>85</v>
      </c>
      <c r="U97" s="2" t="s">
        <v>119</v>
      </c>
      <c r="V97" s="2" t="s">
        <v>107</v>
      </c>
      <c r="W97" s="2" t="s">
        <v>214</v>
      </c>
      <c r="X97" s="2" t="s">
        <v>80</v>
      </c>
      <c r="Y97" s="2" t="s">
        <v>616</v>
      </c>
      <c r="Z97" s="2" t="s">
        <v>80</v>
      </c>
      <c r="AA97" s="2" t="s">
        <v>152</v>
      </c>
      <c r="AB97" s="2" t="s">
        <v>110</v>
      </c>
      <c r="AC97" s="2" t="s">
        <v>92</v>
      </c>
      <c r="AD97" s="2" t="s">
        <v>80</v>
      </c>
      <c r="AE97" s="2" t="s">
        <v>123</v>
      </c>
      <c r="AF97" s="2" t="s">
        <v>153</v>
      </c>
      <c r="AG97" s="2" t="s">
        <v>246</v>
      </c>
      <c r="AH97" s="2" t="s">
        <v>80</v>
      </c>
      <c r="AI97" s="2" t="s">
        <v>96</v>
      </c>
      <c r="AJ97" s="2" t="s">
        <v>219</v>
      </c>
      <c r="AK97" s="2" t="s">
        <v>98</v>
      </c>
      <c r="AL97" s="2" t="s">
        <v>80</v>
      </c>
      <c r="AM97" s="2" t="s">
        <v>329</v>
      </c>
      <c r="AN97" s="2" t="s">
        <v>249</v>
      </c>
      <c r="AO97" s="2" t="s">
        <v>80</v>
      </c>
      <c r="AP97">
        <v>2</v>
      </c>
      <c r="AQ97" t="str">
        <f>VLOOKUP(S97,Table2[],2,FALSE)</f>
        <v>High</v>
      </c>
      <c r="AR97" s="12" t="str">
        <f t="shared" si="3"/>
        <v>2_High</v>
      </c>
    </row>
    <row r="98" spans="1:44" x14ac:dyDescent="0.25">
      <c r="A98" s="1">
        <v>44146.322476851848</v>
      </c>
      <c r="B98" s="1">
        <v>44146.326932870368</v>
      </c>
      <c r="C98" s="2" t="s">
        <v>42</v>
      </c>
      <c r="D98" s="2" t="s">
        <v>556</v>
      </c>
      <c r="E98">
        <v>100</v>
      </c>
      <c r="F98">
        <v>385</v>
      </c>
      <c r="G98" s="2" t="s">
        <v>78</v>
      </c>
      <c r="H98" s="1">
        <v>44146.326947685186</v>
      </c>
      <c r="I98" s="2" t="s">
        <v>617</v>
      </c>
      <c r="J98" s="2" t="s">
        <v>80</v>
      </c>
      <c r="K98" s="2" t="s">
        <v>80</v>
      </c>
      <c r="L98" s="2" t="s">
        <v>80</v>
      </c>
      <c r="M98" s="2" t="s">
        <v>80</v>
      </c>
      <c r="N98">
        <v>32.82659912109375</v>
      </c>
      <c r="O98">
        <v>-96.788803100585938</v>
      </c>
      <c r="P98" s="2" t="s">
        <v>81</v>
      </c>
      <c r="Q98" s="2" t="s">
        <v>82</v>
      </c>
      <c r="R98" s="2" t="s">
        <v>104</v>
      </c>
      <c r="S98" s="2" t="s">
        <v>84</v>
      </c>
      <c r="T98" s="2" t="s">
        <v>85</v>
      </c>
      <c r="U98" s="2" t="s">
        <v>86</v>
      </c>
      <c r="V98" s="2" t="s">
        <v>143</v>
      </c>
      <c r="W98" s="2" t="s">
        <v>108</v>
      </c>
      <c r="X98" s="2" t="s">
        <v>80</v>
      </c>
      <c r="Y98" s="2" t="s">
        <v>566</v>
      </c>
      <c r="Z98" s="2" t="s">
        <v>80</v>
      </c>
      <c r="AA98" s="2" t="s">
        <v>90</v>
      </c>
      <c r="AB98" s="2" t="s">
        <v>110</v>
      </c>
      <c r="AC98" s="2" t="s">
        <v>92</v>
      </c>
      <c r="AD98" s="2" t="s">
        <v>80</v>
      </c>
      <c r="AE98" s="2" t="s">
        <v>93</v>
      </c>
      <c r="AF98" s="2" t="s">
        <v>113</v>
      </c>
      <c r="AG98" s="2" t="s">
        <v>618</v>
      </c>
      <c r="AH98" s="2" t="s">
        <v>619</v>
      </c>
      <c r="AI98" s="2" t="s">
        <v>96</v>
      </c>
      <c r="AJ98" s="2" t="s">
        <v>194</v>
      </c>
      <c r="AK98" s="2" t="s">
        <v>98</v>
      </c>
      <c r="AL98" s="2" t="s">
        <v>80</v>
      </c>
      <c r="AM98" s="2" t="s">
        <v>620</v>
      </c>
      <c r="AN98" s="2" t="s">
        <v>249</v>
      </c>
      <c r="AO98" s="2" t="s">
        <v>80</v>
      </c>
      <c r="AP98">
        <v>2</v>
      </c>
      <c r="AQ98" t="str">
        <f>VLOOKUP(S98,Table2[],2,FALSE)</f>
        <v>Medium</v>
      </c>
      <c r="AR98" s="12" t="str">
        <f t="shared" si="3"/>
        <v>2_Medium</v>
      </c>
    </row>
    <row r="99" spans="1:44" x14ac:dyDescent="0.25">
      <c r="A99" s="1">
        <v>44146.323414351849</v>
      </c>
      <c r="B99" s="1">
        <v>44146.327152777776</v>
      </c>
      <c r="C99" s="2" t="s">
        <v>42</v>
      </c>
      <c r="D99" s="2" t="s">
        <v>621</v>
      </c>
      <c r="E99">
        <v>100</v>
      </c>
      <c r="F99">
        <v>323</v>
      </c>
      <c r="G99" s="2" t="s">
        <v>78</v>
      </c>
      <c r="H99" s="1">
        <v>44146.327169074073</v>
      </c>
      <c r="I99" s="2" t="s">
        <v>622</v>
      </c>
      <c r="J99" s="2" t="s">
        <v>80</v>
      </c>
      <c r="K99" s="2" t="s">
        <v>80</v>
      </c>
      <c r="L99" s="2" t="s">
        <v>80</v>
      </c>
      <c r="M99" s="2" t="s">
        <v>80</v>
      </c>
      <c r="N99">
        <v>32.615493774414063</v>
      </c>
      <c r="O99">
        <v>-96.7760009765625</v>
      </c>
      <c r="P99" s="2" t="s">
        <v>81</v>
      </c>
      <c r="Q99" s="2" t="s">
        <v>82</v>
      </c>
      <c r="R99" s="2" t="s">
        <v>127</v>
      </c>
      <c r="S99" s="2" t="s">
        <v>84</v>
      </c>
      <c r="T99" s="2" t="s">
        <v>106</v>
      </c>
      <c r="U99" s="2" t="s">
        <v>93</v>
      </c>
      <c r="V99" s="2" t="s">
        <v>87</v>
      </c>
      <c r="W99" s="2" t="s">
        <v>189</v>
      </c>
      <c r="X99" s="2" t="s">
        <v>80</v>
      </c>
      <c r="Y99" s="2" t="s">
        <v>623</v>
      </c>
      <c r="Z99" s="2" t="s">
        <v>80</v>
      </c>
      <c r="AA99" s="2" t="s">
        <v>152</v>
      </c>
      <c r="AB99" s="2" t="s">
        <v>110</v>
      </c>
      <c r="AC99" s="2" t="s">
        <v>92</v>
      </c>
      <c r="AD99" s="2" t="s">
        <v>80</v>
      </c>
      <c r="AE99" s="2" t="s">
        <v>93</v>
      </c>
      <c r="AF99" s="2" t="s">
        <v>94</v>
      </c>
      <c r="AG99" s="2" t="s">
        <v>624</v>
      </c>
      <c r="AH99" s="2" t="s">
        <v>625</v>
      </c>
      <c r="AI99" s="2" t="s">
        <v>96</v>
      </c>
      <c r="AJ99" s="2" t="s">
        <v>481</v>
      </c>
      <c r="AK99" s="2" t="s">
        <v>98</v>
      </c>
      <c r="AL99" s="2" t="s">
        <v>80</v>
      </c>
      <c r="AM99" s="2" t="s">
        <v>626</v>
      </c>
      <c r="AN99" s="2" t="s">
        <v>100</v>
      </c>
      <c r="AO99" s="2" t="s">
        <v>627</v>
      </c>
      <c r="AP99">
        <v>3</v>
      </c>
      <c r="AQ99" t="str">
        <f>VLOOKUP(S99,Table2[],2,FALSE)</f>
        <v>Medium</v>
      </c>
      <c r="AR99" s="12" t="str">
        <f t="shared" si="3"/>
        <v>3_Medium</v>
      </c>
    </row>
    <row r="100" spans="1:44" x14ac:dyDescent="0.25">
      <c r="A100" s="1">
        <v>44146.324212962965</v>
      </c>
      <c r="B100" s="1">
        <v>44146.328287037039</v>
      </c>
      <c r="C100" s="2" t="s">
        <v>42</v>
      </c>
      <c r="D100" s="2" t="s">
        <v>628</v>
      </c>
      <c r="E100">
        <v>100</v>
      </c>
      <c r="F100">
        <v>352</v>
      </c>
      <c r="G100" s="2" t="s">
        <v>78</v>
      </c>
      <c r="H100" s="1">
        <v>44146.328301261572</v>
      </c>
      <c r="I100" s="2" t="s">
        <v>629</v>
      </c>
      <c r="J100" s="2" t="s">
        <v>80</v>
      </c>
      <c r="K100" s="2" t="s">
        <v>80</v>
      </c>
      <c r="L100" s="2" t="s">
        <v>80</v>
      </c>
      <c r="M100" s="2" t="s">
        <v>80</v>
      </c>
      <c r="N100">
        <v>29.279296875</v>
      </c>
      <c r="O100">
        <v>-94.834197998046875</v>
      </c>
      <c r="P100" s="2" t="s">
        <v>81</v>
      </c>
      <c r="Q100" s="2" t="s">
        <v>82</v>
      </c>
      <c r="R100" s="2" t="s">
        <v>162</v>
      </c>
      <c r="S100" s="2" t="s">
        <v>84</v>
      </c>
      <c r="T100" s="2" t="s">
        <v>106</v>
      </c>
      <c r="U100" s="2" t="s">
        <v>93</v>
      </c>
      <c r="V100" s="2" t="s">
        <v>164</v>
      </c>
      <c r="W100" s="2" t="s">
        <v>129</v>
      </c>
      <c r="X100" s="2" t="s">
        <v>80</v>
      </c>
      <c r="Y100" s="2" t="s">
        <v>630</v>
      </c>
      <c r="Z100" s="2" t="s">
        <v>225</v>
      </c>
      <c r="AA100" s="2" t="s">
        <v>152</v>
      </c>
      <c r="AB100" s="2" t="s">
        <v>110</v>
      </c>
      <c r="AC100" s="2" t="s">
        <v>191</v>
      </c>
      <c r="AD100" s="2" t="s">
        <v>80</v>
      </c>
      <c r="AE100" s="2" t="s">
        <v>93</v>
      </c>
      <c r="AF100" s="2" t="s">
        <v>217</v>
      </c>
      <c r="AG100" s="2" t="s">
        <v>95</v>
      </c>
      <c r="AH100" s="2" t="s">
        <v>80</v>
      </c>
      <c r="AI100" s="2" t="s">
        <v>96</v>
      </c>
      <c r="AJ100" s="2" t="s">
        <v>258</v>
      </c>
      <c r="AK100" s="2" t="s">
        <v>170</v>
      </c>
      <c r="AL100" s="2" t="s">
        <v>80</v>
      </c>
      <c r="AM100" s="2" t="s">
        <v>80</v>
      </c>
      <c r="AN100" s="2" t="s">
        <v>249</v>
      </c>
      <c r="AO100" s="2" t="s">
        <v>80</v>
      </c>
      <c r="AP100">
        <v>2</v>
      </c>
      <c r="AQ100" t="str">
        <f>VLOOKUP(S100,Table2[],2,FALSE)</f>
        <v>Medium</v>
      </c>
      <c r="AR100" s="12" t="str">
        <f t="shared" si="3"/>
        <v>2_Medium</v>
      </c>
    </row>
    <row r="101" spans="1:44" x14ac:dyDescent="0.25">
      <c r="A101" s="1">
        <v>44146.336111111108</v>
      </c>
      <c r="B101" s="1">
        <v>44146.338206018518</v>
      </c>
      <c r="C101" s="2" t="s">
        <v>42</v>
      </c>
      <c r="D101" s="2" t="s">
        <v>631</v>
      </c>
      <c r="E101">
        <v>100</v>
      </c>
      <c r="F101">
        <v>180</v>
      </c>
      <c r="G101" s="2" t="s">
        <v>78</v>
      </c>
      <c r="H101" s="1">
        <v>44146.338208993053</v>
      </c>
      <c r="I101" s="2" t="s">
        <v>632</v>
      </c>
      <c r="J101" s="2" t="s">
        <v>80</v>
      </c>
      <c r="K101" s="2" t="s">
        <v>80</v>
      </c>
      <c r="L101" s="2" t="s">
        <v>80</v>
      </c>
      <c r="M101" s="2" t="s">
        <v>80</v>
      </c>
      <c r="N101">
        <v>38.857406616210938</v>
      </c>
      <c r="O101">
        <v>-77.099998474121094</v>
      </c>
      <c r="P101" s="2" t="s">
        <v>81</v>
      </c>
      <c r="Q101" s="2" t="s">
        <v>82</v>
      </c>
      <c r="R101" s="2" t="s">
        <v>83</v>
      </c>
      <c r="S101" s="2" t="s">
        <v>149</v>
      </c>
      <c r="T101" s="2" t="s">
        <v>163</v>
      </c>
      <c r="U101" s="2" t="s">
        <v>86</v>
      </c>
      <c r="V101" s="2" t="s">
        <v>143</v>
      </c>
      <c r="W101" s="2" t="s">
        <v>496</v>
      </c>
      <c r="X101" s="2" t="s">
        <v>80</v>
      </c>
      <c r="Y101" s="2" t="s">
        <v>633</v>
      </c>
      <c r="Z101" s="2" t="s">
        <v>80</v>
      </c>
      <c r="AA101" s="2" t="s">
        <v>152</v>
      </c>
      <c r="AB101" s="2" t="s">
        <v>110</v>
      </c>
      <c r="AC101" s="2" t="s">
        <v>92</v>
      </c>
      <c r="AD101" s="2" t="s">
        <v>80</v>
      </c>
      <c r="AE101" s="2" t="s">
        <v>93</v>
      </c>
      <c r="AF101" s="2" t="s">
        <v>153</v>
      </c>
      <c r="AG101" s="2" t="s">
        <v>246</v>
      </c>
      <c r="AH101" s="2" t="s">
        <v>80</v>
      </c>
      <c r="AI101" s="2" t="s">
        <v>96</v>
      </c>
      <c r="AJ101" s="2" t="s">
        <v>323</v>
      </c>
      <c r="AK101" s="2" t="s">
        <v>98</v>
      </c>
      <c r="AL101" s="2" t="s">
        <v>80</v>
      </c>
      <c r="AM101" s="2" t="s">
        <v>634</v>
      </c>
      <c r="AN101" s="2" t="s">
        <v>249</v>
      </c>
      <c r="AO101" s="2" t="s">
        <v>80</v>
      </c>
      <c r="AP101">
        <v>2</v>
      </c>
      <c r="AQ101" t="str">
        <f>VLOOKUP(S101,Table2[],2,FALSE)</f>
        <v>High</v>
      </c>
      <c r="AR101" s="12" t="str">
        <f t="shared" si="3"/>
        <v>2_High</v>
      </c>
    </row>
    <row r="102" spans="1:44" x14ac:dyDescent="0.25">
      <c r="A102" s="1">
        <v>44146.337916666664</v>
      </c>
      <c r="B102" s="1">
        <v>44146.339780092596</v>
      </c>
      <c r="C102" s="2" t="s">
        <v>42</v>
      </c>
      <c r="D102" s="2" t="s">
        <v>635</v>
      </c>
      <c r="E102">
        <v>100</v>
      </c>
      <c r="F102">
        <v>160</v>
      </c>
      <c r="G102" s="2" t="s">
        <v>78</v>
      </c>
      <c r="H102" s="1">
        <v>44146.339786307872</v>
      </c>
      <c r="I102" s="2" t="s">
        <v>636</v>
      </c>
      <c r="J102" s="2" t="s">
        <v>80</v>
      </c>
      <c r="K102" s="2" t="s">
        <v>80</v>
      </c>
      <c r="L102" s="2" t="s">
        <v>80</v>
      </c>
      <c r="M102" s="2" t="s">
        <v>80</v>
      </c>
      <c r="N102">
        <v>33.862106323242188</v>
      </c>
      <c r="O102">
        <v>-84.4197998046875</v>
      </c>
      <c r="P102" s="2" t="s">
        <v>81</v>
      </c>
      <c r="Q102" s="2" t="s">
        <v>82</v>
      </c>
      <c r="R102" s="2" t="s">
        <v>104</v>
      </c>
      <c r="S102" s="2" t="s">
        <v>149</v>
      </c>
      <c r="T102" s="2" t="s">
        <v>85</v>
      </c>
      <c r="U102" s="2" t="s">
        <v>86</v>
      </c>
      <c r="V102" s="2" t="s">
        <v>107</v>
      </c>
      <c r="W102" s="2" t="s">
        <v>200</v>
      </c>
      <c r="X102" s="2" t="s">
        <v>80</v>
      </c>
      <c r="Y102" s="2" t="s">
        <v>637</v>
      </c>
      <c r="Z102" s="2" t="s">
        <v>80</v>
      </c>
      <c r="AA102" s="2" t="s">
        <v>167</v>
      </c>
      <c r="AB102" s="2" t="s">
        <v>91</v>
      </c>
      <c r="AC102" s="2" t="s">
        <v>92</v>
      </c>
      <c r="AD102" s="2" t="s">
        <v>175</v>
      </c>
      <c r="AE102" s="2" t="s">
        <v>119</v>
      </c>
      <c r="AF102" s="2" t="s">
        <v>153</v>
      </c>
      <c r="AG102" s="2" t="s">
        <v>185</v>
      </c>
      <c r="AH102" s="2" t="s">
        <v>80</v>
      </c>
      <c r="AI102" s="2" t="s">
        <v>96</v>
      </c>
      <c r="AJ102" s="2" t="s">
        <v>457</v>
      </c>
      <c r="AK102" s="2" t="s">
        <v>98</v>
      </c>
      <c r="AL102" s="2" t="s">
        <v>80</v>
      </c>
      <c r="AM102" s="2" t="s">
        <v>638</v>
      </c>
      <c r="AN102" s="2" t="s">
        <v>100</v>
      </c>
      <c r="AO102" s="2" t="s">
        <v>639</v>
      </c>
      <c r="AP102">
        <v>2</v>
      </c>
      <c r="AQ102" t="str">
        <f>VLOOKUP(S102,Table2[],2,FALSE)</f>
        <v>High</v>
      </c>
      <c r="AR102" s="12" t="str">
        <f t="shared" si="3"/>
        <v>2_High</v>
      </c>
    </row>
    <row r="103" spans="1:44" x14ac:dyDescent="0.25">
      <c r="A103" s="1">
        <v>44146.339884259258</v>
      </c>
      <c r="B103" s="1">
        <v>44146.342986111114</v>
      </c>
      <c r="C103" s="2" t="s">
        <v>42</v>
      </c>
      <c r="D103" s="2" t="s">
        <v>178</v>
      </c>
      <c r="E103">
        <v>100</v>
      </c>
      <c r="F103">
        <v>267</v>
      </c>
      <c r="G103" s="2" t="s">
        <v>78</v>
      </c>
      <c r="H103" s="1">
        <v>44146.343003090275</v>
      </c>
      <c r="I103" s="2" t="s">
        <v>640</v>
      </c>
      <c r="J103" s="2" t="s">
        <v>80</v>
      </c>
      <c r="K103" s="2" t="s">
        <v>80</v>
      </c>
      <c r="L103" s="2" t="s">
        <v>80</v>
      </c>
      <c r="M103" s="2" t="s">
        <v>80</v>
      </c>
      <c r="N103">
        <v>32.82659912109375</v>
      </c>
      <c r="O103">
        <v>-96.788803100585938</v>
      </c>
      <c r="P103" s="2" t="s">
        <v>81</v>
      </c>
      <c r="Q103" s="2" t="s">
        <v>82</v>
      </c>
      <c r="R103" s="2" t="s">
        <v>104</v>
      </c>
      <c r="S103" s="2" t="s">
        <v>84</v>
      </c>
      <c r="T103" s="2" t="s">
        <v>106</v>
      </c>
      <c r="U103" s="2" t="s">
        <v>93</v>
      </c>
      <c r="V103" s="2" t="s">
        <v>164</v>
      </c>
      <c r="W103" s="2" t="s">
        <v>129</v>
      </c>
      <c r="X103" s="2" t="s">
        <v>80</v>
      </c>
      <c r="Y103" s="2" t="s">
        <v>641</v>
      </c>
      <c r="Z103" s="2" t="s">
        <v>80</v>
      </c>
      <c r="AA103" s="2" t="s">
        <v>167</v>
      </c>
      <c r="AB103" s="2" t="s">
        <v>110</v>
      </c>
      <c r="AC103" s="2" t="s">
        <v>92</v>
      </c>
      <c r="AD103" s="2" t="s">
        <v>80</v>
      </c>
      <c r="AE103" s="2" t="s">
        <v>112</v>
      </c>
      <c r="AF103" s="2" t="s">
        <v>153</v>
      </c>
      <c r="AG103" s="2" t="s">
        <v>185</v>
      </c>
      <c r="AH103" s="2" t="s">
        <v>80</v>
      </c>
      <c r="AI103" s="2" t="s">
        <v>96</v>
      </c>
      <c r="AJ103" s="2" t="s">
        <v>457</v>
      </c>
      <c r="AK103" s="2" t="s">
        <v>98</v>
      </c>
      <c r="AL103" s="2" t="s">
        <v>80</v>
      </c>
      <c r="AM103" s="2" t="s">
        <v>80</v>
      </c>
      <c r="AN103" s="2" t="s">
        <v>80</v>
      </c>
      <c r="AO103" s="2" t="s">
        <v>80</v>
      </c>
      <c r="AP103">
        <v>2</v>
      </c>
      <c r="AQ103" t="str">
        <f>VLOOKUP(S103,Table2[],2,FALSE)</f>
        <v>Medium</v>
      </c>
      <c r="AR103" s="12" t="str">
        <f t="shared" si="3"/>
        <v>2_Medium</v>
      </c>
    </row>
    <row r="104" spans="1:44" x14ac:dyDescent="0.25">
      <c r="A104" s="1">
        <v>44146.348067129627</v>
      </c>
      <c r="B104" s="1">
        <v>44146.350983796299</v>
      </c>
      <c r="C104" s="2" t="s">
        <v>42</v>
      </c>
      <c r="D104" s="2" t="s">
        <v>642</v>
      </c>
      <c r="E104">
        <v>100</v>
      </c>
      <c r="F104">
        <v>251</v>
      </c>
      <c r="G104" s="2" t="s">
        <v>78</v>
      </c>
      <c r="H104" s="1">
        <v>44146.350994259257</v>
      </c>
      <c r="I104" s="2" t="s">
        <v>643</v>
      </c>
      <c r="J104" s="2" t="s">
        <v>80</v>
      </c>
      <c r="K104" s="2" t="s">
        <v>80</v>
      </c>
      <c r="L104" s="2" t="s">
        <v>80</v>
      </c>
      <c r="M104" s="2" t="s">
        <v>80</v>
      </c>
      <c r="N104">
        <v>34.110992431640625</v>
      </c>
      <c r="O104">
        <v>-84.302497863769531</v>
      </c>
      <c r="P104" s="2" t="s">
        <v>81</v>
      </c>
      <c r="Q104" s="2" t="s">
        <v>82</v>
      </c>
      <c r="R104" s="2" t="s">
        <v>162</v>
      </c>
      <c r="S104" s="2" t="s">
        <v>105</v>
      </c>
      <c r="T104" s="2" t="s">
        <v>85</v>
      </c>
      <c r="U104" s="2" t="s">
        <v>86</v>
      </c>
      <c r="V104" s="2" t="s">
        <v>164</v>
      </c>
      <c r="W104" s="2" t="s">
        <v>182</v>
      </c>
      <c r="X104" s="2" t="s">
        <v>80</v>
      </c>
      <c r="Y104" s="2" t="s">
        <v>644</v>
      </c>
      <c r="Z104" s="2" t="s">
        <v>225</v>
      </c>
      <c r="AA104" s="2" t="s">
        <v>152</v>
      </c>
      <c r="AB104" s="2" t="s">
        <v>110</v>
      </c>
      <c r="AC104" s="2" t="s">
        <v>92</v>
      </c>
      <c r="AD104" s="2" t="s">
        <v>80</v>
      </c>
      <c r="AE104" s="2" t="s">
        <v>93</v>
      </c>
      <c r="AF104" s="2" t="s">
        <v>153</v>
      </c>
      <c r="AG104" s="2" t="s">
        <v>218</v>
      </c>
      <c r="AH104" s="2" t="s">
        <v>80</v>
      </c>
      <c r="AI104" s="2" t="s">
        <v>96</v>
      </c>
      <c r="AJ104" s="2" t="s">
        <v>80</v>
      </c>
      <c r="AK104" s="2" t="s">
        <v>170</v>
      </c>
      <c r="AL104" s="2" t="s">
        <v>80</v>
      </c>
      <c r="AM104" s="2" t="s">
        <v>645</v>
      </c>
      <c r="AN104" s="2" t="s">
        <v>100</v>
      </c>
      <c r="AO104" s="2" t="s">
        <v>646</v>
      </c>
      <c r="AP104">
        <v>2</v>
      </c>
      <c r="AQ104" t="str">
        <f>VLOOKUP(S104,Table2[],2,FALSE)</f>
        <v>Low</v>
      </c>
      <c r="AR104" s="12" t="str">
        <f t="shared" si="3"/>
        <v>2_Low</v>
      </c>
    </row>
    <row r="105" spans="1:44" x14ac:dyDescent="0.25">
      <c r="A105" s="1">
        <v>44146.349849537037</v>
      </c>
      <c r="B105" s="1">
        <v>44146.35193287037</v>
      </c>
      <c r="C105" s="2" t="s">
        <v>42</v>
      </c>
      <c r="D105" s="2" t="s">
        <v>647</v>
      </c>
      <c r="E105">
        <v>100</v>
      </c>
      <c r="F105">
        <v>179</v>
      </c>
      <c r="G105" s="2" t="s">
        <v>78</v>
      </c>
      <c r="H105" s="1">
        <v>44146.351941805558</v>
      </c>
      <c r="I105" s="2" t="s">
        <v>648</v>
      </c>
      <c r="J105" s="2" t="s">
        <v>80</v>
      </c>
      <c r="K105" s="2" t="s">
        <v>80</v>
      </c>
      <c r="L105" s="2" t="s">
        <v>80</v>
      </c>
      <c r="M105" s="2" t="s">
        <v>80</v>
      </c>
      <c r="N105">
        <v>32.82659912109375</v>
      </c>
      <c r="O105">
        <v>-96.788803100585938</v>
      </c>
      <c r="P105" s="2" t="s">
        <v>81</v>
      </c>
      <c r="Q105" s="2" t="s">
        <v>82</v>
      </c>
      <c r="R105" s="2" t="s">
        <v>104</v>
      </c>
      <c r="S105" s="2" t="s">
        <v>84</v>
      </c>
      <c r="T105" s="2" t="s">
        <v>106</v>
      </c>
      <c r="U105" s="2" t="s">
        <v>86</v>
      </c>
      <c r="V105" s="2" t="s">
        <v>107</v>
      </c>
      <c r="W105" s="2" t="s">
        <v>182</v>
      </c>
      <c r="X105" s="2" t="s">
        <v>80</v>
      </c>
      <c r="Y105" s="2" t="s">
        <v>649</v>
      </c>
      <c r="Z105" s="2" t="s">
        <v>80</v>
      </c>
      <c r="AA105" s="2" t="s">
        <v>167</v>
      </c>
      <c r="AB105" s="2" t="s">
        <v>91</v>
      </c>
      <c r="AC105" s="2" t="s">
        <v>92</v>
      </c>
      <c r="AD105" s="2" t="s">
        <v>80</v>
      </c>
      <c r="AE105" s="2" t="s">
        <v>93</v>
      </c>
      <c r="AF105" s="2" t="s">
        <v>113</v>
      </c>
      <c r="AG105" s="2" t="s">
        <v>218</v>
      </c>
      <c r="AH105" s="2" t="s">
        <v>80</v>
      </c>
      <c r="AI105" s="2" t="s">
        <v>96</v>
      </c>
      <c r="AJ105" s="2" t="s">
        <v>219</v>
      </c>
      <c r="AK105" s="2" t="s">
        <v>98</v>
      </c>
      <c r="AL105" s="2" t="s">
        <v>80</v>
      </c>
      <c r="AM105" s="2" t="s">
        <v>305</v>
      </c>
      <c r="AN105" s="2" t="s">
        <v>249</v>
      </c>
      <c r="AO105" s="2" t="s">
        <v>80</v>
      </c>
      <c r="AP105">
        <v>2</v>
      </c>
      <c r="AQ105" t="str">
        <f>VLOOKUP(S105,Table2[],2,FALSE)</f>
        <v>Medium</v>
      </c>
      <c r="AR105" s="12" t="str">
        <f t="shared" si="3"/>
        <v>2_Medium</v>
      </c>
    </row>
    <row r="106" spans="1:44" x14ac:dyDescent="0.25">
      <c r="A106" s="1">
        <v>44146.355682870373</v>
      </c>
      <c r="B106" s="1">
        <v>44146.359282407408</v>
      </c>
      <c r="C106" s="2" t="s">
        <v>42</v>
      </c>
      <c r="D106" s="2" t="s">
        <v>650</v>
      </c>
      <c r="E106">
        <v>100</v>
      </c>
      <c r="F106">
        <v>311</v>
      </c>
      <c r="G106" s="2" t="s">
        <v>78</v>
      </c>
      <c r="H106" s="1">
        <v>44146.359290474538</v>
      </c>
      <c r="I106" s="2" t="s">
        <v>651</v>
      </c>
      <c r="J106" s="2" t="s">
        <v>80</v>
      </c>
      <c r="K106" s="2" t="s">
        <v>80</v>
      </c>
      <c r="L106" s="2" t="s">
        <v>80</v>
      </c>
      <c r="M106" s="2" t="s">
        <v>80</v>
      </c>
      <c r="N106">
        <v>32.82659912109375</v>
      </c>
      <c r="O106">
        <v>-96.788803100585938</v>
      </c>
      <c r="P106" s="2" t="s">
        <v>81</v>
      </c>
      <c r="Q106" s="2" t="s">
        <v>82</v>
      </c>
      <c r="R106" s="2" t="s">
        <v>83</v>
      </c>
      <c r="S106" s="2" t="s">
        <v>149</v>
      </c>
      <c r="T106" s="2" t="s">
        <v>85</v>
      </c>
      <c r="U106" s="2" t="s">
        <v>119</v>
      </c>
      <c r="V106" s="2" t="s">
        <v>128</v>
      </c>
      <c r="W106" s="2" t="s">
        <v>496</v>
      </c>
      <c r="X106" s="2" t="s">
        <v>80</v>
      </c>
      <c r="Y106" s="2" t="s">
        <v>652</v>
      </c>
      <c r="Z106" s="2" t="s">
        <v>80</v>
      </c>
      <c r="AA106" s="2" t="s">
        <v>145</v>
      </c>
      <c r="AB106" s="2" t="s">
        <v>110</v>
      </c>
      <c r="AC106" s="2" t="s">
        <v>191</v>
      </c>
      <c r="AD106" s="2" t="s">
        <v>653</v>
      </c>
      <c r="AE106" s="2" t="s">
        <v>93</v>
      </c>
      <c r="AF106" s="2" t="s">
        <v>94</v>
      </c>
      <c r="AG106" s="2" t="s">
        <v>192</v>
      </c>
      <c r="AH106" s="2" t="s">
        <v>80</v>
      </c>
      <c r="AI106" s="2" t="s">
        <v>96</v>
      </c>
      <c r="AJ106" s="2" t="s">
        <v>194</v>
      </c>
      <c r="AK106" s="2" t="s">
        <v>98</v>
      </c>
      <c r="AL106" s="2" t="s">
        <v>80</v>
      </c>
      <c r="AM106" s="2" t="s">
        <v>654</v>
      </c>
      <c r="AN106" s="2" t="s">
        <v>100</v>
      </c>
      <c r="AO106" s="2" t="s">
        <v>655</v>
      </c>
      <c r="AP106">
        <v>3</v>
      </c>
      <c r="AQ106" t="str">
        <f>VLOOKUP(S106,Table2[],2,FALSE)</f>
        <v>High</v>
      </c>
      <c r="AR106" s="12" t="str">
        <f t="shared" si="3"/>
        <v>3_High</v>
      </c>
    </row>
    <row r="107" spans="1:44" x14ac:dyDescent="0.25">
      <c r="A107" s="1">
        <v>44146.36005787037</v>
      </c>
      <c r="B107" s="1">
        <v>44146.363217592596</v>
      </c>
      <c r="C107" s="2" t="s">
        <v>42</v>
      </c>
      <c r="D107" s="2" t="s">
        <v>656</v>
      </c>
      <c r="E107">
        <v>100</v>
      </c>
      <c r="F107">
        <v>272</v>
      </c>
      <c r="G107" s="2" t="s">
        <v>78</v>
      </c>
      <c r="H107" s="1">
        <v>44146.363226481481</v>
      </c>
      <c r="I107" s="2" t="s">
        <v>657</v>
      </c>
      <c r="J107" s="2" t="s">
        <v>80</v>
      </c>
      <c r="K107" s="2" t="s">
        <v>80</v>
      </c>
      <c r="L107" s="2" t="s">
        <v>80</v>
      </c>
      <c r="M107" s="2" t="s">
        <v>80</v>
      </c>
      <c r="N107">
        <v>32.82659912109375</v>
      </c>
      <c r="O107">
        <v>-96.788803100585938</v>
      </c>
      <c r="P107" s="2" t="s">
        <v>81</v>
      </c>
      <c r="Q107" s="2" t="s">
        <v>82</v>
      </c>
      <c r="R107" s="2" t="s">
        <v>83</v>
      </c>
      <c r="S107" s="2" t="s">
        <v>84</v>
      </c>
      <c r="T107" s="2" t="s">
        <v>106</v>
      </c>
      <c r="U107" s="2" t="s">
        <v>93</v>
      </c>
      <c r="V107" s="2" t="s">
        <v>351</v>
      </c>
      <c r="W107" s="2" t="s">
        <v>182</v>
      </c>
      <c r="X107" s="2" t="s">
        <v>80</v>
      </c>
      <c r="Y107" s="2" t="s">
        <v>658</v>
      </c>
      <c r="Z107" s="2" t="s">
        <v>80</v>
      </c>
      <c r="AA107" s="2" t="s">
        <v>152</v>
      </c>
      <c r="AB107" s="2" t="s">
        <v>110</v>
      </c>
      <c r="AC107" s="2" t="s">
        <v>92</v>
      </c>
      <c r="AD107" s="2" t="s">
        <v>80</v>
      </c>
      <c r="AE107" s="2" t="s">
        <v>112</v>
      </c>
      <c r="AF107" s="2" t="s">
        <v>153</v>
      </c>
      <c r="AG107" s="2" t="s">
        <v>185</v>
      </c>
      <c r="AH107" s="2" t="s">
        <v>80</v>
      </c>
      <c r="AI107" s="2" t="s">
        <v>292</v>
      </c>
      <c r="AJ107" s="2" t="s">
        <v>80</v>
      </c>
      <c r="AK107" s="2" t="s">
        <v>98</v>
      </c>
      <c r="AL107" s="2" t="s">
        <v>80</v>
      </c>
      <c r="AM107" s="2" t="s">
        <v>392</v>
      </c>
      <c r="AN107" s="2" t="s">
        <v>249</v>
      </c>
      <c r="AO107" s="2" t="s">
        <v>80</v>
      </c>
      <c r="AP107">
        <v>1</v>
      </c>
      <c r="AQ107" t="str">
        <f>VLOOKUP(S107,Table2[],2,FALSE)</f>
        <v>Medium</v>
      </c>
      <c r="AR107" s="12" t="str">
        <f t="shared" si="3"/>
        <v>1_Medium</v>
      </c>
    </row>
    <row r="108" spans="1:44" x14ac:dyDescent="0.25">
      <c r="A108" s="1">
        <v>44146.370057870372</v>
      </c>
      <c r="B108" s="1">
        <v>44146.371527777781</v>
      </c>
      <c r="C108" s="2" t="s">
        <v>42</v>
      </c>
      <c r="D108" s="2" t="s">
        <v>659</v>
      </c>
      <c r="E108">
        <v>100</v>
      </c>
      <c r="F108">
        <v>126</v>
      </c>
      <c r="G108" s="2" t="s">
        <v>78</v>
      </c>
      <c r="H108" s="1">
        <v>44146.371537187501</v>
      </c>
      <c r="I108" s="2" t="s">
        <v>660</v>
      </c>
      <c r="J108" s="2" t="s">
        <v>80</v>
      </c>
      <c r="K108" s="2" t="s">
        <v>80</v>
      </c>
      <c r="L108" s="2" t="s">
        <v>80</v>
      </c>
      <c r="M108" s="2" t="s">
        <v>80</v>
      </c>
      <c r="N108">
        <v>44.917404174804688</v>
      </c>
      <c r="O108">
        <v>-92.947799682617188</v>
      </c>
      <c r="P108" s="2" t="s">
        <v>81</v>
      </c>
      <c r="Q108" s="2" t="s">
        <v>82</v>
      </c>
      <c r="R108" s="2" t="s">
        <v>104</v>
      </c>
      <c r="S108" s="2" t="s">
        <v>84</v>
      </c>
      <c r="T108" s="2" t="s">
        <v>85</v>
      </c>
      <c r="U108" s="2" t="s">
        <v>93</v>
      </c>
      <c r="V108" s="2" t="s">
        <v>120</v>
      </c>
      <c r="W108" s="2" t="s">
        <v>661</v>
      </c>
      <c r="X108" s="2" t="s">
        <v>80</v>
      </c>
      <c r="Y108" s="2" t="s">
        <v>662</v>
      </c>
      <c r="Z108" s="2" t="s">
        <v>80</v>
      </c>
      <c r="AA108" s="2" t="s">
        <v>90</v>
      </c>
      <c r="AB108" s="2" t="s">
        <v>110</v>
      </c>
      <c r="AC108" s="2" t="s">
        <v>92</v>
      </c>
      <c r="AD108" s="2" t="s">
        <v>80</v>
      </c>
      <c r="AE108" s="2" t="s">
        <v>123</v>
      </c>
      <c r="AF108" s="2" t="s">
        <v>113</v>
      </c>
      <c r="AG108" s="2" t="s">
        <v>185</v>
      </c>
      <c r="AH108" s="2" t="s">
        <v>80</v>
      </c>
      <c r="AI108" s="2" t="s">
        <v>96</v>
      </c>
      <c r="AJ108" s="2" t="s">
        <v>663</v>
      </c>
      <c r="AK108" s="2" t="s">
        <v>98</v>
      </c>
      <c r="AL108" s="2" t="s">
        <v>80</v>
      </c>
      <c r="AM108" s="2" t="s">
        <v>664</v>
      </c>
      <c r="AN108" s="2" t="s">
        <v>100</v>
      </c>
      <c r="AO108" s="2" t="s">
        <v>665</v>
      </c>
      <c r="AP108">
        <v>3</v>
      </c>
      <c r="AQ108" t="str">
        <f>VLOOKUP(S108,Table2[],2,FALSE)</f>
        <v>Medium</v>
      </c>
      <c r="AR108" s="12" t="str">
        <f t="shared" si="3"/>
        <v>3_Medium</v>
      </c>
    </row>
    <row r="109" spans="1:44" x14ac:dyDescent="0.25">
      <c r="A109" s="1">
        <v>44146.373182870368</v>
      </c>
      <c r="B109" s="1">
        <v>44146.375</v>
      </c>
      <c r="C109" s="2" t="s">
        <v>42</v>
      </c>
      <c r="D109" s="2" t="s">
        <v>666</v>
      </c>
      <c r="E109">
        <v>100</v>
      </c>
      <c r="F109">
        <v>156</v>
      </c>
      <c r="G109" s="2" t="s">
        <v>78</v>
      </c>
      <c r="H109" s="1">
        <v>44146.375006828704</v>
      </c>
      <c r="I109" s="2" t="s">
        <v>667</v>
      </c>
      <c r="J109" s="2" t="s">
        <v>80</v>
      </c>
      <c r="K109" s="2" t="s">
        <v>80</v>
      </c>
      <c r="L109" s="2" t="s">
        <v>80</v>
      </c>
      <c r="M109" s="2" t="s">
        <v>80</v>
      </c>
      <c r="N109">
        <v>32.82659912109375</v>
      </c>
      <c r="O109">
        <v>-96.788803100585938</v>
      </c>
      <c r="P109" s="2" t="s">
        <v>81</v>
      </c>
      <c r="Q109" s="2" t="s">
        <v>82</v>
      </c>
      <c r="R109" s="2" t="s">
        <v>127</v>
      </c>
      <c r="S109" s="2" t="s">
        <v>84</v>
      </c>
      <c r="T109" s="2" t="s">
        <v>163</v>
      </c>
      <c r="U109" s="2" t="s">
        <v>137</v>
      </c>
      <c r="V109" s="2" t="s">
        <v>107</v>
      </c>
      <c r="W109" s="2" t="s">
        <v>182</v>
      </c>
      <c r="X109" s="2" t="s">
        <v>80</v>
      </c>
      <c r="Y109" s="2" t="s">
        <v>668</v>
      </c>
      <c r="Z109" s="2" t="s">
        <v>80</v>
      </c>
      <c r="AA109" s="2" t="s">
        <v>90</v>
      </c>
      <c r="AB109" s="2" t="s">
        <v>91</v>
      </c>
      <c r="AC109" s="2" t="s">
        <v>92</v>
      </c>
      <c r="AD109" s="2" t="s">
        <v>80</v>
      </c>
      <c r="AE109" s="2" t="s">
        <v>93</v>
      </c>
      <c r="AF109" s="2" t="s">
        <v>94</v>
      </c>
      <c r="AG109" s="2" t="s">
        <v>246</v>
      </c>
      <c r="AH109" s="2" t="s">
        <v>80</v>
      </c>
      <c r="AI109" s="2" t="s">
        <v>96</v>
      </c>
      <c r="AJ109" s="2" t="s">
        <v>323</v>
      </c>
      <c r="AK109" s="2" t="s">
        <v>98</v>
      </c>
      <c r="AL109" s="2" t="s">
        <v>80</v>
      </c>
      <c r="AM109" s="2" t="s">
        <v>80</v>
      </c>
      <c r="AN109" s="2" t="s">
        <v>249</v>
      </c>
      <c r="AO109" s="2" t="s">
        <v>80</v>
      </c>
      <c r="AP109">
        <v>2</v>
      </c>
      <c r="AQ109" t="str">
        <f>VLOOKUP(S109,Table2[],2,FALSE)</f>
        <v>Medium</v>
      </c>
      <c r="AR109" s="12" t="str">
        <f t="shared" si="3"/>
        <v>2_Medium</v>
      </c>
    </row>
    <row r="110" spans="1:44" x14ac:dyDescent="0.25">
      <c r="A110" s="1">
        <v>44146.377314814818</v>
      </c>
      <c r="B110" s="1">
        <v>44146.379548611112</v>
      </c>
      <c r="C110" s="2" t="s">
        <v>42</v>
      </c>
      <c r="D110" s="2" t="s">
        <v>666</v>
      </c>
      <c r="E110">
        <v>100</v>
      </c>
      <c r="F110">
        <v>193</v>
      </c>
      <c r="G110" s="2" t="s">
        <v>78</v>
      </c>
      <c r="H110" s="1">
        <v>44146.379563368057</v>
      </c>
      <c r="I110" s="2" t="s">
        <v>669</v>
      </c>
      <c r="J110" s="2" t="s">
        <v>80</v>
      </c>
      <c r="K110" s="2" t="s">
        <v>80</v>
      </c>
      <c r="L110" s="2" t="s">
        <v>80</v>
      </c>
      <c r="M110" s="2" t="s">
        <v>80</v>
      </c>
      <c r="N110">
        <v>32.82659912109375</v>
      </c>
      <c r="O110">
        <v>-96.788803100585938</v>
      </c>
      <c r="P110" s="2" t="s">
        <v>81</v>
      </c>
      <c r="Q110" s="2" t="s">
        <v>82</v>
      </c>
      <c r="R110" s="2" t="s">
        <v>104</v>
      </c>
      <c r="S110" s="2" t="s">
        <v>84</v>
      </c>
      <c r="T110" s="2" t="s">
        <v>85</v>
      </c>
      <c r="U110" s="2" t="s">
        <v>137</v>
      </c>
      <c r="V110" s="2" t="s">
        <v>143</v>
      </c>
      <c r="W110" s="2" t="s">
        <v>670</v>
      </c>
      <c r="X110" s="2" t="s">
        <v>80</v>
      </c>
      <c r="Y110" s="2" t="s">
        <v>671</v>
      </c>
      <c r="Z110" s="2" t="s">
        <v>80</v>
      </c>
      <c r="AA110" s="2" t="s">
        <v>152</v>
      </c>
      <c r="AB110" s="2" t="s">
        <v>110</v>
      </c>
      <c r="AC110" s="2" t="s">
        <v>92</v>
      </c>
      <c r="AD110" s="2" t="s">
        <v>80</v>
      </c>
      <c r="AE110" s="2" t="s">
        <v>123</v>
      </c>
      <c r="AF110" s="2" t="s">
        <v>94</v>
      </c>
      <c r="AG110" s="2" t="s">
        <v>185</v>
      </c>
      <c r="AH110" s="2" t="s">
        <v>80</v>
      </c>
      <c r="AI110" s="2" t="s">
        <v>292</v>
      </c>
      <c r="AJ110" s="2" t="s">
        <v>80</v>
      </c>
      <c r="AK110" s="2" t="s">
        <v>98</v>
      </c>
      <c r="AL110" s="2" t="s">
        <v>80</v>
      </c>
      <c r="AM110" s="2" t="s">
        <v>154</v>
      </c>
      <c r="AN110" s="2" t="s">
        <v>249</v>
      </c>
      <c r="AO110" s="2" t="s">
        <v>80</v>
      </c>
      <c r="AP110">
        <v>2</v>
      </c>
      <c r="AQ110" t="str">
        <f>VLOOKUP(S110,Table2[],2,FALSE)</f>
        <v>Medium</v>
      </c>
      <c r="AR110" s="12" t="str">
        <f t="shared" si="3"/>
        <v>2_Medium</v>
      </c>
    </row>
    <row r="111" spans="1:44" x14ac:dyDescent="0.25">
      <c r="A111" s="1">
        <v>44146.38045138889</v>
      </c>
      <c r="B111" s="1">
        <v>44146.383009259262</v>
      </c>
      <c r="C111" s="2" t="s">
        <v>42</v>
      </c>
      <c r="D111" s="2" t="s">
        <v>672</v>
      </c>
      <c r="E111">
        <v>100</v>
      </c>
      <c r="F111">
        <v>220</v>
      </c>
      <c r="G111" s="2" t="s">
        <v>78</v>
      </c>
      <c r="H111" s="1">
        <v>44146.383013032406</v>
      </c>
      <c r="I111" s="2" t="s">
        <v>673</v>
      </c>
      <c r="J111" s="2" t="s">
        <v>80</v>
      </c>
      <c r="K111" s="2" t="s">
        <v>80</v>
      </c>
      <c r="L111" s="2" t="s">
        <v>80</v>
      </c>
      <c r="M111" s="2" t="s">
        <v>80</v>
      </c>
      <c r="N111">
        <v>33.014801025390625</v>
      </c>
      <c r="O111">
        <v>-96.618896484375</v>
      </c>
      <c r="P111" s="2" t="s">
        <v>81</v>
      </c>
      <c r="Q111" s="2" t="s">
        <v>82</v>
      </c>
      <c r="R111" s="2" t="s">
        <v>80</v>
      </c>
      <c r="S111" s="2" t="s">
        <v>84</v>
      </c>
      <c r="T111" s="2" t="s">
        <v>85</v>
      </c>
      <c r="U111" s="2" t="s">
        <v>119</v>
      </c>
      <c r="V111" s="2" t="s">
        <v>87</v>
      </c>
      <c r="W111" s="2" t="s">
        <v>214</v>
      </c>
      <c r="X111" s="2" t="s">
        <v>80</v>
      </c>
      <c r="Y111" s="2" t="s">
        <v>674</v>
      </c>
      <c r="Z111" s="2" t="s">
        <v>80</v>
      </c>
      <c r="AA111" s="2" t="s">
        <v>152</v>
      </c>
      <c r="AB111" s="2" t="s">
        <v>110</v>
      </c>
      <c r="AC111" s="2" t="s">
        <v>92</v>
      </c>
      <c r="AD111" s="2" t="s">
        <v>80</v>
      </c>
      <c r="AE111" s="2" t="s">
        <v>93</v>
      </c>
      <c r="AF111" s="2" t="s">
        <v>113</v>
      </c>
      <c r="AG111" s="2" t="s">
        <v>246</v>
      </c>
      <c r="AH111" s="2" t="s">
        <v>80</v>
      </c>
      <c r="AI111" s="2" t="s">
        <v>96</v>
      </c>
      <c r="AJ111" s="2" t="s">
        <v>219</v>
      </c>
      <c r="AK111" s="2" t="s">
        <v>98</v>
      </c>
      <c r="AL111" s="2" t="s">
        <v>80</v>
      </c>
      <c r="AM111" s="2" t="s">
        <v>675</v>
      </c>
      <c r="AN111" s="2" t="s">
        <v>100</v>
      </c>
      <c r="AO111" s="2" t="s">
        <v>676</v>
      </c>
      <c r="AP111">
        <v>3</v>
      </c>
      <c r="AQ111" t="str">
        <f>VLOOKUP(S111,Table2[],2,FALSE)</f>
        <v>Medium</v>
      </c>
      <c r="AR111" s="12" t="str">
        <f t="shared" si="3"/>
        <v>3_Medium</v>
      </c>
    </row>
    <row r="112" spans="1:44" x14ac:dyDescent="0.25">
      <c r="A112" s="1">
        <v>44146.397962962961</v>
      </c>
      <c r="B112" s="1">
        <v>44146.401365740741</v>
      </c>
      <c r="C112" s="2" t="s">
        <v>42</v>
      </c>
      <c r="D112" s="2" t="s">
        <v>677</v>
      </c>
      <c r="E112">
        <v>100</v>
      </c>
      <c r="F112">
        <v>293</v>
      </c>
      <c r="G112" s="2" t="s">
        <v>78</v>
      </c>
      <c r="H112" s="1">
        <v>44146.401373206019</v>
      </c>
      <c r="I112" s="2" t="s">
        <v>678</v>
      </c>
      <c r="J112" s="2" t="s">
        <v>80</v>
      </c>
      <c r="K112" s="2" t="s">
        <v>80</v>
      </c>
      <c r="L112" s="2" t="s">
        <v>80</v>
      </c>
      <c r="M112" s="2" t="s">
        <v>80</v>
      </c>
      <c r="N112">
        <v>32.817901611328125</v>
      </c>
      <c r="O112">
        <v>-96.63189697265625</v>
      </c>
      <c r="P112" s="2" t="s">
        <v>81</v>
      </c>
      <c r="Q112" s="2" t="s">
        <v>82</v>
      </c>
      <c r="R112" s="2" t="s">
        <v>127</v>
      </c>
      <c r="S112" s="2" t="s">
        <v>149</v>
      </c>
      <c r="T112" s="2" t="s">
        <v>85</v>
      </c>
      <c r="U112" s="2" t="s">
        <v>86</v>
      </c>
      <c r="V112" s="2" t="s">
        <v>143</v>
      </c>
      <c r="W112" s="2" t="s">
        <v>214</v>
      </c>
      <c r="X112" s="2" t="s">
        <v>80</v>
      </c>
      <c r="Y112" s="2" t="s">
        <v>317</v>
      </c>
      <c r="Z112" s="2" t="s">
        <v>80</v>
      </c>
      <c r="AA112" s="2" t="s">
        <v>145</v>
      </c>
      <c r="AB112" s="2" t="s">
        <v>91</v>
      </c>
      <c r="AC112" s="2" t="s">
        <v>92</v>
      </c>
      <c r="AD112" s="2" t="s">
        <v>80</v>
      </c>
      <c r="AE112" s="2" t="s">
        <v>123</v>
      </c>
      <c r="AF112" s="2" t="s">
        <v>113</v>
      </c>
      <c r="AG112" s="2" t="s">
        <v>618</v>
      </c>
      <c r="AH112" s="2" t="s">
        <v>679</v>
      </c>
      <c r="AI112" s="2" t="s">
        <v>96</v>
      </c>
      <c r="AJ112" s="2" t="s">
        <v>481</v>
      </c>
      <c r="AK112" s="2" t="s">
        <v>98</v>
      </c>
      <c r="AL112" s="2" t="s">
        <v>80</v>
      </c>
      <c r="AM112" s="2" t="s">
        <v>680</v>
      </c>
      <c r="AN112" s="2" t="s">
        <v>100</v>
      </c>
      <c r="AO112" s="2" t="s">
        <v>681</v>
      </c>
      <c r="AP112">
        <v>2</v>
      </c>
      <c r="AQ112" t="str">
        <f>VLOOKUP(S112,Table2[],2,FALSE)</f>
        <v>High</v>
      </c>
      <c r="AR112" s="12" t="str">
        <f t="shared" si="3"/>
        <v>2_High</v>
      </c>
    </row>
    <row r="113" spans="1:44" x14ac:dyDescent="0.25">
      <c r="A113" s="1">
        <v>44146.412141203706</v>
      </c>
      <c r="B113" s="1">
        <v>44146.41375</v>
      </c>
      <c r="C113" s="2" t="s">
        <v>42</v>
      </c>
      <c r="D113" s="2" t="s">
        <v>682</v>
      </c>
      <c r="E113">
        <v>100</v>
      </c>
      <c r="F113">
        <v>138</v>
      </c>
      <c r="G113" s="2" t="s">
        <v>78</v>
      </c>
      <c r="H113" s="1">
        <v>44146.413754409725</v>
      </c>
      <c r="I113" s="2" t="s">
        <v>683</v>
      </c>
      <c r="J113" s="2" t="s">
        <v>80</v>
      </c>
      <c r="K113" s="2" t="s">
        <v>80</v>
      </c>
      <c r="L113" s="2" t="s">
        <v>80</v>
      </c>
      <c r="M113" s="2" t="s">
        <v>80</v>
      </c>
      <c r="N113">
        <v>29.738800048828125</v>
      </c>
      <c r="O113">
        <v>-95.830902099609375</v>
      </c>
      <c r="P113" s="2" t="s">
        <v>81</v>
      </c>
      <c r="Q113" s="2" t="s">
        <v>82</v>
      </c>
      <c r="R113" s="2" t="s">
        <v>83</v>
      </c>
      <c r="S113" s="2" t="s">
        <v>84</v>
      </c>
      <c r="T113" s="2" t="s">
        <v>163</v>
      </c>
      <c r="U113" s="2" t="s">
        <v>86</v>
      </c>
      <c r="V113" s="2" t="s">
        <v>107</v>
      </c>
      <c r="W113" s="2" t="s">
        <v>182</v>
      </c>
      <c r="X113" s="2" t="s">
        <v>80</v>
      </c>
      <c r="Y113" s="2" t="s">
        <v>684</v>
      </c>
      <c r="Z113" s="2" t="s">
        <v>80</v>
      </c>
      <c r="AA113" s="2" t="s">
        <v>152</v>
      </c>
      <c r="AB113" s="2" t="s">
        <v>91</v>
      </c>
      <c r="AC113" s="2" t="s">
        <v>92</v>
      </c>
      <c r="AD113" s="2" t="s">
        <v>685</v>
      </c>
      <c r="AE113" s="2" t="s">
        <v>123</v>
      </c>
      <c r="AF113" s="2" t="s">
        <v>113</v>
      </c>
      <c r="AG113" s="2" t="s">
        <v>218</v>
      </c>
      <c r="AH113" s="2" t="s">
        <v>80</v>
      </c>
      <c r="AI113" s="2" t="s">
        <v>96</v>
      </c>
      <c r="AJ113" s="2" t="s">
        <v>80</v>
      </c>
      <c r="AK113" s="2" t="s">
        <v>80</v>
      </c>
      <c r="AL113" s="2" t="s">
        <v>80</v>
      </c>
      <c r="AM113" s="2" t="s">
        <v>80</v>
      </c>
      <c r="AN113" s="2" t="s">
        <v>80</v>
      </c>
      <c r="AO113" s="2" t="s">
        <v>80</v>
      </c>
      <c r="AP113">
        <v>2</v>
      </c>
      <c r="AQ113" t="str">
        <f>VLOOKUP(S113,Table2[],2,FALSE)</f>
        <v>Medium</v>
      </c>
      <c r="AR113" s="12" t="str">
        <f t="shared" si="3"/>
        <v>2_Medium</v>
      </c>
    </row>
    <row r="114" spans="1:44" x14ac:dyDescent="0.25">
      <c r="A114" s="1">
        <v>44146.41065972222</v>
      </c>
      <c r="B114" s="1">
        <v>44146.41375</v>
      </c>
      <c r="C114" s="2" t="s">
        <v>42</v>
      </c>
      <c r="D114" s="2" t="s">
        <v>686</v>
      </c>
      <c r="E114">
        <v>100</v>
      </c>
      <c r="F114">
        <v>267</v>
      </c>
      <c r="G114" s="2" t="s">
        <v>78</v>
      </c>
      <c r="H114" s="1">
        <v>44146.413762870368</v>
      </c>
      <c r="I114" s="2" t="s">
        <v>687</v>
      </c>
      <c r="J114" s="2" t="s">
        <v>80</v>
      </c>
      <c r="K114" s="2" t="s">
        <v>80</v>
      </c>
      <c r="L114" s="2" t="s">
        <v>80</v>
      </c>
      <c r="M114" s="2" t="s">
        <v>80</v>
      </c>
      <c r="N114">
        <v>32.82659912109375</v>
      </c>
      <c r="O114">
        <v>-96.788803100585938</v>
      </c>
      <c r="P114" s="2" t="s">
        <v>81</v>
      </c>
      <c r="Q114" s="2" t="s">
        <v>82</v>
      </c>
      <c r="R114" s="2" t="s">
        <v>104</v>
      </c>
      <c r="S114" s="2" t="s">
        <v>149</v>
      </c>
      <c r="T114" s="2" t="s">
        <v>85</v>
      </c>
      <c r="U114" s="2" t="s">
        <v>137</v>
      </c>
      <c r="V114" s="2" t="s">
        <v>143</v>
      </c>
      <c r="W114" s="2" t="s">
        <v>182</v>
      </c>
      <c r="X114" s="2" t="s">
        <v>80</v>
      </c>
      <c r="Y114" s="2" t="s">
        <v>688</v>
      </c>
      <c r="Z114" s="2" t="s">
        <v>80</v>
      </c>
      <c r="AA114" s="2" t="s">
        <v>145</v>
      </c>
      <c r="AB114" s="2" t="s">
        <v>110</v>
      </c>
      <c r="AC114" s="2" t="s">
        <v>92</v>
      </c>
      <c r="AD114" s="2" t="s">
        <v>80</v>
      </c>
      <c r="AE114" s="2" t="s">
        <v>123</v>
      </c>
      <c r="AF114" s="2" t="s">
        <v>217</v>
      </c>
      <c r="AG114" s="2" t="s">
        <v>246</v>
      </c>
      <c r="AH114" s="2" t="s">
        <v>80</v>
      </c>
      <c r="AI114" s="2" t="s">
        <v>96</v>
      </c>
      <c r="AJ114" s="2" t="s">
        <v>219</v>
      </c>
      <c r="AK114" s="2" t="s">
        <v>98</v>
      </c>
      <c r="AL114" s="2" t="s">
        <v>80</v>
      </c>
      <c r="AM114" s="2" t="s">
        <v>259</v>
      </c>
      <c r="AN114" s="2" t="s">
        <v>100</v>
      </c>
      <c r="AO114" s="2" t="s">
        <v>689</v>
      </c>
      <c r="AP114">
        <v>2</v>
      </c>
      <c r="AQ114" t="str">
        <f>VLOOKUP(S114,Table2[],2,FALSE)</f>
        <v>High</v>
      </c>
      <c r="AR114" s="12" t="str">
        <f t="shared" si="3"/>
        <v>2_High</v>
      </c>
    </row>
    <row r="115" spans="1:44" x14ac:dyDescent="0.25">
      <c r="A115" s="1">
        <v>44146.415671296294</v>
      </c>
      <c r="B115" s="1">
        <v>44146.417592592596</v>
      </c>
      <c r="C115" s="2" t="s">
        <v>42</v>
      </c>
      <c r="D115" s="2" t="s">
        <v>690</v>
      </c>
      <c r="E115">
        <v>100</v>
      </c>
      <c r="F115">
        <v>165</v>
      </c>
      <c r="G115" s="2" t="s">
        <v>78</v>
      </c>
      <c r="H115" s="1">
        <v>44146.417600370369</v>
      </c>
      <c r="I115" s="2" t="s">
        <v>691</v>
      </c>
      <c r="J115" s="2" t="s">
        <v>80</v>
      </c>
      <c r="K115" s="2" t="s">
        <v>80</v>
      </c>
      <c r="L115" s="2" t="s">
        <v>80</v>
      </c>
      <c r="M115" s="2" t="s">
        <v>80</v>
      </c>
      <c r="N115">
        <v>32.82659912109375</v>
      </c>
      <c r="O115">
        <v>-96.788803100585938</v>
      </c>
      <c r="P115" s="2" t="s">
        <v>81</v>
      </c>
      <c r="Q115" s="2" t="s">
        <v>82</v>
      </c>
      <c r="R115" s="2" t="s">
        <v>80</v>
      </c>
      <c r="S115" s="2" t="s">
        <v>149</v>
      </c>
      <c r="T115" s="2" t="s">
        <v>106</v>
      </c>
      <c r="U115" s="2" t="s">
        <v>93</v>
      </c>
      <c r="V115" s="2" t="s">
        <v>289</v>
      </c>
      <c r="W115" s="2" t="s">
        <v>232</v>
      </c>
      <c r="X115" s="2" t="s">
        <v>80</v>
      </c>
      <c r="Y115" s="2" t="s">
        <v>692</v>
      </c>
      <c r="Z115" s="2" t="s">
        <v>80</v>
      </c>
      <c r="AA115" s="2" t="s">
        <v>90</v>
      </c>
      <c r="AB115" s="2" t="s">
        <v>91</v>
      </c>
      <c r="AC115" s="2" t="s">
        <v>92</v>
      </c>
      <c r="AD115" s="2" t="s">
        <v>488</v>
      </c>
      <c r="AE115" s="2" t="s">
        <v>93</v>
      </c>
      <c r="AF115" s="2" t="s">
        <v>184</v>
      </c>
      <c r="AG115" s="2" t="s">
        <v>192</v>
      </c>
      <c r="AH115" s="2" t="s">
        <v>80</v>
      </c>
      <c r="AI115" s="2" t="s">
        <v>96</v>
      </c>
      <c r="AJ115" s="2" t="s">
        <v>80</v>
      </c>
      <c r="AK115" s="2" t="s">
        <v>98</v>
      </c>
      <c r="AL115" s="2" t="s">
        <v>80</v>
      </c>
      <c r="AM115" s="2" t="s">
        <v>305</v>
      </c>
      <c r="AN115" s="2" t="s">
        <v>100</v>
      </c>
      <c r="AO115" s="2" t="s">
        <v>693</v>
      </c>
      <c r="AP115">
        <v>4</v>
      </c>
      <c r="AQ115" t="str">
        <f>VLOOKUP(S115,Table2[],2,FALSE)</f>
        <v>High</v>
      </c>
      <c r="AR115" s="12" t="str">
        <f t="shared" si="3"/>
        <v>4_High</v>
      </c>
    </row>
    <row r="116" spans="1:44" x14ac:dyDescent="0.25">
      <c r="A116" s="1">
        <v>44146.42627314815</v>
      </c>
      <c r="B116" s="1">
        <v>44146.431562500002</v>
      </c>
      <c r="C116" s="2" t="s">
        <v>42</v>
      </c>
      <c r="D116" s="2" t="s">
        <v>694</v>
      </c>
      <c r="E116">
        <v>100</v>
      </c>
      <c r="F116">
        <v>457</v>
      </c>
      <c r="G116" s="2" t="s">
        <v>78</v>
      </c>
      <c r="H116" s="1">
        <v>44146.431576215276</v>
      </c>
      <c r="I116" s="2" t="s">
        <v>695</v>
      </c>
      <c r="J116" s="2" t="s">
        <v>80</v>
      </c>
      <c r="K116" s="2" t="s">
        <v>80</v>
      </c>
      <c r="L116" s="2" t="s">
        <v>80</v>
      </c>
      <c r="M116" s="2" t="s">
        <v>80</v>
      </c>
      <c r="N116">
        <v>32.788894653320313</v>
      </c>
      <c r="O116">
        <v>-96.802101135253906</v>
      </c>
      <c r="P116" s="2" t="s">
        <v>81</v>
      </c>
      <c r="Q116" s="2" t="s">
        <v>82</v>
      </c>
      <c r="R116" s="2" t="s">
        <v>127</v>
      </c>
      <c r="S116" s="2" t="s">
        <v>149</v>
      </c>
      <c r="T116" s="2" t="s">
        <v>85</v>
      </c>
      <c r="U116" s="2" t="s">
        <v>137</v>
      </c>
      <c r="V116" s="2" t="s">
        <v>128</v>
      </c>
      <c r="W116" s="2" t="s">
        <v>696</v>
      </c>
      <c r="X116" s="2" t="s">
        <v>80</v>
      </c>
      <c r="Y116" s="2" t="s">
        <v>697</v>
      </c>
      <c r="Z116" s="2" t="s">
        <v>80</v>
      </c>
      <c r="AA116" s="2" t="s">
        <v>152</v>
      </c>
      <c r="AB116" s="2" t="s">
        <v>110</v>
      </c>
      <c r="AC116" s="2" t="s">
        <v>92</v>
      </c>
      <c r="AD116" s="2" t="s">
        <v>698</v>
      </c>
      <c r="AE116" s="2" t="s">
        <v>119</v>
      </c>
      <c r="AF116" s="2" t="s">
        <v>113</v>
      </c>
      <c r="AG116" s="2" t="s">
        <v>192</v>
      </c>
      <c r="AH116" s="2" t="s">
        <v>80</v>
      </c>
      <c r="AI116" s="2" t="s">
        <v>96</v>
      </c>
      <c r="AJ116" s="2" t="s">
        <v>194</v>
      </c>
      <c r="AK116" s="2" t="s">
        <v>98</v>
      </c>
      <c r="AL116" s="2" t="s">
        <v>80</v>
      </c>
      <c r="AM116" s="2" t="s">
        <v>699</v>
      </c>
      <c r="AN116" s="2" t="s">
        <v>100</v>
      </c>
      <c r="AO116" s="2" t="s">
        <v>700</v>
      </c>
      <c r="AP116">
        <v>3</v>
      </c>
      <c r="AQ116" t="str">
        <f>VLOOKUP(S116,Table2[],2,FALSE)</f>
        <v>High</v>
      </c>
      <c r="AR116" s="12" t="str">
        <f t="shared" si="3"/>
        <v>3_High</v>
      </c>
    </row>
    <row r="117" spans="1:44" x14ac:dyDescent="0.25">
      <c r="A117" s="1">
        <v>44146.444212962961</v>
      </c>
      <c r="B117" s="1">
        <v>44146.446388888886</v>
      </c>
      <c r="C117" s="2" t="s">
        <v>42</v>
      </c>
      <c r="D117" s="2" t="s">
        <v>701</v>
      </c>
      <c r="E117">
        <v>100</v>
      </c>
      <c r="F117">
        <v>187</v>
      </c>
      <c r="G117" s="2" t="s">
        <v>78</v>
      </c>
      <c r="H117" s="1">
        <v>44146.446397905092</v>
      </c>
      <c r="I117" s="2" t="s">
        <v>702</v>
      </c>
      <c r="J117" s="2" t="s">
        <v>80</v>
      </c>
      <c r="K117" s="2" t="s">
        <v>80</v>
      </c>
      <c r="L117" s="2" t="s">
        <v>80</v>
      </c>
      <c r="M117" s="2" t="s">
        <v>80</v>
      </c>
      <c r="N117">
        <v>33.149398803710938</v>
      </c>
      <c r="O117">
        <v>-96.8280029296875</v>
      </c>
      <c r="P117" s="2" t="s">
        <v>81</v>
      </c>
      <c r="Q117" s="2" t="s">
        <v>82</v>
      </c>
      <c r="R117" s="2" t="s">
        <v>127</v>
      </c>
      <c r="S117" s="2" t="s">
        <v>84</v>
      </c>
      <c r="T117" s="2" t="s">
        <v>85</v>
      </c>
      <c r="U117" s="2" t="s">
        <v>119</v>
      </c>
      <c r="V117" s="2" t="s">
        <v>120</v>
      </c>
      <c r="W117" s="2" t="s">
        <v>150</v>
      </c>
      <c r="X117" s="2" t="s">
        <v>80</v>
      </c>
      <c r="Y117" s="2" t="s">
        <v>703</v>
      </c>
      <c r="Z117" s="2" t="s">
        <v>80</v>
      </c>
      <c r="AA117" s="2" t="s">
        <v>167</v>
      </c>
      <c r="AB117" s="2" t="s">
        <v>91</v>
      </c>
      <c r="AC117" s="2" t="s">
        <v>92</v>
      </c>
      <c r="AD117" s="2" t="s">
        <v>80</v>
      </c>
      <c r="AE117" s="2" t="s">
        <v>93</v>
      </c>
      <c r="AF117" s="2" t="s">
        <v>113</v>
      </c>
      <c r="AG117" s="2" t="s">
        <v>218</v>
      </c>
      <c r="AH117" s="2" t="s">
        <v>80</v>
      </c>
      <c r="AI117" s="2" t="s">
        <v>96</v>
      </c>
      <c r="AJ117" s="2" t="s">
        <v>323</v>
      </c>
      <c r="AK117" s="2" t="s">
        <v>98</v>
      </c>
      <c r="AL117" s="2" t="s">
        <v>80</v>
      </c>
      <c r="AM117" s="2" t="s">
        <v>704</v>
      </c>
      <c r="AN117" s="2" t="s">
        <v>249</v>
      </c>
      <c r="AO117" s="2" t="s">
        <v>80</v>
      </c>
      <c r="AP117">
        <v>3</v>
      </c>
      <c r="AQ117" t="str">
        <f>VLOOKUP(S117,Table2[],2,FALSE)</f>
        <v>Medium</v>
      </c>
      <c r="AR117" s="12" t="str">
        <f t="shared" si="3"/>
        <v>3_Medium</v>
      </c>
    </row>
    <row r="118" spans="1:44" x14ac:dyDescent="0.25">
      <c r="A118" s="1">
        <v>44146.474050925928</v>
      </c>
      <c r="B118" s="1">
        <v>44146.476481481484</v>
      </c>
      <c r="C118" s="2" t="s">
        <v>42</v>
      </c>
      <c r="D118" s="2" t="s">
        <v>705</v>
      </c>
      <c r="E118">
        <v>100</v>
      </c>
      <c r="F118">
        <v>210</v>
      </c>
      <c r="G118" s="2" t="s">
        <v>78</v>
      </c>
      <c r="H118" s="1">
        <v>44146.476486898151</v>
      </c>
      <c r="I118" s="2" t="s">
        <v>706</v>
      </c>
      <c r="J118" s="2" t="s">
        <v>80</v>
      </c>
      <c r="K118" s="2" t="s">
        <v>80</v>
      </c>
      <c r="L118" s="2" t="s">
        <v>80</v>
      </c>
      <c r="M118" s="2" t="s">
        <v>80</v>
      </c>
      <c r="N118">
        <v>32.82659912109375</v>
      </c>
      <c r="O118">
        <v>-96.788803100585938</v>
      </c>
      <c r="P118" s="2" t="s">
        <v>81</v>
      </c>
      <c r="Q118" s="2" t="s">
        <v>82</v>
      </c>
      <c r="R118" s="2" t="s">
        <v>83</v>
      </c>
      <c r="S118" s="2" t="s">
        <v>84</v>
      </c>
      <c r="T118" s="2" t="s">
        <v>106</v>
      </c>
      <c r="U118" s="2" t="s">
        <v>86</v>
      </c>
      <c r="V118" s="2" t="s">
        <v>128</v>
      </c>
      <c r="W118" s="2" t="s">
        <v>670</v>
      </c>
      <c r="X118" s="2" t="s">
        <v>80</v>
      </c>
      <c r="Y118" s="2" t="s">
        <v>707</v>
      </c>
      <c r="Z118" s="2" t="s">
        <v>80</v>
      </c>
      <c r="AA118" s="2" t="s">
        <v>90</v>
      </c>
      <c r="AB118" s="2" t="s">
        <v>91</v>
      </c>
      <c r="AC118" s="2" t="s">
        <v>92</v>
      </c>
      <c r="AD118" s="2" t="s">
        <v>80</v>
      </c>
      <c r="AE118" s="2" t="s">
        <v>112</v>
      </c>
      <c r="AF118" s="2" t="s">
        <v>113</v>
      </c>
      <c r="AG118" s="2" t="s">
        <v>95</v>
      </c>
      <c r="AH118" s="2" t="s">
        <v>80</v>
      </c>
      <c r="AI118" s="2" t="s">
        <v>96</v>
      </c>
      <c r="AJ118" s="2" t="s">
        <v>258</v>
      </c>
      <c r="AK118" s="2" t="s">
        <v>98</v>
      </c>
      <c r="AL118" s="2" t="s">
        <v>80</v>
      </c>
      <c r="AM118" s="2" t="s">
        <v>708</v>
      </c>
      <c r="AN118" s="2" t="s">
        <v>100</v>
      </c>
      <c r="AO118" s="2" t="s">
        <v>709</v>
      </c>
      <c r="AP118">
        <v>3</v>
      </c>
      <c r="AQ118" t="str">
        <f>VLOOKUP(S118,Table2[],2,FALSE)</f>
        <v>Medium</v>
      </c>
      <c r="AR118" s="12" t="str">
        <f t="shared" si="3"/>
        <v>3_Medium</v>
      </c>
    </row>
    <row r="119" spans="1:44" x14ac:dyDescent="0.25">
      <c r="A119" s="1">
        <v>44146.485300925924</v>
      </c>
      <c r="B119" s="1">
        <v>44146.487569444442</v>
      </c>
      <c r="C119" s="2" t="s">
        <v>42</v>
      </c>
      <c r="D119" s="2" t="s">
        <v>710</v>
      </c>
      <c r="E119">
        <v>100</v>
      </c>
      <c r="F119">
        <v>196</v>
      </c>
      <c r="G119" s="2" t="s">
        <v>78</v>
      </c>
      <c r="H119" s="1">
        <v>44146.48757946759</v>
      </c>
      <c r="I119" s="2" t="s">
        <v>711</v>
      </c>
      <c r="J119" s="2" t="s">
        <v>80</v>
      </c>
      <c r="K119" s="2" t="s">
        <v>80</v>
      </c>
      <c r="L119" s="2" t="s">
        <v>80</v>
      </c>
      <c r="M119" s="2" t="s">
        <v>80</v>
      </c>
      <c r="N119">
        <v>32.778701782226563</v>
      </c>
      <c r="O119">
        <v>-96.821701049804688</v>
      </c>
      <c r="P119" s="2" t="s">
        <v>81</v>
      </c>
      <c r="Q119" s="2" t="s">
        <v>82</v>
      </c>
      <c r="R119" s="2" t="s">
        <v>83</v>
      </c>
      <c r="S119" s="2" t="s">
        <v>84</v>
      </c>
      <c r="T119" s="2" t="s">
        <v>85</v>
      </c>
      <c r="U119" s="2" t="s">
        <v>119</v>
      </c>
      <c r="V119" s="2" t="s">
        <v>107</v>
      </c>
      <c r="W119" s="2" t="s">
        <v>129</v>
      </c>
      <c r="X119" s="2" t="s">
        <v>80</v>
      </c>
      <c r="Y119" s="2" t="s">
        <v>712</v>
      </c>
      <c r="Z119" s="2" t="s">
        <v>80</v>
      </c>
      <c r="AA119" s="2" t="s">
        <v>90</v>
      </c>
      <c r="AB119" s="2" t="s">
        <v>91</v>
      </c>
      <c r="AC119" s="2" t="s">
        <v>92</v>
      </c>
      <c r="AD119" s="2" t="s">
        <v>80</v>
      </c>
      <c r="AE119" s="2" t="s">
        <v>112</v>
      </c>
      <c r="AF119" s="2" t="s">
        <v>153</v>
      </c>
      <c r="AG119" s="2" t="s">
        <v>185</v>
      </c>
      <c r="AH119" s="2" t="s">
        <v>80</v>
      </c>
      <c r="AI119" s="2" t="s">
        <v>96</v>
      </c>
      <c r="AJ119" s="2" t="s">
        <v>194</v>
      </c>
      <c r="AK119" s="2" t="s">
        <v>98</v>
      </c>
      <c r="AL119" s="2" t="s">
        <v>80</v>
      </c>
      <c r="AM119" s="2" t="s">
        <v>713</v>
      </c>
      <c r="AN119" s="2" t="s">
        <v>249</v>
      </c>
      <c r="AO119" s="2" t="s">
        <v>80</v>
      </c>
      <c r="AP119">
        <v>2</v>
      </c>
      <c r="AQ119" t="str">
        <f>VLOOKUP(S119,Table2[],2,FALSE)</f>
        <v>Medium</v>
      </c>
      <c r="AR119" s="12" t="str">
        <f t="shared" si="3"/>
        <v>2_Medium</v>
      </c>
    </row>
    <row r="120" spans="1:44" ht="30" x14ac:dyDescent="0.25">
      <c r="A120" s="1">
        <v>44146.405682870369</v>
      </c>
      <c r="B120" s="1">
        <v>44146.50105324074</v>
      </c>
      <c r="C120" s="2" t="s">
        <v>42</v>
      </c>
      <c r="D120" s="2" t="s">
        <v>714</v>
      </c>
      <c r="E120">
        <v>100</v>
      </c>
      <c r="F120">
        <v>8239</v>
      </c>
      <c r="G120" s="2" t="s">
        <v>78</v>
      </c>
      <c r="H120" s="1">
        <v>44146.501059050926</v>
      </c>
      <c r="I120" s="2" t="s">
        <v>715</v>
      </c>
      <c r="J120" s="2" t="s">
        <v>80</v>
      </c>
      <c r="K120" s="2" t="s">
        <v>80</v>
      </c>
      <c r="L120" s="2" t="s">
        <v>80</v>
      </c>
      <c r="M120" s="2" t="s">
        <v>80</v>
      </c>
      <c r="N120">
        <v>32.82659912109375</v>
      </c>
      <c r="O120">
        <v>-96.788803100585938</v>
      </c>
      <c r="P120" s="2" t="s">
        <v>81</v>
      </c>
      <c r="Q120" s="2" t="s">
        <v>82</v>
      </c>
      <c r="R120" s="2" t="s">
        <v>127</v>
      </c>
      <c r="S120" s="2" t="s">
        <v>84</v>
      </c>
      <c r="T120" s="2" t="s">
        <v>106</v>
      </c>
      <c r="U120" s="2" t="s">
        <v>93</v>
      </c>
      <c r="V120" s="2" t="s">
        <v>87</v>
      </c>
      <c r="W120" s="2" t="s">
        <v>165</v>
      </c>
      <c r="X120" s="2" t="s">
        <v>716</v>
      </c>
      <c r="Y120" s="2" t="s">
        <v>562</v>
      </c>
      <c r="Z120" s="2" t="s">
        <v>80</v>
      </c>
      <c r="AA120" s="2" t="s">
        <v>167</v>
      </c>
      <c r="AB120" s="2" t="s">
        <v>226</v>
      </c>
      <c r="AC120" s="2" t="s">
        <v>92</v>
      </c>
      <c r="AD120" s="2" t="s">
        <v>80</v>
      </c>
      <c r="AE120" s="2" t="s">
        <v>112</v>
      </c>
      <c r="AF120" s="2" t="s">
        <v>153</v>
      </c>
      <c r="AG120" s="2" t="s">
        <v>185</v>
      </c>
      <c r="AH120" s="2" t="s">
        <v>80</v>
      </c>
      <c r="AI120" s="2" t="s">
        <v>96</v>
      </c>
      <c r="AJ120" s="2" t="s">
        <v>194</v>
      </c>
      <c r="AK120" s="2" t="s">
        <v>98</v>
      </c>
      <c r="AL120" s="2" t="s">
        <v>80</v>
      </c>
      <c r="AM120" s="2" t="s">
        <v>80</v>
      </c>
      <c r="AN120" s="2" t="s">
        <v>249</v>
      </c>
      <c r="AO120" s="2" t="s">
        <v>80</v>
      </c>
      <c r="AP120">
        <v>3</v>
      </c>
      <c r="AQ120" t="str">
        <f>VLOOKUP(S120,Table2[],2,FALSE)</f>
        <v>Medium</v>
      </c>
      <c r="AR120" s="12" t="str">
        <f t="shared" si="3"/>
        <v>3_Medium</v>
      </c>
    </row>
    <row r="121" spans="1:44" x14ac:dyDescent="0.25">
      <c r="A121" s="1">
        <v>44146.519016203703</v>
      </c>
      <c r="B121" s="1">
        <v>44146.520902777775</v>
      </c>
      <c r="C121" s="2" t="s">
        <v>42</v>
      </c>
      <c r="D121" s="2" t="s">
        <v>556</v>
      </c>
      <c r="E121">
        <v>100</v>
      </c>
      <c r="F121">
        <v>163</v>
      </c>
      <c r="G121" s="2" t="s">
        <v>78</v>
      </c>
      <c r="H121" s="1">
        <v>44146.520914201392</v>
      </c>
      <c r="I121" s="2" t="s">
        <v>717</v>
      </c>
      <c r="J121" s="2" t="s">
        <v>80</v>
      </c>
      <c r="K121" s="2" t="s">
        <v>80</v>
      </c>
      <c r="L121" s="2" t="s">
        <v>80</v>
      </c>
      <c r="M121" s="2" t="s">
        <v>80</v>
      </c>
      <c r="N121">
        <v>32.82659912109375</v>
      </c>
      <c r="O121">
        <v>-96.788803100585938</v>
      </c>
      <c r="P121" s="2" t="s">
        <v>81</v>
      </c>
      <c r="Q121" s="2" t="s">
        <v>82</v>
      </c>
      <c r="R121" s="2" t="s">
        <v>127</v>
      </c>
      <c r="S121" s="2" t="s">
        <v>84</v>
      </c>
      <c r="T121" s="2" t="s">
        <v>85</v>
      </c>
      <c r="U121" s="2" t="s">
        <v>86</v>
      </c>
      <c r="V121" s="2" t="s">
        <v>143</v>
      </c>
      <c r="W121" s="2" t="s">
        <v>358</v>
      </c>
      <c r="X121" s="2" t="s">
        <v>80</v>
      </c>
      <c r="Y121" s="2" t="s">
        <v>144</v>
      </c>
      <c r="Z121" s="2" t="s">
        <v>80</v>
      </c>
      <c r="AA121" s="2" t="s">
        <v>167</v>
      </c>
      <c r="AB121" s="2" t="s">
        <v>226</v>
      </c>
      <c r="AC121" s="2" t="s">
        <v>92</v>
      </c>
      <c r="AD121" s="2" t="s">
        <v>80</v>
      </c>
      <c r="AE121" s="2" t="s">
        <v>112</v>
      </c>
      <c r="AF121" s="2" t="s">
        <v>184</v>
      </c>
      <c r="AG121" s="2" t="s">
        <v>185</v>
      </c>
      <c r="AH121" s="2" t="s">
        <v>80</v>
      </c>
      <c r="AI121" s="2" t="s">
        <v>96</v>
      </c>
      <c r="AJ121" s="2" t="s">
        <v>80</v>
      </c>
      <c r="AK121" s="2" t="s">
        <v>98</v>
      </c>
      <c r="AL121" s="2" t="s">
        <v>80</v>
      </c>
      <c r="AM121" s="2" t="s">
        <v>80</v>
      </c>
      <c r="AN121" s="2" t="s">
        <v>249</v>
      </c>
      <c r="AO121" s="2" t="s">
        <v>80</v>
      </c>
      <c r="AP121">
        <v>2</v>
      </c>
      <c r="AQ121" t="str">
        <f>VLOOKUP(S121,Table2[],2,FALSE)</f>
        <v>Medium</v>
      </c>
      <c r="AR121" s="12" t="str">
        <f t="shared" si="3"/>
        <v>2_Medium</v>
      </c>
    </row>
    <row r="122" spans="1:44" x14ac:dyDescent="0.25">
      <c r="A122" s="1">
        <v>44146.57503472222</v>
      </c>
      <c r="B122" s="1">
        <v>44146.577013888891</v>
      </c>
      <c r="C122" s="2" t="s">
        <v>42</v>
      </c>
      <c r="D122" s="2" t="s">
        <v>718</v>
      </c>
      <c r="E122">
        <v>100</v>
      </c>
      <c r="F122">
        <v>170</v>
      </c>
      <c r="G122" s="2" t="s">
        <v>78</v>
      </c>
      <c r="H122" s="1">
        <v>44146.577022812497</v>
      </c>
      <c r="I122" s="2" t="s">
        <v>719</v>
      </c>
      <c r="J122" s="2" t="s">
        <v>80</v>
      </c>
      <c r="K122" s="2" t="s">
        <v>80</v>
      </c>
      <c r="L122" s="2" t="s">
        <v>80</v>
      </c>
      <c r="M122" s="2" t="s">
        <v>80</v>
      </c>
      <c r="N122">
        <v>32.879302978515625</v>
      </c>
      <c r="O122">
        <v>-96.637496948242188</v>
      </c>
      <c r="P122" s="2" t="s">
        <v>81</v>
      </c>
      <c r="Q122" s="2" t="s">
        <v>82</v>
      </c>
      <c r="R122" s="2" t="s">
        <v>127</v>
      </c>
      <c r="S122" s="2" t="s">
        <v>84</v>
      </c>
      <c r="T122" s="2" t="s">
        <v>85</v>
      </c>
      <c r="U122" s="2" t="s">
        <v>93</v>
      </c>
      <c r="V122" s="2" t="s">
        <v>87</v>
      </c>
      <c r="W122" s="2" t="s">
        <v>471</v>
      </c>
      <c r="X122" s="2" t="s">
        <v>80</v>
      </c>
      <c r="Y122" s="2" t="s">
        <v>720</v>
      </c>
      <c r="Z122" s="2" t="s">
        <v>80</v>
      </c>
      <c r="AA122" s="2" t="s">
        <v>167</v>
      </c>
      <c r="AB122" s="2" t="s">
        <v>110</v>
      </c>
      <c r="AC122" s="2" t="s">
        <v>92</v>
      </c>
      <c r="AD122" s="2" t="s">
        <v>80</v>
      </c>
      <c r="AE122" s="2" t="s">
        <v>93</v>
      </c>
      <c r="AF122" s="2" t="s">
        <v>153</v>
      </c>
      <c r="AG122" s="2" t="s">
        <v>185</v>
      </c>
      <c r="AH122" s="2" t="s">
        <v>80</v>
      </c>
      <c r="AI122" s="2" t="s">
        <v>96</v>
      </c>
      <c r="AJ122" s="2" t="s">
        <v>194</v>
      </c>
      <c r="AK122" s="2" t="s">
        <v>98</v>
      </c>
      <c r="AL122" s="2" t="s">
        <v>80</v>
      </c>
      <c r="AM122" s="2" t="s">
        <v>721</v>
      </c>
      <c r="AN122" s="2" t="s">
        <v>100</v>
      </c>
      <c r="AO122" s="2" t="s">
        <v>722</v>
      </c>
      <c r="AP122">
        <v>3</v>
      </c>
      <c r="AQ122" t="str">
        <f>VLOOKUP(S122,Table2[],2,FALSE)</f>
        <v>Medium</v>
      </c>
      <c r="AR122" s="12" t="str">
        <f t="shared" si="3"/>
        <v>3_Medium</v>
      </c>
    </row>
    <row r="123" spans="1:44" x14ac:dyDescent="0.25">
      <c r="A123" s="1">
        <v>44146.578483796293</v>
      </c>
      <c r="B123" s="1">
        <v>44146.583032407405</v>
      </c>
      <c r="C123" s="2" t="s">
        <v>42</v>
      </c>
      <c r="D123" s="2" t="s">
        <v>723</v>
      </c>
      <c r="E123">
        <v>100</v>
      </c>
      <c r="F123">
        <v>393</v>
      </c>
      <c r="G123" s="2" t="s">
        <v>78</v>
      </c>
      <c r="H123" s="1">
        <v>44146.583045902778</v>
      </c>
      <c r="I123" s="2" t="s">
        <v>724</v>
      </c>
      <c r="J123" s="2" t="s">
        <v>80</v>
      </c>
      <c r="K123" s="2" t="s">
        <v>80</v>
      </c>
      <c r="L123" s="2" t="s">
        <v>80</v>
      </c>
      <c r="M123" s="2" t="s">
        <v>80</v>
      </c>
      <c r="N123">
        <v>51.6448974609375</v>
      </c>
      <c r="O123">
        <v>-4.2999267578125E-2</v>
      </c>
      <c r="P123" s="2" t="s">
        <v>81</v>
      </c>
      <c r="Q123" s="2" t="s">
        <v>82</v>
      </c>
      <c r="R123" s="2" t="s">
        <v>199</v>
      </c>
      <c r="S123" s="2" t="s">
        <v>149</v>
      </c>
      <c r="T123" s="2" t="s">
        <v>163</v>
      </c>
      <c r="U123" s="2" t="s">
        <v>86</v>
      </c>
      <c r="V123" s="2" t="s">
        <v>289</v>
      </c>
      <c r="W123" s="2" t="s">
        <v>725</v>
      </c>
      <c r="X123" s="2" t="s">
        <v>80</v>
      </c>
      <c r="Y123" s="2" t="s">
        <v>726</v>
      </c>
      <c r="Z123" s="2" t="s">
        <v>80</v>
      </c>
      <c r="AA123" s="2" t="s">
        <v>152</v>
      </c>
      <c r="AB123" s="2" t="s">
        <v>91</v>
      </c>
      <c r="AC123" s="2" t="s">
        <v>92</v>
      </c>
      <c r="AD123" s="2" t="s">
        <v>80</v>
      </c>
      <c r="AE123" s="2" t="s">
        <v>123</v>
      </c>
      <c r="AF123" s="2" t="s">
        <v>113</v>
      </c>
      <c r="AG123" s="2" t="s">
        <v>192</v>
      </c>
      <c r="AH123" s="2" t="s">
        <v>80</v>
      </c>
      <c r="AI123" s="2" t="s">
        <v>318</v>
      </c>
      <c r="AJ123" s="2" t="s">
        <v>80</v>
      </c>
      <c r="AK123" s="2" t="s">
        <v>98</v>
      </c>
      <c r="AL123" s="2" t="s">
        <v>80</v>
      </c>
      <c r="AM123" s="2" t="s">
        <v>80</v>
      </c>
      <c r="AN123" s="2" t="s">
        <v>249</v>
      </c>
      <c r="AO123" s="2" t="s">
        <v>80</v>
      </c>
      <c r="AP123">
        <v>4</v>
      </c>
      <c r="AQ123" t="str">
        <f>VLOOKUP(S123,Table2[],2,FALSE)</f>
        <v>High</v>
      </c>
      <c r="AR123" s="12" t="str">
        <f t="shared" si="3"/>
        <v>4_High</v>
      </c>
    </row>
    <row r="124" spans="1:44" x14ac:dyDescent="0.25">
      <c r="A124" s="1">
        <v>44146.580972222226</v>
      </c>
      <c r="B124" s="1">
        <v>44146.585949074077</v>
      </c>
      <c r="C124" s="2" t="s">
        <v>42</v>
      </c>
      <c r="D124" s="2" t="s">
        <v>727</v>
      </c>
      <c r="E124">
        <v>100</v>
      </c>
      <c r="F124">
        <v>429</v>
      </c>
      <c r="G124" s="2" t="s">
        <v>78</v>
      </c>
      <c r="H124" s="1">
        <v>44146.585953090274</v>
      </c>
      <c r="I124" s="2" t="s">
        <v>728</v>
      </c>
      <c r="J124" s="2" t="s">
        <v>80</v>
      </c>
      <c r="K124" s="2" t="s">
        <v>80</v>
      </c>
      <c r="L124" s="2" t="s">
        <v>80</v>
      </c>
      <c r="M124" s="2" t="s">
        <v>80</v>
      </c>
      <c r="N124">
        <v>12.212905883789063</v>
      </c>
      <c r="O124">
        <v>-68.294403076171875</v>
      </c>
      <c r="P124" s="2" t="s">
        <v>81</v>
      </c>
      <c r="Q124" s="2" t="s">
        <v>82</v>
      </c>
      <c r="R124" s="2" t="s">
        <v>104</v>
      </c>
      <c r="S124" s="2" t="s">
        <v>84</v>
      </c>
      <c r="T124" s="2" t="s">
        <v>106</v>
      </c>
      <c r="U124" s="2" t="s">
        <v>93</v>
      </c>
      <c r="V124" s="2" t="s">
        <v>588</v>
      </c>
      <c r="W124" s="2" t="s">
        <v>729</v>
      </c>
      <c r="X124" s="2" t="s">
        <v>80</v>
      </c>
      <c r="Y124" s="2" t="s">
        <v>730</v>
      </c>
      <c r="Z124" s="2" t="s">
        <v>80</v>
      </c>
      <c r="AA124" s="2" t="s">
        <v>145</v>
      </c>
      <c r="AB124" s="2" t="s">
        <v>110</v>
      </c>
      <c r="AC124" s="2" t="s">
        <v>92</v>
      </c>
      <c r="AD124" s="2" t="s">
        <v>80</v>
      </c>
      <c r="AE124" s="2" t="s">
        <v>93</v>
      </c>
      <c r="AF124" s="2" t="s">
        <v>94</v>
      </c>
      <c r="AG124" s="2" t="s">
        <v>192</v>
      </c>
      <c r="AH124" s="2" t="s">
        <v>80</v>
      </c>
      <c r="AI124" s="2" t="s">
        <v>96</v>
      </c>
      <c r="AJ124" s="2" t="s">
        <v>80</v>
      </c>
      <c r="AK124" s="2" t="s">
        <v>98</v>
      </c>
      <c r="AL124" s="2" t="s">
        <v>80</v>
      </c>
      <c r="AM124" s="2" t="s">
        <v>731</v>
      </c>
      <c r="AN124" s="2" t="s">
        <v>100</v>
      </c>
      <c r="AO124" s="2" t="s">
        <v>732</v>
      </c>
      <c r="AP124">
        <v>4</v>
      </c>
      <c r="AQ124" t="str">
        <f>VLOOKUP(S124,Table2[],2,FALSE)</f>
        <v>Medium</v>
      </c>
      <c r="AR124" s="12" t="str">
        <f t="shared" si="3"/>
        <v>4_Medium</v>
      </c>
    </row>
    <row r="125" spans="1:44" x14ac:dyDescent="0.25">
      <c r="A125" s="1">
        <v>44146.626562500001</v>
      </c>
      <c r="B125" s="1">
        <v>44146.629108796296</v>
      </c>
      <c r="C125" s="2" t="s">
        <v>42</v>
      </c>
      <c r="D125" s="2" t="s">
        <v>733</v>
      </c>
      <c r="E125">
        <v>100</v>
      </c>
      <c r="F125">
        <v>220</v>
      </c>
      <c r="G125" s="2" t="s">
        <v>78</v>
      </c>
      <c r="H125" s="1">
        <v>44146.629120717589</v>
      </c>
      <c r="I125" s="2" t="s">
        <v>734</v>
      </c>
      <c r="J125" s="2" t="s">
        <v>80</v>
      </c>
      <c r="K125" s="2" t="s">
        <v>80</v>
      </c>
      <c r="L125" s="2" t="s">
        <v>80</v>
      </c>
      <c r="M125" s="2" t="s">
        <v>80</v>
      </c>
      <c r="N125">
        <v>38.352294921875</v>
      </c>
      <c r="O125">
        <v>-75.538597106933594</v>
      </c>
      <c r="P125" s="2" t="s">
        <v>81</v>
      </c>
      <c r="Q125" s="2" t="s">
        <v>82</v>
      </c>
      <c r="R125" s="2" t="s">
        <v>127</v>
      </c>
      <c r="S125" s="2" t="s">
        <v>149</v>
      </c>
      <c r="T125" s="2" t="s">
        <v>163</v>
      </c>
      <c r="U125" s="2" t="s">
        <v>86</v>
      </c>
      <c r="V125" s="2" t="s">
        <v>588</v>
      </c>
      <c r="W125" s="2" t="s">
        <v>189</v>
      </c>
      <c r="X125" s="2" t="s">
        <v>80</v>
      </c>
      <c r="Y125" s="2" t="s">
        <v>735</v>
      </c>
      <c r="Z125" s="2" t="s">
        <v>80</v>
      </c>
      <c r="AA125" s="2" t="s">
        <v>152</v>
      </c>
      <c r="AB125" s="2" t="s">
        <v>91</v>
      </c>
      <c r="AC125" s="2" t="s">
        <v>92</v>
      </c>
      <c r="AD125" s="2" t="s">
        <v>80</v>
      </c>
      <c r="AE125" s="2" t="s">
        <v>112</v>
      </c>
      <c r="AF125" s="2" t="s">
        <v>94</v>
      </c>
      <c r="AG125" s="2" t="s">
        <v>192</v>
      </c>
      <c r="AH125" s="2" t="s">
        <v>80</v>
      </c>
      <c r="AI125" s="2" t="s">
        <v>193</v>
      </c>
      <c r="AJ125" s="2" t="s">
        <v>194</v>
      </c>
      <c r="AK125" s="2" t="s">
        <v>98</v>
      </c>
      <c r="AL125" s="2" t="s">
        <v>80</v>
      </c>
      <c r="AM125" s="2" t="s">
        <v>736</v>
      </c>
      <c r="AN125" s="2" t="s">
        <v>249</v>
      </c>
      <c r="AO125" s="2" t="s">
        <v>80</v>
      </c>
      <c r="AP125">
        <v>4</v>
      </c>
      <c r="AQ125" t="str">
        <f>VLOOKUP(S125,Table2[],2,FALSE)</f>
        <v>High</v>
      </c>
      <c r="AR125" s="12" t="str">
        <f t="shared" si="3"/>
        <v>4_High</v>
      </c>
    </row>
    <row r="126" spans="1:44" x14ac:dyDescent="0.25">
      <c r="A126" s="1">
        <v>44146.63559027778</v>
      </c>
      <c r="B126" s="1">
        <v>44146.637592592589</v>
      </c>
      <c r="C126" s="2" t="s">
        <v>42</v>
      </c>
      <c r="D126" s="2" t="s">
        <v>737</v>
      </c>
      <c r="E126">
        <v>100</v>
      </c>
      <c r="F126">
        <v>173</v>
      </c>
      <c r="G126" s="2" t="s">
        <v>78</v>
      </c>
      <c r="H126" s="1">
        <v>44146.637604942131</v>
      </c>
      <c r="I126" s="2" t="s">
        <v>738</v>
      </c>
      <c r="J126" s="2" t="s">
        <v>80</v>
      </c>
      <c r="K126" s="2" t="s">
        <v>80</v>
      </c>
      <c r="L126" s="2" t="s">
        <v>80</v>
      </c>
      <c r="M126" s="2" t="s">
        <v>80</v>
      </c>
      <c r="N126">
        <v>32.658706665039063</v>
      </c>
      <c r="O126">
        <v>-97.161697387695313</v>
      </c>
      <c r="P126" s="2" t="s">
        <v>81</v>
      </c>
      <c r="Q126" s="2" t="s">
        <v>82</v>
      </c>
      <c r="R126" s="2" t="s">
        <v>127</v>
      </c>
      <c r="S126" s="2" t="s">
        <v>149</v>
      </c>
      <c r="T126" s="2" t="s">
        <v>85</v>
      </c>
      <c r="U126" s="2" t="s">
        <v>93</v>
      </c>
      <c r="V126" s="2" t="s">
        <v>143</v>
      </c>
      <c r="W126" s="2" t="s">
        <v>232</v>
      </c>
      <c r="X126" s="2" t="s">
        <v>80</v>
      </c>
      <c r="Y126" s="2" t="s">
        <v>739</v>
      </c>
      <c r="Z126" s="2" t="s">
        <v>80</v>
      </c>
      <c r="AA126" s="2" t="s">
        <v>90</v>
      </c>
      <c r="AB126" s="2" t="s">
        <v>91</v>
      </c>
      <c r="AC126" s="2" t="s">
        <v>191</v>
      </c>
      <c r="AD126" s="2" t="s">
        <v>131</v>
      </c>
      <c r="AE126" s="2" t="s">
        <v>93</v>
      </c>
      <c r="AF126" s="2" t="s">
        <v>94</v>
      </c>
      <c r="AG126" s="2" t="s">
        <v>95</v>
      </c>
      <c r="AH126" s="2" t="s">
        <v>80</v>
      </c>
      <c r="AI126" s="2" t="s">
        <v>193</v>
      </c>
      <c r="AJ126" s="2" t="s">
        <v>97</v>
      </c>
      <c r="AK126" s="2" t="s">
        <v>98</v>
      </c>
      <c r="AL126" s="2" t="s">
        <v>80</v>
      </c>
      <c r="AM126" s="2" t="s">
        <v>282</v>
      </c>
      <c r="AN126" s="2" t="s">
        <v>100</v>
      </c>
      <c r="AO126" s="2" t="s">
        <v>740</v>
      </c>
      <c r="AP126">
        <v>2</v>
      </c>
      <c r="AQ126" t="str">
        <f>VLOOKUP(S126,Table2[],2,FALSE)</f>
        <v>High</v>
      </c>
      <c r="AR126" s="12" t="str">
        <f t="shared" si="3"/>
        <v>2_High</v>
      </c>
    </row>
    <row r="127" spans="1:44" x14ac:dyDescent="0.25">
      <c r="A127" s="1">
        <v>44146.646724537037</v>
      </c>
      <c r="B127" s="1">
        <v>44146.650104166663</v>
      </c>
      <c r="C127" s="2" t="s">
        <v>42</v>
      </c>
      <c r="D127" s="2" t="s">
        <v>601</v>
      </c>
      <c r="E127">
        <v>100</v>
      </c>
      <c r="F127">
        <v>292</v>
      </c>
      <c r="G127" s="2" t="s">
        <v>78</v>
      </c>
      <c r="H127" s="1">
        <v>44146.650117650461</v>
      </c>
      <c r="I127" s="2" t="s">
        <v>741</v>
      </c>
      <c r="J127" s="2" t="s">
        <v>80</v>
      </c>
      <c r="K127" s="2" t="s">
        <v>80</v>
      </c>
      <c r="L127" s="2" t="s">
        <v>80</v>
      </c>
      <c r="M127" s="2" t="s">
        <v>80</v>
      </c>
      <c r="N127">
        <v>32.82659912109375</v>
      </c>
      <c r="O127">
        <v>-96.788803100585938</v>
      </c>
      <c r="P127" s="2" t="s">
        <v>81</v>
      </c>
      <c r="Q127" s="2" t="s">
        <v>82</v>
      </c>
      <c r="R127" s="2" t="s">
        <v>127</v>
      </c>
      <c r="S127" s="2" t="s">
        <v>149</v>
      </c>
      <c r="T127" s="2" t="s">
        <v>163</v>
      </c>
      <c r="U127" s="2" t="s">
        <v>93</v>
      </c>
      <c r="V127" s="2" t="s">
        <v>289</v>
      </c>
      <c r="W127" s="2" t="s">
        <v>165</v>
      </c>
      <c r="X127" s="2" t="s">
        <v>742</v>
      </c>
      <c r="Y127" s="2" t="s">
        <v>743</v>
      </c>
      <c r="Z127" s="2" t="s">
        <v>80</v>
      </c>
      <c r="AA127" s="2" t="s">
        <v>145</v>
      </c>
      <c r="AB127" s="2" t="s">
        <v>91</v>
      </c>
      <c r="AC127" s="2" t="s">
        <v>92</v>
      </c>
      <c r="AD127" s="2" t="s">
        <v>590</v>
      </c>
      <c r="AE127" s="2" t="s">
        <v>112</v>
      </c>
      <c r="AF127" s="2" t="s">
        <v>379</v>
      </c>
      <c r="AG127" s="2" t="s">
        <v>192</v>
      </c>
      <c r="AH127" s="2" t="s">
        <v>80</v>
      </c>
      <c r="AI127" s="2" t="s">
        <v>96</v>
      </c>
      <c r="AJ127" s="2" t="s">
        <v>575</v>
      </c>
      <c r="AK127" s="2" t="s">
        <v>98</v>
      </c>
      <c r="AL127" s="2" t="s">
        <v>80</v>
      </c>
      <c r="AM127" s="2" t="s">
        <v>591</v>
      </c>
      <c r="AN127" s="2" t="s">
        <v>100</v>
      </c>
      <c r="AO127" s="2" t="s">
        <v>744</v>
      </c>
      <c r="AP127">
        <v>4</v>
      </c>
      <c r="AQ127" t="str">
        <f>VLOOKUP(S127,Table2[],2,FALSE)</f>
        <v>High</v>
      </c>
      <c r="AR127" s="12" t="str">
        <f t="shared" si="3"/>
        <v>4_High</v>
      </c>
    </row>
    <row r="128" spans="1:44" x14ac:dyDescent="0.25">
      <c r="A128" s="1">
        <v>44146.650173611109</v>
      </c>
      <c r="B128" s="1">
        <v>44146.651747685188</v>
      </c>
      <c r="C128" s="2" t="s">
        <v>42</v>
      </c>
      <c r="D128" s="2" t="s">
        <v>745</v>
      </c>
      <c r="E128">
        <v>100</v>
      </c>
      <c r="F128">
        <v>135</v>
      </c>
      <c r="G128" s="2" t="s">
        <v>78</v>
      </c>
      <c r="H128" s="1">
        <v>44146.651754872684</v>
      </c>
      <c r="I128" s="2" t="s">
        <v>746</v>
      </c>
      <c r="J128" s="2" t="s">
        <v>80</v>
      </c>
      <c r="K128" s="2" t="s">
        <v>80</v>
      </c>
      <c r="L128" s="2" t="s">
        <v>80</v>
      </c>
      <c r="M128" s="2" t="s">
        <v>80</v>
      </c>
      <c r="N128">
        <v>32.934600830078125</v>
      </c>
      <c r="O128">
        <v>-96.554397583007813</v>
      </c>
      <c r="P128" s="2" t="s">
        <v>81</v>
      </c>
      <c r="Q128" s="2" t="s">
        <v>82</v>
      </c>
      <c r="R128" s="2" t="s">
        <v>104</v>
      </c>
      <c r="S128" s="2" t="s">
        <v>84</v>
      </c>
      <c r="T128" s="2" t="s">
        <v>163</v>
      </c>
      <c r="U128" s="2" t="s">
        <v>93</v>
      </c>
      <c r="V128" s="2" t="s">
        <v>120</v>
      </c>
      <c r="W128" s="2" t="s">
        <v>150</v>
      </c>
      <c r="X128" s="2" t="s">
        <v>80</v>
      </c>
      <c r="Y128" s="2" t="s">
        <v>151</v>
      </c>
      <c r="Z128" s="2" t="s">
        <v>80</v>
      </c>
      <c r="AA128" s="2" t="s">
        <v>145</v>
      </c>
      <c r="AB128" s="2" t="s">
        <v>110</v>
      </c>
      <c r="AC128" s="2" t="s">
        <v>92</v>
      </c>
      <c r="AD128" s="2" t="s">
        <v>80</v>
      </c>
      <c r="AE128" s="2" t="s">
        <v>112</v>
      </c>
      <c r="AF128" s="2" t="s">
        <v>94</v>
      </c>
      <c r="AG128" s="2" t="s">
        <v>618</v>
      </c>
      <c r="AH128" s="2" t="s">
        <v>747</v>
      </c>
      <c r="AI128" s="2" t="s">
        <v>96</v>
      </c>
      <c r="AJ128" s="2" t="s">
        <v>194</v>
      </c>
      <c r="AK128" s="2" t="s">
        <v>98</v>
      </c>
      <c r="AL128" s="2" t="s">
        <v>80</v>
      </c>
      <c r="AM128" s="2" t="s">
        <v>748</v>
      </c>
      <c r="AN128" s="2" t="s">
        <v>249</v>
      </c>
      <c r="AO128" s="2" t="s">
        <v>80</v>
      </c>
      <c r="AP128">
        <v>3</v>
      </c>
      <c r="AQ128" t="str">
        <f>VLOOKUP(S128,Table2[],2,FALSE)</f>
        <v>Medium</v>
      </c>
      <c r="AR128" s="12" t="str">
        <f t="shared" si="3"/>
        <v>3_Medium</v>
      </c>
    </row>
    <row r="129" spans="1:44" x14ac:dyDescent="0.25">
      <c r="A129" s="1">
        <v>44146.650046296294</v>
      </c>
      <c r="B129" s="1">
        <v>44146.655081018522</v>
      </c>
      <c r="C129" s="2" t="s">
        <v>42</v>
      </c>
      <c r="D129" s="2" t="s">
        <v>749</v>
      </c>
      <c r="E129">
        <v>100</v>
      </c>
      <c r="F129">
        <v>435</v>
      </c>
      <c r="G129" s="2" t="s">
        <v>78</v>
      </c>
      <c r="H129" s="1">
        <v>44146.655089699074</v>
      </c>
      <c r="I129" s="2" t="s">
        <v>750</v>
      </c>
      <c r="J129" s="2" t="s">
        <v>80</v>
      </c>
      <c r="K129" s="2" t="s">
        <v>80</v>
      </c>
      <c r="L129" s="2" t="s">
        <v>80</v>
      </c>
      <c r="M129" s="2" t="s">
        <v>80</v>
      </c>
      <c r="N129">
        <v>33.465606689453125</v>
      </c>
      <c r="O129">
        <v>-111.99559783935547</v>
      </c>
      <c r="P129" s="2" t="s">
        <v>81</v>
      </c>
      <c r="Q129" s="2" t="s">
        <v>82</v>
      </c>
      <c r="R129" s="2" t="s">
        <v>162</v>
      </c>
      <c r="S129" s="2" t="s">
        <v>84</v>
      </c>
      <c r="T129" s="2" t="s">
        <v>85</v>
      </c>
      <c r="U129" s="2" t="s">
        <v>119</v>
      </c>
      <c r="V129" s="2" t="s">
        <v>289</v>
      </c>
      <c r="W129" s="2" t="s">
        <v>751</v>
      </c>
      <c r="X129" s="2" t="s">
        <v>752</v>
      </c>
      <c r="Y129" s="2" t="s">
        <v>753</v>
      </c>
      <c r="Z129" s="2" t="s">
        <v>80</v>
      </c>
      <c r="AA129" s="2" t="s">
        <v>145</v>
      </c>
      <c r="AB129" s="2" t="s">
        <v>110</v>
      </c>
      <c r="AC129" s="2" t="s">
        <v>191</v>
      </c>
      <c r="AD129" s="2" t="s">
        <v>80</v>
      </c>
      <c r="AE129" s="2" t="s">
        <v>93</v>
      </c>
      <c r="AF129" s="2" t="s">
        <v>184</v>
      </c>
      <c r="AG129" s="2" t="s">
        <v>192</v>
      </c>
      <c r="AH129" s="2" t="s">
        <v>80</v>
      </c>
      <c r="AI129" s="2" t="s">
        <v>202</v>
      </c>
      <c r="AJ129" s="2" t="s">
        <v>754</v>
      </c>
      <c r="AK129" s="2" t="s">
        <v>98</v>
      </c>
      <c r="AL129" s="2" t="s">
        <v>80</v>
      </c>
      <c r="AM129" s="2" t="s">
        <v>755</v>
      </c>
      <c r="AN129" s="2" t="s">
        <v>100</v>
      </c>
      <c r="AO129" s="2" t="s">
        <v>756</v>
      </c>
      <c r="AP129">
        <v>4</v>
      </c>
      <c r="AQ129" t="str">
        <f>VLOOKUP(S129,Table2[],2,FALSE)</f>
        <v>Medium</v>
      </c>
      <c r="AR129" s="12" t="str">
        <f t="shared" si="3"/>
        <v>4_Medium</v>
      </c>
    </row>
    <row r="130" spans="1:44" ht="30" x14ac:dyDescent="0.25">
      <c r="A130" s="1">
        <v>44146.655358796299</v>
      </c>
      <c r="B130" s="1">
        <v>44146.658993055556</v>
      </c>
      <c r="C130" s="2" t="s">
        <v>42</v>
      </c>
      <c r="D130" s="2" t="s">
        <v>749</v>
      </c>
      <c r="E130">
        <v>100</v>
      </c>
      <c r="F130">
        <v>313</v>
      </c>
      <c r="G130" s="2" t="s">
        <v>78</v>
      </c>
      <c r="H130" s="1">
        <v>44146.659004085646</v>
      </c>
      <c r="I130" s="2" t="s">
        <v>757</v>
      </c>
      <c r="J130" s="2" t="s">
        <v>80</v>
      </c>
      <c r="K130" s="2" t="s">
        <v>80</v>
      </c>
      <c r="L130" s="2" t="s">
        <v>80</v>
      </c>
      <c r="M130" s="2" t="s">
        <v>80</v>
      </c>
      <c r="N130">
        <v>33.465606689453125</v>
      </c>
      <c r="O130">
        <v>-111.99559783935547</v>
      </c>
      <c r="P130" s="2" t="s">
        <v>81</v>
      </c>
      <c r="Q130" s="2" t="s">
        <v>82</v>
      </c>
      <c r="R130" s="2" t="s">
        <v>127</v>
      </c>
      <c r="S130" s="2" t="s">
        <v>149</v>
      </c>
      <c r="T130" s="2" t="s">
        <v>106</v>
      </c>
      <c r="U130" s="2" t="s">
        <v>93</v>
      </c>
      <c r="V130" s="2" t="s">
        <v>413</v>
      </c>
      <c r="W130" s="2" t="s">
        <v>758</v>
      </c>
      <c r="X130" s="2" t="s">
        <v>759</v>
      </c>
      <c r="Y130" s="2" t="s">
        <v>720</v>
      </c>
      <c r="Z130" s="2" t="s">
        <v>80</v>
      </c>
      <c r="AA130" s="2" t="s">
        <v>152</v>
      </c>
      <c r="AB130" s="2" t="s">
        <v>110</v>
      </c>
      <c r="AC130" s="2" t="s">
        <v>92</v>
      </c>
      <c r="AD130" s="2" t="s">
        <v>80</v>
      </c>
      <c r="AE130" s="2" t="s">
        <v>93</v>
      </c>
      <c r="AF130" s="2" t="s">
        <v>184</v>
      </c>
      <c r="AG130" s="2" t="s">
        <v>192</v>
      </c>
      <c r="AH130" s="2" t="s">
        <v>80</v>
      </c>
      <c r="AI130" s="2" t="s">
        <v>760</v>
      </c>
      <c r="AJ130" s="2" t="s">
        <v>754</v>
      </c>
      <c r="AK130" s="2" t="s">
        <v>98</v>
      </c>
      <c r="AL130" s="2" t="s">
        <v>80</v>
      </c>
      <c r="AM130" s="2" t="s">
        <v>755</v>
      </c>
      <c r="AN130" s="2" t="s">
        <v>100</v>
      </c>
      <c r="AO130" s="2" t="s">
        <v>756</v>
      </c>
      <c r="AP130">
        <v>4</v>
      </c>
      <c r="AQ130" t="str">
        <f>VLOOKUP(S130,Table2[],2,FALSE)</f>
        <v>High</v>
      </c>
      <c r="AR130" s="12" t="str">
        <f t="shared" si="3"/>
        <v>4_High</v>
      </c>
    </row>
    <row r="131" spans="1:44" x14ac:dyDescent="0.25">
      <c r="A131" s="1">
        <v>44146.65253472222</v>
      </c>
      <c r="B131" s="1">
        <v>44146.659548611111</v>
      </c>
      <c r="C131" s="2" t="s">
        <v>42</v>
      </c>
      <c r="D131" s="2" t="s">
        <v>761</v>
      </c>
      <c r="E131">
        <v>100</v>
      </c>
      <c r="F131">
        <v>606</v>
      </c>
      <c r="G131" s="2" t="s">
        <v>78</v>
      </c>
      <c r="H131" s="1">
        <v>44146.659558738429</v>
      </c>
      <c r="I131" s="2" t="s">
        <v>762</v>
      </c>
      <c r="J131" s="2" t="s">
        <v>80</v>
      </c>
      <c r="K131" s="2" t="s">
        <v>80</v>
      </c>
      <c r="L131" s="2" t="s">
        <v>80</v>
      </c>
      <c r="M131" s="2" t="s">
        <v>80</v>
      </c>
      <c r="N131">
        <v>32.800796508789063</v>
      </c>
      <c r="O131">
        <v>-96.788398742675781</v>
      </c>
      <c r="P131" s="2" t="s">
        <v>81</v>
      </c>
      <c r="Q131" s="2" t="s">
        <v>82</v>
      </c>
      <c r="R131" s="2" t="s">
        <v>83</v>
      </c>
      <c r="S131" s="2" t="s">
        <v>149</v>
      </c>
      <c r="T131" s="2" t="s">
        <v>85</v>
      </c>
      <c r="U131" s="2" t="s">
        <v>137</v>
      </c>
      <c r="V131" s="2" t="s">
        <v>164</v>
      </c>
      <c r="W131" s="2" t="s">
        <v>182</v>
      </c>
      <c r="X131" s="2" t="s">
        <v>80</v>
      </c>
      <c r="Y131" s="2" t="s">
        <v>712</v>
      </c>
      <c r="Z131" s="2" t="s">
        <v>80</v>
      </c>
      <c r="AA131" s="2" t="s">
        <v>90</v>
      </c>
      <c r="AB131" s="2" t="s">
        <v>110</v>
      </c>
      <c r="AC131" s="2" t="s">
        <v>191</v>
      </c>
      <c r="AD131" s="2" t="s">
        <v>80</v>
      </c>
      <c r="AE131" s="2" t="s">
        <v>112</v>
      </c>
      <c r="AF131" s="2" t="s">
        <v>113</v>
      </c>
      <c r="AG131" s="2" t="s">
        <v>218</v>
      </c>
      <c r="AH131" s="2" t="s">
        <v>80</v>
      </c>
      <c r="AI131" s="2" t="s">
        <v>96</v>
      </c>
      <c r="AJ131" s="2" t="s">
        <v>323</v>
      </c>
      <c r="AK131" s="2" t="s">
        <v>98</v>
      </c>
      <c r="AL131" s="2" t="s">
        <v>80</v>
      </c>
      <c r="AM131" s="2" t="s">
        <v>763</v>
      </c>
      <c r="AN131" s="2" t="s">
        <v>249</v>
      </c>
      <c r="AO131" s="2" t="s">
        <v>80</v>
      </c>
      <c r="AP131">
        <v>2</v>
      </c>
      <c r="AQ131" t="str">
        <f>VLOOKUP(S131,Table2[],2,FALSE)</f>
        <v>High</v>
      </c>
      <c r="AR131" s="12" t="str">
        <f t="shared" si="3"/>
        <v>2_High</v>
      </c>
    </row>
    <row r="132" spans="1:44" x14ac:dyDescent="0.25">
      <c r="A132" s="1">
        <v>44146.659097222226</v>
      </c>
      <c r="B132" s="1">
        <v>44146.661122685182</v>
      </c>
      <c r="C132" s="2" t="s">
        <v>42</v>
      </c>
      <c r="D132" s="2" t="s">
        <v>749</v>
      </c>
      <c r="E132">
        <v>100</v>
      </c>
      <c r="F132">
        <v>175</v>
      </c>
      <c r="G132" s="2" t="s">
        <v>78</v>
      </c>
      <c r="H132" s="1">
        <v>44146.661178078706</v>
      </c>
      <c r="I132" s="2" t="s">
        <v>764</v>
      </c>
      <c r="J132" s="2" t="s">
        <v>80</v>
      </c>
      <c r="K132" s="2" t="s">
        <v>80</v>
      </c>
      <c r="L132" s="2" t="s">
        <v>80</v>
      </c>
      <c r="M132" s="2" t="s">
        <v>80</v>
      </c>
      <c r="N132">
        <v>33.465606689453125</v>
      </c>
      <c r="O132">
        <v>-111.99559783935547</v>
      </c>
      <c r="P132" s="2" t="s">
        <v>81</v>
      </c>
      <c r="Q132" s="2" t="s">
        <v>82</v>
      </c>
      <c r="R132" s="2" t="s">
        <v>162</v>
      </c>
      <c r="S132" s="2" t="s">
        <v>84</v>
      </c>
      <c r="T132" s="2" t="s">
        <v>106</v>
      </c>
      <c r="U132" s="2" t="s">
        <v>93</v>
      </c>
      <c r="V132" s="2" t="s">
        <v>120</v>
      </c>
      <c r="W132" s="2" t="s">
        <v>758</v>
      </c>
      <c r="X132" s="2" t="s">
        <v>752</v>
      </c>
      <c r="Y132" s="2" t="s">
        <v>208</v>
      </c>
      <c r="Z132" s="2" t="s">
        <v>80</v>
      </c>
      <c r="AA132" s="2" t="s">
        <v>152</v>
      </c>
      <c r="AB132" s="2" t="s">
        <v>110</v>
      </c>
      <c r="AC132" s="2" t="s">
        <v>92</v>
      </c>
      <c r="AD132" s="2" t="s">
        <v>80</v>
      </c>
      <c r="AE132" s="2" t="s">
        <v>93</v>
      </c>
      <c r="AF132" s="2" t="s">
        <v>184</v>
      </c>
      <c r="AG132" s="2" t="s">
        <v>192</v>
      </c>
      <c r="AH132" s="2" t="s">
        <v>80</v>
      </c>
      <c r="AI132" s="2" t="s">
        <v>760</v>
      </c>
      <c r="AJ132" s="2" t="s">
        <v>754</v>
      </c>
      <c r="AK132" s="2" t="s">
        <v>170</v>
      </c>
      <c r="AL132" s="2" t="s">
        <v>80</v>
      </c>
      <c r="AM132" s="2" t="s">
        <v>755</v>
      </c>
      <c r="AN132" s="2" t="s">
        <v>100</v>
      </c>
      <c r="AO132" s="2" t="s">
        <v>756</v>
      </c>
      <c r="AP132">
        <v>3</v>
      </c>
      <c r="AQ132" t="str">
        <f>VLOOKUP(S132,Table2[],2,FALSE)</f>
        <v>Medium</v>
      </c>
      <c r="AR132" s="12" t="str">
        <f t="shared" ref="AR132:AR195" si="4">IF(ISBLANK(AP132),"",AP132&amp;"_"&amp;AQ132)</f>
        <v>3_Medium</v>
      </c>
    </row>
    <row r="133" spans="1:44" x14ac:dyDescent="0.25">
      <c r="A133" s="1">
        <v>44146.679849537039</v>
      </c>
      <c r="B133" s="1">
        <v>44146.682199074072</v>
      </c>
      <c r="C133" s="2" t="s">
        <v>42</v>
      </c>
      <c r="D133" s="2" t="s">
        <v>765</v>
      </c>
      <c r="E133">
        <v>100</v>
      </c>
      <c r="F133">
        <v>203</v>
      </c>
      <c r="G133" s="2" t="s">
        <v>78</v>
      </c>
      <c r="H133" s="1">
        <v>44146.682210648149</v>
      </c>
      <c r="I133" s="2" t="s">
        <v>766</v>
      </c>
      <c r="J133" s="2" t="s">
        <v>80</v>
      </c>
      <c r="K133" s="2" t="s">
        <v>80</v>
      </c>
      <c r="L133" s="2" t="s">
        <v>80</v>
      </c>
      <c r="M133" s="2" t="s">
        <v>80</v>
      </c>
      <c r="N133">
        <v>32.83099365234375</v>
      </c>
      <c r="O133">
        <v>-96.769203186035156</v>
      </c>
      <c r="P133" s="2" t="s">
        <v>81</v>
      </c>
      <c r="Q133" s="2" t="s">
        <v>82</v>
      </c>
      <c r="R133" s="2" t="s">
        <v>127</v>
      </c>
      <c r="S133" s="2" t="s">
        <v>84</v>
      </c>
      <c r="T133" s="2" t="s">
        <v>163</v>
      </c>
      <c r="U133" s="2" t="s">
        <v>93</v>
      </c>
      <c r="V133" s="2" t="s">
        <v>164</v>
      </c>
      <c r="W133" s="2" t="s">
        <v>182</v>
      </c>
      <c r="X133" s="2" t="s">
        <v>80</v>
      </c>
      <c r="Y133" s="2" t="s">
        <v>767</v>
      </c>
      <c r="Z133" s="2" t="s">
        <v>80</v>
      </c>
      <c r="AA133" s="2" t="s">
        <v>90</v>
      </c>
      <c r="AB133" s="2" t="s">
        <v>110</v>
      </c>
      <c r="AC133" s="2" t="s">
        <v>92</v>
      </c>
      <c r="AD133" s="2" t="s">
        <v>80</v>
      </c>
      <c r="AE133" s="2" t="s">
        <v>132</v>
      </c>
      <c r="AF133" s="2" t="s">
        <v>113</v>
      </c>
      <c r="AG133" s="2" t="s">
        <v>185</v>
      </c>
      <c r="AH133" s="2" t="s">
        <v>80</v>
      </c>
      <c r="AI133" s="2" t="s">
        <v>96</v>
      </c>
      <c r="AJ133" s="2" t="s">
        <v>194</v>
      </c>
      <c r="AK133" s="2" t="s">
        <v>98</v>
      </c>
      <c r="AL133" s="2" t="s">
        <v>80</v>
      </c>
      <c r="AM133" s="2" t="s">
        <v>699</v>
      </c>
      <c r="AN133" s="2" t="s">
        <v>100</v>
      </c>
      <c r="AO133" s="2" t="s">
        <v>768</v>
      </c>
      <c r="AP133">
        <v>2</v>
      </c>
      <c r="AQ133" t="str">
        <f>VLOOKUP(S133,Table2[],2,FALSE)</f>
        <v>Medium</v>
      </c>
      <c r="AR133" s="12" t="str">
        <f t="shared" si="4"/>
        <v>2_Medium</v>
      </c>
    </row>
    <row r="134" spans="1:44" x14ac:dyDescent="0.25">
      <c r="A134" s="1">
        <v>44146.681666666664</v>
      </c>
      <c r="B134" s="1">
        <v>44146.687025462961</v>
      </c>
      <c r="C134" s="2" t="s">
        <v>42</v>
      </c>
      <c r="D134" s="2" t="s">
        <v>769</v>
      </c>
      <c r="E134">
        <v>100</v>
      </c>
      <c r="F134">
        <v>462</v>
      </c>
      <c r="G134" s="2" t="s">
        <v>78</v>
      </c>
      <c r="H134" s="1">
        <v>44146.687034039351</v>
      </c>
      <c r="I134" s="2" t="s">
        <v>770</v>
      </c>
      <c r="J134" s="2" t="s">
        <v>80</v>
      </c>
      <c r="K134" s="2" t="s">
        <v>80</v>
      </c>
      <c r="L134" s="2" t="s">
        <v>80</v>
      </c>
      <c r="M134" s="2" t="s">
        <v>80</v>
      </c>
      <c r="N134">
        <v>40.831207275390625</v>
      </c>
      <c r="O134">
        <v>-73.906700134277344</v>
      </c>
      <c r="P134" s="2" t="s">
        <v>81</v>
      </c>
      <c r="Q134" s="2" t="s">
        <v>82</v>
      </c>
      <c r="R134" s="2" t="s">
        <v>83</v>
      </c>
      <c r="S134" s="2" t="s">
        <v>84</v>
      </c>
      <c r="T134" s="2" t="s">
        <v>106</v>
      </c>
      <c r="U134" s="2" t="s">
        <v>86</v>
      </c>
      <c r="V134" s="2" t="s">
        <v>413</v>
      </c>
      <c r="W134" s="2" t="s">
        <v>771</v>
      </c>
      <c r="X134" s="2" t="s">
        <v>80</v>
      </c>
      <c r="Y134" s="2" t="s">
        <v>772</v>
      </c>
      <c r="Z134" s="2" t="s">
        <v>80</v>
      </c>
      <c r="AA134" s="2" t="s">
        <v>152</v>
      </c>
      <c r="AB134" s="2" t="s">
        <v>110</v>
      </c>
      <c r="AC134" s="2" t="s">
        <v>92</v>
      </c>
      <c r="AD134" s="2" t="s">
        <v>80</v>
      </c>
      <c r="AE134" s="2" t="s">
        <v>93</v>
      </c>
      <c r="AF134" s="2" t="s">
        <v>153</v>
      </c>
      <c r="AG134" s="2" t="s">
        <v>192</v>
      </c>
      <c r="AH134" s="2" t="s">
        <v>80</v>
      </c>
      <c r="AI134" s="2" t="s">
        <v>193</v>
      </c>
      <c r="AJ134" s="2" t="s">
        <v>773</v>
      </c>
      <c r="AK134" s="2" t="s">
        <v>98</v>
      </c>
      <c r="AL134" s="2" t="s">
        <v>80</v>
      </c>
      <c r="AM134" s="2" t="s">
        <v>774</v>
      </c>
      <c r="AN134" s="2" t="s">
        <v>249</v>
      </c>
      <c r="AO134" s="2" t="s">
        <v>80</v>
      </c>
      <c r="AP134">
        <v>4</v>
      </c>
      <c r="AQ134" t="str">
        <f>VLOOKUP(S134,Table2[],2,FALSE)</f>
        <v>Medium</v>
      </c>
      <c r="AR134" s="12" t="str">
        <f t="shared" si="4"/>
        <v>4_Medium</v>
      </c>
    </row>
    <row r="135" spans="1:44" x14ac:dyDescent="0.25">
      <c r="A135" s="1">
        <v>44146.696550925924</v>
      </c>
      <c r="B135" s="1">
        <v>44146.698773148149</v>
      </c>
      <c r="C135" s="2" t="s">
        <v>42</v>
      </c>
      <c r="D135" s="2" t="s">
        <v>775</v>
      </c>
      <c r="E135">
        <v>100</v>
      </c>
      <c r="F135">
        <v>191</v>
      </c>
      <c r="G135" s="2" t="s">
        <v>78</v>
      </c>
      <c r="H135" s="1">
        <v>44146.698778449078</v>
      </c>
      <c r="I135" s="2" t="s">
        <v>776</v>
      </c>
      <c r="J135" s="2" t="s">
        <v>80</v>
      </c>
      <c r="K135" s="2" t="s">
        <v>80</v>
      </c>
      <c r="L135" s="2" t="s">
        <v>80</v>
      </c>
      <c r="M135" s="2" t="s">
        <v>80</v>
      </c>
      <c r="N135">
        <v>32.925994873046875</v>
      </c>
      <c r="O135">
        <v>-96.966598510742188</v>
      </c>
      <c r="P135" s="2" t="s">
        <v>81</v>
      </c>
      <c r="Q135" s="2" t="s">
        <v>82</v>
      </c>
      <c r="R135" s="2" t="s">
        <v>83</v>
      </c>
      <c r="S135" s="2" t="s">
        <v>149</v>
      </c>
      <c r="T135" s="2" t="s">
        <v>163</v>
      </c>
      <c r="U135" s="2" t="s">
        <v>86</v>
      </c>
      <c r="V135" s="2" t="s">
        <v>143</v>
      </c>
      <c r="W135" s="2" t="s">
        <v>182</v>
      </c>
      <c r="X135" s="2" t="s">
        <v>80</v>
      </c>
      <c r="Y135" s="2" t="s">
        <v>317</v>
      </c>
      <c r="Z135" s="2" t="s">
        <v>80</v>
      </c>
      <c r="AA135" s="2" t="s">
        <v>152</v>
      </c>
      <c r="AB135" s="2" t="s">
        <v>91</v>
      </c>
      <c r="AC135" s="2" t="s">
        <v>92</v>
      </c>
      <c r="AD135" s="2" t="s">
        <v>80</v>
      </c>
      <c r="AE135" s="2" t="s">
        <v>93</v>
      </c>
      <c r="AF135" s="2" t="s">
        <v>184</v>
      </c>
      <c r="AG135" s="2" t="s">
        <v>777</v>
      </c>
      <c r="AH135" s="2" t="s">
        <v>80</v>
      </c>
      <c r="AI135" s="2" t="s">
        <v>96</v>
      </c>
      <c r="AJ135" s="2" t="s">
        <v>80</v>
      </c>
      <c r="AK135" s="2" t="s">
        <v>98</v>
      </c>
      <c r="AL135" s="2" t="s">
        <v>80</v>
      </c>
      <c r="AM135" s="2" t="s">
        <v>80</v>
      </c>
      <c r="AN135" s="2" t="s">
        <v>249</v>
      </c>
      <c r="AO135" s="2" t="s">
        <v>80</v>
      </c>
      <c r="AP135">
        <v>2</v>
      </c>
      <c r="AQ135" t="str">
        <f>VLOOKUP(S135,Table2[],2,FALSE)</f>
        <v>High</v>
      </c>
      <c r="AR135" s="12" t="str">
        <f t="shared" si="4"/>
        <v>2_High</v>
      </c>
    </row>
    <row r="136" spans="1:44" ht="30" x14ac:dyDescent="0.25">
      <c r="A136" s="1">
        <v>44146.711261574077</v>
      </c>
      <c r="B136" s="1">
        <v>44146.713680555556</v>
      </c>
      <c r="C136" s="2" t="s">
        <v>42</v>
      </c>
      <c r="D136" s="2" t="s">
        <v>778</v>
      </c>
      <c r="E136">
        <v>100</v>
      </c>
      <c r="F136">
        <v>208</v>
      </c>
      <c r="G136" s="2" t="s">
        <v>78</v>
      </c>
      <c r="H136" s="1">
        <v>44146.7136884375</v>
      </c>
      <c r="I136" s="2" t="s">
        <v>779</v>
      </c>
      <c r="J136" s="2" t="s">
        <v>80</v>
      </c>
      <c r="K136" s="2" t="s">
        <v>80</v>
      </c>
      <c r="L136" s="2" t="s">
        <v>80</v>
      </c>
      <c r="M136" s="2" t="s">
        <v>80</v>
      </c>
      <c r="N136">
        <v>42.391403198242188</v>
      </c>
      <c r="O136">
        <v>-83.149299621582031</v>
      </c>
      <c r="P136" s="2" t="s">
        <v>81</v>
      </c>
      <c r="Q136" s="2" t="s">
        <v>82</v>
      </c>
      <c r="R136" s="2" t="s">
        <v>80</v>
      </c>
      <c r="S136" s="2" t="s">
        <v>149</v>
      </c>
      <c r="T136" s="2" t="s">
        <v>85</v>
      </c>
      <c r="U136" s="2" t="s">
        <v>93</v>
      </c>
      <c r="V136" s="2" t="s">
        <v>413</v>
      </c>
      <c r="W136" s="2" t="s">
        <v>332</v>
      </c>
      <c r="X136" s="2" t="s">
        <v>80</v>
      </c>
      <c r="Y136" s="2" t="s">
        <v>780</v>
      </c>
      <c r="Z136" s="2" t="s">
        <v>80</v>
      </c>
      <c r="AA136" s="2" t="s">
        <v>152</v>
      </c>
      <c r="AB136" s="2" t="s">
        <v>91</v>
      </c>
      <c r="AC136" s="2" t="s">
        <v>92</v>
      </c>
      <c r="AD136" s="2" t="s">
        <v>80</v>
      </c>
      <c r="AE136" s="2" t="s">
        <v>93</v>
      </c>
      <c r="AF136" s="2" t="s">
        <v>94</v>
      </c>
      <c r="AG136" s="2" t="s">
        <v>192</v>
      </c>
      <c r="AH136" s="2" t="s">
        <v>80</v>
      </c>
      <c r="AI136" s="2" t="s">
        <v>193</v>
      </c>
      <c r="AJ136" s="2" t="s">
        <v>80</v>
      </c>
      <c r="AK136" s="2" t="s">
        <v>98</v>
      </c>
      <c r="AL136" s="2" t="s">
        <v>80</v>
      </c>
      <c r="AM136" s="2" t="s">
        <v>781</v>
      </c>
      <c r="AN136" s="2" t="s">
        <v>100</v>
      </c>
      <c r="AO136" s="2" t="s">
        <v>782</v>
      </c>
      <c r="AP136">
        <v>4</v>
      </c>
      <c r="AQ136" t="str">
        <f>VLOOKUP(S136,Table2[],2,FALSE)</f>
        <v>High</v>
      </c>
      <c r="AR136" s="12" t="str">
        <f t="shared" si="4"/>
        <v>4_High</v>
      </c>
    </row>
    <row r="137" spans="1:44" x14ac:dyDescent="0.25">
      <c r="A137" s="1">
        <v>44146.737546296295</v>
      </c>
      <c r="B137" s="1">
        <v>44146.73951388889</v>
      </c>
      <c r="C137" s="2" t="s">
        <v>42</v>
      </c>
      <c r="D137" s="2" t="s">
        <v>783</v>
      </c>
      <c r="E137">
        <v>100</v>
      </c>
      <c r="F137">
        <v>170</v>
      </c>
      <c r="G137" s="2" t="s">
        <v>78</v>
      </c>
      <c r="H137" s="1">
        <v>44146.739529421298</v>
      </c>
      <c r="I137" s="2" t="s">
        <v>784</v>
      </c>
      <c r="J137" s="2" t="s">
        <v>80</v>
      </c>
      <c r="K137" s="2" t="s">
        <v>80</v>
      </c>
      <c r="L137" s="2" t="s">
        <v>80</v>
      </c>
      <c r="M137" s="2" t="s">
        <v>80</v>
      </c>
      <c r="N137">
        <v>35.24969482421875</v>
      </c>
      <c r="O137">
        <v>-81.13690185546875</v>
      </c>
      <c r="P137" s="2" t="s">
        <v>81</v>
      </c>
      <c r="Q137" s="2" t="s">
        <v>82</v>
      </c>
      <c r="R137" s="2" t="s">
        <v>104</v>
      </c>
      <c r="S137" s="2" t="s">
        <v>84</v>
      </c>
      <c r="T137" s="2" t="s">
        <v>106</v>
      </c>
      <c r="U137" s="2" t="s">
        <v>93</v>
      </c>
      <c r="V137" s="2" t="s">
        <v>588</v>
      </c>
      <c r="W137" s="2" t="s">
        <v>129</v>
      </c>
      <c r="X137" s="2" t="s">
        <v>80</v>
      </c>
      <c r="Y137" s="2" t="s">
        <v>785</v>
      </c>
      <c r="Z137" s="2" t="s">
        <v>786</v>
      </c>
      <c r="AA137" s="2" t="s">
        <v>152</v>
      </c>
      <c r="AB137" s="2" t="s">
        <v>110</v>
      </c>
      <c r="AC137" s="2" t="s">
        <v>191</v>
      </c>
      <c r="AD137" s="2" t="s">
        <v>80</v>
      </c>
      <c r="AE137" s="2" t="s">
        <v>132</v>
      </c>
      <c r="AF137" s="2" t="s">
        <v>94</v>
      </c>
      <c r="AG137" s="2" t="s">
        <v>192</v>
      </c>
      <c r="AH137" s="2" t="s">
        <v>80</v>
      </c>
      <c r="AI137" s="2" t="s">
        <v>193</v>
      </c>
      <c r="AJ137" s="2" t="s">
        <v>194</v>
      </c>
      <c r="AK137" s="2" t="s">
        <v>98</v>
      </c>
      <c r="AL137" s="2" t="s">
        <v>80</v>
      </c>
      <c r="AM137" s="2" t="s">
        <v>80</v>
      </c>
      <c r="AN137" s="2" t="s">
        <v>249</v>
      </c>
      <c r="AO137" s="2" t="s">
        <v>80</v>
      </c>
      <c r="AP137">
        <v>4</v>
      </c>
      <c r="AQ137" t="str">
        <f>VLOOKUP(S137,Table2[],2,FALSE)</f>
        <v>Medium</v>
      </c>
      <c r="AR137" s="12" t="str">
        <f t="shared" si="4"/>
        <v>4_Medium</v>
      </c>
    </row>
    <row r="138" spans="1:44" x14ac:dyDescent="0.25">
      <c r="A138" s="1">
        <v>44146.80672453704</v>
      </c>
      <c r="B138" s="1">
        <v>44146.808865740742</v>
      </c>
      <c r="C138" s="2" t="s">
        <v>42</v>
      </c>
      <c r="D138" s="2" t="s">
        <v>787</v>
      </c>
      <c r="E138">
        <v>100</v>
      </c>
      <c r="F138">
        <v>184</v>
      </c>
      <c r="G138" s="2" t="s">
        <v>78</v>
      </c>
      <c r="H138" s="1">
        <v>44146.808872569447</v>
      </c>
      <c r="I138" s="2" t="s">
        <v>788</v>
      </c>
      <c r="J138" s="2" t="s">
        <v>80</v>
      </c>
      <c r="K138" s="2" t="s">
        <v>80</v>
      </c>
      <c r="L138" s="2" t="s">
        <v>80</v>
      </c>
      <c r="M138" s="2" t="s">
        <v>80</v>
      </c>
      <c r="N138">
        <v>35.466201782226563</v>
      </c>
      <c r="O138">
        <v>-97.516799926757813</v>
      </c>
      <c r="P138" s="2" t="s">
        <v>81</v>
      </c>
      <c r="Q138" s="2" t="s">
        <v>82</v>
      </c>
      <c r="R138" s="2" t="s">
        <v>83</v>
      </c>
      <c r="S138" s="2" t="s">
        <v>84</v>
      </c>
      <c r="T138" s="2" t="s">
        <v>106</v>
      </c>
      <c r="U138" s="2" t="s">
        <v>137</v>
      </c>
      <c r="V138" s="2" t="s">
        <v>87</v>
      </c>
      <c r="W138" s="2" t="s">
        <v>789</v>
      </c>
      <c r="X138" s="2" t="s">
        <v>80</v>
      </c>
      <c r="Y138" s="2" t="s">
        <v>790</v>
      </c>
      <c r="Z138" s="2" t="s">
        <v>80</v>
      </c>
      <c r="AA138" s="2" t="s">
        <v>90</v>
      </c>
      <c r="AB138" s="2" t="s">
        <v>91</v>
      </c>
      <c r="AC138" s="2" t="s">
        <v>191</v>
      </c>
      <c r="AD138" s="2" t="s">
        <v>131</v>
      </c>
      <c r="AE138" s="2" t="s">
        <v>112</v>
      </c>
      <c r="AF138" s="2" t="s">
        <v>153</v>
      </c>
      <c r="AG138" s="2" t="s">
        <v>246</v>
      </c>
      <c r="AH138" s="2" t="s">
        <v>80</v>
      </c>
      <c r="AI138" s="2" t="s">
        <v>96</v>
      </c>
      <c r="AJ138" s="2" t="s">
        <v>323</v>
      </c>
      <c r="AK138" s="2" t="s">
        <v>98</v>
      </c>
      <c r="AL138" s="2" t="s">
        <v>80</v>
      </c>
      <c r="AM138" s="2" t="s">
        <v>638</v>
      </c>
      <c r="AN138" s="2" t="s">
        <v>249</v>
      </c>
      <c r="AO138" s="2" t="s">
        <v>80</v>
      </c>
      <c r="AP138">
        <v>3</v>
      </c>
      <c r="AQ138" t="str">
        <f>VLOOKUP(S138,Table2[],2,FALSE)</f>
        <v>Medium</v>
      </c>
      <c r="AR138" s="12" t="str">
        <f t="shared" si="4"/>
        <v>3_Medium</v>
      </c>
    </row>
    <row r="139" spans="1:44" ht="30" x14ac:dyDescent="0.25">
      <c r="A139" s="1">
        <v>44146.880810185183</v>
      </c>
      <c r="B139" s="1">
        <v>44146.883946759262</v>
      </c>
      <c r="C139" s="2" t="s">
        <v>42</v>
      </c>
      <c r="D139" s="2" t="s">
        <v>791</v>
      </c>
      <c r="E139">
        <v>100</v>
      </c>
      <c r="F139">
        <v>270</v>
      </c>
      <c r="G139" s="2" t="s">
        <v>78</v>
      </c>
      <c r="H139" s="1">
        <v>44146.883958553241</v>
      </c>
      <c r="I139" s="2" t="s">
        <v>792</v>
      </c>
      <c r="J139" s="2" t="s">
        <v>80</v>
      </c>
      <c r="K139" s="2" t="s">
        <v>80</v>
      </c>
      <c r="L139" s="2" t="s">
        <v>80</v>
      </c>
      <c r="M139" s="2" t="s">
        <v>80</v>
      </c>
      <c r="N139">
        <v>32.748992919921875</v>
      </c>
      <c r="O139">
        <v>-96.462898254394531</v>
      </c>
      <c r="P139" s="2" t="s">
        <v>81</v>
      </c>
      <c r="Q139" s="2" t="s">
        <v>82</v>
      </c>
      <c r="R139" s="2" t="s">
        <v>104</v>
      </c>
      <c r="S139" s="2" t="s">
        <v>149</v>
      </c>
      <c r="T139" s="2" t="s">
        <v>85</v>
      </c>
      <c r="U139" s="2" t="s">
        <v>93</v>
      </c>
      <c r="V139" s="2" t="s">
        <v>128</v>
      </c>
      <c r="W139" s="2" t="s">
        <v>238</v>
      </c>
      <c r="X139" s="2" t="s">
        <v>80</v>
      </c>
      <c r="Y139" s="2" t="s">
        <v>793</v>
      </c>
      <c r="Z139" s="2" t="s">
        <v>80</v>
      </c>
      <c r="AA139" s="2" t="s">
        <v>145</v>
      </c>
      <c r="AB139" s="2" t="s">
        <v>91</v>
      </c>
      <c r="AC139" s="2" t="s">
        <v>92</v>
      </c>
      <c r="AD139" s="2" t="s">
        <v>80</v>
      </c>
      <c r="AE139" s="2" t="s">
        <v>93</v>
      </c>
      <c r="AF139" s="2" t="s">
        <v>153</v>
      </c>
      <c r="AG139" s="2" t="s">
        <v>624</v>
      </c>
      <c r="AH139" s="2" t="s">
        <v>794</v>
      </c>
      <c r="AI139" s="2" t="s">
        <v>96</v>
      </c>
      <c r="AJ139" s="2" t="s">
        <v>795</v>
      </c>
      <c r="AK139" s="2" t="s">
        <v>98</v>
      </c>
      <c r="AL139" s="2" t="s">
        <v>80</v>
      </c>
      <c r="AM139" s="2" t="s">
        <v>796</v>
      </c>
      <c r="AN139" s="2" t="s">
        <v>100</v>
      </c>
      <c r="AO139" s="2" t="s">
        <v>797</v>
      </c>
      <c r="AP139">
        <v>3</v>
      </c>
      <c r="AQ139" t="str">
        <f>VLOOKUP(S139,Table2[],2,FALSE)</f>
        <v>High</v>
      </c>
      <c r="AR139" s="12" t="str">
        <f t="shared" si="4"/>
        <v>3_High</v>
      </c>
    </row>
    <row r="140" spans="1:44" x14ac:dyDescent="0.25">
      <c r="A140" s="1">
        <v>44147.254212962966</v>
      </c>
      <c r="B140" s="1">
        <v>44147.256655092591</v>
      </c>
      <c r="C140" s="2" t="s">
        <v>42</v>
      </c>
      <c r="D140" s="2" t="s">
        <v>798</v>
      </c>
      <c r="E140">
        <v>100</v>
      </c>
      <c r="F140">
        <v>211</v>
      </c>
      <c r="G140" s="2" t="s">
        <v>78</v>
      </c>
      <c r="H140" s="1">
        <v>44147.256665324072</v>
      </c>
      <c r="I140" s="2" t="s">
        <v>799</v>
      </c>
      <c r="J140" s="2" t="s">
        <v>80</v>
      </c>
      <c r="K140" s="2" t="s">
        <v>80</v>
      </c>
      <c r="L140" s="2" t="s">
        <v>80</v>
      </c>
      <c r="M140" s="2" t="s">
        <v>80</v>
      </c>
      <c r="N140">
        <v>32.864593505859375</v>
      </c>
      <c r="O140">
        <v>-96.788398742675781</v>
      </c>
      <c r="P140" s="2" t="s">
        <v>81</v>
      </c>
      <c r="Q140" s="2" t="s">
        <v>82</v>
      </c>
      <c r="R140" s="2" t="s">
        <v>104</v>
      </c>
      <c r="S140" s="2" t="s">
        <v>84</v>
      </c>
      <c r="T140" s="2" t="s">
        <v>85</v>
      </c>
      <c r="U140" s="2" t="s">
        <v>93</v>
      </c>
      <c r="V140" s="2" t="s">
        <v>128</v>
      </c>
      <c r="W140" s="2" t="s">
        <v>129</v>
      </c>
      <c r="X140" s="2" t="s">
        <v>80</v>
      </c>
      <c r="Y140" s="2" t="s">
        <v>800</v>
      </c>
      <c r="Z140" s="2" t="s">
        <v>80</v>
      </c>
      <c r="AA140" s="2" t="s">
        <v>152</v>
      </c>
      <c r="AB140" s="2" t="s">
        <v>91</v>
      </c>
      <c r="AC140" s="2" t="s">
        <v>92</v>
      </c>
      <c r="AD140" s="2" t="s">
        <v>80</v>
      </c>
      <c r="AE140" s="2" t="s">
        <v>93</v>
      </c>
      <c r="AF140" s="2" t="s">
        <v>153</v>
      </c>
      <c r="AG140" s="2" t="s">
        <v>192</v>
      </c>
      <c r="AH140" s="2" t="s">
        <v>80</v>
      </c>
      <c r="AI140" s="2" t="s">
        <v>96</v>
      </c>
      <c r="AJ140" s="2" t="s">
        <v>227</v>
      </c>
      <c r="AK140" s="2" t="s">
        <v>98</v>
      </c>
      <c r="AL140" s="2" t="s">
        <v>80</v>
      </c>
      <c r="AM140" s="2" t="s">
        <v>80</v>
      </c>
      <c r="AN140" s="2" t="s">
        <v>80</v>
      </c>
      <c r="AO140" s="2" t="s">
        <v>80</v>
      </c>
      <c r="AP140">
        <v>3</v>
      </c>
      <c r="AQ140" t="str">
        <f>VLOOKUP(S140,Table2[],2,FALSE)</f>
        <v>Medium</v>
      </c>
      <c r="AR140" s="12" t="str">
        <f t="shared" si="4"/>
        <v>3_Medium</v>
      </c>
    </row>
    <row r="141" spans="1:44" x14ac:dyDescent="0.25">
      <c r="A141" s="1">
        <v>44147.392812500002</v>
      </c>
      <c r="B141" s="1">
        <v>44147.394189814811</v>
      </c>
      <c r="C141" s="2" t="s">
        <v>42</v>
      </c>
      <c r="D141" s="2" t="s">
        <v>801</v>
      </c>
      <c r="E141">
        <v>100</v>
      </c>
      <c r="F141">
        <v>118</v>
      </c>
      <c r="G141" s="2" t="s">
        <v>78</v>
      </c>
      <c r="H141" s="1">
        <v>44147.394197858797</v>
      </c>
      <c r="I141" s="2" t="s">
        <v>802</v>
      </c>
      <c r="J141" s="2" t="s">
        <v>80</v>
      </c>
      <c r="K141" s="2" t="s">
        <v>80</v>
      </c>
      <c r="L141" s="2" t="s">
        <v>80</v>
      </c>
      <c r="M141" s="2" t="s">
        <v>80</v>
      </c>
      <c r="N141">
        <v>30.34710693359375</v>
      </c>
      <c r="O141">
        <v>-97.764900207519531</v>
      </c>
      <c r="P141" s="2" t="s">
        <v>81</v>
      </c>
      <c r="Q141" s="2" t="s">
        <v>82</v>
      </c>
      <c r="R141" s="2" t="s">
        <v>104</v>
      </c>
      <c r="S141" s="2" t="s">
        <v>84</v>
      </c>
      <c r="T141" s="2" t="s">
        <v>163</v>
      </c>
      <c r="U141" s="2" t="s">
        <v>93</v>
      </c>
      <c r="V141" s="2" t="s">
        <v>107</v>
      </c>
      <c r="W141" s="2" t="s">
        <v>803</v>
      </c>
      <c r="X141" s="2" t="s">
        <v>80</v>
      </c>
      <c r="Y141" s="2" t="s">
        <v>804</v>
      </c>
      <c r="Z141" s="2" t="s">
        <v>80</v>
      </c>
      <c r="AA141" s="2" t="s">
        <v>152</v>
      </c>
      <c r="AB141" s="2" t="s">
        <v>91</v>
      </c>
      <c r="AC141" s="2" t="s">
        <v>92</v>
      </c>
      <c r="AD141" s="2" t="s">
        <v>80</v>
      </c>
      <c r="AE141" s="2" t="s">
        <v>93</v>
      </c>
      <c r="AF141" s="2" t="s">
        <v>113</v>
      </c>
      <c r="AG141" s="2" t="s">
        <v>185</v>
      </c>
      <c r="AH141" s="2" t="s">
        <v>80</v>
      </c>
      <c r="AI141" s="2" t="s">
        <v>96</v>
      </c>
      <c r="AJ141" s="2" t="s">
        <v>805</v>
      </c>
      <c r="AK141" s="2" t="s">
        <v>170</v>
      </c>
      <c r="AL141" s="2" t="s">
        <v>80</v>
      </c>
      <c r="AM141" s="2" t="s">
        <v>806</v>
      </c>
      <c r="AN141" s="2" t="s">
        <v>249</v>
      </c>
      <c r="AO141" s="2" t="s">
        <v>80</v>
      </c>
      <c r="AP141">
        <v>2</v>
      </c>
      <c r="AQ141" t="str">
        <f>VLOOKUP(S141,Table2[],2,FALSE)</f>
        <v>Medium</v>
      </c>
      <c r="AR141" s="12" t="str">
        <f t="shared" si="4"/>
        <v>2_Medium</v>
      </c>
    </row>
    <row r="142" spans="1:44" x14ac:dyDescent="0.25">
      <c r="A142" s="1">
        <v>44147.496817129628</v>
      </c>
      <c r="B142" s="1">
        <v>44147.5003125</v>
      </c>
      <c r="C142" s="2" t="s">
        <v>42</v>
      </c>
      <c r="D142" s="2" t="s">
        <v>807</v>
      </c>
      <c r="E142">
        <v>100</v>
      </c>
      <c r="F142">
        <v>301</v>
      </c>
      <c r="G142" s="2" t="s">
        <v>78</v>
      </c>
      <c r="H142" s="1">
        <v>44147.500318969905</v>
      </c>
      <c r="I142" s="2" t="s">
        <v>808</v>
      </c>
      <c r="J142" s="2" t="s">
        <v>80</v>
      </c>
      <c r="K142" s="2" t="s">
        <v>80</v>
      </c>
      <c r="L142" s="2" t="s">
        <v>80</v>
      </c>
      <c r="M142" s="2" t="s">
        <v>80</v>
      </c>
      <c r="N142">
        <v>34.003402709960938</v>
      </c>
      <c r="O142">
        <v>-84.460502624511719</v>
      </c>
      <c r="P142" s="2" t="s">
        <v>81</v>
      </c>
      <c r="Q142" s="2" t="s">
        <v>82</v>
      </c>
      <c r="R142" s="2" t="s">
        <v>104</v>
      </c>
      <c r="S142" s="2" t="s">
        <v>149</v>
      </c>
      <c r="T142" s="2" t="s">
        <v>85</v>
      </c>
      <c r="U142" s="2" t="s">
        <v>86</v>
      </c>
      <c r="V142" s="2" t="s">
        <v>413</v>
      </c>
      <c r="W142" s="2" t="s">
        <v>670</v>
      </c>
      <c r="X142" s="2" t="s">
        <v>80</v>
      </c>
      <c r="Y142" s="2" t="s">
        <v>809</v>
      </c>
      <c r="Z142" s="2" t="s">
        <v>80</v>
      </c>
      <c r="AA142" s="2" t="s">
        <v>145</v>
      </c>
      <c r="AB142" s="2" t="s">
        <v>91</v>
      </c>
      <c r="AC142" s="2" t="s">
        <v>92</v>
      </c>
      <c r="AD142" s="2" t="s">
        <v>80</v>
      </c>
      <c r="AE142" s="2" t="s">
        <v>112</v>
      </c>
      <c r="AF142" s="2" t="s">
        <v>113</v>
      </c>
      <c r="AG142" s="2" t="s">
        <v>192</v>
      </c>
      <c r="AH142" s="2" t="s">
        <v>80</v>
      </c>
      <c r="AI142" s="2" t="s">
        <v>96</v>
      </c>
      <c r="AJ142" s="2" t="s">
        <v>227</v>
      </c>
      <c r="AK142" s="2" t="s">
        <v>98</v>
      </c>
      <c r="AL142" s="2" t="s">
        <v>80</v>
      </c>
      <c r="AM142" s="2" t="s">
        <v>810</v>
      </c>
      <c r="AN142" s="2" t="s">
        <v>249</v>
      </c>
      <c r="AO142" s="2" t="s">
        <v>80</v>
      </c>
      <c r="AP142">
        <v>4</v>
      </c>
      <c r="AQ142" t="str">
        <f>VLOOKUP(S142,Table2[],2,FALSE)</f>
        <v>High</v>
      </c>
      <c r="AR142" s="12" t="str">
        <f t="shared" si="4"/>
        <v>4_High</v>
      </c>
    </row>
    <row r="143" spans="1:44" ht="30" x14ac:dyDescent="0.25">
      <c r="A143" s="1">
        <v>44147.503784722219</v>
      </c>
      <c r="B143" s="1">
        <v>44147.506145833337</v>
      </c>
      <c r="C143" s="2" t="s">
        <v>42</v>
      </c>
      <c r="D143" s="2" t="s">
        <v>811</v>
      </c>
      <c r="E143">
        <v>100</v>
      </c>
      <c r="F143">
        <v>203</v>
      </c>
      <c r="G143" s="2" t="s">
        <v>78</v>
      </c>
      <c r="H143" s="1">
        <v>44147.506152766204</v>
      </c>
      <c r="I143" s="2" t="s">
        <v>812</v>
      </c>
      <c r="J143" s="2" t="s">
        <v>80</v>
      </c>
      <c r="K143" s="2" t="s">
        <v>80</v>
      </c>
      <c r="L143" s="2" t="s">
        <v>80</v>
      </c>
      <c r="M143" s="2" t="s">
        <v>80</v>
      </c>
      <c r="N143">
        <v>25.8153076171875</v>
      </c>
      <c r="O143">
        <v>-80.357696533203125</v>
      </c>
      <c r="P143" s="2" t="s">
        <v>81</v>
      </c>
      <c r="Q143" s="2" t="s">
        <v>82</v>
      </c>
      <c r="R143" s="2" t="s">
        <v>80</v>
      </c>
      <c r="S143" s="2" t="s">
        <v>149</v>
      </c>
      <c r="T143" s="2" t="s">
        <v>106</v>
      </c>
      <c r="U143" s="2" t="s">
        <v>93</v>
      </c>
      <c r="V143" s="2" t="s">
        <v>588</v>
      </c>
      <c r="W143" s="2" t="s">
        <v>238</v>
      </c>
      <c r="X143" s="2" t="s">
        <v>80</v>
      </c>
      <c r="Y143" s="2" t="s">
        <v>813</v>
      </c>
      <c r="Z143" s="2" t="s">
        <v>80</v>
      </c>
      <c r="AA143" s="2" t="s">
        <v>90</v>
      </c>
      <c r="AB143" s="2" t="s">
        <v>91</v>
      </c>
      <c r="AC143" s="2" t="s">
        <v>92</v>
      </c>
      <c r="AD143" s="2" t="s">
        <v>488</v>
      </c>
      <c r="AE143" s="2" t="s">
        <v>93</v>
      </c>
      <c r="AF143" s="2" t="s">
        <v>94</v>
      </c>
      <c r="AG143" s="2" t="s">
        <v>192</v>
      </c>
      <c r="AH143" s="2" t="s">
        <v>80</v>
      </c>
      <c r="AI143" s="2" t="s">
        <v>193</v>
      </c>
      <c r="AJ143" s="2" t="s">
        <v>814</v>
      </c>
      <c r="AK143" s="2" t="s">
        <v>98</v>
      </c>
      <c r="AL143" s="2" t="s">
        <v>80</v>
      </c>
      <c r="AM143" s="2" t="s">
        <v>815</v>
      </c>
      <c r="AN143" s="2" t="s">
        <v>100</v>
      </c>
      <c r="AO143" s="2" t="s">
        <v>816</v>
      </c>
      <c r="AP143">
        <v>4</v>
      </c>
      <c r="AQ143" t="str">
        <f>VLOOKUP(S143,Table2[],2,FALSE)</f>
        <v>High</v>
      </c>
      <c r="AR143" s="12" t="str">
        <f t="shared" si="4"/>
        <v>4_High</v>
      </c>
    </row>
    <row r="144" spans="1:44" x14ac:dyDescent="0.25">
      <c r="A144" s="1">
        <v>44147.636261574073</v>
      </c>
      <c r="B144" s="1">
        <v>44147.637557870374</v>
      </c>
      <c r="C144" s="2" t="s">
        <v>42</v>
      </c>
      <c r="D144" s="2" t="s">
        <v>817</v>
      </c>
      <c r="E144">
        <v>100</v>
      </c>
      <c r="F144">
        <v>112</v>
      </c>
      <c r="G144" s="2" t="s">
        <v>78</v>
      </c>
      <c r="H144" s="1">
        <v>44147.637571400461</v>
      </c>
      <c r="I144" s="2" t="s">
        <v>818</v>
      </c>
      <c r="J144" s="2" t="s">
        <v>80</v>
      </c>
      <c r="K144" s="2" t="s">
        <v>80</v>
      </c>
      <c r="L144" s="2" t="s">
        <v>80</v>
      </c>
      <c r="M144" s="2" t="s">
        <v>80</v>
      </c>
      <c r="N144">
        <v>32.972000122070313</v>
      </c>
      <c r="O144">
        <v>-96.791397094726563</v>
      </c>
      <c r="P144" s="2" t="s">
        <v>81</v>
      </c>
      <c r="Q144" s="2" t="s">
        <v>82</v>
      </c>
      <c r="R144" s="2" t="s">
        <v>80</v>
      </c>
      <c r="S144" s="2" t="s">
        <v>84</v>
      </c>
      <c r="T144" s="2" t="s">
        <v>163</v>
      </c>
      <c r="U144" s="2" t="s">
        <v>119</v>
      </c>
      <c r="V144" s="2" t="s">
        <v>143</v>
      </c>
      <c r="W144" s="2" t="s">
        <v>725</v>
      </c>
      <c r="X144" s="2" t="s">
        <v>80</v>
      </c>
      <c r="Y144" s="2" t="s">
        <v>819</v>
      </c>
      <c r="Z144" s="2" t="s">
        <v>80</v>
      </c>
      <c r="AA144" s="2" t="s">
        <v>90</v>
      </c>
      <c r="AB144" s="2" t="s">
        <v>91</v>
      </c>
      <c r="AC144" s="2" t="s">
        <v>92</v>
      </c>
      <c r="AD144" s="2" t="s">
        <v>80</v>
      </c>
      <c r="AE144" s="2" t="s">
        <v>93</v>
      </c>
      <c r="AF144" s="2" t="s">
        <v>113</v>
      </c>
      <c r="AG144" s="2" t="s">
        <v>246</v>
      </c>
      <c r="AH144" s="2" t="s">
        <v>80</v>
      </c>
      <c r="AI144" s="2" t="s">
        <v>96</v>
      </c>
      <c r="AJ144" s="2" t="s">
        <v>219</v>
      </c>
      <c r="AK144" s="2" t="s">
        <v>98</v>
      </c>
      <c r="AL144" s="2" t="s">
        <v>80</v>
      </c>
      <c r="AM144" s="2" t="s">
        <v>154</v>
      </c>
      <c r="AN144" s="2" t="s">
        <v>100</v>
      </c>
      <c r="AO144" s="2" t="s">
        <v>820</v>
      </c>
      <c r="AP144">
        <v>2</v>
      </c>
      <c r="AQ144" t="str">
        <f>VLOOKUP(S144,Table2[],2,FALSE)</f>
        <v>Medium</v>
      </c>
      <c r="AR144" s="12" t="str">
        <f t="shared" si="4"/>
        <v>2_Medium</v>
      </c>
    </row>
    <row r="145" spans="1:44" x14ac:dyDescent="0.25">
      <c r="A145" s="1">
        <v>44147.729444444441</v>
      </c>
      <c r="B145" s="1">
        <v>44147.73096064815</v>
      </c>
      <c r="C145" s="2" t="s">
        <v>42</v>
      </c>
      <c r="D145" s="2" t="s">
        <v>647</v>
      </c>
      <c r="E145">
        <v>100</v>
      </c>
      <c r="F145">
        <v>131</v>
      </c>
      <c r="G145" s="2" t="s">
        <v>78</v>
      </c>
      <c r="H145" s="1">
        <v>44147.730967662035</v>
      </c>
      <c r="I145" s="2" t="s">
        <v>821</v>
      </c>
      <c r="J145" s="2" t="s">
        <v>80</v>
      </c>
      <c r="K145" s="2" t="s">
        <v>80</v>
      </c>
      <c r="L145" s="2" t="s">
        <v>80</v>
      </c>
      <c r="M145" s="2" t="s">
        <v>80</v>
      </c>
      <c r="N145">
        <v>32.82659912109375</v>
      </c>
      <c r="O145">
        <v>-96.788803100585938</v>
      </c>
      <c r="P145" s="2" t="s">
        <v>81</v>
      </c>
      <c r="Q145" s="2" t="s">
        <v>82</v>
      </c>
      <c r="R145" s="2" t="s">
        <v>104</v>
      </c>
      <c r="S145" s="2" t="s">
        <v>84</v>
      </c>
      <c r="T145" s="2" t="s">
        <v>106</v>
      </c>
      <c r="U145" s="2" t="s">
        <v>93</v>
      </c>
      <c r="V145" s="2" t="s">
        <v>164</v>
      </c>
      <c r="W145" s="2" t="s">
        <v>471</v>
      </c>
      <c r="X145" s="2" t="s">
        <v>80</v>
      </c>
      <c r="Y145" s="2" t="s">
        <v>822</v>
      </c>
      <c r="Z145" s="2" t="s">
        <v>80</v>
      </c>
      <c r="AA145" s="2" t="s">
        <v>167</v>
      </c>
      <c r="AB145" s="2" t="s">
        <v>226</v>
      </c>
      <c r="AC145" s="2" t="s">
        <v>92</v>
      </c>
      <c r="AD145" s="2" t="s">
        <v>80</v>
      </c>
      <c r="AE145" s="2" t="s">
        <v>123</v>
      </c>
      <c r="AF145" s="2" t="s">
        <v>153</v>
      </c>
      <c r="AG145" s="2" t="s">
        <v>185</v>
      </c>
      <c r="AH145" s="2" t="s">
        <v>80</v>
      </c>
      <c r="AI145" s="2" t="s">
        <v>96</v>
      </c>
      <c r="AJ145" s="2" t="s">
        <v>80</v>
      </c>
      <c r="AK145" s="2" t="s">
        <v>98</v>
      </c>
      <c r="AL145" s="2" t="s">
        <v>80</v>
      </c>
      <c r="AM145" s="2" t="s">
        <v>823</v>
      </c>
      <c r="AN145" s="2" t="s">
        <v>249</v>
      </c>
      <c r="AO145" s="2" t="s">
        <v>80</v>
      </c>
      <c r="AP145">
        <v>2</v>
      </c>
      <c r="AQ145" t="str">
        <f>VLOOKUP(S145,Table2[],2,FALSE)</f>
        <v>Medium</v>
      </c>
      <c r="AR145" s="12" t="str">
        <f t="shared" si="4"/>
        <v>2_Medium</v>
      </c>
    </row>
    <row r="146" spans="1:44" x14ac:dyDescent="0.25">
      <c r="A146" s="1">
        <v>44147.744432870371</v>
      </c>
      <c r="B146" s="1">
        <v>44147.746423611112</v>
      </c>
      <c r="C146" s="2" t="s">
        <v>42</v>
      </c>
      <c r="D146" s="2" t="s">
        <v>824</v>
      </c>
      <c r="E146">
        <v>100</v>
      </c>
      <c r="F146">
        <v>171</v>
      </c>
      <c r="G146" s="2" t="s">
        <v>78</v>
      </c>
      <c r="H146" s="1">
        <v>44147.746429166669</v>
      </c>
      <c r="I146" s="2" t="s">
        <v>825</v>
      </c>
      <c r="J146" s="2" t="s">
        <v>80</v>
      </c>
      <c r="K146" s="2" t="s">
        <v>80</v>
      </c>
      <c r="L146" s="2" t="s">
        <v>80</v>
      </c>
      <c r="M146" s="2" t="s">
        <v>80</v>
      </c>
      <c r="N146">
        <v>30.230392456054688</v>
      </c>
      <c r="O146">
        <v>-97.724296569824219</v>
      </c>
      <c r="P146" s="2" t="s">
        <v>81</v>
      </c>
      <c r="Q146" s="2" t="s">
        <v>82</v>
      </c>
      <c r="R146" s="2" t="s">
        <v>162</v>
      </c>
      <c r="S146" s="2" t="s">
        <v>105</v>
      </c>
      <c r="T146" s="2" t="s">
        <v>106</v>
      </c>
      <c r="U146" s="2" t="s">
        <v>86</v>
      </c>
      <c r="V146" s="2" t="s">
        <v>107</v>
      </c>
      <c r="W146" s="2" t="s">
        <v>165</v>
      </c>
      <c r="X146" s="2" t="s">
        <v>826</v>
      </c>
      <c r="Y146" s="2" t="s">
        <v>827</v>
      </c>
      <c r="Z146" s="2" t="s">
        <v>828</v>
      </c>
      <c r="AA146" s="2" t="s">
        <v>90</v>
      </c>
      <c r="AB146" s="2" t="s">
        <v>110</v>
      </c>
      <c r="AC146" s="2" t="s">
        <v>92</v>
      </c>
      <c r="AD146" s="2" t="s">
        <v>80</v>
      </c>
      <c r="AE146" s="2" t="s">
        <v>93</v>
      </c>
      <c r="AF146" s="2" t="s">
        <v>184</v>
      </c>
      <c r="AG146" s="2" t="s">
        <v>246</v>
      </c>
      <c r="AH146" s="2" t="s">
        <v>80</v>
      </c>
      <c r="AI146" s="2" t="s">
        <v>96</v>
      </c>
      <c r="AJ146" s="2" t="s">
        <v>323</v>
      </c>
      <c r="AK146" s="2" t="s">
        <v>170</v>
      </c>
      <c r="AL146" s="2" t="s">
        <v>80</v>
      </c>
      <c r="AM146" s="2" t="s">
        <v>80</v>
      </c>
      <c r="AN146" s="2" t="s">
        <v>249</v>
      </c>
      <c r="AO146" s="2" t="s">
        <v>80</v>
      </c>
      <c r="AP146">
        <v>2</v>
      </c>
      <c r="AQ146" t="str">
        <f>VLOOKUP(S146,Table2[],2,FALSE)</f>
        <v>Low</v>
      </c>
      <c r="AR146" s="12" t="str">
        <f t="shared" si="4"/>
        <v>2_Low</v>
      </c>
    </row>
    <row r="147" spans="1:44" x14ac:dyDescent="0.25">
      <c r="A147" s="1">
        <v>44148.398032407407</v>
      </c>
      <c r="B147" s="1">
        <v>44148.402094907404</v>
      </c>
      <c r="C147" s="2" t="s">
        <v>42</v>
      </c>
      <c r="D147" s="2" t="s">
        <v>647</v>
      </c>
      <c r="E147">
        <v>100</v>
      </c>
      <c r="F147">
        <v>350</v>
      </c>
      <c r="G147" s="2" t="s">
        <v>78</v>
      </c>
      <c r="H147" s="1">
        <v>44148.40210777778</v>
      </c>
      <c r="I147" s="2" t="s">
        <v>829</v>
      </c>
      <c r="J147" s="2" t="s">
        <v>80</v>
      </c>
      <c r="K147" s="2" t="s">
        <v>80</v>
      </c>
      <c r="L147" s="2" t="s">
        <v>80</v>
      </c>
      <c r="M147" s="2" t="s">
        <v>80</v>
      </c>
      <c r="N147">
        <v>32.82659912109375</v>
      </c>
      <c r="O147">
        <v>-96.788803100585938</v>
      </c>
      <c r="P147" s="2" t="s">
        <v>81</v>
      </c>
      <c r="Q147" s="2" t="s">
        <v>82</v>
      </c>
      <c r="R147" s="2" t="s">
        <v>127</v>
      </c>
      <c r="S147" s="2" t="s">
        <v>84</v>
      </c>
      <c r="T147" s="2" t="s">
        <v>85</v>
      </c>
      <c r="U147" s="2" t="s">
        <v>93</v>
      </c>
      <c r="V147" s="2" t="s">
        <v>107</v>
      </c>
      <c r="W147" s="2" t="s">
        <v>830</v>
      </c>
      <c r="X147" s="2" t="s">
        <v>831</v>
      </c>
      <c r="Y147" s="2" t="s">
        <v>562</v>
      </c>
      <c r="Z147" s="2" t="s">
        <v>80</v>
      </c>
      <c r="AA147" s="2" t="s">
        <v>167</v>
      </c>
      <c r="AB147" s="2" t="s">
        <v>110</v>
      </c>
      <c r="AC147" s="2" t="s">
        <v>92</v>
      </c>
      <c r="AD147" s="2" t="s">
        <v>80</v>
      </c>
      <c r="AE147" s="2" t="s">
        <v>93</v>
      </c>
      <c r="AF147" s="2" t="s">
        <v>153</v>
      </c>
      <c r="AG147" s="2" t="s">
        <v>185</v>
      </c>
      <c r="AH147" s="2" t="s">
        <v>80</v>
      </c>
      <c r="AI147" s="2" t="s">
        <v>96</v>
      </c>
      <c r="AJ147" s="2" t="s">
        <v>194</v>
      </c>
      <c r="AK147" s="2" t="s">
        <v>98</v>
      </c>
      <c r="AL147" s="2" t="s">
        <v>80</v>
      </c>
      <c r="AM147" s="2" t="s">
        <v>832</v>
      </c>
      <c r="AN147" s="2" t="s">
        <v>249</v>
      </c>
      <c r="AO147" s="2" t="s">
        <v>80</v>
      </c>
      <c r="AP147">
        <v>2</v>
      </c>
      <c r="AQ147" t="str">
        <f>VLOOKUP(S147,Table2[],2,FALSE)</f>
        <v>Medium</v>
      </c>
      <c r="AR147" s="12" t="str">
        <f t="shared" si="4"/>
        <v>2_Medium</v>
      </c>
    </row>
    <row r="148" spans="1:44" x14ac:dyDescent="0.25">
      <c r="A148" s="1">
        <v>44148.426041666666</v>
      </c>
      <c r="B148" s="1">
        <v>44148.427430555559</v>
      </c>
      <c r="C148" s="2" t="s">
        <v>42</v>
      </c>
      <c r="D148" s="2" t="s">
        <v>572</v>
      </c>
      <c r="E148">
        <v>100</v>
      </c>
      <c r="F148">
        <v>119</v>
      </c>
      <c r="G148" s="2" t="s">
        <v>78</v>
      </c>
      <c r="H148" s="1">
        <v>44148.427435300924</v>
      </c>
      <c r="I148" s="2" t="s">
        <v>833</v>
      </c>
      <c r="J148" s="2" t="s">
        <v>80</v>
      </c>
      <c r="K148" s="2" t="s">
        <v>80</v>
      </c>
      <c r="L148" s="2" t="s">
        <v>80</v>
      </c>
      <c r="M148" s="2" t="s">
        <v>80</v>
      </c>
      <c r="N148">
        <v>32.82659912109375</v>
      </c>
      <c r="O148">
        <v>-96.788803100585938</v>
      </c>
      <c r="P148" s="2" t="s">
        <v>81</v>
      </c>
      <c r="Q148" s="2" t="s">
        <v>82</v>
      </c>
      <c r="R148" s="2" t="s">
        <v>127</v>
      </c>
      <c r="S148" s="2" t="s">
        <v>149</v>
      </c>
      <c r="T148" s="2" t="s">
        <v>85</v>
      </c>
      <c r="U148" s="2" t="s">
        <v>93</v>
      </c>
      <c r="V148" s="2" t="s">
        <v>107</v>
      </c>
      <c r="W148" s="2" t="s">
        <v>834</v>
      </c>
      <c r="X148" s="2" t="s">
        <v>80</v>
      </c>
      <c r="Y148" s="2" t="s">
        <v>835</v>
      </c>
      <c r="Z148" s="2" t="s">
        <v>80</v>
      </c>
      <c r="AA148" s="2" t="s">
        <v>152</v>
      </c>
      <c r="AB148" s="2" t="s">
        <v>91</v>
      </c>
      <c r="AC148" s="2" t="s">
        <v>92</v>
      </c>
      <c r="AD148" s="2" t="s">
        <v>80</v>
      </c>
      <c r="AE148" s="2" t="s">
        <v>123</v>
      </c>
      <c r="AF148" s="2" t="s">
        <v>153</v>
      </c>
      <c r="AG148" s="2" t="s">
        <v>618</v>
      </c>
      <c r="AH148" s="2" t="s">
        <v>836</v>
      </c>
      <c r="AI148" s="2" t="s">
        <v>96</v>
      </c>
      <c r="AJ148" s="2" t="s">
        <v>194</v>
      </c>
      <c r="AK148" s="2" t="s">
        <v>98</v>
      </c>
      <c r="AL148" s="2" t="s">
        <v>80</v>
      </c>
      <c r="AM148" s="2" t="s">
        <v>344</v>
      </c>
      <c r="AN148" s="2" t="s">
        <v>100</v>
      </c>
      <c r="AO148" s="2" t="s">
        <v>837</v>
      </c>
      <c r="AP148">
        <v>2</v>
      </c>
      <c r="AQ148" t="str">
        <f>VLOOKUP(S148,Table2[],2,FALSE)</f>
        <v>High</v>
      </c>
      <c r="AR148" s="12" t="str">
        <f t="shared" si="4"/>
        <v>2_High</v>
      </c>
    </row>
    <row r="149" spans="1:44" x14ac:dyDescent="0.25">
      <c r="A149" s="1">
        <v>44148.450543981482</v>
      </c>
      <c r="B149" s="1">
        <v>44148.452708333331</v>
      </c>
      <c r="C149" s="2" t="s">
        <v>42</v>
      </c>
      <c r="D149" s="2" t="s">
        <v>838</v>
      </c>
      <c r="E149">
        <v>100</v>
      </c>
      <c r="F149">
        <v>186</v>
      </c>
      <c r="G149" s="2" t="s">
        <v>78</v>
      </c>
      <c r="H149" s="1">
        <v>44148.452721701389</v>
      </c>
      <c r="I149" s="2" t="s">
        <v>839</v>
      </c>
      <c r="J149" s="2" t="s">
        <v>80</v>
      </c>
      <c r="K149" s="2" t="s">
        <v>80</v>
      </c>
      <c r="L149" s="2" t="s">
        <v>80</v>
      </c>
      <c r="M149" s="2" t="s">
        <v>80</v>
      </c>
      <c r="N149">
        <v>35.466201782226563</v>
      </c>
      <c r="O149">
        <v>-97.516799926757813</v>
      </c>
      <c r="P149" s="2" t="s">
        <v>81</v>
      </c>
      <c r="Q149" s="2" t="s">
        <v>82</v>
      </c>
      <c r="R149" s="2" t="s">
        <v>104</v>
      </c>
      <c r="S149" s="2" t="s">
        <v>105</v>
      </c>
      <c r="T149" s="2" t="s">
        <v>85</v>
      </c>
      <c r="U149" s="2" t="s">
        <v>86</v>
      </c>
      <c r="V149" s="2" t="s">
        <v>143</v>
      </c>
      <c r="W149" s="2" t="s">
        <v>840</v>
      </c>
      <c r="X149" s="2" t="s">
        <v>80</v>
      </c>
      <c r="Y149" s="2" t="s">
        <v>841</v>
      </c>
      <c r="Z149" s="2" t="s">
        <v>80</v>
      </c>
      <c r="AA149" s="2" t="s">
        <v>167</v>
      </c>
      <c r="AB149" s="2" t="s">
        <v>110</v>
      </c>
      <c r="AC149" s="2" t="s">
        <v>92</v>
      </c>
      <c r="AD149" s="2" t="s">
        <v>80</v>
      </c>
      <c r="AE149" s="2" t="s">
        <v>123</v>
      </c>
      <c r="AF149" s="2" t="s">
        <v>113</v>
      </c>
      <c r="AG149" s="2" t="s">
        <v>185</v>
      </c>
      <c r="AH149" s="2" t="s">
        <v>80</v>
      </c>
      <c r="AI149" s="2" t="s">
        <v>193</v>
      </c>
      <c r="AJ149" s="2" t="s">
        <v>842</v>
      </c>
      <c r="AK149" s="2" t="s">
        <v>98</v>
      </c>
      <c r="AL149" s="2" t="s">
        <v>80</v>
      </c>
      <c r="AM149" s="2" t="s">
        <v>843</v>
      </c>
      <c r="AN149" s="2" t="s">
        <v>100</v>
      </c>
      <c r="AO149" s="2" t="s">
        <v>844</v>
      </c>
      <c r="AP149">
        <v>2</v>
      </c>
      <c r="AQ149" t="str">
        <f>VLOOKUP(S149,Table2[],2,FALSE)</f>
        <v>Low</v>
      </c>
      <c r="AR149" s="12" t="str">
        <f t="shared" si="4"/>
        <v>2_Low</v>
      </c>
    </row>
    <row r="150" spans="1:44" x14ac:dyDescent="0.25">
      <c r="A150" s="1">
        <v>44149.110694444447</v>
      </c>
      <c r="B150" s="1">
        <v>44149.115127314813</v>
      </c>
      <c r="C150" s="2" t="s">
        <v>42</v>
      </c>
      <c r="D150" s="2" t="s">
        <v>845</v>
      </c>
      <c r="E150">
        <v>100</v>
      </c>
      <c r="F150">
        <v>383</v>
      </c>
      <c r="G150" s="2" t="s">
        <v>78</v>
      </c>
      <c r="H150" s="1">
        <v>44149.115137824076</v>
      </c>
      <c r="I150" s="2" t="s">
        <v>846</v>
      </c>
      <c r="J150" s="2" t="s">
        <v>80</v>
      </c>
      <c r="K150" s="2" t="s">
        <v>80</v>
      </c>
      <c r="L150" s="2" t="s">
        <v>80</v>
      </c>
      <c r="M150" s="2" t="s">
        <v>80</v>
      </c>
      <c r="N150">
        <v>33.028701782226563</v>
      </c>
      <c r="O150">
        <v>-96.682601928710938</v>
      </c>
      <c r="P150" s="2" t="s">
        <v>81</v>
      </c>
      <c r="Q150" s="2" t="s">
        <v>82</v>
      </c>
      <c r="R150" s="2" t="s">
        <v>127</v>
      </c>
      <c r="S150" s="2" t="s">
        <v>149</v>
      </c>
      <c r="T150" s="2" t="s">
        <v>85</v>
      </c>
      <c r="U150" s="2" t="s">
        <v>86</v>
      </c>
      <c r="V150" s="2" t="s">
        <v>128</v>
      </c>
      <c r="W150" s="2" t="s">
        <v>121</v>
      </c>
      <c r="X150" s="2" t="s">
        <v>80</v>
      </c>
      <c r="Y150" s="2" t="s">
        <v>317</v>
      </c>
      <c r="Z150" s="2" t="s">
        <v>80</v>
      </c>
      <c r="AA150" s="2" t="s">
        <v>152</v>
      </c>
      <c r="AB150" s="2" t="s">
        <v>91</v>
      </c>
      <c r="AC150" s="2" t="s">
        <v>92</v>
      </c>
      <c r="AD150" s="2" t="s">
        <v>80</v>
      </c>
      <c r="AE150" s="2" t="s">
        <v>112</v>
      </c>
      <c r="AF150" s="2" t="s">
        <v>94</v>
      </c>
      <c r="AG150" s="2" t="s">
        <v>192</v>
      </c>
      <c r="AH150" s="2" t="s">
        <v>80</v>
      </c>
      <c r="AI150" s="2" t="s">
        <v>96</v>
      </c>
      <c r="AJ150" s="2" t="s">
        <v>847</v>
      </c>
      <c r="AK150" s="2" t="s">
        <v>98</v>
      </c>
      <c r="AL150" s="2" t="s">
        <v>80</v>
      </c>
      <c r="AM150" s="2" t="s">
        <v>80</v>
      </c>
      <c r="AN150" s="2" t="s">
        <v>80</v>
      </c>
      <c r="AO150" s="2" t="s">
        <v>80</v>
      </c>
      <c r="AP150">
        <v>3</v>
      </c>
      <c r="AQ150" t="str">
        <f>VLOOKUP(S150,Table2[],2,FALSE)</f>
        <v>High</v>
      </c>
      <c r="AR150" s="12" t="str">
        <f t="shared" si="4"/>
        <v>3_High</v>
      </c>
    </row>
    <row r="151" spans="1:44" x14ac:dyDescent="0.25">
      <c r="A151" s="1">
        <v>44150.908101851855</v>
      </c>
      <c r="B151" s="1">
        <v>44150.909884259258</v>
      </c>
      <c r="C151" s="2" t="s">
        <v>42</v>
      </c>
      <c r="D151" s="2" t="s">
        <v>848</v>
      </c>
      <c r="E151">
        <v>100</v>
      </c>
      <c r="F151">
        <v>153</v>
      </c>
      <c r="G151" s="2" t="s">
        <v>78</v>
      </c>
      <c r="H151" s="1">
        <v>44150.90989422454</v>
      </c>
      <c r="I151" s="2" t="s">
        <v>849</v>
      </c>
      <c r="J151" s="2" t="s">
        <v>80</v>
      </c>
      <c r="K151" s="2" t="s">
        <v>80</v>
      </c>
      <c r="L151" s="2" t="s">
        <v>80</v>
      </c>
      <c r="M151" s="2" t="s">
        <v>80</v>
      </c>
      <c r="N151">
        <v>32.753997802734375</v>
      </c>
      <c r="O151">
        <v>-97.136299133300781</v>
      </c>
      <c r="P151" s="2" t="s">
        <v>81</v>
      </c>
      <c r="Q151" s="2" t="s">
        <v>82</v>
      </c>
      <c r="R151" s="2" t="s">
        <v>127</v>
      </c>
      <c r="S151" s="2" t="s">
        <v>149</v>
      </c>
      <c r="T151" s="2" t="s">
        <v>106</v>
      </c>
      <c r="U151" s="2" t="s">
        <v>93</v>
      </c>
      <c r="V151" s="2" t="s">
        <v>120</v>
      </c>
      <c r="W151" s="2" t="s">
        <v>88</v>
      </c>
      <c r="X151" s="2" t="s">
        <v>80</v>
      </c>
      <c r="Y151" s="2" t="s">
        <v>850</v>
      </c>
      <c r="Z151" s="2" t="s">
        <v>80</v>
      </c>
      <c r="AA151" s="2" t="s">
        <v>90</v>
      </c>
      <c r="AB151" s="2" t="s">
        <v>110</v>
      </c>
      <c r="AC151" s="2" t="s">
        <v>92</v>
      </c>
      <c r="AD151" s="2" t="s">
        <v>80</v>
      </c>
      <c r="AE151" s="2" t="s">
        <v>112</v>
      </c>
      <c r="AF151" s="2" t="s">
        <v>94</v>
      </c>
      <c r="AG151" s="2" t="s">
        <v>192</v>
      </c>
      <c r="AH151" s="2" t="s">
        <v>80</v>
      </c>
      <c r="AI151" s="2" t="s">
        <v>96</v>
      </c>
      <c r="AJ151" s="2" t="s">
        <v>194</v>
      </c>
      <c r="AK151" s="2" t="s">
        <v>98</v>
      </c>
      <c r="AL151" s="2" t="s">
        <v>80</v>
      </c>
      <c r="AM151" s="2" t="s">
        <v>851</v>
      </c>
      <c r="AN151" s="2" t="s">
        <v>100</v>
      </c>
      <c r="AO151" s="2" t="s">
        <v>852</v>
      </c>
      <c r="AP151">
        <v>3</v>
      </c>
      <c r="AQ151" t="str">
        <f>VLOOKUP(S151,Table2[],2,FALSE)</f>
        <v>High</v>
      </c>
      <c r="AR151" s="12" t="str">
        <f t="shared" si="4"/>
        <v>3_High</v>
      </c>
    </row>
    <row r="152" spans="1:44" x14ac:dyDescent="0.25">
      <c r="A152" s="1">
        <v>44151.308541666665</v>
      </c>
      <c r="B152" s="1">
        <v>44151.312534722223</v>
      </c>
      <c r="C152" s="2" t="s">
        <v>42</v>
      </c>
      <c r="D152" s="2" t="s">
        <v>853</v>
      </c>
      <c r="E152">
        <v>100</v>
      </c>
      <c r="F152">
        <v>345</v>
      </c>
      <c r="G152" s="2" t="s">
        <v>78</v>
      </c>
      <c r="H152" s="1">
        <v>44151.312551006944</v>
      </c>
      <c r="I152" s="2" t="s">
        <v>854</v>
      </c>
      <c r="J152" s="2" t="s">
        <v>80</v>
      </c>
      <c r="K152" s="2" t="s">
        <v>80</v>
      </c>
      <c r="L152" s="2" t="s">
        <v>80</v>
      </c>
      <c r="M152" s="2" t="s">
        <v>80</v>
      </c>
      <c r="N152">
        <v>39.980606079101563</v>
      </c>
      <c r="O152">
        <v>26.236892700195313</v>
      </c>
      <c r="P152" s="2" t="s">
        <v>81</v>
      </c>
      <c r="Q152" s="2" t="s">
        <v>82</v>
      </c>
      <c r="R152" s="2" t="s">
        <v>104</v>
      </c>
      <c r="S152" s="2" t="s">
        <v>84</v>
      </c>
      <c r="T152" s="2" t="s">
        <v>85</v>
      </c>
      <c r="U152" s="2" t="s">
        <v>137</v>
      </c>
      <c r="V152" s="2" t="s">
        <v>143</v>
      </c>
      <c r="W152" s="2" t="s">
        <v>189</v>
      </c>
      <c r="X152" s="2" t="s">
        <v>80</v>
      </c>
      <c r="Y152" s="2" t="s">
        <v>855</v>
      </c>
      <c r="Z152" s="2" t="s">
        <v>80</v>
      </c>
      <c r="AA152" s="2" t="s">
        <v>167</v>
      </c>
      <c r="AB152" s="2" t="s">
        <v>110</v>
      </c>
      <c r="AC152" s="2" t="s">
        <v>92</v>
      </c>
      <c r="AD152" s="2" t="s">
        <v>131</v>
      </c>
      <c r="AE152" s="2" t="s">
        <v>123</v>
      </c>
      <c r="AF152" s="2" t="s">
        <v>153</v>
      </c>
      <c r="AG152" s="2" t="s">
        <v>185</v>
      </c>
      <c r="AH152" s="2" t="s">
        <v>80</v>
      </c>
      <c r="AI152" s="2" t="s">
        <v>96</v>
      </c>
      <c r="AJ152" s="2" t="s">
        <v>856</v>
      </c>
      <c r="AK152" s="2" t="s">
        <v>98</v>
      </c>
      <c r="AL152" s="2" t="s">
        <v>80</v>
      </c>
      <c r="AM152" s="2" t="s">
        <v>857</v>
      </c>
      <c r="AN152" s="2" t="s">
        <v>249</v>
      </c>
      <c r="AO152" s="2" t="s">
        <v>80</v>
      </c>
      <c r="AP152">
        <v>2</v>
      </c>
      <c r="AQ152" t="str">
        <f>VLOOKUP(S152,Table2[],2,FALSE)</f>
        <v>Medium</v>
      </c>
      <c r="AR152" s="12" t="str">
        <f t="shared" si="4"/>
        <v>2_Medium</v>
      </c>
    </row>
    <row r="153" spans="1:44" x14ac:dyDescent="0.25">
      <c r="A153" s="1">
        <v>44151.402233796296</v>
      </c>
      <c r="B153" s="1">
        <v>44151.406678240739</v>
      </c>
      <c r="C153" s="2" t="s">
        <v>42</v>
      </c>
      <c r="D153" s="2" t="s">
        <v>858</v>
      </c>
      <c r="E153">
        <v>100</v>
      </c>
      <c r="F153">
        <v>383</v>
      </c>
      <c r="G153" s="2" t="s">
        <v>78</v>
      </c>
      <c r="H153" s="1">
        <v>44151.406681759261</v>
      </c>
      <c r="I153" s="2" t="s">
        <v>859</v>
      </c>
      <c r="J153" s="2" t="s">
        <v>80</v>
      </c>
      <c r="K153" s="2" t="s">
        <v>80</v>
      </c>
      <c r="L153" s="2" t="s">
        <v>80</v>
      </c>
      <c r="M153" s="2" t="s">
        <v>80</v>
      </c>
      <c r="N153">
        <v>33.003204345703125</v>
      </c>
      <c r="O153">
        <v>-96.543403625488281</v>
      </c>
      <c r="P153" s="2" t="s">
        <v>81</v>
      </c>
      <c r="Q153" s="2" t="s">
        <v>82</v>
      </c>
      <c r="R153" s="2" t="s">
        <v>127</v>
      </c>
      <c r="S153" s="2" t="s">
        <v>84</v>
      </c>
      <c r="T153" s="2" t="s">
        <v>85</v>
      </c>
      <c r="U153" s="2" t="s">
        <v>137</v>
      </c>
      <c r="V153" s="2" t="s">
        <v>143</v>
      </c>
      <c r="W153" s="2" t="s">
        <v>214</v>
      </c>
      <c r="X153" s="2" t="s">
        <v>80</v>
      </c>
      <c r="Y153" s="2" t="s">
        <v>860</v>
      </c>
      <c r="Z153" s="2" t="s">
        <v>80</v>
      </c>
      <c r="AA153" s="2" t="s">
        <v>167</v>
      </c>
      <c r="AB153" s="2" t="s">
        <v>110</v>
      </c>
      <c r="AC153" s="2" t="s">
        <v>92</v>
      </c>
      <c r="AD153" s="2" t="s">
        <v>80</v>
      </c>
      <c r="AE153" s="2" t="s">
        <v>119</v>
      </c>
      <c r="AF153" s="2" t="s">
        <v>184</v>
      </c>
      <c r="AG153" s="2" t="s">
        <v>618</v>
      </c>
      <c r="AH153" s="2" t="s">
        <v>861</v>
      </c>
      <c r="AI153" s="2" t="s">
        <v>96</v>
      </c>
      <c r="AJ153" s="2" t="s">
        <v>481</v>
      </c>
      <c r="AK153" s="2" t="s">
        <v>98</v>
      </c>
      <c r="AL153" s="2" t="s">
        <v>80</v>
      </c>
      <c r="AM153" s="2" t="s">
        <v>862</v>
      </c>
      <c r="AN153" s="2" t="s">
        <v>100</v>
      </c>
      <c r="AO153" s="2" t="s">
        <v>863</v>
      </c>
      <c r="AP153">
        <v>2</v>
      </c>
      <c r="AQ153" t="str">
        <f>VLOOKUP(S153,Table2[],2,FALSE)</f>
        <v>Medium</v>
      </c>
      <c r="AR153" s="12" t="str">
        <f t="shared" si="4"/>
        <v>2_Medium</v>
      </c>
    </row>
    <row r="154" spans="1:44" x14ac:dyDescent="0.25">
      <c r="A154" s="1">
        <v>44151.790150462963</v>
      </c>
      <c r="B154" s="1">
        <v>44151.792881944442</v>
      </c>
      <c r="C154" s="2" t="s">
        <v>42</v>
      </c>
      <c r="D154" s="2" t="s">
        <v>864</v>
      </c>
      <c r="E154">
        <v>100</v>
      </c>
      <c r="F154">
        <v>236</v>
      </c>
      <c r="G154" s="2" t="s">
        <v>78</v>
      </c>
      <c r="H154" s="1">
        <v>44151.792892731479</v>
      </c>
      <c r="I154" s="2" t="s">
        <v>865</v>
      </c>
      <c r="J154" s="2" t="s">
        <v>80</v>
      </c>
      <c r="K154" s="2" t="s">
        <v>80</v>
      </c>
      <c r="L154" s="2" t="s">
        <v>80</v>
      </c>
      <c r="M154" s="2" t="s">
        <v>80</v>
      </c>
      <c r="N154">
        <v>33.197601318359375</v>
      </c>
      <c r="O154">
        <v>-96.6177978515625</v>
      </c>
      <c r="P154" s="2" t="s">
        <v>81</v>
      </c>
      <c r="Q154" s="2" t="s">
        <v>82</v>
      </c>
      <c r="R154" s="2" t="s">
        <v>104</v>
      </c>
      <c r="S154" s="2" t="s">
        <v>149</v>
      </c>
      <c r="T154" s="2" t="s">
        <v>85</v>
      </c>
      <c r="U154" s="2" t="s">
        <v>119</v>
      </c>
      <c r="V154" s="2" t="s">
        <v>413</v>
      </c>
      <c r="W154" s="2" t="s">
        <v>866</v>
      </c>
      <c r="X154" s="2" t="s">
        <v>80</v>
      </c>
      <c r="Y154" s="2" t="s">
        <v>867</v>
      </c>
      <c r="Z154" s="2" t="s">
        <v>80</v>
      </c>
      <c r="AA154" s="2" t="s">
        <v>90</v>
      </c>
      <c r="AB154" s="2" t="s">
        <v>110</v>
      </c>
      <c r="AC154" s="2" t="s">
        <v>92</v>
      </c>
      <c r="AD154" s="2" t="s">
        <v>80</v>
      </c>
      <c r="AE154" s="2" t="s">
        <v>93</v>
      </c>
      <c r="AF154" s="2" t="s">
        <v>153</v>
      </c>
      <c r="AG154" s="2" t="s">
        <v>192</v>
      </c>
      <c r="AH154" s="2" t="s">
        <v>80</v>
      </c>
      <c r="AI154" s="2" t="s">
        <v>96</v>
      </c>
      <c r="AJ154" s="2" t="s">
        <v>194</v>
      </c>
      <c r="AK154" s="2" t="s">
        <v>98</v>
      </c>
      <c r="AL154" s="2" t="s">
        <v>80</v>
      </c>
      <c r="AM154" s="2" t="s">
        <v>80</v>
      </c>
      <c r="AN154" s="2" t="s">
        <v>249</v>
      </c>
      <c r="AO154" s="2" t="s">
        <v>80</v>
      </c>
      <c r="AP154">
        <v>4</v>
      </c>
      <c r="AQ154" t="str">
        <f>VLOOKUP(S154,Table2[],2,FALSE)</f>
        <v>High</v>
      </c>
      <c r="AR154" s="12" t="str">
        <f t="shared" si="4"/>
        <v>4_High</v>
      </c>
    </row>
    <row r="155" spans="1:44" x14ac:dyDescent="0.25">
      <c r="A155" s="1">
        <v>44152.136423611111</v>
      </c>
      <c r="B155" s="1">
        <v>44152.139201388891</v>
      </c>
      <c r="C155" s="2" t="s">
        <v>42</v>
      </c>
      <c r="D155" s="2" t="s">
        <v>868</v>
      </c>
      <c r="E155">
        <v>100</v>
      </c>
      <c r="F155">
        <v>239</v>
      </c>
      <c r="G155" s="2" t="s">
        <v>78</v>
      </c>
      <c r="H155" s="1">
        <v>44152.139209120367</v>
      </c>
      <c r="I155" s="2" t="s">
        <v>869</v>
      </c>
      <c r="J155" s="2" t="s">
        <v>80</v>
      </c>
      <c r="K155" s="2" t="s">
        <v>80</v>
      </c>
      <c r="L155" s="2" t="s">
        <v>80</v>
      </c>
      <c r="M155" s="2" t="s">
        <v>80</v>
      </c>
      <c r="N155">
        <v>-37.768402099609375</v>
      </c>
      <c r="O155">
        <v>144.9512939453125</v>
      </c>
      <c r="P155" s="2" t="s">
        <v>81</v>
      </c>
      <c r="Q155" s="2" t="s">
        <v>82</v>
      </c>
      <c r="R155" s="2" t="s">
        <v>83</v>
      </c>
      <c r="S155" s="2" t="s">
        <v>84</v>
      </c>
      <c r="T155" s="2" t="s">
        <v>85</v>
      </c>
      <c r="U155" s="2" t="s">
        <v>93</v>
      </c>
      <c r="V155" s="2" t="s">
        <v>143</v>
      </c>
      <c r="W155" s="2" t="s">
        <v>182</v>
      </c>
      <c r="X155" s="2" t="s">
        <v>80</v>
      </c>
      <c r="Y155" s="2" t="s">
        <v>870</v>
      </c>
      <c r="Z155" s="2" t="s">
        <v>80</v>
      </c>
      <c r="AA155" s="2" t="s">
        <v>152</v>
      </c>
      <c r="AB155" s="2" t="s">
        <v>226</v>
      </c>
      <c r="AC155" s="2" t="s">
        <v>92</v>
      </c>
      <c r="AD155" s="2" t="s">
        <v>80</v>
      </c>
      <c r="AE155" s="2" t="s">
        <v>93</v>
      </c>
      <c r="AF155" s="2" t="s">
        <v>113</v>
      </c>
      <c r="AG155" s="2" t="s">
        <v>871</v>
      </c>
      <c r="AH155" s="2" t="s">
        <v>80</v>
      </c>
      <c r="AI155" s="2" t="s">
        <v>318</v>
      </c>
      <c r="AJ155" s="2" t="s">
        <v>114</v>
      </c>
      <c r="AK155" s="2" t="s">
        <v>98</v>
      </c>
      <c r="AL155" s="2" t="s">
        <v>80</v>
      </c>
      <c r="AM155" s="2" t="s">
        <v>80</v>
      </c>
      <c r="AN155" s="2" t="s">
        <v>249</v>
      </c>
      <c r="AO155" s="2" t="s">
        <v>80</v>
      </c>
      <c r="AP155">
        <v>2</v>
      </c>
      <c r="AQ155" t="str">
        <f>VLOOKUP(S155,Table2[],2,FALSE)</f>
        <v>Medium</v>
      </c>
      <c r="AR155" s="12" t="str">
        <f t="shared" si="4"/>
        <v>2_Medium</v>
      </c>
    </row>
    <row r="156" spans="1:44" x14ac:dyDescent="0.25">
      <c r="A156" s="1">
        <v>44152.462581018517</v>
      </c>
      <c r="B156" s="1">
        <v>44152.464907407404</v>
      </c>
      <c r="C156" s="2" t="s">
        <v>42</v>
      </c>
      <c r="D156" s="2" t="s">
        <v>872</v>
      </c>
      <c r="E156">
        <v>100</v>
      </c>
      <c r="F156">
        <v>201</v>
      </c>
      <c r="G156" s="2" t="s">
        <v>78</v>
      </c>
      <c r="H156" s="1">
        <v>44152.464915856479</v>
      </c>
      <c r="I156" s="2" t="s">
        <v>873</v>
      </c>
      <c r="J156" s="2" t="s">
        <v>80</v>
      </c>
      <c r="K156" s="2" t="s">
        <v>80</v>
      </c>
      <c r="L156" s="2" t="s">
        <v>80</v>
      </c>
      <c r="M156" s="2" t="s">
        <v>80</v>
      </c>
      <c r="N156">
        <v>32.82659912109375</v>
      </c>
      <c r="O156">
        <v>-96.788803100585938</v>
      </c>
      <c r="P156" s="2" t="s">
        <v>81</v>
      </c>
      <c r="Q156" s="2" t="s">
        <v>82</v>
      </c>
      <c r="R156" s="2" t="s">
        <v>127</v>
      </c>
      <c r="S156" s="2" t="s">
        <v>84</v>
      </c>
      <c r="T156" s="2" t="s">
        <v>106</v>
      </c>
      <c r="U156" s="2" t="s">
        <v>93</v>
      </c>
      <c r="V156" s="2" t="s">
        <v>107</v>
      </c>
      <c r="W156" s="2" t="s">
        <v>200</v>
      </c>
      <c r="X156" s="2" t="s">
        <v>80</v>
      </c>
      <c r="Y156" s="2" t="s">
        <v>874</v>
      </c>
      <c r="Z156" s="2" t="s">
        <v>80</v>
      </c>
      <c r="AA156" s="2" t="s">
        <v>167</v>
      </c>
      <c r="AB156" s="2" t="s">
        <v>110</v>
      </c>
      <c r="AC156" s="2" t="s">
        <v>92</v>
      </c>
      <c r="AD156" s="2" t="s">
        <v>80</v>
      </c>
      <c r="AE156" s="2" t="s">
        <v>112</v>
      </c>
      <c r="AF156" s="2" t="s">
        <v>153</v>
      </c>
      <c r="AG156" s="2" t="s">
        <v>185</v>
      </c>
      <c r="AH156" s="2" t="s">
        <v>80</v>
      </c>
      <c r="AI156" s="2" t="s">
        <v>96</v>
      </c>
      <c r="AJ156" s="2" t="s">
        <v>663</v>
      </c>
      <c r="AK156" s="2" t="s">
        <v>98</v>
      </c>
      <c r="AL156" s="2" t="s">
        <v>80</v>
      </c>
      <c r="AM156" s="2" t="s">
        <v>634</v>
      </c>
      <c r="AN156" s="2" t="s">
        <v>249</v>
      </c>
      <c r="AO156" s="2" t="s">
        <v>80</v>
      </c>
      <c r="AP156">
        <v>2</v>
      </c>
      <c r="AQ156" t="str">
        <f>VLOOKUP(S156,Table2[],2,FALSE)</f>
        <v>Medium</v>
      </c>
      <c r="AR156" s="12" t="str">
        <f t="shared" si="4"/>
        <v>2_Medium</v>
      </c>
    </row>
    <row r="157" spans="1:44" x14ac:dyDescent="0.25">
      <c r="A157" s="1">
        <v>44152.856562499997</v>
      </c>
      <c r="B157" s="1">
        <v>44152.859247685185</v>
      </c>
      <c r="C157" s="2" t="s">
        <v>42</v>
      </c>
      <c r="D157" s="2" t="s">
        <v>875</v>
      </c>
      <c r="E157">
        <v>100</v>
      </c>
      <c r="F157">
        <v>232</v>
      </c>
      <c r="G157" s="2" t="s">
        <v>78</v>
      </c>
      <c r="H157" s="1">
        <v>44152.859256631942</v>
      </c>
      <c r="I157" s="2" t="s">
        <v>876</v>
      </c>
      <c r="J157" s="2" t="s">
        <v>80</v>
      </c>
      <c r="K157" s="2" t="s">
        <v>80</v>
      </c>
      <c r="L157" s="2" t="s">
        <v>80</v>
      </c>
      <c r="M157" s="2" t="s">
        <v>80</v>
      </c>
      <c r="N157">
        <v>32.783599853515625</v>
      </c>
      <c r="O157">
        <v>-96.867401123046875</v>
      </c>
      <c r="P157" s="2" t="s">
        <v>81</v>
      </c>
      <c r="Q157" s="2" t="s">
        <v>82</v>
      </c>
      <c r="R157" s="2" t="s">
        <v>83</v>
      </c>
      <c r="S157" s="2" t="s">
        <v>149</v>
      </c>
      <c r="T157" s="2" t="s">
        <v>163</v>
      </c>
      <c r="U157" s="2" t="s">
        <v>119</v>
      </c>
      <c r="V157" s="2" t="s">
        <v>413</v>
      </c>
      <c r="W157" s="2" t="s">
        <v>877</v>
      </c>
      <c r="X157" s="2" t="s">
        <v>878</v>
      </c>
      <c r="Y157" s="2" t="s">
        <v>879</v>
      </c>
      <c r="Z157" s="2" t="s">
        <v>80</v>
      </c>
      <c r="AA157" s="2" t="s">
        <v>152</v>
      </c>
      <c r="AB157" s="2" t="s">
        <v>226</v>
      </c>
      <c r="AC157" s="2" t="s">
        <v>191</v>
      </c>
      <c r="AD157" s="2" t="s">
        <v>80</v>
      </c>
      <c r="AE157" s="2" t="s">
        <v>112</v>
      </c>
      <c r="AF157" s="2" t="s">
        <v>153</v>
      </c>
      <c r="AG157" s="2" t="s">
        <v>246</v>
      </c>
      <c r="AH157" s="2" t="s">
        <v>80</v>
      </c>
      <c r="AI157" s="2" t="s">
        <v>96</v>
      </c>
      <c r="AJ157" s="2" t="s">
        <v>219</v>
      </c>
      <c r="AK157" s="2" t="s">
        <v>98</v>
      </c>
      <c r="AL157" s="2" t="s">
        <v>80</v>
      </c>
      <c r="AM157" s="2" t="s">
        <v>880</v>
      </c>
      <c r="AN157" s="2" t="s">
        <v>100</v>
      </c>
      <c r="AO157" s="2" t="s">
        <v>881</v>
      </c>
      <c r="AP157">
        <v>4</v>
      </c>
      <c r="AQ157" t="str">
        <f>VLOOKUP(S157,Table2[],2,FALSE)</f>
        <v>High</v>
      </c>
      <c r="AR157" s="12" t="str">
        <f t="shared" si="4"/>
        <v>4_High</v>
      </c>
    </row>
    <row r="158" spans="1:44" x14ac:dyDescent="0.25">
      <c r="A158" s="1">
        <v>44153.453449074077</v>
      </c>
      <c r="B158" s="1">
        <v>44153.456331018519</v>
      </c>
      <c r="C158" s="2" t="s">
        <v>42</v>
      </c>
      <c r="D158" s="2" t="s">
        <v>882</v>
      </c>
      <c r="E158">
        <v>100</v>
      </c>
      <c r="F158">
        <v>249</v>
      </c>
      <c r="G158" s="2" t="s">
        <v>78</v>
      </c>
      <c r="H158" s="1">
        <v>44153.456340821758</v>
      </c>
      <c r="I158" s="2" t="s">
        <v>883</v>
      </c>
      <c r="J158" s="2" t="s">
        <v>80</v>
      </c>
      <c r="K158" s="2" t="s">
        <v>80</v>
      </c>
      <c r="L158" s="2" t="s">
        <v>80</v>
      </c>
      <c r="M158" s="2" t="s">
        <v>80</v>
      </c>
      <c r="N158">
        <v>32.820907592773438</v>
      </c>
      <c r="O158">
        <v>-97.176498413085938</v>
      </c>
      <c r="P158" s="2" t="s">
        <v>81</v>
      </c>
      <c r="Q158" s="2" t="s">
        <v>82</v>
      </c>
      <c r="R158" s="2" t="s">
        <v>83</v>
      </c>
      <c r="S158" s="2" t="s">
        <v>149</v>
      </c>
      <c r="T158" s="2" t="s">
        <v>163</v>
      </c>
      <c r="U158" s="2" t="s">
        <v>119</v>
      </c>
      <c r="V158" s="2" t="s">
        <v>87</v>
      </c>
      <c r="W158" s="2" t="s">
        <v>189</v>
      </c>
      <c r="X158" s="2" t="s">
        <v>80</v>
      </c>
      <c r="Y158" s="2" t="s">
        <v>558</v>
      </c>
      <c r="Z158" s="2" t="s">
        <v>80</v>
      </c>
      <c r="AA158" s="2" t="s">
        <v>90</v>
      </c>
      <c r="AB158" s="2" t="s">
        <v>91</v>
      </c>
      <c r="AC158" s="2" t="s">
        <v>92</v>
      </c>
      <c r="AD158" s="2" t="s">
        <v>80</v>
      </c>
      <c r="AE158" s="2" t="s">
        <v>112</v>
      </c>
      <c r="AF158" s="2" t="s">
        <v>379</v>
      </c>
      <c r="AG158" s="2" t="s">
        <v>95</v>
      </c>
      <c r="AH158" s="2" t="s">
        <v>80</v>
      </c>
      <c r="AI158" s="2" t="s">
        <v>193</v>
      </c>
      <c r="AJ158" s="2" t="s">
        <v>97</v>
      </c>
      <c r="AK158" s="2" t="s">
        <v>98</v>
      </c>
      <c r="AL158" s="2" t="s">
        <v>80</v>
      </c>
      <c r="AM158" s="2" t="s">
        <v>884</v>
      </c>
      <c r="AN158" s="2" t="s">
        <v>100</v>
      </c>
      <c r="AO158" s="2" t="s">
        <v>885</v>
      </c>
      <c r="AP158">
        <v>3</v>
      </c>
      <c r="AQ158" t="str">
        <f>VLOOKUP(S158,Table2[],2,FALSE)</f>
        <v>High</v>
      </c>
      <c r="AR158" s="12" t="str">
        <f t="shared" si="4"/>
        <v>3_High</v>
      </c>
    </row>
    <row r="159" spans="1:44" x14ac:dyDescent="0.25">
      <c r="A159" s="1">
        <v>44153.582592592589</v>
      </c>
      <c r="B159" s="1">
        <v>44153.584502314814</v>
      </c>
      <c r="C159" s="2" t="s">
        <v>42</v>
      </c>
      <c r="D159" s="2" t="s">
        <v>886</v>
      </c>
      <c r="E159">
        <v>100</v>
      </c>
      <c r="F159">
        <v>165</v>
      </c>
      <c r="G159" s="2" t="s">
        <v>78</v>
      </c>
      <c r="H159" s="1">
        <v>44153.584516516203</v>
      </c>
      <c r="I159" s="2" t="s">
        <v>887</v>
      </c>
      <c r="J159" s="2" t="s">
        <v>80</v>
      </c>
      <c r="K159" s="2" t="s">
        <v>80</v>
      </c>
      <c r="L159" s="2" t="s">
        <v>80</v>
      </c>
      <c r="M159" s="2" t="s">
        <v>80</v>
      </c>
      <c r="N159">
        <v>33.080902099609375</v>
      </c>
      <c r="O159">
        <v>-96.724098205566406</v>
      </c>
      <c r="P159" s="2" t="s">
        <v>81</v>
      </c>
      <c r="Q159" s="2" t="s">
        <v>82</v>
      </c>
      <c r="R159" s="2" t="s">
        <v>127</v>
      </c>
      <c r="S159" s="2" t="s">
        <v>149</v>
      </c>
      <c r="T159" s="2" t="s">
        <v>85</v>
      </c>
      <c r="U159" s="2" t="s">
        <v>137</v>
      </c>
      <c r="V159" s="2" t="s">
        <v>588</v>
      </c>
      <c r="W159" s="2" t="s">
        <v>332</v>
      </c>
      <c r="X159" s="2" t="s">
        <v>80</v>
      </c>
      <c r="Y159" s="2" t="s">
        <v>888</v>
      </c>
      <c r="Z159" s="2" t="s">
        <v>80</v>
      </c>
      <c r="AA159" s="2" t="s">
        <v>145</v>
      </c>
      <c r="AB159" s="2" t="s">
        <v>91</v>
      </c>
      <c r="AC159" s="2" t="s">
        <v>92</v>
      </c>
      <c r="AD159" s="2" t="s">
        <v>80</v>
      </c>
      <c r="AE159" s="2" t="s">
        <v>123</v>
      </c>
      <c r="AF159" s="2" t="s">
        <v>153</v>
      </c>
      <c r="AG159" s="2" t="s">
        <v>192</v>
      </c>
      <c r="AH159" s="2" t="s">
        <v>80</v>
      </c>
      <c r="AI159" s="2" t="s">
        <v>96</v>
      </c>
      <c r="AJ159" s="2" t="s">
        <v>889</v>
      </c>
      <c r="AK159" s="2" t="s">
        <v>98</v>
      </c>
      <c r="AL159" s="2" t="s">
        <v>80</v>
      </c>
      <c r="AM159" s="2" t="s">
        <v>329</v>
      </c>
      <c r="AN159" s="2" t="s">
        <v>100</v>
      </c>
      <c r="AO159" s="2" t="s">
        <v>890</v>
      </c>
      <c r="AP159">
        <v>4</v>
      </c>
      <c r="AQ159" t="str">
        <f>VLOOKUP(S159,Table2[],2,FALSE)</f>
        <v>High</v>
      </c>
      <c r="AR159" s="12" t="str">
        <f t="shared" si="4"/>
        <v>4_High</v>
      </c>
    </row>
    <row r="160" spans="1:44" x14ac:dyDescent="0.25">
      <c r="A160" s="1">
        <v>44153.717210648145</v>
      </c>
      <c r="B160" s="1">
        <v>44153.722453703704</v>
      </c>
      <c r="C160" s="2" t="s">
        <v>42</v>
      </c>
      <c r="D160" s="2" t="s">
        <v>891</v>
      </c>
      <c r="E160">
        <v>100</v>
      </c>
      <c r="F160">
        <v>452</v>
      </c>
      <c r="G160" s="2" t="s">
        <v>78</v>
      </c>
      <c r="H160" s="1">
        <v>44153.722458784723</v>
      </c>
      <c r="I160" s="2" t="s">
        <v>892</v>
      </c>
      <c r="J160" s="2" t="s">
        <v>80</v>
      </c>
      <c r="K160" s="2" t="s">
        <v>80</v>
      </c>
      <c r="L160" s="2" t="s">
        <v>80</v>
      </c>
      <c r="M160" s="2" t="s">
        <v>80</v>
      </c>
      <c r="N160">
        <v>32.988006591796875</v>
      </c>
      <c r="O160">
        <v>-96.688400268554688</v>
      </c>
      <c r="P160" s="2" t="s">
        <v>81</v>
      </c>
      <c r="Q160" s="2" t="s">
        <v>82</v>
      </c>
      <c r="R160" s="2" t="s">
        <v>83</v>
      </c>
      <c r="S160" s="2" t="s">
        <v>149</v>
      </c>
      <c r="T160" s="2" t="s">
        <v>106</v>
      </c>
      <c r="U160" s="2" t="s">
        <v>93</v>
      </c>
      <c r="V160" s="2" t="s">
        <v>128</v>
      </c>
      <c r="W160" s="2" t="s">
        <v>840</v>
      </c>
      <c r="X160" s="2" t="s">
        <v>80</v>
      </c>
      <c r="Y160" s="2" t="s">
        <v>174</v>
      </c>
      <c r="Z160" s="2" t="s">
        <v>80</v>
      </c>
      <c r="AA160" s="2" t="s">
        <v>90</v>
      </c>
      <c r="AB160" s="2" t="s">
        <v>110</v>
      </c>
      <c r="AC160" s="2" t="s">
        <v>92</v>
      </c>
      <c r="AD160" s="2" t="s">
        <v>80</v>
      </c>
      <c r="AE160" s="2" t="s">
        <v>93</v>
      </c>
      <c r="AF160" s="2" t="s">
        <v>113</v>
      </c>
      <c r="AG160" s="2" t="s">
        <v>95</v>
      </c>
      <c r="AH160" s="2" t="s">
        <v>80</v>
      </c>
      <c r="AI160" s="2" t="s">
        <v>96</v>
      </c>
      <c r="AJ160" s="2" t="s">
        <v>210</v>
      </c>
      <c r="AK160" s="2" t="s">
        <v>98</v>
      </c>
      <c r="AL160" s="2" t="s">
        <v>80</v>
      </c>
      <c r="AM160" s="2" t="s">
        <v>843</v>
      </c>
      <c r="AN160" s="2" t="s">
        <v>249</v>
      </c>
      <c r="AO160" s="2" t="s">
        <v>80</v>
      </c>
      <c r="AP160">
        <v>3</v>
      </c>
      <c r="AQ160" t="str">
        <f>VLOOKUP(S160,Table2[],2,FALSE)</f>
        <v>High</v>
      </c>
      <c r="AR160" s="12" t="str">
        <f t="shared" si="4"/>
        <v>3_High</v>
      </c>
    </row>
    <row r="161" spans="1:44" x14ac:dyDescent="0.25">
      <c r="A161" s="1">
        <v>44154.413055555553</v>
      </c>
      <c r="B161" s="1">
        <v>44154.418425925927</v>
      </c>
      <c r="C161" s="2" t="s">
        <v>42</v>
      </c>
      <c r="D161" s="2" t="s">
        <v>893</v>
      </c>
      <c r="E161">
        <v>100</v>
      </c>
      <c r="F161">
        <v>463</v>
      </c>
      <c r="G161" s="2" t="s">
        <v>78</v>
      </c>
      <c r="H161" s="1">
        <v>44154.418440393521</v>
      </c>
      <c r="I161" s="2" t="s">
        <v>894</v>
      </c>
      <c r="J161" s="2" t="s">
        <v>80</v>
      </c>
      <c r="K161" s="2" t="s">
        <v>80</v>
      </c>
      <c r="L161" s="2" t="s">
        <v>80</v>
      </c>
      <c r="M161" s="2" t="s">
        <v>80</v>
      </c>
      <c r="N161">
        <v>24.653701782226563</v>
      </c>
      <c r="O161">
        <v>46.715194702148438</v>
      </c>
      <c r="P161" s="2" t="s">
        <v>81</v>
      </c>
      <c r="Q161" s="2" t="s">
        <v>82</v>
      </c>
      <c r="R161" s="2" t="s">
        <v>162</v>
      </c>
      <c r="S161" s="2" t="s">
        <v>105</v>
      </c>
      <c r="T161" s="2" t="s">
        <v>163</v>
      </c>
      <c r="U161" s="2" t="s">
        <v>93</v>
      </c>
      <c r="V161" s="2" t="s">
        <v>107</v>
      </c>
      <c r="W161" s="2" t="s">
        <v>165</v>
      </c>
      <c r="X161" s="2" t="s">
        <v>80</v>
      </c>
      <c r="Y161" s="2" t="s">
        <v>895</v>
      </c>
      <c r="Z161" s="2" t="s">
        <v>896</v>
      </c>
      <c r="AA161" s="2" t="s">
        <v>145</v>
      </c>
      <c r="AB161" s="2" t="s">
        <v>91</v>
      </c>
      <c r="AC161" s="2" t="s">
        <v>92</v>
      </c>
      <c r="AD161" s="2" t="s">
        <v>80</v>
      </c>
      <c r="AE161" s="2" t="s">
        <v>123</v>
      </c>
      <c r="AF161" s="2" t="s">
        <v>217</v>
      </c>
      <c r="AG161" s="2" t="s">
        <v>95</v>
      </c>
      <c r="AH161" s="2" t="s">
        <v>80</v>
      </c>
      <c r="AI161" s="2" t="s">
        <v>193</v>
      </c>
      <c r="AJ161" s="2" t="s">
        <v>897</v>
      </c>
      <c r="AK161" s="2" t="s">
        <v>170</v>
      </c>
      <c r="AL161" s="2" t="s">
        <v>80</v>
      </c>
      <c r="AM161" s="2" t="s">
        <v>638</v>
      </c>
      <c r="AN161" s="2" t="s">
        <v>100</v>
      </c>
      <c r="AO161" s="2" t="s">
        <v>898</v>
      </c>
      <c r="AP161">
        <v>2</v>
      </c>
      <c r="AQ161" t="str">
        <f>VLOOKUP(S161,Table2[],2,FALSE)</f>
        <v>Low</v>
      </c>
      <c r="AR161" s="12" t="str">
        <f t="shared" si="4"/>
        <v>2_Low</v>
      </c>
    </row>
    <row r="162" spans="1:44" x14ac:dyDescent="0.25">
      <c r="A162" s="1">
        <v>44154.550358796296</v>
      </c>
      <c r="B162" s="1">
        <v>44154.552453703705</v>
      </c>
      <c r="C162" s="2" t="s">
        <v>42</v>
      </c>
      <c r="D162" s="2" t="s">
        <v>899</v>
      </c>
      <c r="E162">
        <v>100</v>
      </c>
      <c r="F162">
        <v>181</v>
      </c>
      <c r="G162" s="2" t="s">
        <v>78</v>
      </c>
      <c r="H162" s="1">
        <v>44154.552462916668</v>
      </c>
      <c r="I162" s="2" t="s">
        <v>900</v>
      </c>
      <c r="J162" s="2" t="s">
        <v>80</v>
      </c>
      <c r="K162" s="2" t="s">
        <v>80</v>
      </c>
      <c r="L162" s="2" t="s">
        <v>80</v>
      </c>
      <c r="M162" s="2" t="s">
        <v>80</v>
      </c>
      <c r="N162">
        <v>33.092803955078125</v>
      </c>
      <c r="O162">
        <v>-96.645401000976563</v>
      </c>
      <c r="P162" s="2" t="s">
        <v>81</v>
      </c>
      <c r="Q162" s="2" t="s">
        <v>82</v>
      </c>
      <c r="R162" s="2" t="s">
        <v>127</v>
      </c>
      <c r="S162" s="2" t="s">
        <v>149</v>
      </c>
      <c r="T162" s="2" t="s">
        <v>163</v>
      </c>
      <c r="U162" s="2" t="s">
        <v>93</v>
      </c>
      <c r="V162" s="2" t="s">
        <v>120</v>
      </c>
      <c r="W162" s="2" t="s">
        <v>532</v>
      </c>
      <c r="X162" s="2" t="s">
        <v>80</v>
      </c>
      <c r="Y162" s="2" t="s">
        <v>901</v>
      </c>
      <c r="Z162" s="2" t="s">
        <v>80</v>
      </c>
      <c r="AA162" s="2" t="s">
        <v>145</v>
      </c>
      <c r="AB162" s="2" t="s">
        <v>110</v>
      </c>
      <c r="AC162" s="2" t="s">
        <v>191</v>
      </c>
      <c r="AD162" s="2" t="s">
        <v>80</v>
      </c>
      <c r="AE162" s="2" t="s">
        <v>93</v>
      </c>
      <c r="AF162" s="2" t="s">
        <v>153</v>
      </c>
      <c r="AG162" s="2" t="s">
        <v>95</v>
      </c>
      <c r="AH162" s="2" t="s">
        <v>80</v>
      </c>
      <c r="AI162" s="2" t="s">
        <v>193</v>
      </c>
      <c r="AJ162" s="2" t="s">
        <v>114</v>
      </c>
      <c r="AK162" s="2" t="s">
        <v>98</v>
      </c>
      <c r="AL162" s="2" t="s">
        <v>80</v>
      </c>
      <c r="AM162" s="2" t="s">
        <v>234</v>
      </c>
      <c r="AN162" s="2" t="s">
        <v>100</v>
      </c>
      <c r="AO162" s="2" t="s">
        <v>902</v>
      </c>
      <c r="AP162">
        <v>3</v>
      </c>
      <c r="AQ162" t="str">
        <f>VLOOKUP(S162,Table2[],2,FALSE)</f>
        <v>High</v>
      </c>
      <c r="AR162" s="12" t="str">
        <f t="shared" si="4"/>
        <v>3_High</v>
      </c>
    </row>
    <row r="163" spans="1:44" x14ac:dyDescent="0.25">
      <c r="A163" s="1">
        <v>44154.595590277779</v>
      </c>
      <c r="B163" s="1">
        <v>44154.598715277774</v>
      </c>
      <c r="C163" s="2" t="s">
        <v>42</v>
      </c>
      <c r="D163" s="2" t="s">
        <v>903</v>
      </c>
      <c r="E163">
        <v>100</v>
      </c>
      <c r="F163">
        <v>270</v>
      </c>
      <c r="G163" s="2" t="s">
        <v>78</v>
      </c>
      <c r="H163" s="1">
        <v>44154.598729467594</v>
      </c>
      <c r="I163" s="2" t="s">
        <v>904</v>
      </c>
      <c r="J163" s="2" t="s">
        <v>80</v>
      </c>
      <c r="K163" s="2" t="s">
        <v>80</v>
      </c>
      <c r="L163" s="2" t="s">
        <v>80</v>
      </c>
      <c r="M163" s="2" t="s">
        <v>80</v>
      </c>
      <c r="N163">
        <v>32.823104858398438</v>
      </c>
      <c r="O163">
        <v>-96.966796875</v>
      </c>
      <c r="P163" s="2" t="s">
        <v>81</v>
      </c>
      <c r="Q163" s="2" t="s">
        <v>82</v>
      </c>
      <c r="R163" s="2" t="s">
        <v>83</v>
      </c>
      <c r="S163" s="2" t="s">
        <v>84</v>
      </c>
      <c r="T163" s="2" t="s">
        <v>85</v>
      </c>
      <c r="U163" s="2" t="s">
        <v>137</v>
      </c>
      <c r="V163" s="2" t="s">
        <v>164</v>
      </c>
      <c r="W163" s="2" t="s">
        <v>182</v>
      </c>
      <c r="X163" s="2" t="s">
        <v>80</v>
      </c>
      <c r="Y163" s="2" t="s">
        <v>383</v>
      </c>
      <c r="Z163" s="2" t="s">
        <v>80</v>
      </c>
      <c r="AA163" s="2" t="s">
        <v>152</v>
      </c>
      <c r="AB163" s="2" t="s">
        <v>110</v>
      </c>
      <c r="AC163" s="2" t="s">
        <v>191</v>
      </c>
      <c r="AD163" s="2" t="s">
        <v>80</v>
      </c>
      <c r="AE163" s="2" t="s">
        <v>112</v>
      </c>
      <c r="AF163" s="2" t="s">
        <v>153</v>
      </c>
      <c r="AG163" s="2" t="s">
        <v>246</v>
      </c>
      <c r="AH163" s="2" t="s">
        <v>80</v>
      </c>
      <c r="AI163" s="2" t="s">
        <v>96</v>
      </c>
      <c r="AJ163" s="2" t="s">
        <v>323</v>
      </c>
      <c r="AK163" s="2" t="s">
        <v>98</v>
      </c>
      <c r="AL163" s="2" t="s">
        <v>80</v>
      </c>
      <c r="AM163" s="2" t="s">
        <v>80</v>
      </c>
      <c r="AN163" s="2" t="s">
        <v>249</v>
      </c>
      <c r="AO163" s="2" t="s">
        <v>80</v>
      </c>
      <c r="AP163">
        <v>2</v>
      </c>
      <c r="AQ163" t="str">
        <f>VLOOKUP(S163,Table2[],2,FALSE)</f>
        <v>Medium</v>
      </c>
      <c r="AR163" s="12" t="str">
        <f t="shared" si="4"/>
        <v>2_Medium</v>
      </c>
    </row>
    <row r="164" spans="1:44" x14ac:dyDescent="0.25">
      <c r="A164" s="1">
        <v>44154.645983796298</v>
      </c>
      <c r="B164" s="1">
        <v>44154.648726851854</v>
      </c>
      <c r="C164" s="2" t="s">
        <v>42</v>
      </c>
      <c r="D164" s="2" t="s">
        <v>905</v>
      </c>
      <c r="E164">
        <v>100</v>
      </c>
      <c r="F164">
        <v>236</v>
      </c>
      <c r="G164" s="2" t="s">
        <v>78</v>
      </c>
      <c r="H164" s="1">
        <v>44154.648736203701</v>
      </c>
      <c r="I164" s="2" t="s">
        <v>906</v>
      </c>
      <c r="J164" s="2" t="s">
        <v>80</v>
      </c>
      <c r="K164" s="2" t="s">
        <v>80</v>
      </c>
      <c r="L164" s="2" t="s">
        <v>80</v>
      </c>
      <c r="M164" s="2" t="s">
        <v>80</v>
      </c>
      <c r="N164">
        <v>32.999298095703125</v>
      </c>
      <c r="O164">
        <v>-96.834602355957031</v>
      </c>
      <c r="P164" s="2" t="s">
        <v>81</v>
      </c>
      <c r="Q164" s="2" t="s">
        <v>82</v>
      </c>
      <c r="R164" s="2" t="s">
        <v>127</v>
      </c>
      <c r="S164" s="2" t="s">
        <v>149</v>
      </c>
      <c r="T164" s="2" t="s">
        <v>85</v>
      </c>
      <c r="U164" s="2" t="s">
        <v>93</v>
      </c>
      <c r="V164" s="2" t="s">
        <v>87</v>
      </c>
      <c r="W164" s="2" t="s">
        <v>532</v>
      </c>
      <c r="X164" s="2" t="s">
        <v>80</v>
      </c>
      <c r="Y164" s="2" t="s">
        <v>907</v>
      </c>
      <c r="Z164" s="2" t="s">
        <v>80</v>
      </c>
      <c r="AA164" s="2" t="s">
        <v>152</v>
      </c>
      <c r="AB164" s="2" t="s">
        <v>110</v>
      </c>
      <c r="AC164" s="2" t="s">
        <v>92</v>
      </c>
      <c r="AD164" s="2" t="s">
        <v>80</v>
      </c>
      <c r="AE164" s="2" t="s">
        <v>123</v>
      </c>
      <c r="AF164" s="2" t="s">
        <v>153</v>
      </c>
      <c r="AG164" s="2" t="s">
        <v>246</v>
      </c>
      <c r="AH164" s="2" t="s">
        <v>80</v>
      </c>
      <c r="AI164" s="2" t="s">
        <v>96</v>
      </c>
      <c r="AJ164" s="2" t="s">
        <v>323</v>
      </c>
      <c r="AK164" s="2" t="s">
        <v>98</v>
      </c>
      <c r="AL164" s="2" t="s">
        <v>80</v>
      </c>
      <c r="AM164" s="2" t="s">
        <v>265</v>
      </c>
      <c r="AN164" s="2" t="s">
        <v>100</v>
      </c>
      <c r="AO164" s="2" t="s">
        <v>908</v>
      </c>
      <c r="AP164">
        <v>3</v>
      </c>
      <c r="AQ164" t="str">
        <f>VLOOKUP(S164,Table2[],2,FALSE)</f>
        <v>High</v>
      </c>
      <c r="AR164" s="12" t="str">
        <f t="shared" si="4"/>
        <v>3_High</v>
      </c>
    </row>
    <row r="165" spans="1:44" x14ac:dyDescent="0.25">
      <c r="A165" s="1">
        <v>44154.708981481483</v>
      </c>
      <c r="B165" s="1">
        <v>44154.711655092593</v>
      </c>
      <c r="C165" s="2" t="s">
        <v>42</v>
      </c>
      <c r="D165" s="2" t="s">
        <v>909</v>
      </c>
      <c r="E165">
        <v>100</v>
      </c>
      <c r="F165">
        <v>230</v>
      </c>
      <c r="G165" s="2" t="s">
        <v>78</v>
      </c>
      <c r="H165" s="1">
        <v>44154.711663935188</v>
      </c>
      <c r="I165" s="2" t="s">
        <v>910</v>
      </c>
      <c r="J165" s="2" t="s">
        <v>80</v>
      </c>
      <c r="K165" s="2" t="s">
        <v>80</v>
      </c>
      <c r="L165" s="2" t="s">
        <v>80</v>
      </c>
      <c r="M165" s="2" t="s">
        <v>80</v>
      </c>
      <c r="N165">
        <v>39.785995483398438</v>
      </c>
      <c r="O165">
        <v>-86.158897399902344</v>
      </c>
      <c r="P165" s="2" t="s">
        <v>81</v>
      </c>
      <c r="Q165" s="2" t="s">
        <v>82</v>
      </c>
      <c r="R165" s="2" t="s">
        <v>104</v>
      </c>
      <c r="S165" s="2" t="s">
        <v>84</v>
      </c>
      <c r="T165" s="2" t="s">
        <v>163</v>
      </c>
      <c r="U165" s="2" t="s">
        <v>93</v>
      </c>
      <c r="V165" s="2" t="s">
        <v>120</v>
      </c>
      <c r="W165" s="2" t="s">
        <v>189</v>
      </c>
      <c r="X165" s="2" t="s">
        <v>80</v>
      </c>
      <c r="Y165" s="2" t="s">
        <v>911</v>
      </c>
      <c r="Z165" s="2" t="s">
        <v>80</v>
      </c>
      <c r="AA165" s="2" t="s">
        <v>152</v>
      </c>
      <c r="AB165" s="2" t="s">
        <v>91</v>
      </c>
      <c r="AC165" s="2" t="s">
        <v>92</v>
      </c>
      <c r="AD165" s="2" t="s">
        <v>80</v>
      </c>
      <c r="AE165" s="2" t="s">
        <v>112</v>
      </c>
      <c r="AF165" s="2" t="s">
        <v>113</v>
      </c>
      <c r="AG165" s="2" t="s">
        <v>95</v>
      </c>
      <c r="AH165" s="2" t="s">
        <v>80</v>
      </c>
      <c r="AI165" s="2" t="s">
        <v>193</v>
      </c>
      <c r="AJ165" s="2" t="s">
        <v>114</v>
      </c>
      <c r="AK165" s="2" t="s">
        <v>98</v>
      </c>
      <c r="AL165" s="2" t="s">
        <v>80</v>
      </c>
      <c r="AM165" s="2" t="s">
        <v>912</v>
      </c>
      <c r="AN165" s="2" t="s">
        <v>100</v>
      </c>
      <c r="AO165" s="2" t="s">
        <v>913</v>
      </c>
      <c r="AP165">
        <v>3</v>
      </c>
      <c r="AQ165" t="str">
        <f>VLOOKUP(S165,Table2[],2,FALSE)</f>
        <v>Medium</v>
      </c>
      <c r="AR165" s="12" t="str">
        <f t="shared" si="4"/>
        <v>3_Medium</v>
      </c>
    </row>
    <row r="166" spans="1:44" x14ac:dyDescent="0.25">
      <c r="A166" s="1">
        <v>44154.801203703704</v>
      </c>
      <c r="B166" s="1">
        <v>44154.803969907407</v>
      </c>
      <c r="C166" s="2" t="s">
        <v>42</v>
      </c>
      <c r="D166" s="2" t="s">
        <v>914</v>
      </c>
      <c r="E166">
        <v>100</v>
      </c>
      <c r="F166">
        <v>238</v>
      </c>
      <c r="G166" s="2" t="s">
        <v>78</v>
      </c>
      <c r="H166" s="1">
        <v>44154.803977812502</v>
      </c>
      <c r="I166" s="2" t="s">
        <v>915</v>
      </c>
      <c r="J166" s="2" t="s">
        <v>80</v>
      </c>
      <c r="K166" s="2" t="s">
        <v>80</v>
      </c>
      <c r="L166" s="2" t="s">
        <v>80</v>
      </c>
      <c r="M166" s="2" t="s">
        <v>80</v>
      </c>
      <c r="N166">
        <v>39.281204223632813</v>
      </c>
      <c r="O166">
        <v>-76.7406005859375</v>
      </c>
      <c r="P166" s="2" t="s">
        <v>81</v>
      </c>
      <c r="Q166" s="2" t="s">
        <v>82</v>
      </c>
      <c r="R166" s="2" t="s">
        <v>162</v>
      </c>
      <c r="S166" s="2" t="s">
        <v>105</v>
      </c>
      <c r="T166" s="2" t="s">
        <v>106</v>
      </c>
      <c r="U166" s="2" t="s">
        <v>93</v>
      </c>
      <c r="V166" s="2" t="s">
        <v>143</v>
      </c>
      <c r="W166" s="2" t="s">
        <v>803</v>
      </c>
      <c r="X166" s="2" t="s">
        <v>80</v>
      </c>
      <c r="Y166" s="2" t="s">
        <v>423</v>
      </c>
      <c r="Z166" s="2" t="s">
        <v>80</v>
      </c>
      <c r="AA166" s="2" t="s">
        <v>152</v>
      </c>
      <c r="AB166" s="2" t="s">
        <v>91</v>
      </c>
      <c r="AC166" s="2" t="s">
        <v>191</v>
      </c>
      <c r="AD166" s="2" t="s">
        <v>80</v>
      </c>
      <c r="AE166" s="2" t="s">
        <v>93</v>
      </c>
      <c r="AF166" s="2" t="s">
        <v>94</v>
      </c>
      <c r="AG166" s="2" t="s">
        <v>95</v>
      </c>
      <c r="AH166" s="2" t="s">
        <v>80</v>
      </c>
      <c r="AI166" s="2" t="s">
        <v>202</v>
      </c>
      <c r="AJ166" s="2" t="s">
        <v>80</v>
      </c>
      <c r="AK166" s="2" t="s">
        <v>170</v>
      </c>
      <c r="AL166" s="2" t="s">
        <v>80</v>
      </c>
      <c r="AM166" s="2" t="s">
        <v>916</v>
      </c>
      <c r="AN166" s="2" t="s">
        <v>249</v>
      </c>
      <c r="AO166" s="2" t="s">
        <v>80</v>
      </c>
      <c r="AP166">
        <v>2</v>
      </c>
      <c r="AQ166" t="str">
        <f>VLOOKUP(S166,Table2[],2,FALSE)</f>
        <v>Low</v>
      </c>
      <c r="AR166" s="12" t="str">
        <f t="shared" si="4"/>
        <v>2_Low</v>
      </c>
    </row>
    <row r="167" spans="1:44" x14ac:dyDescent="0.25">
      <c r="A167" s="1">
        <v>44154.862002314818</v>
      </c>
      <c r="B167" s="1">
        <v>44154.876273148147</v>
      </c>
      <c r="C167" s="2" t="s">
        <v>42</v>
      </c>
      <c r="D167" s="2" t="s">
        <v>917</v>
      </c>
      <c r="E167">
        <v>100</v>
      </c>
      <c r="F167">
        <v>1232</v>
      </c>
      <c r="G167" s="2" t="s">
        <v>78</v>
      </c>
      <c r="H167" s="1">
        <v>44154.876279166667</v>
      </c>
      <c r="I167" s="2" t="s">
        <v>918</v>
      </c>
      <c r="J167" s="2" t="s">
        <v>80</v>
      </c>
      <c r="K167" s="2" t="s">
        <v>80</v>
      </c>
      <c r="L167" s="2" t="s">
        <v>80</v>
      </c>
      <c r="M167" s="2" t="s">
        <v>80</v>
      </c>
      <c r="N167">
        <v>30.35870361328125</v>
      </c>
      <c r="O167">
        <v>-95.685699462890625</v>
      </c>
      <c r="P167" s="2" t="s">
        <v>81</v>
      </c>
      <c r="Q167" s="2" t="s">
        <v>82</v>
      </c>
      <c r="R167" s="2" t="s">
        <v>83</v>
      </c>
      <c r="S167" s="2" t="s">
        <v>149</v>
      </c>
      <c r="T167" s="2" t="s">
        <v>163</v>
      </c>
      <c r="U167" s="2" t="s">
        <v>86</v>
      </c>
      <c r="V167" s="2" t="s">
        <v>289</v>
      </c>
      <c r="W167" s="2" t="s">
        <v>121</v>
      </c>
      <c r="X167" s="2" t="s">
        <v>80</v>
      </c>
      <c r="Y167" s="2" t="s">
        <v>919</v>
      </c>
      <c r="Z167" s="2" t="s">
        <v>80</v>
      </c>
      <c r="AA167" s="2" t="s">
        <v>152</v>
      </c>
      <c r="AB167" s="2" t="s">
        <v>91</v>
      </c>
      <c r="AC167" s="2" t="s">
        <v>191</v>
      </c>
      <c r="AD167" s="2" t="s">
        <v>80</v>
      </c>
      <c r="AE167" s="2" t="s">
        <v>112</v>
      </c>
      <c r="AF167" s="2" t="s">
        <v>113</v>
      </c>
      <c r="AG167" s="2" t="s">
        <v>192</v>
      </c>
      <c r="AH167" s="2" t="s">
        <v>80</v>
      </c>
      <c r="AI167" s="2" t="s">
        <v>193</v>
      </c>
      <c r="AJ167" s="2" t="s">
        <v>194</v>
      </c>
      <c r="AK167" s="2" t="s">
        <v>98</v>
      </c>
      <c r="AL167" s="2" t="s">
        <v>80</v>
      </c>
      <c r="AM167" s="2" t="s">
        <v>920</v>
      </c>
      <c r="AN167" s="2" t="s">
        <v>100</v>
      </c>
      <c r="AO167" s="2" t="s">
        <v>921</v>
      </c>
      <c r="AP167">
        <v>4</v>
      </c>
      <c r="AQ167" t="str">
        <f>VLOOKUP(S167,Table2[],2,FALSE)</f>
        <v>High</v>
      </c>
      <c r="AR167" s="12" t="str">
        <f t="shared" si="4"/>
        <v>4_High</v>
      </c>
    </row>
    <row r="168" spans="1:44" x14ac:dyDescent="0.25">
      <c r="A168" s="1">
        <v>44154.925011574072</v>
      </c>
      <c r="B168" s="1">
        <v>44154.927997685183</v>
      </c>
      <c r="C168" s="2" t="s">
        <v>42</v>
      </c>
      <c r="D168" s="2" t="s">
        <v>922</v>
      </c>
      <c r="E168">
        <v>100</v>
      </c>
      <c r="F168">
        <v>258</v>
      </c>
      <c r="G168" s="2" t="s">
        <v>78</v>
      </c>
      <c r="H168" s="1">
        <v>44154.928006585651</v>
      </c>
      <c r="I168" s="2" t="s">
        <v>923</v>
      </c>
      <c r="J168" s="2" t="s">
        <v>80</v>
      </c>
      <c r="K168" s="2" t="s">
        <v>80</v>
      </c>
      <c r="L168" s="2" t="s">
        <v>80</v>
      </c>
      <c r="M168" s="2" t="s">
        <v>80</v>
      </c>
      <c r="N168">
        <v>32.581695556640625</v>
      </c>
      <c r="O168">
        <v>-97.139900207519531</v>
      </c>
      <c r="P168" s="2" t="s">
        <v>81</v>
      </c>
      <c r="Q168" s="2" t="s">
        <v>82</v>
      </c>
      <c r="R168" s="2" t="s">
        <v>83</v>
      </c>
      <c r="S168" s="2" t="s">
        <v>84</v>
      </c>
      <c r="T168" s="2" t="s">
        <v>85</v>
      </c>
      <c r="U168" s="2" t="s">
        <v>93</v>
      </c>
      <c r="V168" s="2" t="s">
        <v>87</v>
      </c>
      <c r="W168" s="2" t="s">
        <v>725</v>
      </c>
      <c r="X168" s="2" t="s">
        <v>80</v>
      </c>
      <c r="Y168" s="2" t="s">
        <v>924</v>
      </c>
      <c r="Z168" s="2" t="s">
        <v>80</v>
      </c>
      <c r="AA168" s="2" t="s">
        <v>167</v>
      </c>
      <c r="AB168" s="2" t="s">
        <v>110</v>
      </c>
      <c r="AC168" s="2" t="s">
        <v>191</v>
      </c>
      <c r="AD168" s="2" t="s">
        <v>80</v>
      </c>
      <c r="AE168" s="2" t="s">
        <v>119</v>
      </c>
      <c r="AF168" s="2" t="s">
        <v>113</v>
      </c>
      <c r="AG168" s="2" t="s">
        <v>246</v>
      </c>
      <c r="AH168" s="2" t="s">
        <v>80</v>
      </c>
      <c r="AI168" s="2" t="s">
        <v>96</v>
      </c>
      <c r="AJ168" s="2" t="s">
        <v>219</v>
      </c>
      <c r="AK168" s="2" t="s">
        <v>98</v>
      </c>
      <c r="AL168" s="2" t="s">
        <v>80</v>
      </c>
      <c r="AM168" s="2" t="s">
        <v>925</v>
      </c>
      <c r="AN168" s="2" t="s">
        <v>100</v>
      </c>
      <c r="AO168" s="2" t="s">
        <v>926</v>
      </c>
      <c r="AP168">
        <v>3</v>
      </c>
      <c r="AQ168" t="str">
        <f>VLOOKUP(S168,Table2[],2,FALSE)</f>
        <v>Medium</v>
      </c>
      <c r="AR168" s="12" t="str">
        <f t="shared" si="4"/>
        <v>3_Medium</v>
      </c>
    </row>
    <row r="169" spans="1:44" x14ac:dyDescent="0.25">
      <c r="A169" s="1">
        <v>44154.986435185187</v>
      </c>
      <c r="B169" s="1">
        <v>44154.988888888889</v>
      </c>
      <c r="C169" s="2" t="s">
        <v>42</v>
      </c>
      <c r="D169" s="2" t="s">
        <v>927</v>
      </c>
      <c r="E169">
        <v>100</v>
      </c>
      <c r="F169">
        <v>211</v>
      </c>
      <c r="G169" s="2" t="s">
        <v>78</v>
      </c>
      <c r="H169" s="1">
        <v>44154.98889547454</v>
      </c>
      <c r="I169" s="2" t="s">
        <v>928</v>
      </c>
      <c r="J169" s="2" t="s">
        <v>80</v>
      </c>
      <c r="K169" s="2" t="s">
        <v>80</v>
      </c>
      <c r="L169" s="2" t="s">
        <v>80</v>
      </c>
      <c r="M169" s="2" t="s">
        <v>80</v>
      </c>
      <c r="N169">
        <v>32.868392944335938</v>
      </c>
      <c r="O169">
        <v>-96.938400268554688</v>
      </c>
      <c r="P169" s="2" t="s">
        <v>81</v>
      </c>
      <c r="Q169" s="2" t="s">
        <v>82</v>
      </c>
      <c r="R169" s="2" t="s">
        <v>127</v>
      </c>
      <c r="S169" s="2" t="s">
        <v>84</v>
      </c>
      <c r="T169" s="2" t="s">
        <v>85</v>
      </c>
      <c r="U169" s="2" t="s">
        <v>119</v>
      </c>
      <c r="V169" s="2" t="s">
        <v>120</v>
      </c>
      <c r="W169" s="2" t="s">
        <v>129</v>
      </c>
      <c r="X169" s="2" t="s">
        <v>80</v>
      </c>
      <c r="Y169" s="2" t="s">
        <v>929</v>
      </c>
      <c r="Z169" s="2" t="s">
        <v>80</v>
      </c>
      <c r="AA169" s="2" t="s">
        <v>90</v>
      </c>
      <c r="AB169" s="2" t="s">
        <v>91</v>
      </c>
      <c r="AC169" s="2" t="s">
        <v>92</v>
      </c>
      <c r="AD169" s="2" t="s">
        <v>80</v>
      </c>
      <c r="AE169" s="2" t="s">
        <v>93</v>
      </c>
      <c r="AF169" s="2" t="s">
        <v>113</v>
      </c>
      <c r="AG169" s="2" t="s">
        <v>246</v>
      </c>
      <c r="AH169" s="2" t="s">
        <v>80</v>
      </c>
      <c r="AI169" s="2" t="s">
        <v>96</v>
      </c>
      <c r="AJ169" s="2" t="s">
        <v>323</v>
      </c>
      <c r="AK169" s="2" t="s">
        <v>98</v>
      </c>
      <c r="AL169" s="2" t="s">
        <v>80</v>
      </c>
      <c r="AM169" s="2" t="s">
        <v>115</v>
      </c>
      <c r="AN169" s="2" t="s">
        <v>249</v>
      </c>
      <c r="AO169" s="2" t="s">
        <v>80</v>
      </c>
      <c r="AP169">
        <v>3</v>
      </c>
      <c r="AQ169" t="str">
        <f>VLOOKUP(S169,Table2[],2,FALSE)</f>
        <v>Medium</v>
      </c>
      <c r="AR169" s="12" t="str">
        <f t="shared" si="4"/>
        <v>3_Medium</v>
      </c>
    </row>
    <row r="170" spans="1:44" x14ac:dyDescent="0.25">
      <c r="A170" s="1">
        <v>44155.273553240739</v>
      </c>
      <c r="B170" s="1">
        <v>44155.279247685183</v>
      </c>
      <c r="C170" s="2" t="s">
        <v>42</v>
      </c>
      <c r="D170" s="2" t="s">
        <v>930</v>
      </c>
      <c r="E170">
        <v>100</v>
      </c>
      <c r="F170">
        <v>491</v>
      </c>
      <c r="G170" s="2" t="s">
        <v>78</v>
      </c>
      <c r="H170" s="1">
        <v>44155.27925550926</v>
      </c>
      <c r="I170" s="2" t="s">
        <v>931</v>
      </c>
      <c r="J170" s="2" t="s">
        <v>80</v>
      </c>
      <c r="K170" s="2" t="s">
        <v>80</v>
      </c>
      <c r="L170" s="2" t="s">
        <v>80</v>
      </c>
      <c r="M170" s="2" t="s">
        <v>80</v>
      </c>
      <c r="N170">
        <v>32.788894653320313</v>
      </c>
      <c r="O170">
        <v>-96.802101135253906</v>
      </c>
      <c r="P170" s="2" t="s">
        <v>81</v>
      </c>
      <c r="Q170" s="2" t="s">
        <v>82</v>
      </c>
      <c r="R170" s="2" t="s">
        <v>127</v>
      </c>
      <c r="S170" s="2" t="s">
        <v>84</v>
      </c>
      <c r="T170" s="2" t="s">
        <v>106</v>
      </c>
      <c r="U170" s="2" t="s">
        <v>86</v>
      </c>
      <c r="V170" s="2" t="s">
        <v>413</v>
      </c>
      <c r="W170" s="2" t="s">
        <v>129</v>
      </c>
      <c r="X170" s="2" t="s">
        <v>80</v>
      </c>
      <c r="Y170" s="2" t="s">
        <v>932</v>
      </c>
      <c r="Z170" s="2" t="s">
        <v>80</v>
      </c>
      <c r="AA170" s="2" t="s">
        <v>152</v>
      </c>
      <c r="AB170" s="2" t="s">
        <v>226</v>
      </c>
      <c r="AC170" s="2" t="s">
        <v>191</v>
      </c>
      <c r="AD170" s="2" t="s">
        <v>80</v>
      </c>
      <c r="AE170" s="2" t="s">
        <v>93</v>
      </c>
      <c r="AF170" s="2" t="s">
        <v>94</v>
      </c>
      <c r="AG170" s="2" t="s">
        <v>95</v>
      </c>
      <c r="AH170" s="2" t="s">
        <v>80</v>
      </c>
      <c r="AI170" s="2" t="s">
        <v>193</v>
      </c>
      <c r="AJ170" s="2" t="s">
        <v>114</v>
      </c>
      <c r="AK170" s="2" t="s">
        <v>98</v>
      </c>
      <c r="AL170" s="2" t="s">
        <v>80</v>
      </c>
      <c r="AM170" s="2" t="s">
        <v>933</v>
      </c>
      <c r="AN170" s="2" t="s">
        <v>100</v>
      </c>
      <c r="AO170" s="2" t="s">
        <v>934</v>
      </c>
      <c r="AP170">
        <v>4</v>
      </c>
      <c r="AQ170" t="str">
        <f>VLOOKUP(S170,Table2[],2,FALSE)</f>
        <v>Medium</v>
      </c>
      <c r="AR170" s="12" t="str">
        <f t="shared" si="4"/>
        <v>4_Medium</v>
      </c>
    </row>
    <row r="171" spans="1:44" x14ac:dyDescent="0.25">
      <c r="A171" s="1">
        <v>44155.395960648151</v>
      </c>
      <c r="B171" s="1">
        <v>44155.400277777779</v>
      </c>
      <c r="C171" s="2" t="s">
        <v>42</v>
      </c>
      <c r="D171" s="2" t="s">
        <v>935</v>
      </c>
      <c r="E171">
        <v>100</v>
      </c>
      <c r="F171">
        <v>372</v>
      </c>
      <c r="G171" s="2" t="s">
        <v>78</v>
      </c>
      <c r="H171" s="1">
        <v>44155.40028303241</v>
      </c>
      <c r="I171" s="2" t="s">
        <v>936</v>
      </c>
      <c r="J171" s="2" t="s">
        <v>80</v>
      </c>
      <c r="K171" s="2" t="s">
        <v>80</v>
      </c>
      <c r="L171" s="2" t="s">
        <v>80</v>
      </c>
      <c r="M171" s="2" t="s">
        <v>80</v>
      </c>
      <c r="N171">
        <v>20.917404174804688</v>
      </c>
      <c r="O171">
        <v>-156.67720031738281</v>
      </c>
      <c r="P171" s="2" t="s">
        <v>81</v>
      </c>
      <c r="Q171" s="2" t="s">
        <v>82</v>
      </c>
      <c r="R171" s="2" t="s">
        <v>199</v>
      </c>
      <c r="S171" s="2" t="s">
        <v>84</v>
      </c>
      <c r="T171" s="2" t="s">
        <v>85</v>
      </c>
      <c r="U171" s="2" t="s">
        <v>93</v>
      </c>
      <c r="V171" s="2" t="s">
        <v>128</v>
      </c>
      <c r="W171" s="2" t="s">
        <v>937</v>
      </c>
      <c r="X171" s="2" t="s">
        <v>938</v>
      </c>
      <c r="Y171" s="2" t="s">
        <v>939</v>
      </c>
      <c r="Z171" s="2" t="s">
        <v>80</v>
      </c>
      <c r="AA171" s="2" t="s">
        <v>145</v>
      </c>
      <c r="AB171" s="2" t="s">
        <v>110</v>
      </c>
      <c r="AC171" s="2" t="s">
        <v>168</v>
      </c>
      <c r="AD171" s="2" t="s">
        <v>940</v>
      </c>
      <c r="AE171" s="2" t="s">
        <v>132</v>
      </c>
      <c r="AF171" s="2" t="s">
        <v>113</v>
      </c>
      <c r="AG171" s="2" t="s">
        <v>185</v>
      </c>
      <c r="AH171" s="2" t="s">
        <v>80</v>
      </c>
      <c r="AI171" s="2" t="s">
        <v>202</v>
      </c>
      <c r="AJ171" s="2" t="s">
        <v>663</v>
      </c>
      <c r="AK171" s="2" t="s">
        <v>98</v>
      </c>
      <c r="AL171" s="2" t="s">
        <v>80</v>
      </c>
      <c r="AM171" s="2" t="s">
        <v>941</v>
      </c>
      <c r="AN171" s="2" t="s">
        <v>100</v>
      </c>
      <c r="AO171" s="2" t="s">
        <v>942</v>
      </c>
      <c r="AP171">
        <v>3</v>
      </c>
      <c r="AQ171" t="str">
        <f>VLOOKUP(S171,Table2[],2,FALSE)</f>
        <v>Medium</v>
      </c>
      <c r="AR171" s="12" t="str">
        <f t="shared" si="4"/>
        <v>3_Medium</v>
      </c>
    </row>
    <row r="172" spans="1:44" x14ac:dyDescent="0.25">
      <c r="A172" s="1">
        <v>44155.457696759258</v>
      </c>
      <c r="B172" s="1">
        <v>44155.460023148145</v>
      </c>
      <c r="C172" s="2" t="s">
        <v>42</v>
      </c>
      <c r="D172" s="2" t="s">
        <v>943</v>
      </c>
      <c r="E172">
        <v>100</v>
      </c>
      <c r="F172">
        <v>200</v>
      </c>
      <c r="G172" s="2" t="s">
        <v>78</v>
      </c>
      <c r="H172" s="1">
        <v>44155.460034386575</v>
      </c>
      <c r="I172" s="2" t="s">
        <v>944</v>
      </c>
      <c r="J172" s="2" t="s">
        <v>80</v>
      </c>
      <c r="K172" s="2" t="s">
        <v>80</v>
      </c>
      <c r="L172" s="2" t="s">
        <v>80</v>
      </c>
      <c r="M172" s="2" t="s">
        <v>80</v>
      </c>
      <c r="N172">
        <v>40.050003051757813</v>
      </c>
      <c r="O172">
        <v>-105.21700286865234</v>
      </c>
      <c r="P172" s="2" t="s">
        <v>81</v>
      </c>
      <c r="Q172" s="2" t="s">
        <v>82</v>
      </c>
      <c r="R172" s="2" t="s">
        <v>80</v>
      </c>
      <c r="S172" s="2" t="s">
        <v>84</v>
      </c>
      <c r="T172" s="2" t="s">
        <v>85</v>
      </c>
      <c r="U172" s="2" t="s">
        <v>93</v>
      </c>
      <c r="V172" s="2" t="s">
        <v>87</v>
      </c>
      <c r="W172" s="2" t="s">
        <v>129</v>
      </c>
      <c r="X172" s="2" t="s">
        <v>80</v>
      </c>
      <c r="Y172" s="2" t="s">
        <v>322</v>
      </c>
      <c r="Z172" s="2" t="s">
        <v>80</v>
      </c>
      <c r="AA172" s="2" t="s">
        <v>145</v>
      </c>
      <c r="AB172" s="2" t="s">
        <v>110</v>
      </c>
      <c r="AC172" s="2" t="s">
        <v>92</v>
      </c>
      <c r="AD172" s="2" t="s">
        <v>80</v>
      </c>
      <c r="AE172" s="2" t="s">
        <v>112</v>
      </c>
      <c r="AF172" s="2" t="s">
        <v>94</v>
      </c>
      <c r="AG172" s="2" t="s">
        <v>185</v>
      </c>
      <c r="AH172" s="2" t="s">
        <v>80</v>
      </c>
      <c r="AI172" s="2" t="s">
        <v>96</v>
      </c>
      <c r="AJ172" s="2" t="s">
        <v>663</v>
      </c>
      <c r="AK172" s="2" t="s">
        <v>98</v>
      </c>
      <c r="AL172" s="2" t="s">
        <v>80</v>
      </c>
      <c r="AM172" s="2" t="s">
        <v>80</v>
      </c>
      <c r="AN172" s="2" t="s">
        <v>249</v>
      </c>
      <c r="AO172" s="2" t="s">
        <v>80</v>
      </c>
      <c r="AP172">
        <v>3</v>
      </c>
      <c r="AQ172" t="str">
        <f>VLOOKUP(S172,Table2[],2,FALSE)</f>
        <v>Medium</v>
      </c>
      <c r="AR172" s="12" t="str">
        <f t="shared" si="4"/>
        <v>3_Medium</v>
      </c>
    </row>
    <row r="173" spans="1:44" ht="30" x14ac:dyDescent="0.25">
      <c r="A173" s="1">
        <v>44155.611967592595</v>
      </c>
      <c r="B173" s="1">
        <v>44155.616076388891</v>
      </c>
      <c r="C173" s="2" t="s">
        <v>42</v>
      </c>
      <c r="D173" s="2" t="s">
        <v>945</v>
      </c>
      <c r="E173">
        <v>100</v>
      </c>
      <c r="F173">
        <v>355</v>
      </c>
      <c r="G173" s="2" t="s">
        <v>78</v>
      </c>
      <c r="H173" s="1">
        <v>44155.616090243057</v>
      </c>
      <c r="I173" s="2" t="s">
        <v>946</v>
      </c>
      <c r="J173" s="2" t="s">
        <v>80</v>
      </c>
      <c r="K173" s="2" t="s">
        <v>80</v>
      </c>
      <c r="L173" s="2" t="s">
        <v>80</v>
      </c>
      <c r="M173" s="2" t="s">
        <v>80</v>
      </c>
      <c r="N173">
        <v>32.925994873046875</v>
      </c>
      <c r="O173">
        <v>-96.966598510742188</v>
      </c>
      <c r="P173" s="2" t="s">
        <v>81</v>
      </c>
      <c r="Q173" s="2" t="s">
        <v>82</v>
      </c>
      <c r="R173" s="2" t="s">
        <v>104</v>
      </c>
      <c r="S173" s="2" t="s">
        <v>84</v>
      </c>
      <c r="T173" s="2" t="s">
        <v>163</v>
      </c>
      <c r="U173" s="2" t="s">
        <v>93</v>
      </c>
      <c r="V173" s="2" t="s">
        <v>413</v>
      </c>
      <c r="W173" s="2" t="s">
        <v>129</v>
      </c>
      <c r="X173" s="2" t="s">
        <v>80</v>
      </c>
      <c r="Y173" s="2" t="s">
        <v>947</v>
      </c>
      <c r="Z173" s="2" t="s">
        <v>80</v>
      </c>
      <c r="AA173" s="2" t="s">
        <v>152</v>
      </c>
      <c r="AB173" s="2" t="s">
        <v>226</v>
      </c>
      <c r="AC173" s="2" t="s">
        <v>948</v>
      </c>
      <c r="AD173" s="2" t="s">
        <v>80</v>
      </c>
      <c r="AE173" s="2" t="s">
        <v>123</v>
      </c>
      <c r="AF173" s="2" t="s">
        <v>153</v>
      </c>
      <c r="AG173" s="2" t="s">
        <v>624</v>
      </c>
      <c r="AH173" s="2" t="s">
        <v>949</v>
      </c>
      <c r="AI173" s="2" t="s">
        <v>169</v>
      </c>
      <c r="AJ173" s="2" t="s">
        <v>194</v>
      </c>
      <c r="AK173" s="2" t="s">
        <v>98</v>
      </c>
      <c r="AL173" s="2" t="s">
        <v>80</v>
      </c>
      <c r="AM173" s="2" t="s">
        <v>228</v>
      </c>
      <c r="AN173" s="2" t="s">
        <v>249</v>
      </c>
      <c r="AO173" s="2" t="s">
        <v>80</v>
      </c>
      <c r="AP173">
        <v>4</v>
      </c>
      <c r="AQ173" t="str">
        <f>VLOOKUP(S173,Table2[],2,FALSE)</f>
        <v>Medium</v>
      </c>
      <c r="AR173" s="12" t="str">
        <f t="shared" si="4"/>
        <v>4_Medium</v>
      </c>
    </row>
    <row r="174" spans="1:44" x14ac:dyDescent="0.25">
      <c r="A174" s="1">
        <v>44155.935439814813</v>
      </c>
      <c r="B174" s="1">
        <v>44155.93787037037</v>
      </c>
      <c r="C174" s="2" t="s">
        <v>42</v>
      </c>
      <c r="D174" s="2" t="s">
        <v>950</v>
      </c>
      <c r="E174">
        <v>100</v>
      </c>
      <c r="F174">
        <v>209</v>
      </c>
      <c r="G174" s="2" t="s">
        <v>78</v>
      </c>
      <c r="H174" s="1">
        <v>44155.937883182873</v>
      </c>
      <c r="I174" s="2" t="s">
        <v>951</v>
      </c>
      <c r="J174" s="2" t="s">
        <v>80</v>
      </c>
      <c r="K174" s="2" t="s">
        <v>80</v>
      </c>
      <c r="L174" s="2" t="s">
        <v>80</v>
      </c>
      <c r="M174" s="2" t="s">
        <v>80</v>
      </c>
      <c r="N174">
        <v>33.540603637695313</v>
      </c>
      <c r="O174">
        <v>-101.86039733886719</v>
      </c>
      <c r="P174" s="2" t="s">
        <v>81</v>
      </c>
      <c r="Q174" s="2" t="s">
        <v>82</v>
      </c>
      <c r="R174" s="2" t="s">
        <v>80</v>
      </c>
      <c r="S174" s="2" t="s">
        <v>84</v>
      </c>
      <c r="T174" s="2" t="s">
        <v>85</v>
      </c>
      <c r="U174" s="2" t="s">
        <v>86</v>
      </c>
      <c r="V174" s="2" t="s">
        <v>120</v>
      </c>
      <c r="W174" s="2" t="s">
        <v>121</v>
      </c>
      <c r="X174" s="2" t="s">
        <v>80</v>
      </c>
      <c r="Y174" s="2" t="s">
        <v>952</v>
      </c>
      <c r="Z174" s="2" t="s">
        <v>80</v>
      </c>
      <c r="AA174" s="2" t="s">
        <v>90</v>
      </c>
      <c r="AB174" s="2" t="s">
        <v>91</v>
      </c>
      <c r="AC174" s="2" t="s">
        <v>92</v>
      </c>
      <c r="AD174" s="2" t="s">
        <v>80</v>
      </c>
      <c r="AE174" s="2" t="s">
        <v>93</v>
      </c>
      <c r="AF174" s="2" t="s">
        <v>94</v>
      </c>
      <c r="AG174" s="2" t="s">
        <v>303</v>
      </c>
      <c r="AH174" s="2" t="s">
        <v>80</v>
      </c>
      <c r="AI174" s="2" t="s">
        <v>96</v>
      </c>
      <c r="AJ174" s="2" t="s">
        <v>194</v>
      </c>
      <c r="AK174" s="2" t="s">
        <v>98</v>
      </c>
      <c r="AL174" s="2" t="s">
        <v>80</v>
      </c>
      <c r="AM174" s="2" t="s">
        <v>139</v>
      </c>
      <c r="AN174" s="2" t="s">
        <v>249</v>
      </c>
      <c r="AO174" s="2" t="s">
        <v>80</v>
      </c>
      <c r="AP174">
        <v>3</v>
      </c>
      <c r="AQ174" t="str">
        <f>VLOOKUP(S174,Table2[],2,FALSE)</f>
        <v>Medium</v>
      </c>
      <c r="AR174" s="12" t="str">
        <f t="shared" si="4"/>
        <v>3_Medium</v>
      </c>
    </row>
    <row r="175" spans="1:44" x14ac:dyDescent="0.25">
      <c r="A175" s="1">
        <v>44157.764490740738</v>
      </c>
      <c r="B175" s="1">
        <v>44157.768657407411</v>
      </c>
      <c r="C175" s="2" t="s">
        <v>42</v>
      </c>
      <c r="D175" s="2" t="s">
        <v>953</v>
      </c>
      <c r="E175">
        <v>100</v>
      </c>
      <c r="F175">
        <v>359</v>
      </c>
      <c r="G175" s="2" t="s">
        <v>78</v>
      </c>
      <c r="H175" s="1">
        <v>44157.768661782407</v>
      </c>
      <c r="I175" s="2" t="s">
        <v>954</v>
      </c>
      <c r="J175" s="2" t="s">
        <v>80</v>
      </c>
      <c r="K175" s="2" t="s">
        <v>80</v>
      </c>
      <c r="L175" s="2" t="s">
        <v>80</v>
      </c>
      <c r="M175" s="2" t="s">
        <v>80</v>
      </c>
      <c r="N175">
        <v>32.963592529296875</v>
      </c>
      <c r="O175">
        <v>-96.746803283691406</v>
      </c>
      <c r="P175" s="2" t="s">
        <v>81</v>
      </c>
      <c r="Q175" s="2" t="s">
        <v>82</v>
      </c>
      <c r="R175" s="2" t="s">
        <v>83</v>
      </c>
      <c r="S175" s="2" t="s">
        <v>149</v>
      </c>
      <c r="T175" s="2" t="s">
        <v>163</v>
      </c>
      <c r="U175" s="2" t="s">
        <v>86</v>
      </c>
      <c r="V175" s="2" t="s">
        <v>87</v>
      </c>
      <c r="W175" s="2" t="s">
        <v>269</v>
      </c>
      <c r="X175" s="2" t="s">
        <v>80</v>
      </c>
      <c r="Y175" s="2" t="s">
        <v>955</v>
      </c>
      <c r="Z175" s="2" t="s">
        <v>80</v>
      </c>
      <c r="AA175" s="2" t="s">
        <v>90</v>
      </c>
      <c r="AB175" s="2" t="s">
        <v>91</v>
      </c>
      <c r="AC175" s="2" t="s">
        <v>92</v>
      </c>
      <c r="AD175" s="2" t="s">
        <v>80</v>
      </c>
      <c r="AE175" s="2" t="s">
        <v>123</v>
      </c>
      <c r="AF175" s="2" t="s">
        <v>153</v>
      </c>
      <c r="AG175" s="2" t="s">
        <v>95</v>
      </c>
      <c r="AH175" s="2" t="s">
        <v>80</v>
      </c>
      <c r="AI175" s="2" t="s">
        <v>96</v>
      </c>
      <c r="AJ175" s="2" t="s">
        <v>80</v>
      </c>
      <c r="AK175" s="2" t="s">
        <v>98</v>
      </c>
      <c r="AL175" s="2" t="s">
        <v>80</v>
      </c>
      <c r="AM175" s="2" t="s">
        <v>241</v>
      </c>
      <c r="AN175" s="2" t="s">
        <v>100</v>
      </c>
      <c r="AO175" s="2" t="s">
        <v>956</v>
      </c>
      <c r="AP175">
        <v>3</v>
      </c>
      <c r="AQ175" t="str">
        <f>VLOOKUP(S175,Table2[],2,FALSE)</f>
        <v>High</v>
      </c>
      <c r="AR175" s="12" t="str">
        <f t="shared" si="4"/>
        <v>3_High</v>
      </c>
    </row>
    <row r="176" spans="1:44" x14ac:dyDescent="0.25">
      <c r="A176" s="1">
        <v>44159.092800925922</v>
      </c>
      <c r="B176" s="1">
        <v>44159.095081018517</v>
      </c>
      <c r="C176" s="2" t="s">
        <v>42</v>
      </c>
      <c r="D176" s="2" t="s">
        <v>957</v>
      </c>
      <c r="E176">
        <v>100</v>
      </c>
      <c r="F176">
        <v>197</v>
      </c>
      <c r="G176" s="2" t="s">
        <v>78</v>
      </c>
      <c r="H176" s="1">
        <v>44159.095091504627</v>
      </c>
      <c r="I176" s="2" t="s">
        <v>958</v>
      </c>
      <c r="J176" s="2" t="s">
        <v>80</v>
      </c>
      <c r="K176" s="2" t="s">
        <v>80</v>
      </c>
      <c r="L176" s="2" t="s">
        <v>80</v>
      </c>
      <c r="M176" s="2" t="s">
        <v>80</v>
      </c>
      <c r="N176">
        <v>46.202194213867188</v>
      </c>
      <c r="O176">
        <v>6.1457061767578125</v>
      </c>
      <c r="P176" s="2" t="s">
        <v>81</v>
      </c>
      <c r="Q176" s="2" t="s">
        <v>82</v>
      </c>
      <c r="R176" s="2" t="s">
        <v>104</v>
      </c>
      <c r="S176" s="2" t="s">
        <v>84</v>
      </c>
      <c r="T176" s="2" t="s">
        <v>106</v>
      </c>
      <c r="U176" s="2" t="s">
        <v>119</v>
      </c>
      <c r="V176" s="2" t="s">
        <v>120</v>
      </c>
      <c r="W176" s="2" t="s">
        <v>834</v>
      </c>
      <c r="X176" s="2" t="s">
        <v>80</v>
      </c>
      <c r="Y176" s="2" t="s">
        <v>959</v>
      </c>
      <c r="Z176" s="2" t="s">
        <v>80</v>
      </c>
      <c r="AA176" s="2" t="s">
        <v>90</v>
      </c>
      <c r="AB176" s="2" t="s">
        <v>110</v>
      </c>
      <c r="AC176" s="2" t="s">
        <v>191</v>
      </c>
      <c r="AD176" s="2" t="s">
        <v>80</v>
      </c>
      <c r="AE176" s="2" t="s">
        <v>93</v>
      </c>
      <c r="AF176" s="2" t="s">
        <v>94</v>
      </c>
      <c r="AG176" s="2" t="s">
        <v>303</v>
      </c>
      <c r="AH176" s="2" t="s">
        <v>80</v>
      </c>
      <c r="AI176" s="2" t="s">
        <v>318</v>
      </c>
      <c r="AJ176" s="2" t="s">
        <v>795</v>
      </c>
      <c r="AK176" s="2" t="s">
        <v>98</v>
      </c>
      <c r="AL176" s="2" t="s">
        <v>80</v>
      </c>
      <c r="AM176" s="2" t="s">
        <v>960</v>
      </c>
      <c r="AN176" s="2" t="s">
        <v>249</v>
      </c>
      <c r="AO176" s="2" t="s">
        <v>80</v>
      </c>
      <c r="AP176">
        <v>3</v>
      </c>
      <c r="AQ176" t="str">
        <f>VLOOKUP(S176,Table2[],2,FALSE)</f>
        <v>Medium</v>
      </c>
      <c r="AR176" s="12" t="str">
        <f t="shared" si="4"/>
        <v>3_Medium</v>
      </c>
    </row>
    <row r="177" spans="1:44" x14ac:dyDescent="0.25">
      <c r="A177" s="1">
        <v>44159.425370370373</v>
      </c>
      <c r="B177" s="1">
        <v>44159.428703703707</v>
      </c>
      <c r="C177" s="2" t="s">
        <v>42</v>
      </c>
      <c r="D177" s="2" t="s">
        <v>961</v>
      </c>
      <c r="E177">
        <v>100</v>
      </c>
      <c r="F177">
        <v>288</v>
      </c>
      <c r="G177" s="2" t="s">
        <v>78</v>
      </c>
      <c r="H177" s="1">
        <v>44159.428712870373</v>
      </c>
      <c r="I177" s="2" t="s">
        <v>962</v>
      </c>
      <c r="J177" s="2" t="s">
        <v>80</v>
      </c>
      <c r="K177" s="2" t="s">
        <v>80</v>
      </c>
      <c r="L177" s="2" t="s">
        <v>80</v>
      </c>
      <c r="M177" s="2" t="s">
        <v>80</v>
      </c>
      <c r="N177">
        <v>32.879302978515625</v>
      </c>
      <c r="O177">
        <v>-96.637496948242188</v>
      </c>
      <c r="P177" s="2" t="s">
        <v>81</v>
      </c>
      <c r="Q177" s="2" t="s">
        <v>82</v>
      </c>
      <c r="R177" s="2" t="s">
        <v>83</v>
      </c>
      <c r="S177" s="2" t="s">
        <v>149</v>
      </c>
      <c r="T177" s="2" t="s">
        <v>85</v>
      </c>
      <c r="U177" s="2" t="s">
        <v>119</v>
      </c>
      <c r="V177" s="2" t="s">
        <v>120</v>
      </c>
      <c r="W177" s="2" t="s">
        <v>189</v>
      </c>
      <c r="X177" s="2" t="s">
        <v>80</v>
      </c>
      <c r="Y177" s="2" t="s">
        <v>963</v>
      </c>
      <c r="Z177" s="2" t="s">
        <v>80</v>
      </c>
      <c r="AA177" s="2" t="s">
        <v>90</v>
      </c>
      <c r="AB177" s="2" t="s">
        <v>91</v>
      </c>
      <c r="AC177" s="2" t="s">
        <v>92</v>
      </c>
      <c r="AD177" s="2" t="s">
        <v>80</v>
      </c>
      <c r="AE177" s="2" t="s">
        <v>93</v>
      </c>
      <c r="AF177" s="2" t="s">
        <v>113</v>
      </c>
      <c r="AG177" s="2" t="s">
        <v>95</v>
      </c>
      <c r="AH177" s="2" t="s">
        <v>80</v>
      </c>
      <c r="AI177" s="2" t="s">
        <v>193</v>
      </c>
      <c r="AJ177" s="2" t="s">
        <v>338</v>
      </c>
      <c r="AK177" s="2" t="s">
        <v>98</v>
      </c>
      <c r="AL177" s="2" t="s">
        <v>80</v>
      </c>
      <c r="AM177" s="2" t="s">
        <v>964</v>
      </c>
      <c r="AN177" s="2" t="s">
        <v>100</v>
      </c>
      <c r="AO177" s="2" t="s">
        <v>965</v>
      </c>
      <c r="AP177">
        <v>3</v>
      </c>
      <c r="AQ177" t="str">
        <f>VLOOKUP(S177,Table2[],2,FALSE)</f>
        <v>High</v>
      </c>
      <c r="AR177" s="12" t="str">
        <f t="shared" si="4"/>
        <v>3_High</v>
      </c>
    </row>
    <row r="178" spans="1:44" x14ac:dyDescent="0.25">
      <c r="A178" s="1">
        <v>44160.211481481485</v>
      </c>
      <c r="B178" s="1">
        <v>44160.213460648149</v>
      </c>
      <c r="C178" s="2" t="s">
        <v>42</v>
      </c>
      <c r="D178" s="2" t="s">
        <v>966</v>
      </c>
      <c r="E178">
        <v>100</v>
      </c>
      <c r="F178">
        <v>170</v>
      </c>
      <c r="G178" s="2" t="s">
        <v>78</v>
      </c>
      <c r="H178" s="1">
        <v>44160.213468136571</v>
      </c>
      <c r="I178" s="2" t="s">
        <v>967</v>
      </c>
      <c r="J178" s="2" t="s">
        <v>80</v>
      </c>
      <c r="K178" s="2" t="s">
        <v>80</v>
      </c>
      <c r="L178" s="2" t="s">
        <v>80</v>
      </c>
      <c r="M178" s="2" t="s">
        <v>80</v>
      </c>
      <c r="N178">
        <v>34.110992431640625</v>
      </c>
      <c r="O178">
        <v>-84.302497863769531</v>
      </c>
      <c r="P178" s="2" t="s">
        <v>81</v>
      </c>
      <c r="Q178" s="2" t="s">
        <v>82</v>
      </c>
      <c r="R178" s="2" t="s">
        <v>127</v>
      </c>
      <c r="S178" s="2" t="s">
        <v>149</v>
      </c>
      <c r="T178" s="2" t="s">
        <v>106</v>
      </c>
      <c r="U178" s="2" t="s">
        <v>93</v>
      </c>
      <c r="V178" s="2" t="s">
        <v>289</v>
      </c>
      <c r="W178" s="2" t="s">
        <v>182</v>
      </c>
      <c r="X178" s="2" t="s">
        <v>80</v>
      </c>
      <c r="Y178" s="2" t="s">
        <v>968</v>
      </c>
      <c r="Z178" s="2" t="s">
        <v>80</v>
      </c>
      <c r="AA178" s="2" t="s">
        <v>90</v>
      </c>
      <c r="AB178" s="2" t="s">
        <v>110</v>
      </c>
      <c r="AC178" s="2" t="s">
        <v>191</v>
      </c>
      <c r="AD178" s="2" t="s">
        <v>80</v>
      </c>
      <c r="AE178" s="2" t="s">
        <v>93</v>
      </c>
      <c r="AF178" s="2" t="s">
        <v>184</v>
      </c>
      <c r="AG178" s="2" t="s">
        <v>192</v>
      </c>
      <c r="AH178" s="2" t="s">
        <v>80</v>
      </c>
      <c r="AI178" s="2" t="s">
        <v>318</v>
      </c>
      <c r="AJ178" s="2" t="s">
        <v>80</v>
      </c>
      <c r="AK178" s="2" t="s">
        <v>98</v>
      </c>
      <c r="AL178" s="2" t="s">
        <v>80</v>
      </c>
      <c r="AM178" s="2" t="s">
        <v>80</v>
      </c>
      <c r="AN178" s="2" t="s">
        <v>80</v>
      </c>
      <c r="AO178" s="2" t="s">
        <v>80</v>
      </c>
      <c r="AP178">
        <v>4</v>
      </c>
      <c r="AQ178" t="str">
        <f>VLOOKUP(S178,Table2[],2,FALSE)</f>
        <v>High</v>
      </c>
      <c r="AR178" s="12" t="str">
        <f t="shared" si="4"/>
        <v>4_High</v>
      </c>
    </row>
    <row r="179" spans="1:44" x14ac:dyDescent="0.25">
      <c r="A179" s="1">
        <v>44160.514988425923</v>
      </c>
      <c r="B179" s="1">
        <v>44160.517650462964</v>
      </c>
      <c r="C179" s="2" t="s">
        <v>42</v>
      </c>
      <c r="D179" s="2" t="s">
        <v>969</v>
      </c>
      <c r="E179">
        <v>100</v>
      </c>
      <c r="F179">
        <v>230</v>
      </c>
      <c r="G179" s="2" t="s">
        <v>78</v>
      </c>
      <c r="H179" s="1">
        <v>44160.517659444442</v>
      </c>
      <c r="I179" s="2" t="s">
        <v>970</v>
      </c>
      <c r="J179" s="2" t="s">
        <v>80</v>
      </c>
      <c r="K179" s="2" t="s">
        <v>80</v>
      </c>
      <c r="L179" s="2" t="s">
        <v>80</v>
      </c>
      <c r="M179" s="2" t="s">
        <v>80</v>
      </c>
      <c r="N179">
        <v>33.149398803710938</v>
      </c>
      <c r="O179">
        <v>-96.8280029296875</v>
      </c>
      <c r="P179" s="2" t="s">
        <v>81</v>
      </c>
      <c r="Q179" s="2" t="s">
        <v>82</v>
      </c>
      <c r="R179" s="2" t="s">
        <v>80</v>
      </c>
      <c r="S179" s="2" t="s">
        <v>149</v>
      </c>
      <c r="T179" s="2" t="s">
        <v>85</v>
      </c>
      <c r="U179" s="2" t="s">
        <v>137</v>
      </c>
      <c r="V179" s="2" t="s">
        <v>588</v>
      </c>
      <c r="W179" s="2" t="s">
        <v>238</v>
      </c>
      <c r="X179" s="2" t="s">
        <v>80</v>
      </c>
      <c r="Y179" s="2" t="s">
        <v>753</v>
      </c>
      <c r="Z179" s="2" t="s">
        <v>80</v>
      </c>
      <c r="AA179" s="2" t="s">
        <v>152</v>
      </c>
      <c r="AB179" s="2" t="s">
        <v>110</v>
      </c>
      <c r="AC179" s="2" t="s">
        <v>92</v>
      </c>
      <c r="AD179" s="2" t="s">
        <v>80</v>
      </c>
      <c r="AE179" s="2" t="s">
        <v>93</v>
      </c>
      <c r="AF179" s="2" t="s">
        <v>153</v>
      </c>
      <c r="AG179" s="2" t="s">
        <v>192</v>
      </c>
      <c r="AH179" s="2" t="s">
        <v>80</v>
      </c>
      <c r="AI179" s="2" t="s">
        <v>96</v>
      </c>
      <c r="AJ179" s="2" t="s">
        <v>227</v>
      </c>
      <c r="AK179" s="2" t="s">
        <v>98</v>
      </c>
      <c r="AL179" s="2" t="s">
        <v>80</v>
      </c>
      <c r="AM179" s="2" t="s">
        <v>971</v>
      </c>
      <c r="AN179" s="2" t="s">
        <v>100</v>
      </c>
      <c r="AO179" s="2" t="s">
        <v>972</v>
      </c>
      <c r="AP179">
        <v>4</v>
      </c>
      <c r="AQ179" t="str">
        <f>VLOOKUP(S179,Table2[],2,FALSE)</f>
        <v>High</v>
      </c>
      <c r="AR179" s="12" t="str">
        <f t="shared" si="4"/>
        <v>4_High</v>
      </c>
    </row>
    <row r="180" spans="1:44" x14ac:dyDescent="0.25">
      <c r="A180" s="1">
        <v>44161.080324074072</v>
      </c>
      <c r="B180" s="1">
        <v>44161.082453703704</v>
      </c>
      <c r="C180" s="2" t="s">
        <v>42</v>
      </c>
      <c r="D180" s="2" t="s">
        <v>973</v>
      </c>
      <c r="E180">
        <v>100</v>
      </c>
      <c r="F180">
        <v>184</v>
      </c>
      <c r="G180" s="2" t="s">
        <v>78</v>
      </c>
      <c r="H180" s="1">
        <v>44161.082466805557</v>
      </c>
      <c r="I180" s="2" t="s">
        <v>974</v>
      </c>
      <c r="J180" s="2" t="s">
        <v>80</v>
      </c>
      <c r="K180" s="2" t="s">
        <v>80</v>
      </c>
      <c r="L180" s="2" t="s">
        <v>80</v>
      </c>
      <c r="M180" s="2" t="s">
        <v>80</v>
      </c>
      <c r="N180">
        <v>45.350006103515625</v>
      </c>
      <c r="O180">
        <v>-122.85589599609375</v>
      </c>
      <c r="P180" s="2" t="s">
        <v>81</v>
      </c>
      <c r="Q180" s="2" t="s">
        <v>82</v>
      </c>
      <c r="R180" s="2" t="s">
        <v>80</v>
      </c>
      <c r="S180" s="2" t="s">
        <v>149</v>
      </c>
      <c r="T180" s="2" t="s">
        <v>106</v>
      </c>
      <c r="U180" s="2" t="s">
        <v>93</v>
      </c>
      <c r="V180" s="2" t="s">
        <v>120</v>
      </c>
      <c r="W180" s="2" t="s">
        <v>129</v>
      </c>
      <c r="X180" s="2" t="s">
        <v>80</v>
      </c>
      <c r="Y180" s="2" t="s">
        <v>975</v>
      </c>
      <c r="Z180" s="2" t="s">
        <v>80</v>
      </c>
      <c r="AA180" s="2" t="s">
        <v>152</v>
      </c>
      <c r="AB180" s="2" t="s">
        <v>110</v>
      </c>
      <c r="AC180" s="2" t="s">
        <v>92</v>
      </c>
      <c r="AD180" s="2" t="s">
        <v>80</v>
      </c>
      <c r="AE180" s="2" t="s">
        <v>132</v>
      </c>
      <c r="AF180" s="2" t="s">
        <v>217</v>
      </c>
      <c r="AG180" s="2" t="s">
        <v>95</v>
      </c>
      <c r="AH180" s="2" t="s">
        <v>80</v>
      </c>
      <c r="AI180" s="2" t="s">
        <v>96</v>
      </c>
      <c r="AJ180" s="2" t="s">
        <v>338</v>
      </c>
      <c r="AK180" s="2" t="s">
        <v>98</v>
      </c>
      <c r="AL180" s="2" t="s">
        <v>80</v>
      </c>
      <c r="AM180" s="2" t="s">
        <v>80</v>
      </c>
      <c r="AN180" s="2" t="s">
        <v>80</v>
      </c>
      <c r="AO180" s="2" t="s">
        <v>80</v>
      </c>
      <c r="AP180">
        <v>3</v>
      </c>
      <c r="AQ180" t="str">
        <f>VLOOKUP(S180,Table2[],2,FALSE)</f>
        <v>High</v>
      </c>
      <c r="AR180" s="12" t="str">
        <f t="shared" si="4"/>
        <v>3_High</v>
      </c>
    </row>
    <row r="181" spans="1:44" x14ac:dyDescent="0.25">
      <c r="A181" s="1">
        <v>44161.875844907408</v>
      </c>
      <c r="B181" s="1">
        <v>44161.878784722219</v>
      </c>
      <c r="C181" s="2" t="s">
        <v>42</v>
      </c>
      <c r="D181" s="2" t="s">
        <v>976</v>
      </c>
      <c r="E181">
        <v>100</v>
      </c>
      <c r="F181">
        <v>254</v>
      </c>
      <c r="G181" s="2" t="s">
        <v>78</v>
      </c>
      <c r="H181" s="1">
        <v>44161.878799108796</v>
      </c>
      <c r="I181" s="2" t="s">
        <v>977</v>
      </c>
      <c r="J181" s="2" t="s">
        <v>80</v>
      </c>
      <c r="K181" s="2" t="s">
        <v>80</v>
      </c>
      <c r="L181" s="2" t="s">
        <v>80</v>
      </c>
      <c r="M181" s="2" t="s">
        <v>80</v>
      </c>
      <c r="N181">
        <v>51.306503295898438</v>
      </c>
      <c r="O181">
        <v>1.0366058349609375</v>
      </c>
      <c r="P181" s="2" t="s">
        <v>81</v>
      </c>
      <c r="Q181" s="2" t="s">
        <v>82</v>
      </c>
      <c r="R181" s="2" t="s">
        <v>83</v>
      </c>
      <c r="S181" s="2" t="s">
        <v>149</v>
      </c>
      <c r="T181" s="2" t="s">
        <v>85</v>
      </c>
      <c r="U181" s="2" t="s">
        <v>86</v>
      </c>
      <c r="V181" s="2" t="s">
        <v>413</v>
      </c>
      <c r="W181" s="2" t="s">
        <v>455</v>
      </c>
      <c r="X181" s="2" t="s">
        <v>978</v>
      </c>
      <c r="Y181" s="2" t="s">
        <v>979</v>
      </c>
      <c r="Z181" s="2" t="s">
        <v>80</v>
      </c>
      <c r="AA181" s="2" t="s">
        <v>152</v>
      </c>
      <c r="AB181" s="2" t="s">
        <v>110</v>
      </c>
      <c r="AC181" s="2" t="s">
        <v>92</v>
      </c>
      <c r="AD181" s="2" t="s">
        <v>80</v>
      </c>
      <c r="AE181" s="2" t="s">
        <v>132</v>
      </c>
      <c r="AF181" s="2" t="s">
        <v>153</v>
      </c>
      <c r="AG181" s="2" t="s">
        <v>192</v>
      </c>
      <c r="AH181" s="2" t="s">
        <v>80</v>
      </c>
      <c r="AI181" s="2" t="s">
        <v>96</v>
      </c>
      <c r="AJ181" s="2" t="s">
        <v>575</v>
      </c>
      <c r="AK181" s="2" t="s">
        <v>98</v>
      </c>
      <c r="AL181" s="2" t="s">
        <v>80</v>
      </c>
      <c r="AM181" s="2" t="s">
        <v>80</v>
      </c>
      <c r="AN181" s="2" t="s">
        <v>249</v>
      </c>
      <c r="AO181" s="2" t="s">
        <v>80</v>
      </c>
      <c r="AP181">
        <v>4</v>
      </c>
      <c r="AQ181" t="str">
        <f>VLOOKUP(S181,Table2[],2,FALSE)</f>
        <v>High</v>
      </c>
      <c r="AR181" s="12" t="str">
        <f t="shared" si="4"/>
        <v>4_High</v>
      </c>
    </row>
    <row r="182" spans="1:44" x14ac:dyDescent="0.25">
      <c r="A182" s="1">
        <v>44167.529513888891</v>
      </c>
      <c r="B182" s="1">
        <v>44167.534884259258</v>
      </c>
      <c r="C182" s="2" t="s">
        <v>42</v>
      </c>
      <c r="D182" s="2" t="s">
        <v>980</v>
      </c>
      <c r="E182">
        <v>100</v>
      </c>
      <c r="F182">
        <v>464</v>
      </c>
      <c r="G182" s="2" t="s">
        <v>78</v>
      </c>
      <c r="H182" s="1">
        <v>44167.534896331017</v>
      </c>
      <c r="I182" s="2" t="s">
        <v>981</v>
      </c>
      <c r="J182" s="2" t="s">
        <v>80</v>
      </c>
      <c r="K182" s="2" t="s">
        <v>80</v>
      </c>
      <c r="L182" s="2" t="s">
        <v>80</v>
      </c>
      <c r="M182" s="2" t="s">
        <v>80</v>
      </c>
      <c r="N182">
        <v>32.7666015625</v>
      </c>
      <c r="O182">
        <v>-97.007499694824219</v>
      </c>
      <c r="P182" s="2" t="s">
        <v>81</v>
      </c>
      <c r="Q182" s="2" t="s">
        <v>82</v>
      </c>
      <c r="R182" s="2" t="s">
        <v>104</v>
      </c>
      <c r="S182" s="2" t="s">
        <v>149</v>
      </c>
      <c r="T182" s="2" t="s">
        <v>106</v>
      </c>
      <c r="U182" s="2" t="s">
        <v>93</v>
      </c>
      <c r="V182" s="2" t="s">
        <v>128</v>
      </c>
      <c r="W182" s="2" t="s">
        <v>189</v>
      </c>
      <c r="X182" s="2" t="s">
        <v>80</v>
      </c>
      <c r="Y182" s="2" t="s">
        <v>493</v>
      </c>
      <c r="Z182" s="2" t="s">
        <v>80</v>
      </c>
      <c r="AA182" s="2" t="s">
        <v>152</v>
      </c>
      <c r="AB182" s="2" t="s">
        <v>110</v>
      </c>
      <c r="AC182" s="2" t="s">
        <v>92</v>
      </c>
      <c r="AD182" s="2" t="s">
        <v>80</v>
      </c>
      <c r="AE182" s="2" t="s">
        <v>123</v>
      </c>
      <c r="AF182" s="2" t="s">
        <v>113</v>
      </c>
      <c r="AG182" s="2" t="s">
        <v>192</v>
      </c>
      <c r="AH182" s="2" t="s">
        <v>80</v>
      </c>
      <c r="AI182" s="2" t="s">
        <v>193</v>
      </c>
      <c r="AJ182" s="2" t="s">
        <v>194</v>
      </c>
      <c r="AK182" s="2" t="s">
        <v>98</v>
      </c>
      <c r="AL182" s="2" t="s">
        <v>80</v>
      </c>
      <c r="AM182" s="2" t="s">
        <v>982</v>
      </c>
      <c r="AN182" s="2" t="s">
        <v>249</v>
      </c>
      <c r="AO182" s="2" t="s">
        <v>80</v>
      </c>
      <c r="AP182">
        <v>3</v>
      </c>
      <c r="AQ182" t="str">
        <f>VLOOKUP(S182,Table2[],2,FALSE)</f>
        <v>High</v>
      </c>
      <c r="AR182" s="12" t="str">
        <f t="shared" si="4"/>
        <v>3_High</v>
      </c>
    </row>
    <row r="183" spans="1:44" x14ac:dyDescent="0.25">
      <c r="A183" s="1">
        <v>44167.593912037039</v>
      </c>
      <c r="B183" s="1">
        <v>44167.596053240741</v>
      </c>
      <c r="C183" s="2" t="s">
        <v>42</v>
      </c>
      <c r="D183" s="2" t="s">
        <v>983</v>
      </c>
      <c r="E183">
        <v>100</v>
      </c>
      <c r="F183">
        <v>184</v>
      </c>
      <c r="G183" s="2" t="s">
        <v>78</v>
      </c>
      <c r="H183" s="1">
        <v>44167.596058437499</v>
      </c>
      <c r="I183" s="2" t="s">
        <v>984</v>
      </c>
      <c r="J183" s="2" t="s">
        <v>80</v>
      </c>
      <c r="K183" s="2" t="s">
        <v>80</v>
      </c>
      <c r="L183" s="2" t="s">
        <v>80</v>
      </c>
      <c r="M183" s="2" t="s">
        <v>80</v>
      </c>
      <c r="N183">
        <v>33.017593383789063</v>
      </c>
      <c r="O183">
        <v>-96.992599487304688</v>
      </c>
      <c r="P183" s="2" t="s">
        <v>81</v>
      </c>
      <c r="Q183" s="2" t="s">
        <v>82</v>
      </c>
      <c r="R183" s="2" t="s">
        <v>104</v>
      </c>
      <c r="S183" s="2" t="s">
        <v>84</v>
      </c>
      <c r="T183" s="2" t="s">
        <v>85</v>
      </c>
      <c r="U183" s="2" t="s">
        <v>93</v>
      </c>
      <c r="V183" s="2" t="s">
        <v>87</v>
      </c>
      <c r="W183" s="2" t="s">
        <v>269</v>
      </c>
      <c r="X183" s="2" t="s">
        <v>80</v>
      </c>
      <c r="Y183" s="2" t="s">
        <v>985</v>
      </c>
      <c r="Z183" s="2" t="s">
        <v>80</v>
      </c>
      <c r="AA183" s="2" t="s">
        <v>90</v>
      </c>
      <c r="AB183" s="2" t="s">
        <v>91</v>
      </c>
      <c r="AC183" s="2" t="s">
        <v>92</v>
      </c>
      <c r="AD183" s="2" t="s">
        <v>80</v>
      </c>
      <c r="AE183" s="2" t="s">
        <v>93</v>
      </c>
      <c r="AF183" s="2" t="s">
        <v>113</v>
      </c>
      <c r="AG183" s="2" t="s">
        <v>95</v>
      </c>
      <c r="AH183" s="2" t="s">
        <v>80</v>
      </c>
      <c r="AI183" s="2" t="s">
        <v>96</v>
      </c>
      <c r="AJ183" s="2" t="s">
        <v>97</v>
      </c>
      <c r="AK183" s="2" t="s">
        <v>98</v>
      </c>
      <c r="AL183" s="2" t="s">
        <v>80</v>
      </c>
      <c r="AM183" s="2" t="s">
        <v>986</v>
      </c>
      <c r="AN183" s="2" t="s">
        <v>100</v>
      </c>
      <c r="AO183" s="2" t="s">
        <v>80</v>
      </c>
      <c r="AP183">
        <v>3</v>
      </c>
      <c r="AQ183" t="str">
        <f>VLOOKUP(S183,Table2[],2,FALSE)</f>
        <v>Medium</v>
      </c>
      <c r="AR183" s="12" t="str">
        <f t="shared" si="4"/>
        <v>3_Medium</v>
      </c>
    </row>
    <row r="184" spans="1:44" x14ac:dyDescent="0.25">
      <c r="A184" s="1">
        <v>44167.624282407407</v>
      </c>
      <c r="B184" s="1">
        <v>44167.626979166664</v>
      </c>
      <c r="C184" s="2" t="s">
        <v>42</v>
      </c>
      <c r="D184" s="2" t="s">
        <v>987</v>
      </c>
      <c r="E184">
        <v>100</v>
      </c>
      <c r="F184">
        <v>232</v>
      </c>
      <c r="G184" s="2" t="s">
        <v>78</v>
      </c>
      <c r="H184" s="1">
        <v>44167.626983414353</v>
      </c>
      <c r="I184" s="2" t="s">
        <v>988</v>
      </c>
      <c r="J184" s="2" t="s">
        <v>80</v>
      </c>
      <c r="K184" s="2" t="s">
        <v>80</v>
      </c>
      <c r="L184" s="2" t="s">
        <v>80</v>
      </c>
      <c r="M184" s="2" t="s">
        <v>80</v>
      </c>
      <c r="N184">
        <v>29.55419921875</v>
      </c>
      <c r="O184">
        <v>-95.732498168945313</v>
      </c>
      <c r="P184" s="2" t="s">
        <v>81</v>
      </c>
      <c r="Q184" s="2" t="s">
        <v>82</v>
      </c>
      <c r="R184" s="2" t="s">
        <v>83</v>
      </c>
      <c r="S184" s="2" t="s">
        <v>149</v>
      </c>
      <c r="T184" s="2" t="s">
        <v>163</v>
      </c>
      <c r="U184" s="2" t="s">
        <v>86</v>
      </c>
      <c r="V184" s="2" t="s">
        <v>107</v>
      </c>
      <c r="W184" s="2" t="s">
        <v>189</v>
      </c>
      <c r="X184" s="2" t="s">
        <v>80</v>
      </c>
      <c r="Y184" s="2" t="s">
        <v>989</v>
      </c>
      <c r="Z184" s="2" t="s">
        <v>80</v>
      </c>
      <c r="AA184" s="2" t="s">
        <v>90</v>
      </c>
      <c r="AB184" s="2" t="s">
        <v>91</v>
      </c>
      <c r="AC184" s="2" t="s">
        <v>92</v>
      </c>
      <c r="AD184" s="2" t="s">
        <v>80</v>
      </c>
      <c r="AE184" s="2" t="s">
        <v>93</v>
      </c>
      <c r="AF184" s="2" t="s">
        <v>217</v>
      </c>
      <c r="AG184" s="2" t="s">
        <v>95</v>
      </c>
      <c r="AH184" s="2" t="s">
        <v>80</v>
      </c>
      <c r="AI184" s="2" t="s">
        <v>96</v>
      </c>
      <c r="AJ184" s="2" t="s">
        <v>97</v>
      </c>
      <c r="AK184" s="2" t="s">
        <v>98</v>
      </c>
      <c r="AL184" s="2" t="s">
        <v>80</v>
      </c>
      <c r="AM184" s="2" t="s">
        <v>80</v>
      </c>
      <c r="AN184" s="2" t="s">
        <v>249</v>
      </c>
      <c r="AO184" s="2" t="s">
        <v>80</v>
      </c>
      <c r="AP184">
        <v>2</v>
      </c>
      <c r="AQ184" t="str">
        <f>VLOOKUP(S184,Table2[],2,FALSE)</f>
        <v>High</v>
      </c>
      <c r="AR184" s="12" t="str">
        <f t="shared" si="4"/>
        <v>2_High</v>
      </c>
    </row>
    <row r="185" spans="1:44" x14ac:dyDescent="0.25">
      <c r="A185" s="1">
        <v>44167.948993055557</v>
      </c>
      <c r="B185" s="1">
        <v>44167.950960648152</v>
      </c>
      <c r="C185" s="2" t="s">
        <v>42</v>
      </c>
      <c r="D185" s="2" t="s">
        <v>990</v>
      </c>
      <c r="E185">
        <v>100</v>
      </c>
      <c r="F185">
        <v>170</v>
      </c>
      <c r="G185" s="2" t="s">
        <v>78</v>
      </c>
      <c r="H185" s="1">
        <v>44167.950970555554</v>
      </c>
      <c r="I185" s="2" t="s">
        <v>991</v>
      </c>
      <c r="J185" s="2" t="s">
        <v>80</v>
      </c>
      <c r="K185" s="2" t="s">
        <v>80</v>
      </c>
      <c r="L185" s="2" t="s">
        <v>80</v>
      </c>
      <c r="M185" s="2" t="s">
        <v>80</v>
      </c>
      <c r="N185">
        <v>32.753997802734375</v>
      </c>
      <c r="O185">
        <v>-97.136299133300781</v>
      </c>
      <c r="P185" s="2" t="s">
        <v>81</v>
      </c>
      <c r="Q185" s="2" t="s">
        <v>82</v>
      </c>
      <c r="R185" s="2" t="s">
        <v>80</v>
      </c>
      <c r="S185" s="2" t="s">
        <v>105</v>
      </c>
      <c r="T185" s="2" t="s">
        <v>106</v>
      </c>
      <c r="U185" s="2" t="s">
        <v>86</v>
      </c>
      <c r="V185" s="2" t="s">
        <v>120</v>
      </c>
      <c r="W185" s="2" t="s">
        <v>992</v>
      </c>
      <c r="X185" s="2" t="s">
        <v>364</v>
      </c>
      <c r="Y185" s="2" t="s">
        <v>993</v>
      </c>
      <c r="Z185" s="2" t="s">
        <v>80</v>
      </c>
      <c r="AA185" s="2" t="s">
        <v>90</v>
      </c>
      <c r="AB185" s="2" t="s">
        <v>110</v>
      </c>
      <c r="AC185" s="2" t="s">
        <v>92</v>
      </c>
      <c r="AD185" s="2" t="s">
        <v>80</v>
      </c>
      <c r="AE185" s="2" t="s">
        <v>93</v>
      </c>
      <c r="AF185" s="2" t="s">
        <v>94</v>
      </c>
      <c r="AG185" s="2" t="s">
        <v>994</v>
      </c>
      <c r="AH185" s="2" t="s">
        <v>80</v>
      </c>
      <c r="AI185" s="2" t="s">
        <v>96</v>
      </c>
      <c r="AJ185" s="2" t="s">
        <v>995</v>
      </c>
      <c r="AK185" s="2" t="s">
        <v>98</v>
      </c>
      <c r="AL185" s="2" t="s">
        <v>80</v>
      </c>
      <c r="AM185" s="2" t="s">
        <v>80</v>
      </c>
      <c r="AN185" s="2" t="s">
        <v>249</v>
      </c>
      <c r="AO185" s="2" t="s">
        <v>80</v>
      </c>
      <c r="AP185">
        <v>3</v>
      </c>
      <c r="AQ185" t="str">
        <f>VLOOKUP(S185,Table2[],2,FALSE)</f>
        <v>Low</v>
      </c>
      <c r="AR185" s="12" t="str">
        <f t="shared" si="4"/>
        <v>3_Low</v>
      </c>
    </row>
    <row r="186" spans="1:44" x14ac:dyDescent="0.25">
      <c r="A186" s="1">
        <v>44168.909039351849</v>
      </c>
      <c r="B186" s="1">
        <v>44168.910775462966</v>
      </c>
      <c r="C186" s="2" t="s">
        <v>42</v>
      </c>
      <c r="D186" s="2" t="s">
        <v>996</v>
      </c>
      <c r="E186">
        <v>100</v>
      </c>
      <c r="F186">
        <v>149</v>
      </c>
      <c r="G186" s="2" t="s">
        <v>78</v>
      </c>
      <c r="H186" s="1">
        <v>44168.910781689818</v>
      </c>
      <c r="I186" s="2" t="s">
        <v>997</v>
      </c>
      <c r="J186" s="2" t="s">
        <v>80</v>
      </c>
      <c r="K186" s="2" t="s">
        <v>80</v>
      </c>
      <c r="L186" s="2" t="s">
        <v>80</v>
      </c>
      <c r="M186" s="2" t="s">
        <v>80</v>
      </c>
      <c r="N186">
        <v>39.931106567382813</v>
      </c>
      <c r="O186">
        <v>-91.3760986328125</v>
      </c>
      <c r="P186" s="2" t="s">
        <v>81</v>
      </c>
      <c r="Q186" s="2" t="s">
        <v>82</v>
      </c>
      <c r="R186" s="2" t="s">
        <v>127</v>
      </c>
      <c r="S186" s="2" t="s">
        <v>149</v>
      </c>
      <c r="T186" s="2" t="s">
        <v>106</v>
      </c>
      <c r="U186" s="2" t="s">
        <v>119</v>
      </c>
      <c r="V186" s="2" t="s">
        <v>143</v>
      </c>
      <c r="W186" s="2" t="s">
        <v>200</v>
      </c>
      <c r="X186" s="2" t="s">
        <v>80</v>
      </c>
      <c r="Y186" s="2" t="s">
        <v>998</v>
      </c>
      <c r="Z186" s="2" t="s">
        <v>80</v>
      </c>
      <c r="AA186" s="2" t="s">
        <v>90</v>
      </c>
      <c r="AB186" s="2" t="s">
        <v>110</v>
      </c>
      <c r="AC186" s="2" t="s">
        <v>92</v>
      </c>
      <c r="AD186" s="2" t="s">
        <v>131</v>
      </c>
      <c r="AE186" s="2" t="s">
        <v>93</v>
      </c>
      <c r="AF186" s="2" t="s">
        <v>153</v>
      </c>
      <c r="AG186" s="2" t="s">
        <v>185</v>
      </c>
      <c r="AH186" s="2" t="s">
        <v>80</v>
      </c>
      <c r="AI186" s="2" t="s">
        <v>96</v>
      </c>
      <c r="AJ186" s="2" t="s">
        <v>80</v>
      </c>
      <c r="AK186" s="2" t="s">
        <v>98</v>
      </c>
      <c r="AL186" s="2" t="s">
        <v>80</v>
      </c>
      <c r="AM186" s="2" t="s">
        <v>305</v>
      </c>
      <c r="AN186" s="2" t="s">
        <v>80</v>
      </c>
      <c r="AO186" s="2" t="s">
        <v>80</v>
      </c>
      <c r="AP186">
        <v>2</v>
      </c>
      <c r="AQ186" t="str">
        <f>VLOOKUP(S186,Table2[],2,FALSE)</f>
        <v>High</v>
      </c>
      <c r="AR186" s="12" t="str">
        <f t="shared" si="4"/>
        <v>2_High</v>
      </c>
    </row>
    <row r="187" spans="1:44" x14ac:dyDescent="0.25">
      <c r="A187" s="1">
        <v>44172.73159722222</v>
      </c>
      <c r="B187" s="1">
        <v>44172.735162037039</v>
      </c>
      <c r="C187" s="2" t="s">
        <v>42</v>
      </c>
      <c r="D187" s="2" t="s">
        <v>999</v>
      </c>
      <c r="E187">
        <v>100</v>
      </c>
      <c r="F187">
        <v>307</v>
      </c>
      <c r="G187" s="2" t="s">
        <v>78</v>
      </c>
      <c r="H187" s="1">
        <v>44172.73517266204</v>
      </c>
      <c r="I187" s="2" t="s">
        <v>1000</v>
      </c>
      <c r="J187" s="2" t="s">
        <v>80</v>
      </c>
      <c r="K187" s="2" t="s">
        <v>80</v>
      </c>
      <c r="L187" s="2" t="s">
        <v>80</v>
      </c>
      <c r="M187" s="2" t="s">
        <v>80</v>
      </c>
      <c r="N187">
        <v>32.615493774414063</v>
      </c>
      <c r="O187">
        <v>-96.7760009765625</v>
      </c>
      <c r="P187" s="2" t="s">
        <v>81</v>
      </c>
      <c r="Q187" s="2" t="s">
        <v>82</v>
      </c>
      <c r="R187" s="2" t="s">
        <v>104</v>
      </c>
      <c r="S187" s="2" t="s">
        <v>149</v>
      </c>
      <c r="T187" s="2" t="s">
        <v>85</v>
      </c>
      <c r="U187" s="2" t="s">
        <v>119</v>
      </c>
      <c r="V187" s="2" t="s">
        <v>588</v>
      </c>
      <c r="W187" s="2" t="s">
        <v>189</v>
      </c>
      <c r="X187" s="2" t="s">
        <v>80</v>
      </c>
      <c r="Y187" s="2" t="s">
        <v>1001</v>
      </c>
      <c r="Z187" s="2" t="s">
        <v>80</v>
      </c>
      <c r="AA187" s="2" t="s">
        <v>145</v>
      </c>
      <c r="AB187" s="2" t="s">
        <v>91</v>
      </c>
      <c r="AC187" s="2" t="s">
        <v>92</v>
      </c>
      <c r="AD187" s="2" t="s">
        <v>80</v>
      </c>
      <c r="AE187" s="2" t="s">
        <v>123</v>
      </c>
      <c r="AF187" s="2" t="s">
        <v>94</v>
      </c>
      <c r="AG187" s="2" t="s">
        <v>192</v>
      </c>
      <c r="AH187" s="2" t="s">
        <v>80</v>
      </c>
      <c r="AI187" s="2" t="s">
        <v>96</v>
      </c>
      <c r="AJ187" s="2" t="s">
        <v>194</v>
      </c>
      <c r="AK187" s="2" t="s">
        <v>98</v>
      </c>
      <c r="AL187" s="2" t="s">
        <v>80</v>
      </c>
      <c r="AM187" s="2" t="s">
        <v>1002</v>
      </c>
      <c r="AN187" s="2" t="s">
        <v>100</v>
      </c>
      <c r="AO187" s="2" t="s">
        <v>1003</v>
      </c>
      <c r="AP187">
        <v>4</v>
      </c>
      <c r="AQ187" t="str">
        <f>VLOOKUP(S187,Table2[],2,FALSE)</f>
        <v>High</v>
      </c>
      <c r="AR187" s="12" t="str">
        <f t="shared" si="4"/>
        <v>4_High</v>
      </c>
    </row>
    <row r="188" spans="1:44" ht="30" x14ac:dyDescent="0.25">
      <c r="A188" s="1">
        <v>44172.740856481483</v>
      </c>
      <c r="B188" s="1">
        <v>44172.743750000001</v>
      </c>
      <c r="C188" s="2" t="s">
        <v>42</v>
      </c>
      <c r="D188" s="2" t="s">
        <v>1004</v>
      </c>
      <c r="E188">
        <v>100</v>
      </c>
      <c r="F188">
        <v>249</v>
      </c>
      <c r="G188" s="2" t="s">
        <v>78</v>
      </c>
      <c r="H188" s="1">
        <v>44172.743760393518</v>
      </c>
      <c r="I188" s="2" t="s">
        <v>1005</v>
      </c>
      <c r="J188" s="2" t="s">
        <v>80</v>
      </c>
      <c r="K188" s="2" t="s">
        <v>80</v>
      </c>
      <c r="L188" s="2" t="s">
        <v>80</v>
      </c>
      <c r="M188" s="2" t="s">
        <v>80</v>
      </c>
      <c r="N188">
        <v>32.83099365234375</v>
      </c>
      <c r="O188">
        <v>-96.769203186035156</v>
      </c>
      <c r="P188" s="2" t="s">
        <v>81</v>
      </c>
      <c r="Q188" s="2" t="s">
        <v>82</v>
      </c>
      <c r="R188" s="2" t="s">
        <v>104</v>
      </c>
      <c r="S188" s="2" t="s">
        <v>149</v>
      </c>
      <c r="T188" s="2" t="s">
        <v>85</v>
      </c>
      <c r="U188" s="2" t="s">
        <v>119</v>
      </c>
      <c r="V188" s="2" t="s">
        <v>87</v>
      </c>
      <c r="W188" s="2" t="s">
        <v>532</v>
      </c>
      <c r="X188" s="2" t="s">
        <v>80</v>
      </c>
      <c r="Y188" s="2" t="s">
        <v>1006</v>
      </c>
      <c r="Z188" s="2" t="s">
        <v>80</v>
      </c>
      <c r="AA188" s="2" t="s">
        <v>90</v>
      </c>
      <c r="AB188" s="2" t="s">
        <v>110</v>
      </c>
      <c r="AC188" s="2" t="s">
        <v>92</v>
      </c>
      <c r="AD188" s="2" t="s">
        <v>80</v>
      </c>
      <c r="AE188" s="2" t="s">
        <v>93</v>
      </c>
      <c r="AF188" s="2" t="s">
        <v>153</v>
      </c>
      <c r="AG188" s="2" t="s">
        <v>582</v>
      </c>
      <c r="AH188" s="2" t="s">
        <v>80</v>
      </c>
      <c r="AI188" s="2" t="s">
        <v>96</v>
      </c>
      <c r="AJ188" s="2" t="s">
        <v>1007</v>
      </c>
      <c r="AK188" s="2" t="s">
        <v>98</v>
      </c>
      <c r="AL188" s="2" t="s">
        <v>80</v>
      </c>
      <c r="AM188" s="2" t="s">
        <v>234</v>
      </c>
      <c r="AN188" s="2" t="s">
        <v>100</v>
      </c>
      <c r="AO188" s="2" t="s">
        <v>1008</v>
      </c>
      <c r="AP188">
        <v>3</v>
      </c>
      <c r="AQ188" t="str">
        <f>VLOOKUP(S188,Table2[],2,FALSE)</f>
        <v>High</v>
      </c>
      <c r="AR188" s="12" t="str">
        <f t="shared" si="4"/>
        <v>3_High</v>
      </c>
    </row>
    <row r="189" spans="1:44" x14ac:dyDescent="0.25">
      <c r="A189" s="1">
        <v>44172.744699074072</v>
      </c>
      <c r="B189" s="1">
        <v>44172.746979166666</v>
      </c>
      <c r="C189" s="2" t="s">
        <v>42</v>
      </c>
      <c r="D189" s="2" t="s">
        <v>1009</v>
      </c>
      <c r="E189">
        <v>100</v>
      </c>
      <c r="F189">
        <v>197</v>
      </c>
      <c r="G189" s="2" t="s">
        <v>78</v>
      </c>
      <c r="H189" s="1">
        <v>44172.746991712964</v>
      </c>
      <c r="I189" s="2" t="s">
        <v>1010</v>
      </c>
      <c r="J189" s="2" t="s">
        <v>80</v>
      </c>
      <c r="K189" s="2" t="s">
        <v>80</v>
      </c>
      <c r="L189" s="2" t="s">
        <v>80</v>
      </c>
      <c r="M189" s="2" t="s">
        <v>80</v>
      </c>
      <c r="N189">
        <v>32.824203491210938</v>
      </c>
      <c r="O189">
        <v>-96.750701904296875</v>
      </c>
      <c r="P189" s="2" t="s">
        <v>81</v>
      </c>
      <c r="Q189" s="2" t="s">
        <v>82</v>
      </c>
      <c r="R189" s="2" t="s">
        <v>127</v>
      </c>
      <c r="S189" s="2" t="s">
        <v>149</v>
      </c>
      <c r="T189" s="2" t="s">
        <v>85</v>
      </c>
      <c r="U189" s="2" t="s">
        <v>137</v>
      </c>
      <c r="V189" s="2" t="s">
        <v>107</v>
      </c>
      <c r="W189" s="2" t="s">
        <v>389</v>
      </c>
      <c r="X189" s="2" t="s">
        <v>80</v>
      </c>
      <c r="Y189" s="2" t="s">
        <v>1011</v>
      </c>
      <c r="Z189" s="2" t="s">
        <v>80</v>
      </c>
      <c r="AA189" s="2" t="s">
        <v>90</v>
      </c>
      <c r="AB189" s="2" t="s">
        <v>110</v>
      </c>
      <c r="AC189" s="2" t="s">
        <v>92</v>
      </c>
      <c r="AD189" s="2" t="s">
        <v>80</v>
      </c>
      <c r="AE189" s="2" t="s">
        <v>93</v>
      </c>
      <c r="AF189" s="2" t="s">
        <v>113</v>
      </c>
      <c r="AG189" s="2" t="s">
        <v>612</v>
      </c>
      <c r="AH189" s="2" t="s">
        <v>80</v>
      </c>
      <c r="AI189" s="2" t="s">
        <v>96</v>
      </c>
      <c r="AJ189" s="2" t="s">
        <v>323</v>
      </c>
      <c r="AK189" s="2" t="s">
        <v>98</v>
      </c>
      <c r="AL189" s="2" t="s">
        <v>80</v>
      </c>
      <c r="AM189" s="2" t="s">
        <v>1012</v>
      </c>
      <c r="AN189" s="2" t="s">
        <v>100</v>
      </c>
      <c r="AO189" s="2" t="s">
        <v>1013</v>
      </c>
      <c r="AP189">
        <v>2</v>
      </c>
      <c r="AQ189" t="str">
        <f>VLOOKUP(S189,Table2[],2,FALSE)</f>
        <v>High</v>
      </c>
      <c r="AR189" s="12" t="str">
        <f t="shared" si="4"/>
        <v>2_High</v>
      </c>
    </row>
    <row r="190" spans="1:44" x14ac:dyDescent="0.25">
      <c r="A190" s="1">
        <v>44172.891099537039</v>
      </c>
      <c r="B190" s="1">
        <v>44172.893240740741</v>
      </c>
      <c r="C190" s="2" t="s">
        <v>42</v>
      </c>
      <c r="D190" s="2" t="s">
        <v>1014</v>
      </c>
      <c r="E190">
        <v>100</v>
      </c>
      <c r="F190">
        <v>184</v>
      </c>
      <c r="G190" s="2" t="s">
        <v>78</v>
      </c>
      <c r="H190" s="1">
        <v>44172.893245081017</v>
      </c>
      <c r="I190" s="2" t="s">
        <v>1015</v>
      </c>
      <c r="J190" s="2" t="s">
        <v>80</v>
      </c>
      <c r="K190" s="2" t="s">
        <v>80</v>
      </c>
      <c r="L190" s="2" t="s">
        <v>80</v>
      </c>
      <c r="M190" s="2" t="s">
        <v>80</v>
      </c>
      <c r="N190">
        <v>32.864593505859375</v>
      </c>
      <c r="O190">
        <v>-96.788398742675781</v>
      </c>
      <c r="P190" s="2" t="s">
        <v>81</v>
      </c>
      <c r="Q190" s="2" t="s">
        <v>82</v>
      </c>
      <c r="R190" s="2" t="s">
        <v>83</v>
      </c>
      <c r="S190" s="2" t="s">
        <v>84</v>
      </c>
      <c r="T190" s="2" t="s">
        <v>163</v>
      </c>
      <c r="U190" s="2" t="s">
        <v>93</v>
      </c>
      <c r="V190" s="2" t="s">
        <v>143</v>
      </c>
      <c r="W190" s="2" t="s">
        <v>129</v>
      </c>
      <c r="X190" s="2" t="s">
        <v>80</v>
      </c>
      <c r="Y190" s="2" t="s">
        <v>1016</v>
      </c>
      <c r="Z190" s="2" t="s">
        <v>80</v>
      </c>
      <c r="AA190" s="2" t="s">
        <v>90</v>
      </c>
      <c r="AB190" s="2" t="s">
        <v>91</v>
      </c>
      <c r="AC190" s="2" t="s">
        <v>168</v>
      </c>
      <c r="AD190" s="2" t="s">
        <v>131</v>
      </c>
      <c r="AE190" s="2" t="s">
        <v>132</v>
      </c>
      <c r="AF190" s="2" t="s">
        <v>153</v>
      </c>
      <c r="AG190" s="2" t="s">
        <v>185</v>
      </c>
      <c r="AH190" s="2" t="s">
        <v>80</v>
      </c>
      <c r="AI190" s="2" t="s">
        <v>202</v>
      </c>
      <c r="AJ190" s="2" t="s">
        <v>457</v>
      </c>
      <c r="AK190" s="2" t="s">
        <v>98</v>
      </c>
      <c r="AL190" s="2" t="s">
        <v>80</v>
      </c>
      <c r="AM190" s="2" t="s">
        <v>1017</v>
      </c>
      <c r="AN190" s="2" t="s">
        <v>100</v>
      </c>
      <c r="AO190" s="2" t="s">
        <v>1018</v>
      </c>
      <c r="AP190">
        <v>2</v>
      </c>
      <c r="AQ190" t="str">
        <f>VLOOKUP(S190,Table2[],2,FALSE)</f>
        <v>Medium</v>
      </c>
      <c r="AR190" s="12" t="str">
        <f t="shared" si="4"/>
        <v>2_Medium</v>
      </c>
    </row>
    <row r="191" spans="1:44" x14ac:dyDescent="0.25">
      <c r="A191" s="1">
        <v>44172.977210648147</v>
      </c>
      <c r="B191" s="1">
        <v>44172.980474537035</v>
      </c>
      <c r="C191" s="2" t="s">
        <v>42</v>
      </c>
      <c r="D191" s="2" t="s">
        <v>1019</v>
      </c>
      <c r="E191">
        <v>100</v>
      </c>
      <c r="F191">
        <v>282</v>
      </c>
      <c r="G191" s="2" t="s">
        <v>78</v>
      </c>
      <c r="H191" s="1">
        <v>44172.980488113426</v>
      </c>
      <c r="I191" s="2" t="s">
        <v>1020</v>
      </c>
      <c r="J191" s="2" t="s">
        <v>80</v>
      </c>
      <c r="K191" s="2" t="s">
        <v>80</v>
      </c>
      <c r="L191" s="2" t="s">
        <v>80</v>
      </c>
      <c r="M191" s="2" t="s">
        <v>80</v>
      </c>
      <c r="N191">
        <v>32.875396728515625</v>
      </c>
      <c r="O191">
        <v>-96.710296630859375</v>
      </c>
      <c r="P191" s="2" t="s">
        <v>81</v>
      </c>
      <c r="Q191" s="2" t="s">
        <v>82</v>
      </c>
      <c r="R191" s="2" t="s">
        <v>127</v>
      </c>
      <c r="S191" s="2" t="s">
        <v>84</v>
      </c>
      <c r="T191" s="2" t="s">
        <v>106</v>
      </c>
      <c r="U191" s="2" t="s">
        <v>86</v>
      </c>
      <c r="V191" s="2" t="s">
        <v>120</v>
      </c>
      <c r="W191" s="2" t="s">
        <v>214</v>
      </c>
      <c r="X191" s="2" t="s">
        <v>80</v>
      </c>
      <c r="Y191" s="2" t="s">
        <v>1021</v>
      </c>
      <c r="Z191" s="2" t="s">
        <v>80</v>
      </c>
      <c r="AA191" s="2" t="s">
        <v>90</v>
      </c>
      <c r="AB191" s="2" t="s">
        <v>91</v>
      </c>
      <c r="AC191" s="2" t="s">
        <v>92</v>
      </c>
      <c r="AD191" s="2" t="s">
        <v>80</v>
      </c>
      <c r="AE191" s="2" t="s">
        <v>123</v>
      </c>
      <c r="AF191" s="2" t="s">
        <v>113</v>
      </c>
      <c r="AG191" s="2" t="s">
        <v>1022</v>
      </c>
      <c r="AH191" s="2" t="s">
        <v>80</v>
      </c>
      <c r="AI191" s="2" t="s">
        <v>96</v>
      </c>
      <c r="AJ191" s="2" t="s">
        <v>481</v>
      </c>
      <c r="AK191" s="2" t="s">
        <v>98</v>
      </c>
      <c r="AL191" s="2" t="s">
        <v>80</v>
      </c>
      <c r="AM191" s="2" t="s">
        <v>680</v>
      </c>
      <c r="AN191" s="2" t="s">
        <v>249</v>
      </c>
      <c r="AO191" s="2" t="s">
        <v>80</v>
      </c>
      <c r="AP191">
        <v>3</v>
      </c>
      <c r="AQ191" t="str">
        <f>VLOOKUP(S191,Table2[],2,FALSE)</f>
        <v>Medium</v>
      </c>
      <c r="AR191" s="12" t="str">
        <f t="shared" si="4"/>
        <v>3_Medium</v>
      </c>
    </row>
    <row r="192" spans="1:44" x14ac:dyDescent="0.25">
      <c r="A192" s="1">
        <v>44173.99181712963</v>
      </c>
      <c r="B192" s="1">
        <v>44173.993807870371</v>
      </c>
      <c r="C192" s="2" t="s">
        <v>42</v>
      </c>
      <c r="D192" s="2" t="s">
        <v>745</v>
      </c>
      <c r="E192">
        <v>100</v>
      </c>
      <c r="F192">
        <v>172</v>
      </c>
      <c r="G192" s="2" t="s">
        <v>78</v>
      </c>
      <c r="H192" s="1">
        <v>44173.993821145836</v>
      </c>
      <c r="I192" s="2" t="s">
        <v>1023</v>
      </c>
      <c r="J192" s="2" t="s">
        <v>80</v>
      </c>
      <c r="K192" s="2" t="s">
        <v>80</v>
      </c>
      <c r="L192" s="2" t="s">
        <v>80</v>
      </c>
      <c r="M192" s="2" t="s">
        <v>80</v>
      </c>
      <c r="N192">
        <v>32.934600830078125</v>
      </c>
      <c r="O192">
        <v>-96.554397583007813</v>
      </c>
      <c r="P192" s="2" t="s">
        <v>81</v>
      </c>
      <c r="Q192" s="2" t="s">
        <v>82</v>
      </c>
      <c r="R192" s="2" t="s">
        <v>104</v>
      </c>
      <c r="S192" s="2" t="s">
        <v>84</v>
      </c>
      <c r="T192" s="2" t="s">
        <v>163</v>
      </c>
      <c r="U192" s="2" t="s">
        <v>93</v>
      </c>
      <c r="V192" s="2" t="s">
        <v>143</v>
      </c>
      <c r="W192" s="2" t="s">
        <v>150</v>
      </c>
      <c r="X192" s="2" t="s">
        <v>80</v>
      </c>
      <c r="Y192" s="2" t="s">
        <v>1024</v>
      </c>
      <c r="Z192" s="2" t="s">
        <v>80</v>
      </c>
      <c r="AA192" s="2" t="s">
        <v>145</v>
      </c>
      <c r="AB192" s="2" t="s">
        <v>110</v>
      </c>
      <c r="AC192" s="2" t="s">
        <v>92</v>
      </c>
      <c r="AD192" s="2" t="s">
        <v>80</v>
      </c>
      <c r="AE192" s="2" t="s">
        <v>112</v>
      </c>
      <c r="AF192" s="2" t="s">
        <v>94</v>
      </c>
      <c r="AG192" s="2" t="s">
        <v>185</v>
      </c>
      <c r="AH192" s="2" t="s">
        <v>80</v>
      </c>
      <c r="AI192" s="2" t="s">
        <v>96</v>
      </c>
      <c r="AJ192" s="2" t="s">
        <v>481</v>
      </c>
      <c r="AK192" s="2" t="s">
        <v>98</v>
      </c>
      <c r="AL192" s="2" t="s">
        <v>80</v>
      </c>
      <c r="AM192" s="2" t="s">
        <v>1025</v>
      </c>
      <c r="AN192" s="2" t="s">
        <v>249</v>
      </c>
      <c r="AO192" s="2" t="s">
        <v>80</v>
      </c>
      <c r="AP192">
        <v>2</v>
      </c>
      <c r="AQ192" t="str">
        <f>VLOOKUP(S192,Table2[],2,FALSE)</f>
        <v>Medium</v>
      </c>
      <c r="AR192" s="12" t="str">
        <f t="shared" si="4"/>
        <v>2_Medium</v>
      </c>
    </row>
    <row r="193" spans="1:44" x14ac:dyDescent="0.25">
      <c r="A193" s="1">
        <v>44175.486655092594</v>
      </c>
      <c r="B193" s="1">
        <v>44175.4921875</v>
      </c>
      <c r="C193" s="2" t="s">
        <v>42</v>
      </c>
      <c r="D193" s="2" t="s">
        <v>1026</v>
      </c>
      <c r="E193">
        <v>100</v>
      </c>
      <c r="F193">
        <v>477</v>
      </c>
      <c r="G193" s="2" t="s">
        <v>78</v>
      </c>
      <c r="H193" s="1">
        <v>44175.492197708336</v>
      </c>
      <c r="I193" s="2" t="s">
        <v>1027</v>
      </c>
      <c r="J193" s="2" t="s">
        <v>80</v>
      </c>
      <c r="K193" s="2" t="s">
        <v>80</v>
      </c>
      <c r="L193" s="2" t="s">
        <v>80</v>
      </c>
      <c r="M193" s="2" t="s">
        <v>80</v>
      </c>
      <c r="N193">
        <v>32.924697875976563</v>
      </c>
      <c r="O193">
        <v>-96.891700744628906</v>
      </c>
      <c r="P193" s="2" t="s">
        <v>81</v>
      </c>
      <c r="Q193" s="2" t="s">
        <v>82</v>
      </c>
      <c r="R193" s="2" t="s">
        <v>127</v>
      </c>
      <c r="S193" s="2" t="s">
        <v>84</v>
      </c>
      <c r="T193" s="2" t="s">
        <v>106</v>
      </c>
      <c r="U193" s="2" t="s">
        <v>93</v>
      </c>
      <c r="V193" s="2" t="s">
        <v>107</v>
      </c>
      <c r="W193" s="2" t="s">
        <v>1028</v>
      </c>
      <c r="X193" s="2" t="s">
        <v>80</v>
      </c>
      <c r="Y193" s="2" t="s">
        <v>1029</v>
      </c>
      <c r="Z193" s="2" t="s">
        <v>80</v>
      </c>
      <c r="AA193" s="2" t="s">
        <v>90</v>
      </c>
      <c r="AB193" s="2" t="s">
        <v>110</v>
      </c>
      <c r="AC193" s="2" t="s">
        <v>191</v>
      </c>
      <c r="AD193" s="2" t="s">
        <v>80</v>
      </c>
      <c r="AE193" s="2" t="s">
        <v>123</v>
      </c>
      <c r="AF193" s="2" t="s">
        <v>153</v>
      </c>
      <c r="AG193" s="2" t="s">
        <v>185</v>
      </c>
      <c r="AH193" s="2" t="s">
        <v>80</v>
      </c>
      <c r="AI193" s="2" t="s">
        <v>202</v>
      </c>
      <c r="AJ193" s="2" t="s">
        <v>457</v>
      </c>
      <c r="AK193" s="2" t="s">
        <v>98</v>
      </c>
      <c r="AL193" s="2" t="s">
        <v>80</v>
      </c>
      <c r="AM193" s="2" t="s">
        <v>265</v>
      </c>
      <c r="AN193" s="2" t="s">
        <v>100</v>
      </c>
      <c r="AO193" s="2" t="s">
        <v>1030</v>
      </c>
      <c r="AP193">
        <v>2</v>
      </c>
      <c r="AQ193" t="str">
        <f>VLOOKUP(S193,Table2[],2,FALSE)</f>
        <v>Medium</v>
      </c>
      <c r="AR193" s="12" t="str">
        <f t="shared" si="4"/>
        <v>2_Medium</v>
      </c>
    </row>
    <row r="194" spans="1:44" x14ac:dyDescent="0.25">
      <c r="A194" s="1">
        <v>44177.096041666664</v>
      </c>
      <c r="B194" s="1">
        <v>44177.098425925928</v>
      </c>
      <c r="C194" s="2" t="s">
        <v>42</v>
      </c>
      <c r="D194" s="2" t="s">
        <v>1031</v>
      </c>
      <c r="E194">
        <v>100</v>
      </c>
      <c r="F194">
        <v>206</v>
      </c>
      <c r="G194" s="2" t="s">
        <v>78</v>
      </c>
      <c r="H194" s="1">
        <v>44177.09843583333</v>
      </c>
      <c r="I194" s="2" t="s">
        <v>1032</v>
      </c>
      <c r="J194" s="2" t="s">
        <v>80</v>
      </c>
      <c r="K194" s="2" t="s">
        <v>80</v>
      </c>
      <c r="L194" s="2" t="s">
        <v>80</v>
      </c>
      <c r="M194" s="2" t="s">
        <v>80</v>
      </c>
      <c r="N194">
        <v>35.62109375</v>
      </c>
      <c r="O194">
        <v>-97.475700378417969</v>
      </c>
      <c r="P194" s="2" t="s">
        <v>81</v>
      </c>
      <c r="Q194" s="2" t="s">
        <v>82</v>
      </c>
      <c r="R194" s="2" t="s">
        <v>80</v>
      </c>
      <c r="S194" s="2" t="s">
        <v>149</v>
      </c>
      <c r="T194" s="2" t="s">
        <v>85</v>
      </c>
      <c r="U194" s="2" t="s">
        <v>119</v>
      </c>
      <c r="V194" s="2" t="s">
        <v>289</v>
      </c>
      <c r="W194" s="2" t="s">
        <v>189</v>
      </c>
      <c r="X194" s="2" t="s">
        <v>80</v>
      </c>
      <c r="Y194" s="2" t="s">
        <v>1033</v>
      </c>
      <c r="Z194" s="2" t="s">
        <v>80</v>
      </c>
      <c r="AA194" s="2" t="s">
        <v>145</v>
      </c>
      <c r="AB194" s="2" t="s">
        <v>110</v>
      </c>
      <c r="AC194" s="2" t="s">
        <v>191</v>
      </c>
      <c r="AD194" s="2" t="s">
        <v>80</v>
      </c>
      <c r="AE194" s="2" t="s">
        <v>132</v>
      </c>
      <c r="AF194" s="2" t="s">
        <v>153</v>
      </c>
      <c r="AG194" s="2" t="s">
        <v>80</v>
      </c>
      <c r="AH194" s="2" t="s">
        <v>80</v>
      </c>
      <c r="AI194" s="2" t="s">
        <v>96</v>
      </c>
      <c r="AJ194" s="2" t="s">
        <v>194</v>
      </c>
      <c r="AK194" s="2" t="s">
        <v>98</v>
      </c>
      <c r="AL194" s="2" t="s">
        <v>80</v>
      </c>
      <c r="AM194" s="2" t="s">
        <v>1034</v>
      </c>
      <c r="AN194" s="2" t="s">
        <v>100</v>
      </c>
      <c r="AO194" s="2" t="s">
        <v>1035</v>
      </c>
      <c r="AP194">
        <v>4</v>
      </c>
      <c r="AQ194" t="str">
        <f>VLOOKUP(S194,Table2[],2,FALSE)</f>
        <v>High</v>
      </c>
      <c r="AR194" s="12" t="str">
        <f t="shared" si="4"/>
        <v>4_High</v>
      </c>
    </row>
    <row r="195" spans="1:44" x14ac:dyDescent="0.25">
      <c r="A195" s="1">
        <v>44177.243935185186</v>
      </c>
      <c r="B195" s="1">
        <v>44177.246157407404</v>
      </c>
      <c r="C195" s="2" t="s">
        <v>42</v>
      </c>
      <c r="D195" s="2" t="s">
        <v>1036</v>
      </c>
      <c r="E195">
        <v>100</v>
      </c>
      <c r="F195">
        <v>191</v>
      </c>
      <c r="G195" s="2" t="s">
        <v>78</v>
      </c>
      <c r="H195" s="1">
        <v>44177.246166296296</v>
      </c>
      <c r="I195" s="2" t="s">
        <v>1037</v>
      </c>
      <c r="J195" s="2" t="s">
        <v>80</v>
      </c>
      <c r="K195" s="2" t="s">
        <v>80</v>
      </c>
      <c r="L195" s="2" t="s">
        <v>80</v>
      </c>
      <c r="M195" s="2" t="s">
        <v>80</v>
      </c>
      <c r="N195">
        <v>29.4873046875</v>
      </c>
      <c r="O195">
        <v>-98.453201293945313</v>
      </c>
      <c r="P195" s="2" t="s">
        <v>81</v>
      </c>
      <c r="Q195" s="2" t="s">
        <v>82</v>
      </c>
      <c r="R195" s="2" t="s">
        <v>104</v>
      </c>
      <c r="S195" s="2" t="s">
        <v>84</v>
      </c>
      <c r="T195" s="2" t="s">
        <v>85</v>
      </c>
      <c r="U195" s="2" t="s">
        <v>86</v>
      </c>
      <c r="V195" s="2" t="s">
        <v>107</v>
      </c>
      <c r="W195" s="2" t="s">
        <v>200</v>
      </c>
      <c r="X195" s="2" t="s">
        <v>80</v>
      </c>
      <c r="Y195" s="2" t="s">
        <v>1038</v>
      </c>
      <c r="Z195" s="2" t="s">
        <v>80</v>
      </c>
      <c r="AA195" s="2" t="s">
        <v>145</v>
      </c>
      <c r="AB195" s="2" t="s">
        <v>226</v>
      </c>
      <c r="AC195" s="2" t="s">
        <v>191</v>
      </c>
      <c r="AD195" s="2" t="s">
        <v>80</v>
      </c>
      <c r="AE195" s="2" t="s">
        <v>123</v>
      </c>
      <c r="AF195" s="2" t="s">
        <v>153</v>
      </c>
      <c r="AG195" s="2" t="s">
        <v>185</v>
      </c>
      <c r="AH195" s="2" t="s">
        <v>80</v>
      </c>
      <c r="AI195" s="2" t="s">
        <v>169</v>
      </c>
      <c r="AJ195" s="2" t="s">
        <v>481</v>
      </c>
      <c r="AK195" s="2" t="s">
        <v>98</v>
      </c>
      <c r="AL195" s="2" t="s">
        <v>80</v>
      </c>
      <c r="AM195" s="2" t="s">
        <v>1039</v>
      </c>
      <c r="AN195" s="2" t="s">
        <v>249</v>
      </c>
      <c r="AO195" s="2" t="s">
        <v>80</v>
      </c>
      <c r="AP195">
        <v>2</v>
      </c>
      <c r="AQ195" t="str">
        <f>VLOOKUP(S195,Table2[],2,FALSE)</f>
        <v>Medium</v>
      </c>
      <c r="AR195" s="12" t="str">
        <f t="shared" si="4"/>
        <v>2_Medium</v>
      </c>
    </row>
    <row r="196" spans="1:44" ht="45" x14ac:dyDescent="0.25">
      <c r="A196" s="1">
        <v>44177.32435185185</v>
      </c>
      <c r="B196" s="1">
        <v>44177.329270833332</v>
      </c>
      <c r="C196" s="2" t="s">
        <v>42</v>
      </c>
      <c r="D196" s="2" t="s">
        <v>1040</v>
      </c>
      <c r="E196">
        <v>100</v>
      </c>
      <c r="F196">
        <v>424</v>
      </c>
      <c r="G196" s="2" t="s">
        <v>78</v>
      </c>
      <c r="H196" s="1">
        <v>44177.329277881945</v>
      </c>
      <c r="I196" s="2" t="s">
        <v>1041</v>
      </c>
      <c r="J196" s="2" t="s">
        <v>80</v>
      </c>
      <c r="K196" s="2" t="s">
        <v>80</v>
      </c>
      <c r="L196" s="2" t="s">
        <v>80</v>
      </c>
      <c r="M196" s="2" t="s">
        <v>80</v>
      </c>
      <c r="N196">
        <v>29.742202758789063</v>
      </c>
      <c r="O196">
        <v>-95.490303039550781</v>
      </c>
      <c r="P196" s="2" t="s">
        <v>81</v>
      </c>
      <c r="Q196" s="2" t="s">
        <v>82</v>
      </c>
      <c r="R196" s="2" t="s">
        <v>162</v>
      </c>
      <c r="S196" s="2" t="s">
        <v>105</v>
      </c>
      <c r="T196" s="2" t="s">
        <v>106</v>
      </c>
      <c r="U196" s="2" t="s">
        <v>93</v>
      </c>
      <c r="V196" s="2" t="s">
        <v>289</v>
      </c>
      <c r="W196" s="2" t="s">
        <v>165</v>
      </c>
      <c r="X196" s="2" t="s">
        <v>1042</v>
      </c>
      <c r="Y196" s="2" t="s">
        <v>1043</v>
      </c>
      <c r="Z196" s="2" t="s">
        <v>80</v>
      </c>
      <c r="AA196" s="2" t="s">
        <v>152</v>
      </c>
      <c r="AB196" s="2" t="s">
        <v>110</v>
      </c>
      <c r="AC196" s="2" t="s">
        <v>948</v>
      </c>
      <c r="AD196" s="2" t="s">
        <v>80</v>
      </c>
      <c r="AE196" s="2" t="s">
        <v>93</v>
      </c>
      <c r="AF196" s="2" t="s">
        <v>153</v>
      </c>
      <c r="AG196" s="2" t="s">
        <v>192</v>
      </c>
      <c r="AH196" s="2" t="s">
        <v>80</v>
      </c>
      <c r="AI196" s="2" t="s">
        <v>169</v>
      </c>
      <c r="AJ196" s="2" t="s">
        <v>194</v>
      </c>
      <c r="AK196" s="2" t="s">
        <v>98</v>
      </c>
      <c r="AL196" s="2" t="s">
        <v>80</v>
      </c>
      <c r="AM196" s="2" t="s">
        <v>1044</v>
      </c>
      <c r="AN196" s="2" t="s">
        <v>100</v>
      </c>
      <c r="AO196" s="2" t="s">
        <v>80</v>
      </c>
      <c r="AP196">
        <v>4</v>
      </c>
      <c r="AQ196" t="str">
        <f>VLOOKUP(S196,Table2[],2,FALSE)</f>
        <v>Low</v>
      </c>
      <c r="AR196" s="12" t="str">
        <f t="shared" ref="AR196:AR217" si="5">IF(ISBLANK(AP196),"",AP196&amp;"_"&amp;AQ196)</f>
        <v>4_Low</v>
      </c>
    </row>
    <row r="197" spans="1:44" ht="45" x14ac:dyDescent="0.25">
      <c r="A197" s="1">
        <v>44177.329398148147</v>
      </c>
      <c r="B197" s="1">
        <v>44177.333796296298</v>
      </c>
      <c r="C197" s="2" t="s">
        <v>42</v>
      </c>
      <c r="D197" s="2" t="s">
        <v>1040</v>
      </c>
      <c r="E197">
        <v>100</v>
      </c>
      <c r="F197">
        <v>379</v>
      </c>
      <c r="G197" s="2" t="s">
        <v>78</v>
      </c>
      <c r="H197" s="1">
        <v>44177.333807141207</v>
      </c>
      <c r="I197" s="2" t="s">
        <v>1045</v>
      </c>
      <c r="J197" s="2" t="s">
        <v>80</v>
      </c>
      <c r="K197" s="2" t="s">
        <v>80</v>
      </c>
      <c r="L197" s="2" t="s">
        <v>80</v>
      </c>
      <c r="M197" s="2" t="s">
        <v>80</v>
      </c>
      <c r="N197">
        <v>29.742202758789063</v>
      </c>
      <c r="O197">
        <v>-95.490303039550781</v>
      </c>
      <c r="P197" s="2" t="s">
        <v>81</v>
      </c>
      <c r="Q197" s="2" t="s">
        <v>82</v>
      </c>
      <c r="R197" s="2" t="s">
        <v>162</v>
      </c>
      <c r="S197" s="2" t="s">
        <v>105</v>
      </c>
      <c r="T197" s="2" t="s">
        <v>106</v>
      </c>
      <c r="U197" s="2" t="s">
        <v>93</v>
      </c>
      <c r="V197" s="2" t="s">
        <v>289</v>
      </c>
      <c r="W197" s="2" t="s">
        <v>165</v>
      </c>
      <c r="X197" s="2" t="s">
        <v>1046</v>
      </c>
      <c r="Y197" s="2" t="s">
        <v>1043</v>
      </c>
      <c r="Z197" s="2" t="s">
        <v>80</v>
      </c>
      <c r="AA197" s="2" t="s">
        <v>152</v>
      </c>
      <c r="AB197" s="2" t="s">
        <v>110</v>
      </c>
      <c r="AC197" s="2" t="s">
        <v>948</v>
      </c>
      <c r="AD197" s="2" t="s">
        <v>80</v>
      </c>
      <c r="AE197" s="2" t="s">
        <v>93</v>
      </c>
      <c r="AF197" s="2" t="s">
        <v>153</v>
      </c>
      <c r="AG197" s="2" t="s">
        <v>192</v>
      </c>
      <c r="AH197" s="2" t="s">
        <v>80</v>
      </c>
      <c r="AI197" s="2" t="s">
        <v>169</v>
      </c>
      <c r="AJ197" s="2" t="s">
        <v>80</v>
      </c>
      <c r="AK197" s="2" t="s">
        <v>98</v>
      </c>
      <c r="AL197" s="2" t="s">
        <v>80</v>
      </c>
      <c r="AM197" s="2" t="s">
        <v>1044</v>
      </c>
      <c r="AN197" s="2" t="s">
        <v>100</v>
      </c>
      <c r="AO197" s="2" t="s">
        <v>1047</v>
      </c>
      <c r="AP197">
        <v>4</v>
      </c>
      <c r="AQ197" t="str">
        <f>VLOOKUP(S197,Table2[],2,FALSE)</f>
        <v>Low</v>
      </c>
      <c r="AR197" s="12" t="str">
        <f t="shared" si="5"/>
        <v>4_Low</v>
      </c>
    </row>
    <row r="198" spans="1:44" x14ac:dyDescent="0.25">
      <c r="A198" s="1">
        <v>44177.669548611113</v>
      </c>
      <c r="B198" s="1">
        <v>44177.671770833331</v>
      </c>
      <c r="C198" s="2" t="s">
        <v>42</v>
      </c>
      <c r="D198" s="2" t="s">
        <v>1026</v>
      </c>
      <c r="E198">
        <v>100</v>
      </c>
      <c r="F198">
        <v>191</v>
      </c>
      <c r="G198" s="2" t="s">
        <v>78</v>
      </c>
      <c r="H198" s="1">
        <v>44177.671782835649</v>
      </c>
      <c r="I198" s="2" t="s">
        <v>1048</v>
      </c>
      <c r="J198" s="2" t="s">
        <v>80</v>
      </c>
      <c r="K198" s="2" t="s">
        <v>80</v>
      </c>
      <c r="L198" s="2" t="s">
        <v>80</v>
      </c>
      <c r="M198" s="2" t="s">
        <v>80</v>
      </c>
      <c r="N198">
        <v>32.924697875976563</v>
      </c>
      <c r="O198">
        <v>-96.891700744628906</v>
      </c>
      <c r="P198" s="2" t="s">
        <v>81</v>
      </c>
      <c r="Q198" s="2" t="s">
        <v>82</v>
      </c>
      <c r="R198" s="2" t="s">
        <v>162</v>
      </c>
      <c r="S198" s="2" t="s">
        <v>105</v>
      </c>
      <c r="T198" s="2" t="s">
        <v>106</v>
      </c>
      <c r="U198" s="2" t="s">
        <v>93</v>
      </c>
      <c r="V198" s="2" t="s">
        <v>289</v>
      </c>
      <c r="W198" s="2" t="s">
        <v>1049</v>
      </c>
      <c r="X198" s="2" t="s">
        <v>80</v>
      </c>
      <c r="Y198" s="2" t="s">
        <v>1050</v>
      </c>
      <c r="Z198" s="2" t="s">
        <v>276</v>
      </c>
      <c r="AA198" s="2" t="s">
        <v>152</v>
      </c>
      <c r="AB198" s="2" t="s">
        <v>91</v>
      </c>
      <c r="AC198" s="2" t="s">
        <v>948</v>
      </c>
      <c r="AD198" s="2" t="s">
        <v>80</v>
      </c>
      <c r="AE198" s="2" t="s">
        <v>123</v>
      </c>
      <c r="AF198" s="2" t="s">
        <v>153</v>
      </c>
      <c r="AG198" s="2" t="s">
        <v>192</v>
      </c>
      <c r="AH198" s="2" t="s">
        <v>80</v>
      </c>
      <c r="AI198" s="2" t="s">
        <v>202</v>
      </c>
      <c r="AJ198" s="2" t="s">
        <v>194</v>
      </c>
      <c r="AK198" s="2" t="s">
        <v>170</v>
      </c>
      <c r="AL198" s="2" t="s">
        <v>80</v>
      </c>
      <c r="AM198" s="2" t="s">
        <v>1051</v>
      </c>
      <c r="AN198" s="2" t="s">
        <v>100</v>
      </c>
      <c r="AO198" s="2" t="s">
        <v>1052</v>
      </c>
      <c r="AP198">
        <v>4</v>
      </c>
      <c r="AQ198" t="str">
        <f>VLOOKUP(S198,Table2[],2,FALSE)</f>
        <v>Low</v>
      </c>
      <c r="AR198" s="12" t="str">
        <f t="shared" si="5"/>
        <v>4_Low</v>
      </c>
    </row>
    <row r="199" spans="1:44" x14ac:dyDescent="0.25">
      <c r="A199" s="1">
        <v>44178.771597222221</v>
      </c>
      <c r="B199" s="1">
        <v>44178.776192129626</v>
      </c>
      <c r="C199" s="2" t="s">
        <v>42</v>
      </c>
      <c r="D199" s="2" t="s">
        <v>1053</v>
      </c>
      <c r="E199">
        <v>100</v>
      </c>
      <c r="F199">
        <v>396</v>
      </c>
      <c r="G199" s="2" t="s">
        <v>78</v>
      </c>
      <c r="H199" s="1">
        <v>44178.776202719906</v>
      </c>
      <c r="I199" s="2" t="s">
        <v>1054</v>
      </c>
      <c r="J199" s="2" t="s">
        <v>80</v>
      </c>
      <c r="K199" s="2" t="s">
        <v>80</v>
      </c>
      <c r="L199" s="2" t="s">
        <v>80</v>
      </c>
      <c r="M199" s="2" t="s">
        <v>80</v>
      </c>
      <c r="N199">
        <v>39.981002807617188</v>
      </c>
      <c r="O199">
        <v>-75.169898986816406</v>
      </c>
      <c r="P199" s="2" t="s">
        <v>81</v>
      </c>
      <c r="Q199" s="2" t="s">
        <v>82</v>
      </c>
      <c r="R199" s="2" t="s">
        <v>83</v>
      </c>
      <c r="S199" s="2" t="s">
        <v>149</v>
      </c>
      <c r="T199" s="2" t="s">
        <v>85</v>
      </c>
      <c r="U199" s="2" t="s">
        <v>137</v>
      </c>
      <c r="V199" s="2" t="s">
        <v>128</v>
      </c>
      <c r="W199" s="2" t="s">
        <v>150</v>
      </c>
      <c r="X199" s="2" t="s">
        <v>80</v>
      </c>
      <c r="Y199" s="2" t="s">
        <v>1055</v>
      </c>
      <c r="Z199" s="2" t="s">
        <v>80</v>
      </c>
      <c r="AA199" s="2" t="s">
        <v>145</v>
      </c>
      <c r="AB199" s="2" t="s">
        <v>91</v>
      </c>
      <c r="AC199" s="2" t="s">
        <v>191</v>
      </c>
      <c r="AD199" s="2" t="s">
        <v>80</v>
      </c>
      <c r="AE199" s="2" t="s">
        <v>93</v>
      </c>
      <c r="AF199" s="2" t="s">
        <v>153</v>
      </c>
      <c r="AG199" s="2" t="s">
        <v>95</v>
      </c>
      <c r="AH199" s="2" t="s">
        <v>80</v>
      </c>
      <c r="AI199" s="2" t="s">
        <v>96</v>
      </c>
      <c r="AJ199" s="2" t="s">
        <v>114</v>
      </c>
      <c r="AK199" s="2" t="s">
        <v>98</v>
      </c>
      <c r="AL199" s="2" t="s">
        <v>80</v>
      </c>
      <c r="AM199" s="2" t="s">
        <v>1056</v>
      </c>
      <c r="AN199" s="2" t="s">
        <v>100</v>
      </c>
      <c r="AO199" s="2" t="s">
        <v>1057</v>
      </c>
      <c r="AP199">
        <v>3</v>
      </c>
      <c r="AQ199" t="str">
        <f>VLOOKUP(S199,Table2[],2,FALSE)</f>
        <v>High</v>
      </c>
      <c r="AR199" s="12" t="str">
        <f t="shared" si="5"/>
        <v>3_High</v>
      </c>
    </row>
    <row r="200" spans="1:44" x14ac:dyDescent="0.25">
      <c r="A200" s="1">
        <v>44179.49113425926</v>
      </c>
      <c r="B200" s="1">
        <v>44179.495520833334</v>
      </c>
      <c r="C200" s="2" t="s">
        <v>42</v>
      </c>
      <c r="D200" s="2" t="s">
        <v>1058</v>
      </c>
      <c r="E200">
        <v>100</v>
      </c>
      <c r="F200">
        <v>378</v>
      </c>
      <c r="G200" s="2" t="s">
        <v>78</v>
      </c>
      <c r="H200" s="1">
        <v>44179.495525057871</v>
      </c>
      <c r="I200" s="2" t="s">
        <v>1059</v>
      </c>
      <c r="J200" s="2" t="s">
        <v>80</v>
      </c>
      <c r="K200" s="2" t="s">
        <v>80</v>
      </c>
      <c r="L200" s="2" t="s">
        <v>80</v>
      </c>
      <c r="M200" s="2" t="s">
        <v>80</v>
      </c>
      <c r="N200">
        <v>32.771392822265625</v>
      </c>
      <c r="O200">
        <v>-97.291496276855469</v>
      </c>
      <c r="P200" s="2" t="s">
        <v>81</v>
      </c>
      <c r="Q200" s="2" t="s">
        <v>82</v>
      </c>
      <c r="R200" s="2" t="s">
        <v>127</v>
      </c>
      <c r="S200" s="2" t="s">
        <v>84</v>
      </c>
      <c r="T200" s="2" t="s">
        <v>85</v>
      </c>
      <c r="U200" s="2" t="s">
        <v>93</v>
      </c>
      <c r="V200" s="2" t="s">
        <v>128</v>
      </c>
      <c r="W200" s="2" t="s">
        <v>725</v>
      </c>
      <c r="X200" s="2" t="s">
        <v>80</v>
      </c>
      <c r="Y200" s="2" t="s">
        <v>1060</v>
      </c>
      <c r="Z200" s="2" t="s">
        <v>80</v>
      </c>
      <c r="AA200" s="2" t="s">
        <v>152</v>
      </c>
      <c r="AB200" s="2" t="s">
        <v>226</v>
      </c>
      <c r="AC200" s="2" t="s">
        <v>191</v>
      </c>
      <c r="AD200" s="2" t="s">
        <v>80</v>
      </c>
      <c r="AE200" s="2" t="s">
        <v>123</v>
      </c>
      <c r="AF200" s="2" t="s">
        <v>153</v>
      </c>
      <c r="AG200" s="2" t="s">
        <v>185</v>
      </c>
      <c r="AH200" s="2" t="s">
        <v>80</v>
      </c>
      <c r="AI200" s="2" t="s">
        <v>169</v>
      </c>
      <c r="AJ200" s="2" t="s">
        <v>80</v>
      </c>
      <c r="AK200" s="2" t="s">
        <v>98</v>
      </c>
      <c r="AL200" s="2" t="s">
        <v>80</v>
      </c>
      <c r="AM200" s="2" t="s">
        <v>1061</v>
      </c>
      <c r="AN200" s="2" t="s">
        <v>100</v>
      </c>
      <c r="AO200" s="2" t="s">
        <v>1062</v>
      </c>
      <c r="AP200">
        <v>3</v>
      </c>
      <c r="AQ200" t="str">
        <f>VLOOKUP(S200,Table2[],2,FALSE)</f>
        <v>Medium</v>
      </c>
      <c r="AR200" s="12" t="str">
        <f t="shared" si="5"/>
        <v>3_Medium</v>
      </c>
    </row>
    <row r="201" spans="1:44" x14ac:dyDescent="0.25">
      <c r="A201" s="1">
        <v>44180.417349537034</v>
      </c>
      <c r="B201" s="1">
        <v>44180.420138888891</v>
      </c>
      <c r="C201" s="2" t="s">
        <v>42</v>
      </c>
      <c r="D201" s="2" t="s">
        <v>1063</v>
      </c>
      <c r="E201">
        <v>100</v>
      </c>
      <c r="F201">
        <v>241</v>
      </c>
      <c r="G201" s="2" t="s">
        <v>78</v>
      </c>
      <c r="H201" s="1">
        <v>44180.420148726851</v>
      </c>
      <c r="I201" s="2" t="s">
        <v>1064</v>
      </c>
      <c r="J201" s="2" t="s">
        <v>80</v>
      </c>
      <c r="K201" s="2" t="s">
        <v>80</v>
      </c>
      <c r="L201" s="2" t="s">
        <v>80</v>
      </c>
      <c r="M201" s="2" t="s">
        <v>80</v>
      </c>
      <c r="N201">
        <v>32.701507568359375</v>
      </c>
      <c r="O201">
        <v>-97.383102416992188</v>
      </c>
      <c r="P201" s="2" t="s">
        <v>81</v>
      </c>
      <c r="Q201" s="2" t="s">
        <v>82</v>
      </c>
      <c r="R201" s="2" t="s">
        <v>127</v>
      </c>
      <c r="S201" s="2" t="s">
        <v>84</v>
      </c>
      <c r="T201" s="2" t="s">
        <v>163</v>
      </c>
      <c r="U201" s="2" t="s">
        <v>93</v>
      </c>
      <c r="V201" s="2" t="s">
        <v>164</v>
      </c>
      <c r="W201" s="2" t="s">
        <v>165</v>
      </c>
      <c r="X201" s="2" t="s">
        <v>1065</v>
      </c>
      <c r="Y201" s="2" t="s">
        <v>208</v>
      </c>
      <c r="Z201" s="2" t="s">
        <v>80</v>
      </c>
      <c r="AA201" s="2" t="s">
        <v>152</v>
      </c>
      <c r="AB201" s="2" t="s">
        <v>110</v>
      </c>
      <c r="AC201" s="2" t="s">
        <v>191</v>
      </c>
      <c r="AD201" s="2" t="s">
        <v>80</v>
      </c>
      <c r="AE201" s="2" t="s">
        <v>93</v>
      </c>
      <c r="AF201" s="2" t="s">
        <v>184</v>
      </c>
      <c r="AG201" s="2" t="s">
        <v>1022</v>
      </c>
      <c r="AH201" s="2" t="s">
        <v>80</v>
      </c>
      <c r="AI201" s="2" t="s">
        <v>202</v>
      </c>
      <c r="AJ201" s="2" t="s">
        <v>457</v>
      </c>
      <c r="AK201" s="2" t="s">
        <v>98</v>
      </c>
      <c r="AL201" s="2" t="s">
        <v>80</v>
      </c>
      <c r="AM201" s="2" t="s">
        <v>1066</v>
      </c>
      <c r="AN201" s="2" t="s">
        <v>100</v>
      </c>
      <c r="AO201" s="2" t="s">
        <v>1067</v>
      </c>
      <c r="AP201">
        <v>2</v>
      </c>
      <c r="AQ201" t="str">
        <f>VLOOKUP(S201,Table2[],2,FALSE)</f>
        <v>Medium</v>
      </c>
      <c r="AR201" s="12" t="str">
        <f t="shared" si="5"/>
        <v>2_Medium</v>
      </c>
    </row>
    <row r="202" spans="1:44" ht="30" x14ac:dyDescent="0.25">
      <c r="A202" s="1">
        <v>44181.357442129629</v>
      </c>
      <c r="B202" s="1">
        <v>44181.360462962963</v>
      </c>
      <c r="C202" s="2" t="s">
        <v>42</v>
      </c>
      <c r="D202" s="2" t="s">
        <v>1068</v>
      </c>
      <c r="E202">
        <v>100</v>
      </c>
      <c r="F202">
        <v>260</v>
      </c>
      <c r="G202" s="2" t="s">
        <v>78</v>
      </c>
      <c r="H202" s="1">
        <v>44181.360474097222</v>
      </c>
      <c r="I202" s="2" t="s">
        <v>1069</v>
      </c>
      <c r="J202" s="2" t="s">
        <v>80</v>
      </c>
      <c r="K202" s="2" t="s">
        <v>80</v>
      </c>
      <c r="L202" s="2" t="s">
        <v>80</v>
      </c>
      <c r="M202" s="2" t="s">
        <v>80</v>
      </c>
      <c r="N202">
        <v>32.778701782226563</v>
      </c>
      <c r="O202">
        <v>-96.821701049804688</v>
      </c>
      <c r="P202" s="2" t="s">
        <v>81</v>
      </c>
      <c r="Q202" s="2" t="s">
        <v>82</v>
      </c>
      <c r="R202" s="2" t="s">
        <v>162</v>
      </c>
      <c r="S202" s="2" t="s">
        <v>84</v>
      </c>
      <c r="T202" s="2" t="s">
        <v>106</v>
      </c>
      <c r="U202" s="2" t="s">
        <v>86</v>
      </c>
      <c r="V202" s="2" t="s">
        <v>107</v>
      </c>
      <c r="W202" s="2" t="s">
        <v>165</v>
      </c>
      <c r="X202" s="2" t="s">
        <v>1070</v>
      </c>
      <c r="Y202" s="2" t="s">
        <v>1071</v>
      </c>
      <c r="Z202" s="2" t="s">
        <v>80</v>
      </c>
      <c r="AA202" s="2" t="s">
        <v>152</v>
      </c>
      <c r="AB202" s="2" t="s">
        <v>110</v>
      </c>
      <c r="AC202" s="2" t="s">
        <v>92</v>
      </c>
      <c r="AD202" s="2" t="s">
        <v>80</v>
      </c>
      <c r="AE202" s="2" t="s">
        <v>132</v>
      </c>
      <c r="AF202" s="2" t="s">
        <v>184</v>
      </c>
      <c r="AG202" s="2" t="s">
        <v>185</v>
      </c>
      <c r="AH202" s="2" t="s">
        <v>80</v>
      </c>
      <c r="AI202" s="2" t="s">
        <v>193</v>
      </c>
      <c r="AJ202" s="2" t="s">
        <v>194</v>
      </c>
      <c r="AK202" s="2" t="s">
        <v>98</v>
      </c>
      <c r="AL202" s="2" t="s">
        <v>80</v>
      </c>
      <c r="AM202" s="2" t="s">
        <v>1012</v>
      </c>
      <c r="AN202" s="2" t="s">
        <v>100</v>
      </c>
      <c r="AO202" s="2" t="s">
        <v>1072</v>
      </c>
      <c r="AP202">
        <v>2</v>
      </c>
      <c r="AQ202" t="str">
        <f>VLOOKUP(S202,Table2[],2,FALSE)</f>
        <v>Medium</v>
      </c>
      <c r="AR202" s="12" t="str">
        <f t="shared" si="5"/>
        <v>2_Medium</v>
      </c>
    </row>
    <row r="203" spans="1:44" x14ac:dyDescent="0.25">
      <c r="A203" s="1">
        <v>44181.367488425924</v>
      </c>
      <c r="B203" s="1">
        <v>44181.370659722219</v>
      </c>
      <c r="C203" s="2" t="s">
        <v>42</v>
      </c>
      <c r="D203" s="2" t="s">
        <v>1026</v>
      </c>
      <c r="E203">
        <v>100</v>
      </c>
      <c r="F203">
        <v>273</v>
      </c>
      <c r="G203" s="2" t="s">
        <v>78</v>
      </c>
      <c r="H203" s="1">
        <v>44181.370667662035</v>
      </c>
      <c r="I203" s="2" t="s">
        <v>1073</v>
      </c>
      <c r="J203" s="2" t="s">
        <v>80</v>
      </c>
      <c r="K203" s="2" t="s">
        <v>80</v>
      </c>
      <c r="L203" s="2" t="s">
        <v>80</v>
      </c>
      <c r="M203" s="2" t="s">
        <v>80</v>
      </c>
      <c r="N203">
        <v>32.924697875976563</v>
      </c>
      <c r="O203">
        <v>-96.891700744628906</v>
      </c>
      <c r="P203" s="2" t="s">
        <v>81</v>
      </c>
      <c r="Q203" s="2" t="s">
        <v>82</v>
      </c>
      <c r="R203" s="2" t="s">
        <v>104</v>
      </c>
      <c r="S203" s="2" t="s">
        <v>84</v>
      </c>
      <c r="T203" s="2" t="s">
        <v>106</v>
      </c>
      <c r="U203" s="2" t="s">
        <v>93</v>
      </c>
      <c r="V203" s="2" t="s">
        <v>351</v>
      </c>
      <c r="W203" s="2" t="s">
        <v>165</v>
      </c>
      <c r="X203" s="2" t="s">
        <v>553</v>
      </c>
      <c r="Y203" s="2" t="s">
        <v>224</v>
      </c>
      <c r="Z203" s="2" t="s">
        <v>80</v>
      </c>
      <c r="AA203" s="2" t="s">
        <v>167</v>
      </c>
      <c r="AB203" s="2" t="s">
        <v>110</v>
      </c>
      <c r="AC203" s="2" t="s">
        <v>92</v>
      </c>
      <c r="AD203" s="2" t="s">
        <v>80</v>
      </c>
      <c r="AE203" s="2" t="s">
        <v>93</v>
      </c>
      <c r="AF203" s="2" t="s">
        <v>113</v>
      </c>
      <c r="AG203" s="2" t="s">
        <v>185</v>
      </c>
      <c r="AH203" s="2" t="s">
        <v>80</v>
      </c>
      <c r="AI203" s="2" t="s">
        <v>96</v>
      </c>
      <c r="AJ203" s="2" t="s">
        <v>194</v>
      </c>
      <c r="AK203" s="2" t="s">
        <v>98</v>
      </c>
      <c r="AL203" s="2" t="s">
        <v>80</v>
      </c>
      <c r="AM203" s="2" t="s">
        <v>1074</v>
      </c>
      <c r="AN203" s="2" t="s">
        <v>249</v>
      </c>
      <c r="AO203" s="2" t="s">
        <v>80</v>
      </c>
      <c r="AP203">
        <v>1</v>
      </c>
      <c r="AQ203" t="str">
        <f>VLOOKUP(S203,Table2[],2,FALSE)</f>
        <v>Medium</v>
      </c>
      <c r="AR203" s="12" t="str">
        <f t="shared" si="5"/>
        <v>1_Medium</v>
      </c>
    </row>
    <row r="204" spans="1:44" x14ac:dyDescent="0.25">
      <c r="A204" s="1">
        <v>44181.38181712963</v>
      </c>
      <c r="B204" s="1">
        <v>44181.385023148148</v>
      </c>
      <c r="C204" s="2" t="s">
        <v>42</v>
      </c>
      <c r="D204" s="2" t="s">
        <v>1068</v>
      </c>
      <c r="E204">
        <v>100</v>
      </c>
      <c r="F204">
        <v>277</v>
      </c>
      <c r="G204" s="2" t="s">
        <v>78</v>
      </c>
      <c r="H204" s="1">
        <v>44181.385038437496</v>
      </c>
      <c r="I204" s="2" t="s">
        <v>1075</v>
      </c>
      <c r="J204" s="2" t="s">
        <v>80</v>
      </c>
      <c r="K204" s="2" t="s">
        <v>80</v>
      </c>
      <c r="L204" s="2" t="s">
        <v>80</v>
      </c>
      <c r="M204" s="2" t="s">
        <v>80</v>
      </c>
      <c r="N204">
        <v>32.778701782226563</v>
      </c>
      <c r="O204">
        <v>-96.821701049804688</v>
      </c>
      <c r="P204" s="2" t="s">
        <v>81</v>
      </c>
      <c r="Q204" s="2" t="s">
        <v>82</v>
      </c>
      <c r="R204" s="2" t="s">
        <v>104</v>
      </c>
      <c r="S204" s="2" t="s">
        <v>84</v>
      </c>
      <c r="T204" s="2" t="s">
        <v>106</v>
      </c>
      <c r="U204" s="2" t="s">
        <v>86</v>
      </c>
      <c r="V204" s="2" t="s">
        <v>107</v>
      </c>
      <c r="W204" s="2" t="s">
        <v>200</v>
      </c>
      <c r="X204" s="2" t="s">
        <v>80</v>
      </c>
      <c r="Y204" s="2" t="s">
        <v>1076</v>
      </c>
      <c r="Z204" s="2" t="s">
        <v>80</v>
      </c>
      <c r="AA204" s="2" t="s">
        <v>167</v>
      </c>
      <c r="AB204" s="2" t="s">
        <v>226</v>
      </c>
      <c r="AC204" s="2" t="s">
        <v>92</v>
      </c>
      <c r="AD204" s="2" t="s">
        <v>80</v>
      </c>
      <c r="AE204" s="2" t="s">
        <v>93</v>
      </c>
      <c r="AF204" s="2" t="s">
        <v>94</v>
      </c>
      <c r="AG204" s="2" t="s">
        <v>185</v>
      </c>
      <c r="AH204" s="2" t="s">
        <v>80</v>
      </c>
      <c r="AI204" s="2" t="s">
        <v>318</v>
      </c>
      <c r="AJ204" s="2" t="s">
        <v>194</v>
      </c>
      <c r="AK204" s="2" t="s">
        <v>98</v>
      </c>
      <c r="AL204" s="2" t="s">
        <v>80</v>
      </c>
      <c r="AM204" s="2" t="s">
        <v>763</v>
      </c>
      <c r="AN204" s="2" t="s">
        <v>100</v>
      </c>
      <c r="AO204" s="2" t="s">
        <v>1077</v>
      </c>
      <c r="AP204">
        <v>2</v>
      </c>
      <c r="AQ204" t="str">
        <f>VLOOKUP(S204,Table2[],2,FALSE)</f>
        <v>Medium</v>
      </c>
      <c r="AR204" s="12" t="str">
        <f t="shared" si="5"/>
        <v>2_Medium</v>
      </c>
    </row>
    <row r="205" spans="1:44" x14ac:dyDescent="0.25">
      <c r="A205" s="1">
        <v>44181.439212962963</v>
      </c>
      <c r="B205" s="1">
        <v>44181.444432870368</v>
      </c>
      <c r="C205" s="2" t="s">
        <v>42</v>
      </c>
      <c r="D205" s="2" t="s">
        <v>1026</v>
      </c>
      <c r="E205">
        <v>100</v>
      </c>
      <c r="F205">
        <v>451</v>
      </c>
      <c r="G205" s="2" t="s">
        <v>78</v>
      </c>
      <c r="H205" s="1">
        <v>44181.444448287039</v>
      </c>
      <c r="I205" s="2" t="s">
        <v>1078</v>
      </c>
      <c r="J205" s="2" t="s">
        <v>80</v>
      </c>
      <c r="K205" s="2" t="s">
        <v>80</v>
      </c>
      <c r="L205" s="2" t="s">
        <v>80</v>
      </c>
      <c r="M205" s="2" t="s">
        <v>80</v>
      </c>
      <c r="N205">
        <v>32.924697875976563</v>
      </c>
      <c r="O205">
        <v>-96.891700744628906</v>
      </c>
      <c r="P205" s="2" t="s">
        <v>81</v>
      </c>
      <c r="Q205" s="2" t="s">
        <v>82</v>
      </c>
      <c r="R205" s="2" t="s">
        <v>83</v>
      </c>
      <c r="S205" s="2" t="s">
        <v>149</v>
      </c>
      <c r="T205" s="2" t="s">
        <v>85</v>
      </c>
      <c r="U205" s="2" t="s">
        <v>86</v>
      </c>
      <c r="V205" s="2" t="s">
        <v>107</v>
      </c>
      <c r="W205" s="2" t="s">
        <v>840</v>
      </c>
      <c r="X205" s="2" t="s">
        <v>80</v>
      </c>
      <c r="Y205" s="2" t="s">
        <v>1079</v>
      </c>
      <c r="Z205" s="2" t="s">
        <v>80</v>
      </c>
      <c r="AA205" s="2" t="s">
        <v>90</v>
      </c>
      <c r="AB205" s="2" t="s">
        <v>226</v>
      </c>
      <c r="AC205" s="2" t="s">
        <v>191</v>
      </c>
      <c r="AD205" s="2" t="s">
        <v>80</v>
      </c>
      <c r="AE205" s="2" t="s">
        <v>132</v>
      </c>
      <c r="AF205" s="2" t="s">
        <v>153</v>
      </c>
      <c r="AG205" s="2" t="s">
        <v>185</v>
      </c>
      <c r="AH205" s="2" t="s">
        <v>80</v>
      </c>
      <c r="AI205" s="2" t="s">
        <v>193</v>
      </c>
      <c r="AJ205" s="2" t="s">
        <v>194</v>
      </c>
      <c r="AK205" s="2" t="s">
        <v>98</v>
      </c>
      <c r="AL205" s="2" t="s">
        <v>80</v>
      </c>
      <c r="AM205" s="2" t="s">
        <v>204</v>
      </c>
      <c r="AN205" s="2" t="s">
        <v>100</v>
      </c>
      <c r="AO205" s="2" t="s">
        <v>1080</v>
      </c>
      <c r="AP205">
        <v>2</v>
      </c>
      <c r="AQ205" t="str">
        <f>VLOOKUP(S205,Table2[],2,FALSE)</f>
        <v>High</v>
      </c>
      <c r="AR205" s="12" t="str">
        <f t="shared" si="5"/>
        <v>2_High</v>
      </c>
    </row>
    <row r="206" spans="1:44" x14ac:dyDescent="0.25">
      <c r="A206" s="1">
        <v>44181.49019675926</v>
      </c>
      <c r="B206" s="1">
        <v>44181.499155092592</v>
      </c>
      <c r="C206" s="2" t="s">
        <v>42</v>
      </c>
      <c r="D206" s="2" t="s">
        <v>1081</v>
      </c>
      <c r="E206">
        <v>100</v>
      </c>
      <c r="F206">
        <v>774</v>
      </c>
      <c r="G206" s="2" t="s">
        <v>78</v>
      </c>
      <c r="H206" s="1">
        <v>44181.499167604168</v>
      </c>
      <c r="I206" s="2" t="s">
        <v>1082</v>
      </c>
      <c r="J206" s="2" t="s">
        <v>80</v>
      </c>
      <c r="K206" s="2" t="s">
        <v>80</v>
      </c>
      <c r="L206" s="2" t="s">
        <v>80</v>
      </c>
      <c r="M206" s="2" t="s">
        <v>80</v>
      </c>
      <c r="N206">
        <v>33.0950927734375</v>
      </c>
      <c r="O206">
        <v>-96.880500793457031</v>
      </c>
      <c r="P206" s="2" t="s">
        <v>81</v>
      </c>
      <c r="Q206" s="2" t="s">
        <v>82</v>
      </c>
      <c r="R206" s="2" t="s">
        <v>127</v>
      </c>
      <c r="S206" s="2" t="s">
        <v>149</v>
      </c>
      <c r="T206" s="2" t="s">
        <v>85</v>
      </c>
      <c r="U206" s="2" t="s">
        <v>93</v>
      </c>
      <c r="V206" s="2" t="s">
        <v>107</v>
      </c>
      <c r="W206" s="2" t="s">
        <v>580</v>
      </c>
      <c r="X206" s="2" t="s">
        <v>80</v>
      </c>
      <c r="Y206" s="2" t="s">
        <v>1083</v>
      </c>
      <c r="Z206" s="2" t="s">
        <v>80</v>
      </c>
      <c r="AA206" s="2" t="s">
        <v>167</v>
      </c>
      <c r="AB206" s="2" t="s">
        <v>110</v>
      </c>
      <c r="AC206" s="2" t="s">
        <v>168</v>
      </c>
      <c r="AD206" s="2" t="s">
        <v>111</v>
      </c>
      <c r="AE206" s="2" t="s">
        <v>132</v>
      </c>
      <c r="AF206" s="2" t="s">
        <v>153</v>
      </c>
      <c r="AG206" s="2" t="s">
        <v>185</v>
      </c>
      <c r="AH206" s="2" t="s">
        <v>80</v>
      </c>
      <c r="AI206" s="2" t="s">
        <v>169</v>
      </c>
      <c r="AJ206" s="2" t="s">
        <v>80</v>
      </c>
      <c r="AK206" s="2" t="s">
        <v>98</v>
      </c>
      <c r="AL206" s="2" t="s">
        <v>80</v>
      </c>
      <c r="AM206" s="2" t="s">
        <v>425</v>
      </c>
      <c r="AN206" s="2" t="s">
        <v>249</v>
      </c>
      <c r="AO206" s="2" t="s">
        <v>80</v>
      </c>
      <c r="AP206">
        <v>2</v>
      </c>
      <c r="AQ206" t="str">
        <f>VLOOKUP(S206,Table2[],2,FALSE)</f>
        <v>High</v>
      </c>
      <c r="AR206" s="12" t="str">
        <f t="shared" si="5"/>
        <v>2_High</v>
      </c>
    </row>
    <row r="207" spans="1:44" x14ac:dyDescent="0.25">
      <c r="A207" s="1">
        <v>44181.481562499997</v>
      </c>
      <c r="B207" s="1">
        <v>44181.502754629626</v>
      </c>
      <c r="C207" s="2" t="s">
        <v>42</v>
      </c>
      <c r="D207" s="2" t="s">
        <v>1084</v>
      </c>
      <c r="E207">
        <v>100</v>
      </c>
      <c r="F207">
        <v>1831</v>
      </c>
      <c r="G207" s="2" t="s">
        <v>78</v>
      </c>
      <c r="H207" s="1">
        <v>44181.502769375002</v>
      </c>
      <c r="I207" s="2" t="s">
        <v>1085</v>
      </c>
      <c r="J207" s="2" t="s">
        <v>80</v>
      </c>
      <c r="K207" s="2" t="s">
        <v>80</v>
      </c>
      <c r="L207" s="2" t="s">
        <v>80</v>
      </c>
      <c r="M207" s="2" t="s">
        <v>80</v>
      </c>
      <c r="N207">
        <v>32.999298095703125</v>
      </c>
      <c r="O207">
        <v>-96.834602355957031</v>
      </c>
      <c r="P207" s="2" t="s">
        <v>81</v>
      </c>
      <c r="Q207" s="2" t="s">
        <v>82</v>
      </c>
      <c r="R207" s="2" t="s">
        <v>162</v>
      </c>
      <c r="S207" s="2" t="s">
        <v>105</v>
      </c>
      <c r="T207" s="2" t="s">
        <v>106</v>
      </c>
      <c r="U207" s="2" t="s">
        <v>93</v>
      </c>
      <c r="V207" s="2" t="s">
        <v>351</v>
      </c>
      <c r="W207" s="2" t="s">
        <v>471</v>
      </c>
      <c r="X207" s="2" t="s">
        <v>80</v>
      </c>
      <c r="Y207" s="2" t="s">
        <v>1086</v>
      </c>
      <c r="Z207" s="2" t="s">
        <v>1087</v>
      </c>
      <c r="AA207" s="2" t="s">
        <v>167</v>
      </c>
      <c r="AB207" s="2" t="s">
        <v>91</v>
      </c>
      <c r="AC207" s="2" t="s">
        <v>191</v>
      </c>
      <c r="AD207" s="2" t="s">
        <v>80</v>
      </c>
      <c r="AE207" s="2" t="s">
        <v>93</v>
      </c>
      <c r="AF207" s="2" t="s">
        <v>217</v>
      </c>
      <c r="AG207" s="2" t="s">
        <v>185</v>
      </c>
      <c r="AH207" s="2" t="s">
        <v>80</v>
      </c>
      <c r="AI207" s="2" t="s">
        <v>169</v>
      </c>
      <c r="AJ207" s="2" t="s">
        <v>194</v>
      </c>
      <c r="AK207" s="2" t="s">
        <v>170</v>
      </c>
      <c r="AL207" s="2" t="s">
        <v>80</v>
      </c>
      <c r="AM207" s="2" t="s">
        <v>1088</v>
      </c>
      <c r="AN207" s="2" t="s">
        <v>249</v>
      </c>
      <c r="AO207" s="2" t="s">
        <v>80</v>
      </c>
      <c r="AP207">
        <v>1</v>
      </c>
      <c r="AQ207" t="str">
        <f>VLOOKUP(S207,Table2[],2,FALSE)</f>
        <v>Low</v>
      </c>
      <c r="AR207" s="12" t="str">
        <f t="shared" si="5"/>
        <v>1_Low</v>
      </c>
    </row>
    <row r="208" spans="1:44" x14ac:dyDescent="0.25">
      <c r="A208" s="1">
        <v>44181.516203703701</v>
      </c>
      <c r="B208" s="1">
        <v>44181.518912037034</v>
      </c>
      <c r="C208" s="2" t="s">
        <v>42</v>
      </c>
      <c r="D208" s="2" t="s">
        <v>1089</v>
      </c>
      <c r="E208">
        <v>100</v>
      </c>
      <c r="F208">
        <v>233</v>
      </c>
      <c r="G208" s="2" t="s">
        <v>78</v>
      </c>
      <c r="H208" s="1">
        <v>44181.518916168985</v>
      </c>
      <c r="I208" s="2" t="s">
        <v>1090</v>
      </c>
      <c r="J208" s="2" t="s">
        <v>80</v>
      </c>
      <c r="K208" s="2" t="s">
        <v>80</v>
      </c>
      <c r="L208" s="2" t="s">
        <v>80</v>
      </c>
      <c r="M208" s="2" t="s">
        <v>80</v>
      </c>
      <c r="N208">
        <v>32.753997802734375</v>
      </c>
      <c r="O208">
        <v>-97.136299133300781</v>
      </c>
      <c r="P208" s="2" t="s">
        <v>81</v>
      </c>
      <c r="Q208" s="2" t="s">
        <v>82</v>
      </c>
      <c r="R208" s="2" t="s">
        <v>162</v>
      </c>
      <c r="S208" s="2" t="s">
        <v>105</v>
      </c>
      <c r="T208" s="2" t="s">
        <v>163</v>
      </c>
      <c r="U208" s="2" t="s">
        <v>93</v>
      </c>
      <c r="V208" s="2" t="s">
        <v>164</v>
      </c>
      <c r="W208" s="2" t="s">
        <v>165</v>
      </c>
      <c r="X208" s="2" t="s">
        <v>1091</v>
      </c>
      <c r="Y208" s="2" t="s">
        <v>224</v>
      </c>
      <c r="Z208" s="2" t="s">
        <v>80</v>
      </c>
      <c r="AA208" s="2" t="s">
        <v>167</v>
      </c>
      <c r="AB208" s="2" t="s">
        <v>91</v>
      </c>
      <c r="AC208" s="2" t="s">
        <v>191</v>
      </c>
      <c r="AD208" s="2" t="s">
        <v>80</v>
      </c>
      <c r="AE208" s="2" t="s">
        <v>123</v>
      </c>
      <c r="AF208" s="2" t="s">
        <v>153</v>
      </c>
      <c r="AG208" s="2" t="s">
        <v>185</v>
      </c>
      <c r="AH208" s="2" t="s">
        <v>80</v>
      </c>
      <c r="AI208" s="2" t="s">
        <v>169</v>
      </c>
      <c r="AJ208" s="2" t="s">
        <v>457</v>
      </c>
      <c r="AK208" s="2" t="s">
        <v>98</v>
      </c>
      <c r="AL208" s="2" t="s">
        <v>80</v>
      </c>
      <c r="AM208" s="2" t="s">
        <v>1092</v>
      </c>
      <c r="AN208" s="2" t="s">
        <v>249</v>
      </c>
      <c r="AO208" s="2" t="s">
        <v>80</v>
      </c>
      <c r="AP208">
        <v>2</v>
      </c>
      <c r="AQ208" t="str">
        <f>VLOOKUP(S208,Table2[],2,FALSE)</f>
        <v>Low</v>
      </c>
      <c r="AR208" s="12" t="str">
        <f t="shared" si="5"/>
        <v>2_Low</v>
      </c>
    </row>
    <row r="209" spans="1:44" x14ac:dyDescent="0.25">
      <c r="A209" s="1">
        <v>44182.597349537034</v>
      </c>
      <c r="B209" s="1">
        <v>44182.599641203706</v>
      </c>
      <c r="C209" s="2" t="s">
        <v>42</v>
      </c>
      <c r="D209" s="2" t="s">
        <v>1093</v>
      </c>
      <c r="E209">
        <v>100</v>
      </c>
      <c r="F209">
        <v>198</v>
      </c>
      <c r="G209" s="2" t="s">
        <v>78</v>
      </c>
      <c r="H209" s="1">
        <v>44182.599650219905</v>
      </c>
      <c r="I209" s="2" t="s">
        <v>1094</v>
      </c>
      <c r="J209" s="2" t="s">
        <v>80</v>
      </c>
      <c r="K209" s="2" t="s">
        <v>80</v>
      </c>
      <c r="L209" s="2" t="s">
        <v>80</v>
      </c>
      <c r="M209" s="2" t="s">
        <v>80</v>
      </c>
      <c r="N209">
        <v>33.00360107421875</v>
      </c>
      <c r="O209">
        <v>-96.883399963378906</v>
      </c>
      <c r="P209" s="2" t="s">
        <v>81</v>
      </c>
      <c r="Q209" s="2" t="s">
        <v>82</v>
      </c>
      <c r="R209" s="2" t="s">
        <v>104</v>
      </c>
      <c r="S209" s="2" t="s">
        <v>84</v>
      </c>
      <c r="T209" s="2" t="s">
        <v>163</v>
      </c>
      <c r="U209" s="2" t="s">
        <v>93</v>
      </c>
      <c r="V209" s="2" t="s">
        <v>143</v>
      </c>
      <c r="W209" s="2" t="s">
        <v>670</v>
      </c>
      <c r="X209" s="2" t="s">
        <v>80</v>
      </c>
      <c r="Y209" s="2" t="s">
        <v>1095</v>
      </c>
      <c r="Z209" s="2" t="s">
        <v>80</v>
      </c>
      <c r="AA209" s="2" t="s">
        <v>152</v>
      </c>
      <c r="AB209" s="2" t="s">
        <v>226</v>
      </c>
      <c r="AC209" s="2" t="s">
        <v>191</v>
      </c>
      <c r="AD209" s="2" t="s">
        <v>80</v>
      </c>
      <c r="AE209" s="2" t="s">
        <v>123</v>
      </c>
      <c r="AF209" s="2" t="s">
        <v>153</v>
      </c>
      <c r="AG209" s="2" t="s">
        <v>185</v>
      </c>
      <c r="AH209" s="2" t="s">
        <v>80</v>
      </c>
      <c r="AI209" s="2" t="s">
        <v>318</v>
      </c>
      <c r="AJ209" s="2" t="s">
        <v>663</v>
      </c>
      <c r="AK209" s="2" t="s">
        <v>98</v>
      </c>
      <c r="AL209" s="2" t="s">
        <v>80</v>
      </c>
      <c r="AM209" s="2" t="s">
        <v>1096</v>
      </c>
      <c r="AN209" s="2" t="s">
        <v>249</v>
      </c>
      <c r="AO209" s="2" t="s">
        <v>80</v>
      </c>
      <c r="AP209">
        <v>2</v>
      </c>
      <c r="AQ209" t="str">
        <f>VLOOKUP(S209,Table2[],2,FALSE)</f>
        <v>Medium</v>
      </c>
      <c r="AR209" s="12" t="str">
        <f t="shared" si="5"/>
        <v>2_Medium</v>
      </c>
    </row>
    <row r="210" spans="1:44" x14ac:dyDescent="0.25">
      <c r="A210" s="1">
        <v>44182.596886574072</v>
      </c>
      <c r="B210" s="1">
        <v>44182.600069444445</v>
      </c>
      <c r="C210" s="2" t="s">
        <v>42</v>
      </c>
      <c r="D210" s="2" t="s">
        <v>1068</v>
      </c>
      <c r="E210">
        <v>100</v>
      </c>
      <c r="F210">
        <v>274</v>
      </c>
      <c r="G210" s="2" t="s">
        <v>78</v>
      </c>
      <c r="H210" s="1">
        <v>44182.600077453702</v>
      </c>
      <c r="I210" s="2" t="s">
        <v>1097</v>
      </c>
      <c r="J210" s="2" t="s">
        <v>80</v>
      </c>
      <c r="K210" s="2" t="s">
        <v>80</v>
      </c>
      <c r="L210" s="2" t="s">
        <v>80</v>
      </c>
      <c r="M210" s="2" t="s">
        <v>80</v>
      </c>
      <c r="N210">
        <v>32.778701782226563</v>
      </c>
      <c r="O210">
        <v>-96.821701049804688</v>
      </c>
      <c r="P210" s="2" t="s">
        <v>81</v>
      </c>
      <c r="Q210" s="2" t="s">
        <v>82</v>
      </c>
      <c r="R210" s="2" t="s">
        <v>127</v>
      </c>
      <c r="S210" s="2" t="s">
        <v>149</v>
      </c>
      <c r="T210" s="2" t="s">
        <v>163</v>
      </c>
      <c r="U210" s="2" t="s">
        <v>137</v>
      </c>
      <c r="V210" s="2" t="s">
        <v>107</v>
      </c>
      <c r="W210" s="2" t="s">
        <v>165</v>
      </c>
      <c r="X210" s="2" t="s">
        <v>80</v>
      </c>
      <c r="Y210" s="2" t="s">
        <v>1098</v>
      </c>
      <c r="Z210" s="2" t="s">
        <v>80</v>
      </c>
      <c r="AA210" s="2" t="s">
        <v>90</v>
      </c>
      <c r="AB210" s="2" t="s">
        <v>91</v>
      </c>
      <c r="AC210" s="2" t="s">
        <v>92</v>
      </c>
      <c r="AD210" s="2" t="s">
        <v>80</v>
      </c>
      <c r="AE210" s="2" t="s">
        <v>93</v>
      </c>
      <c r="AF210" s="2" t="s">
        <v>153</v>
      </c>
      <c r="AG210" s="2" t="s">
        <v>185</v>
      </c>
      <c r="AH210" s="2" t="s">
        <v>80</v>
      </c>
      <c r="AI210" s="2" t="s">
        <v>193</v>
      </c>
      <c r="AJ210" s="2" t="s">
        <v>194</v>
      </c>
      <c r="AK210" s="2" t="s">
        <v>98</v>
      </c>
      <c r="AL210" s="2" t="s">
        <v>80</v>
      </c>
      <c r="AM210" s="2" t="s">
        <v>1099</v>
      </c>
      <c r="AN210" s="2" t="s">
        <v>100</v>
      </c>
      <c r="AO210" s="2" t="s">
        <v>1100</v>
      </c>
      <c r="AP210">
        <v>2</v>
      </c>
      <c r="AQ210" t="str">
        <f>VLOOKUP(S210,Table2[],2,FALSE)</f>
        <v>High</v>
      </c>
      <c r="AR210" s="12" t="str">
        <f t="shared" si="5"/>
        <v>2_High</v>
      </c>
    </row>
    <row r="211" spans="1:44" x14ac:dyDescent="0.25">
      <c r="A211" s="1">
        <v>44182.598287037035</v>
      </c>
      <c r="B211" s="1">
        <v>44182.600324074076</v>
      </c>
      <c r="C211" s="2" t="s">
        <v>42</v>
      </c>
      <c r="D211" s="2" t="s">
        <v>1101</v>
      </c>
      <c r="E211">
        <v>100</v>
      </c>
      <c r="F211">
        <v>176</v>
      </c>
      <c r="G211" s="2" t="s">
        <v>78</v>
      </c>
      <c r="H211" s="1">
        <v>44182.600337881944</v>
      </c>
      <c r="I211" s="2" t="s">
        <v>1102</v>
      </c>
      <c r="J211" s="2" t="s">
        <v>80</v>
      </c>
      <c r="K211" s="2" t="s">
        <v>80</v>
      </c>
      <c r="L211" s="2" t="s">
        <v>80</v>
      </c>
      <c r="M211" s="2" t="s">
        <v>80</v>
      </c>
      <c r="N211">
        <v>33.197601318359375</v>
      </c>
      <c r="O211">
        <v>-96.6177978515625</v>
      </c>
      <c r="P211" s="2" t="s">
        <v>81</v>
      </c>
      <c r="Q211" s="2" t="s">
        <v>82</v>
      </c>
      <c r="R211" s="2" t="s">
        <v>162</v>
      </c>
      <c r="S211" s="2" t="s">
        <v>105</v>
      </c>
      <c r="T211" s="2" t="s">
        <v>85</v>
      </c>
      <c r="U211" s="2" t="s">
        <v>93</v>
      </c>
      <c r="V211" s="2" t="s">
        <v>107</v>
      </c>
      <c r="W211" s="2" t="s">
        <v>129</v>
      </c>
      <c r="X211" s="2" t="s">
        <v>80</v>
      </c>
      <c r="Y211" s="2" t="s">
        <v>1103</v>
      </c>
      <c r="Z211" s="2" t="s">
        <v>80</v>
      </c>
      <c r="AA211" s="2" t="s">
        <v>167</v>
      </c>
      <c r="AB211" s="2" t="s">
        <v>226</v>
      </c>
      <c r="AC211" s="2" t="s">
        <v>191</v>
      </c>
      <c r="AD211" s="2" t="s">
        <v>80</v>
      </c>
      <c r="AE211" s="2" t="s">
        <v>93</v>
      </c>
      <c r="AF211" s="2" t="s">
        <v>184</v>
      </c>
      <c r="AG211" s="2" t="s">
        <v>185</v>
      </c>
      <c r="AH211" s="2" t="s">
        <v>80</v>
      </c>
      <c r="AI211" s="2" t="s">
        <v>202</v>
      </c>
      <c r="AJ211" s="2" t="s">
        <v>1104</v>
      </c>
      <c r="AK211" s="2" t="s">
        <v>170</v>
      </c>
      <c r="AL211" s="2" t="s">
        <v>80</v>
      </c>
      <c r="AM211" s="2" t="s">
        <v>1105</v>
      </c>
      <c r="AN211" s="2" t="s">
        <v>100</v>
      </c>
      <c r="AO211" s="2" t="s">
        <v>1106</v>
      </c>
      <c r="AP211">
        <v>2</v>
      </c>
      <c r="AQ211" t="str">
        <f>VLOOKUP(S211,Table2[],2,FALSE)</f>
        <v>Low</v>
      </c>
      <c r="AR211" s="12" t="str">
        <f t="shared" si="5"/>
        <v>2_Low</v>
      </c>
    </row>
    <row r="212" spans="1:44" x14ac:dyDescent="0.25">
      <c r="A212" s="1">
        <v>44182.596412037034</v>
      </c>
      <c r="B212" s="1">
        <v>44182.601539351854</v>
      </c>
      <c r="C212" s="2" t="s">
        <v>42</v>
      </c>
      <c r="D212" s="2" t="s">
        <v>1068</v>
      </c>
      <c r="E212">
        <v>100</v>
      </c>
      <c r="F212">
        <v>442</v>
      </c>
      <c r="G212" s="2" t="s">
        <v>78</v>
      </c>
      <c r="H212" s="1">
        <v>44182.601548761573</v>
      </c>
      <c r="I212" s="2" t="s">
        <v>1107</v>
      </c>
      <c r="J212" s="2" t="s">
        <v>80</v>
      </c>
      <c r="K212" s="2" t="s">
        <v>80</v>
      </c>
      <c r="L212" s="2" t="s">
        <v>80</v>
      </c>
      <c r="M212" s="2" t="s">
        <v>80</v>
      </c>
      <c r="N212">
        <v>32.778701782226563</v>
      </c>
      <c r="O212">
        <v>-96.821701049804688</v>
      </c>
      <c r="P212" s="2" t="s">
        <v>81</v>
      </c>
      <c r="Q212" s="2" t="s">
        <v>82</v>
      </c>
      <c r="R212" s="2" t="s">
        <v>127</v>
      </c>
      <c r="S212" s="2" t="s">
        <v>149</v>
      </c>
      <c r="T212" s="2" t="s">
        <v>85</v>
      </c>
      <c r="U212" s="2" t="s">
        <v>93</v>
      </c>
      <c r="V212" s="2" t="s">
        <v>143</v>
      </c>
      <c r="W212" s="2" t="s">
        <v>165</v>
      </c>
      <c r="X212" s="2" t="s">
        <v>1108</v>
      </c>
      <c r="Y212" s="2" t="s">
        <v>1109</v>
      </c>
      <c r="Z212" s="2" t="s">
        <v>80</v>
      </c>
      <c r="AA212" s="2" t="s">
        <v>90</v>
      </c>
      <c r="AB212" s="2" t="s">
        <v>110</v>
      </c>
      <c r="AC212" s="2" t="s">
        <v>92</v>
      </c>
      <c r="AD212" s="2" t="s">
        <v>80</v>
      </c>
      <c r="AE212" s="2" t="s">
        <v>93</v>
      </c>
      <c r="AF212" s="2" t="s">
        <v>113</v>
      </c>
      <c r="AG212" s="2" t="s">
        <v>185</v>
      </c>
      <c r="AH212" s="2" t="s">
        <v>80</v>
      </c>
      <c r="AI212" s="2" t="s">
        <v>193</v>
      </c>
      <c r="AJ212" s="2" t="s">
        <v>194</v>
      </c>
      <c r="AK212" s="2" t="s">
        <v>98</v>
      </c>
      <c r="AL212" s="2" t="s">
        <v>80</v>
      </c>
      <c r="AM212" s="2" t="s">
        <v>220</v>
      </c>
      <c r="AN212" s="2" t="s">
        <v>249</v>
      </c>
      <c r="AO212" s="2" t="s">
        <v>80</v>
      </c>
      <c r="AP212">
        <v>2</v>
      </c>
      <c r="AQ212" t="str">
        <f>VLOOKUP(S212,Table2[],2,FALSE)</f>
        <v>High</v>
      </c>
      <c r="AR212" s="12" t="str">
        <f t="shared" si="5"/>
        <v>2_High</v>
      </c>
    </row>
    <row r="213" spans="1:44" x14ac:dyDescent="0.25">
      <c r="A213" s="1">
        <v>44182.613020833334</v>
      </c>
      <c r="B213" s="1">
        <v>44182.616168981483</v>
      </c>
      <c r="C213" s="2" t="s">
        <v>42</v>
      </c>
      <c r="D213" s="2" t="s">
        <v>1110</v>
      </c>
      <c r="E213">
        <v>100</v>
      </c>
      <c r="F213">
        <v>271</v>
      </c>
      <c r="G213" s="2" t="s">
        <v>78</v>
      </c>
      <c r="H213" s="1">
        <v>44182.616174583331</v>
      </c>
      <c r="I213" s="2" t="s">
        <v>1111</v>
      </c>
      <c r="J213" s="2" t="s">
        <v>80</v>
      </c>
      <c r="K213" s="2" t="s">
        <v>80</v>
      </c>
      <c r="L213" s="2" t="s">
        <v>80</v>
      </c>
      <c r="M213" s="2" t="s">
        <v>80</v>
      </c>
      <c r="N213">
        <v>32.887603759765625</v>
      </c>
      <c r="O213">
        <v>-97.213203430175781</v>
      </c>
      <c r="P213" s="2" t="s">
        <v>81</v>
      </c>
      <c r="Q213" s="2" t="s">
        <v>82</v>
      </c>
      <c r="R213" s="2" t="s">
        <v>83</v>
      </c>
      <c r="S213" s="2" t="s">
        <v>149</v>
      </c>
      <c r="T213" s="2" t="s">
        <v>85</v>
      </c>
      <c r="U213" s="2" t="s">
        <v>93</v>
      </c>
      <c r="V213" s="2" t="s">
        <v>107</v>
      </c>
      <c r="W213" s="2" t="s">
        <v>129</v>
      </c>
      <c r="X213" s="2" t="s">
        <v>80</v>
      </c>
      <c r="Y213" s="2" t="s">
        <v>1112</v>
      </c>
      <c r="Z213" s="2" t="s">
        <v>80</v>
      </c>
      <c r="AA213" s="2" t="s">
        <v>90</v>
      </c>
      <c r="AB213" s="2" t="s">
        <v>110</v>
      </c>
      <c r="AC213" s="2" t="s">
        <v>191</v>
      </c>
      <c r="AD213" s="2" t="s">
        <v>80</v>
      </c>
      <c r="AE213" s="2" t="s">
        <v>123</v>
      </c>
      <c r="AF213" s="2" t="s">
        <v>153</v>
      </c>
      <c r="AG213" s="2" t="s">
        <v>185</v>
      </c>
      <c r="AH213" s="2" t="s">
        <v>80</v>
      </c>
      <c r="AI213" s="2" t="s">
        <v>202</v>
      </c>
      <c r="AJ213" s="2" t="s">
        <v>194</v>
      </c>
      <c r="AK213" s="2" t="s">
        <v>98</v>
      </c>
      <c r="AL213" s="2" t="s">
        <v>80</v>
      </c>
      <c r="AM213" s="2" t="s">
        <v>1113</v>
      </c>
      <c r="AN213" s="2" t="s">
        <v>249</v>
      </c>
      <c r="AO213" s="2" t="s">
        <v>80</v>
      </c>
      <c r="AP213">
        <v>2</v>
      </c>
      <c r="AQ213" t="str">
        <f>VLOOKUP(S213,Table2[],2,FALSE)</f>
        <v>High</v>
      </c>
      <c r="AR213" s="12" t="str">
        <f t="shared" si="5"/>
        <v>2_High</v>
      </c>
    </row>
    <row r="214" spans="1:44" x14ac:dyDescent="0.25">
      <c r="A214" s="1">
        <v>44183.330324074072</v>
      </c>
      <c r="B214" s="1">
        <v>44183.333020833335</v>
      </c>
      <c r="C214" s="2" t="s">
        <v>42</v>
      </c>
      <c r="D214" s="2" t="s">
        <v>1068</v>
      </c>
      <c r="E214">
        <v>100</v>
      </c>
      <c r="F214">
        <v>232</v>
      </c>
      <c r="G214" s="2" t="s">
        <v>78</v>
      </c>
      <c r="H214" s="1">
        <v>44183.333040439815</v>
      </c>
      <c r="I214" s="2" t="s">
        <v>1114</v>
      </c>
      <c r="J214" s="2" t="s">
        <v>80</v>
      </c>
      <c r="K214" s="2" t="s">
        <v>80</v>
      </c>
      <c r="L214" s="2" t="s">
        <v>80</v>
      </c>
      <c r="M214" s="2" t="s">
        <v>80</v>
      </c>
      <c r="N214">
        <v>32.778701782226563</v>
      </c>
      <c r="O214">
        <v>-96.821701049804688</v>
      </c>
      <c r="P214" s="2" t="s">
        <v>81</v>
      </c>
      <c r="Q214" s="2" t="s">
        <v>82</v>
      </c>
      <c r="R214" s="2" t="s">
        <v>104</v>
      </c>
      <c r="S214" s="2" t="s">
        <v>84</v>
      </c>
      <c r="T214" s="2" t="s">
        <v>163</v>
      </c>
      <c r="U214" s="2" t="s">
        <v>93</v>
      </c>
      <c r="V214" s="2" t="s">
        <v>143</v>
      </c>
      <c r="W214" s="2" t="s">
        <v>129</v>
      </c>
      <c r="X214" s="2" t="s">
        <v>80</v>
      </c>
      <c r="Y214" s="2" t="s">
        <v>539</v>
      </c>
      <c r="Z214" s="2" t="s">
        <v>80</v>
      </c>
      <c r="AA214" s="2" t="s">
        <v>90</v>
      </c>
      <c r="AB214" s="2" t="s">
        <v>226</v>
      </c>
      <c r="AC214" s="2" t="s">
        <v>92</v>
      </c>
      <c r="AD214" s="2" t="s">
        <v>80</v>
      </c>
      <c r="AE214" s="2" t="s">
        <v>93</v>
      </c>
      <c r="AF214" s="2" t="s">
        <v>153</v>
      </c>
      <c r="AG214" s="2" t="s">
        <v>185</v>
      </c>
      <c r="AH214" s="2" t="s">
        <v>80</v>
      </c>
      <c r="AI214" s="2" t="s">
        <v>169</v>
      </c>
      <c r="AJ214" s="2" t="s">
        <v>194</v>
      </c>
      <c r="AK214" s="2" t="s">
        <v>98</v>
      </c>
      <c r="AL214" s="2" t="s">
        <v>80</v>
      </c>
      <c r="AM214" s="2" t="s">
        <v>1115</v>
      </c>
      <c r="AN214" s="2" t="s">
        <v>249</v>
      </c>
      <c r="AO214" s="2" t="s">
        <v>80</v>
      </c>
      <c r="AP214">
        <v>2</v>
      </c>
      <c r="AQ214" t="str">
        <f>VLOOKUP(S214,Table2[],2,FALSE)</f>
        <v>Medium</v>
      </c>
      <c r="AR214" s="12" t="str">
        <f t="shared" si="5"/>
        <v>2_Medium</v>
      </c>
    </row>
    <row r="215" spans="1:44" x14ac:dyDescent="0.25">
      <c r="A215" s="1">
        <v>44187.514097222222</v>
      </c>
      <c r="B215" s="1">
        <v>44187.518113425926</v>
      </c>
      <c r="C215" s="2" t="s">
        <v>42</v>
      </c>
      <c r="D215" s="2" t="s">
        <v>1116</v>
      </c>
      <c r="E215">
        <v>100</v>
      </c>
      <c r="F215">
        <v>347</v>
      </c>
      <c r="G215" s="2" t="s">
        <v>78</v>
      </c>
      <c r="H215" s="1">
        <v>44187.51812173611</v>
      </c>
      <c r="I215" s="2" t="s">
        <v>1117</v>
      </c>
      <c r="J215" s="2" t="s">
        <v>80</v>
      </c>
      <c r="K215" s="2" t="s">
        <v>80</v>
      </c>
      <c r="L215" s="2" t="s">
        <v>80</v>
      </c>
      <c r="M215" s="2" t="s">
        <v>80</v>
      </c>
      <c r="N215">
        <v>32.800796508789063</v>
      </c>
      <c r="O215">
        <v>-96.788398742675781</v>
      </c>
      <c r="P215" s="2" t="s">
        <v>81</v>
      </c>
      <c r="Q215" s="2" t="s">
        <v>82</v>
      </c>
      <c r="R215" s="2" t="s">
        <v>83</v>
      </c>
      <c r="S215" s="2" t="s">
        <v>149</v>
      </c>
      <c r="T215" s="2" t="s">
        <v>85</v>
      </c>
      <c r="U215" s="2" t="s">
        <v>86</v>
      </c>
      <c r="V215" s="2" t="s">
        <v>87</v>
      </c>
      <c r="W215" s="2" t="s">
        <v>1118</v>
      </c>
      <c r="X215" s="2" t="s">
        <v>80</v>
      </c>
      <c r="Y215" s="2" t="s">
        <v>208</v>
      </c>
      <c r="Z215" s="2" t="s">
        <v>80</v>
      </c>
      <c r="AA215" s="2" t="s">
        <v>152</v>
      </c>
      <c r="AB215" s="2" t="s">
        <v>91</v>
      </c>
      <c r="AC215" s="2" t="s">
        <v>92</v>
      </c>
      <c r="AD215" s="2" t="s">
        <v>80</v>
      </c>
      <c r="AE215" s="2" t="s">
        <v>123</v>
      </c>
      <c r="AF215" s="2" t="s">
        <v>379</v>
      </c>
      <c r="AG215" s="2" t="s">
        <v>1119</v>
      </c>
      <c r="AH215" s="2" t="s">
        <v>619</v>
      </c>
      <c r="AI215" s="2" t="s">
        <v>96</v>
      </c>
      <c r="AJ215" s="2" t="s">
        <v>481</v>
      </c>
      <c r="AK215" s="2" t="s">
        <v>98</v>
      </c>
      <c r="AL215" s="2" t="s">
        <v>80</v>
      </c>
      <c r="AM215" s="2" t="s">
        <v>638</v>
      </c>
      <c r="AN215" s="2" t="s">
        <v>100</v>
      </c>
      <c r="AO215" s="2" t="s">
        <v>1120</v>
      </c>
      <c r="AP215">
        <v>3</v>
      </c>
      <c r="AQ215" t="str">
        <f>VLOOKUP(S215,Table2[],2,FALSE)</f>
        <v>High</v>
      </c>
      <c r="AR215" s="12" t="str">
        <f t="shared" si="5"/>
        <v>3_High</v>
      </c>
    </row>
    <row r="216" spans="1:44" x14ac:dyDescent="0.25">
      <c r="A216" s="1">
        <v>44197.585833333331</v>
      </c>
      <c r="B216" s="1">
        <v>44197.588877314818</v>
      </c>
      <c r="C216" s="2" t="s">
        <v>42</v>
      </c>
      <c r="D216" s="2" t="s">
        <v>1121</v>
      </c>
      <c r="E216">
        <v>100</v>
      </c>
      <c r="F216">
        <v>262</v>
      </c>
      <c r="G216" s="2" t="s">
        <v>78</v>
      </c>
      <c r="H216" s="1">
        <v>44197.588885937497</v>
      </c>
      <c r="I216" s="2" t="s">
        <v>1122</v>
      </c>
      <c r="J216" s="2" t="s">
        <v>80</v>
      </c>
      <c r="K216" s="2" t="s">
        <v>80</v>
      </c>
      <c r="L216" s="2" t="s">
        <v>80</v>
      </c>
      <c r="M216" s="2" t="s">
        <v>80</v>
      </c>
      <c r="N216">
        <v>32.854507446289063</v>
      </c>
      <c r="O216">
        <v>-97.135902404785156</v>
      </c>
      <c r="P216" s="2" t="s">
        <v>81</v>
      </c>
      <c r="Q216" s="2" t="s">
        <v>82</v>
      </c>
      <c r="R216" s="2" t="s">
        <v>104</v>
      </c>
      <c r="S216" s="2" t="s">
        <v>105</v>
      </c>
      <c r="T216" s="2" t="s">
        <v>85</v>
      </c>
      <c r="U216" s="2" t="s">
        <v>86</v>
      </c>
      <c r="V216" s="2" t="s">
        <v>120</v>
      </c>
      <c r="W216" s="2" t="s">
        <v>358</v>
      </c>
      <c r="X216" s="2" t="s">
        <v>80</v>
      </c>
      <c r="Y216" s="2" t="s">
        <v>151</v>
      </c>
      <c r="Z216" s="2" t="s">
        <v>80</v>
      </c>
      <c r="AA216" s="2" t="s">
        <v>145</v>
      </c>
      <c r="AB216" s="2" t="s">
        <v>110</v>
      </c>
      <c r="AC216" s="2" t="s">
        <v>191</v>
      </c>
      <c r="AD216" s="2" t="s">
        <v>80</v>
      </c>
      <c r="AE216" s="2" t="s">
        <v>123</v>
      </c>
      <c r="AF216" s="2" t="s">
        <v>94</v>
      </c>
      <c r="AG216" s="2" t="s">
        <v>185</v>
      </c>
      <c r="AH216" s="2" t="s">
        <v>80</v>
      </c>
      <c r="AI216" s="2" t="s">
        <v>202</v>
      </c>
      <c r="AJ216" s="2" t="s">
        <v>1123</v>
      </c>
      <c r="AK216" s="2" t="s">
        <v>98</v>
      </c>
      <c r="AL216" s="2" t="s">
        <v>80</v>
      </c>
      <c r="AM216" s="2" t="s">
        <v>339</v>
      </c>
      <c r="AN216" s="2" t="s">
        <v>100</v>
      </c>
      <c r="AO216" s="2" t="s">
        <v>1124</v>
      </c>
      <c r="AP216">
        <v>3</v>
      </c>
      <c r="AQ216" t="str">
        <f>VLOOKUP(S216,Table2[],2,FALSE)</f>
        <v>Low</v>
      </c>
      <c r="AR216" s="12" t="str">
        <f t="shared" si="5"/>
        <v>3_Low</v>
      </c>
    </row>
    <row r="217" spans="1:44" x14ac:dyDescent="0.25">
      <c r="A217" s="1">
        <v>44207.558576388888</v>
      </c>
      <c r="B217" s="1">
        <v>44207.562743055554</v>
      </c>
      <c r="C217" s="2" t="s">
        <v>42</v>
      </c>
      <c r="D217" s="2" t="s">
        <v>1125</v>
      </c>
      <c r="E217">
        <v>100</v>
      </c>
      <c r="F217">
        <v>360</v>
      </c>
      <c r="G217" s="2" t="s">
        <v>78</v>
      </c>
      <c r="H217" s="1">
        <v>44207.562755069448</v>
      </c>
      <c r="I217" s="2" t="s">
        <v>1126</v>
      </c>
      <c r="J217" s="2" t="s">
        <v>80</v>
      </c>
      <c r="K217" s="2" t="s">
        <v>80</v>
      </c>
      <c r="L217" s="2" t="s">
        <v>80</v>
      </c>
      <c r="M217" s="2" t="s">
        <v>80</v>
      </c>
      <c r="N217">
        <v>35.172805786132813</v>
      </c>
      <c r="O217">
        <v>-79.391899108886719</v>
      </c>
      <c r="P217" s="2" t="s">
        <v>81</v>
      </c>
      <c r="Q217" s="2" t="s">
        <v>82</v>
      </c>
      <c r="R217" s="2" t="s">
        <v>127</v>
      </c>
      <c r="S217" s="2" t="s">
        <v>149</v>
      </c>
      <c r="T217" s="2" t="s">
        <v>106</v>
      </c>
      <c r="U217" s="2" t="s">
        <v>119</v>
      </c>
      <c r="V217" s="2" t="s">
        <v>87</v>
      </c>
      <c r="W217" s="2" t="s">
        <v>496</v>
      </c>
      <c r="X217" s="2" t="s">
        <v>80</v>
      </c>
      <c r="Y217" s="2" t="s">
        <v>1127</v>
      </c>
      <c r="Z217" s="2" t="s">
        <v>80</v>
      </c>
      <c r="AA217" s="2" t="s">
        <v>145</v>
      </c>
      <c r="AB217" s="2" t="s">
        <v>91</v>
      </c>
      <c r="AC217" s="2" t="s">
        <v>92</v>
      </c>
      <c r="AD217" s="2" t="s">
        <v>80</v>
      </c>
      <c r="AE217" s="2" t="s">
        <v>93</v>
      </c>
      <c r="AF217" s="2" t="s">
        <v>94</v>
      </c>
      <c r="AG217" s="2" t="s">
        <v>1128</v>
      </c>
      <c r="AH217" s="2" t="s">
        <v>1129</v>
      </c>
      <c r="AI217" s="2" t="s">
        <v>96</v>
      </c>
      <c r="AJ217" s="2" t="s">
        <v>194</v>
      </c>
      <c r="AK217" s="2" t="s">
        <v>98</v>
      </c>
      <c r="AL217" s="2" t="s">
        <v>80</v>
      </c>
      <c r="AM217" s="2" t="s">
        <v>1130</v>
      </c>
      <c r="AN217" s="2" t="s">
        <v>100</v>
      </c>
      <c r="AO217" s="2" t="s">
        <v>1131</v>
      </c>
      <c r="AP217">
        <v>3</v>
      </c>
      <c r="AQ217" t="str">
        <f>VLOOKUP(S217,Table2[],2,FALSE)</f>
        <v>High</v>
      </c>
      <c r="AR217" s="12" t="str">
        <f t="shared" si="5"/>
        <v>3_High</v>
      </c>
    </row>
  </sheetData>
  <autoFilter ref="A2:AR217" xr:uid="{1F7C07CF-9C05-436B-BB50-B8A358633B8F}"/>
  <pageMargins left="0.7" right="0.7" top="0.75" bottom="0.75" header="0.3" footer="0.3"/>
  <pageSetup orientation="portrait" r:id="rId1"/>
  <ignoredErrors>
    <ignoredError sqref="C1:C217 D1:D217 G1:G217 I1:I217 J1:J217 K1:K217 L1:L217 M1:M217 P1:P217 Q1:Q217 R1:R217 S1:S217 T1:T217 U1:U217 V1:V217 W1:W217 X1:X217 Y1:Y217 Z1:Z217 AA1:AA217 AB1:AB217 AC1:AC217 AD1:AD217 AE1:AE217 AF1:AF217 AG1:AG217 AH1:AH217 AI1:AI217 AJ1:AJ217 AK1:AK217 AL1:AL217 AM1:AM217 AN1:AN217 AO1:AO217" numberStoredAsText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479D-D4FC-4B18-88BA-8F6614ACA6C1}">
  <dimension ref="A1:J217"/>
  <sheetViews>
    <sheetView topLeftCell="A2" workbookViewId="0">
      <selection activeCell="J15" sqref="J15:J25"/>
    </sheetView>
  </sheetViews>
  <sheetFormatPr defaultRowHeight="15" x14ac:dyDescent="0.25"/>
  <cols>
    <col min="3" max="3" width="13.140625" bestFit="1" customWidth="1"/>
    <col min="5" max="5" width="45.7109375" customWidth="1"/>
    <col min="7" max="7" width="8.85546875" style="9" customWidth="1"/>
    <col min="10" max="10" width="13.140625" bestFit="1" customWidth="1"/>
    <col min="11" max="11" width="12.42578125" bestFit="1" customWidth="1"/>
  </cols>
  <sheetData>
    <row r="1" spans="1:10" x14ac:dyDescent="0.25">
      <c r="A1" s="5" t="s">
        <v>57</v>
      </c>
      <c r="E1" s="6" t="s">
        <v>18</v>
      </c>
      <c r="G1" s="11" t="s">
        <v>1151</v>
      </c>
    </row>
    <row r="2" spans="1:10" x14ac:dyDescent="0.25">
      <c r="A2" s="2" t="s">
        <v>87</v>
      </c>
      <c r="E2" s="6" t="s">
        <v>54</v>
      </c>
      <c r="G2" s="11" t="s">
        <v>1152</v>
      </c>
    </row>
    <row r="3" spans="1:10" x14ac:dyDescent="0.25">
      <c r="A3" s="2" t="s">
        <v>107</v>
      </c>
      <c r="C3" s="7" t="s">
        <v>1140</v>
      </c>
      <c r="E3" s="2" t="s">
        <v>84</v>
      </c>
      <c r="G3" s="12" t="s">
        <v>1153</v>
      </c>
      <c r="H3" s="12" t="s">
        <v>1153</v>
      </c>
      <c r="J3" s="7" t="s">
        <v>1140</v>
      </c>
    </row>
    <row r="4" spans="1:10" x14ac:dyDescent="0.25">
      <c r="A4" s="2" t="s">
        <v>120</v>
      </c>
      <c r="C4" s="8"/>
      <c r="E4" s="2" t="s">
        <v>105</v>
      </c>
      <c r="G4" s="12" t="s">
        <v>1154</v>
      </c>
      <c r="H4" s="12" t="s">
        <v>1154</v>
      </c>
      <c r="J4" s="8" t="s">
        <v>84</v>
      </c>
    </row>
    <row r="5" spans="1:10" x14ac:dyDescent="0.25">
      <c r="A5" s="2" t="s">
        <v>128</v>
      </c>
      <c r="C5" s="8" t="s">
        <v>351</v>
      </c>
      <c r="E5" s="2" t="s">
        <v>84</v>
      </c>
      <c r="G5" s="12" t="s">
        <v>1153</v>
      </c>
      <c r="H5" s="12" t="s">
        <v>1153</v>
      </c>
      <c r="J5" s="8" t="s">
        <v>149</v>
      </c>
    </row>
    <row r="6" spans="1:10" x14ac:dyDescent="0.25">
      <c r="A6" s="2" t="s">
        <v>128</v>
      </c>
      <c r="C6" s="8" t="s">
        <v>164</v>
      </c>
      <c r="E6" s="2" t="s">
        <v>84</v>
      </c>
      <c r="G6" s="12" t="s">
        <v>1153</v>
      </c>
      <c r="H6" s="12" t="s">
        <v>1153</v>
      </c>
      <c r="J6" s="8" t="s">
        <v>54</v>
      </c>
    </row>
    <row r="7" spans="1:10" x14ac:dyDescent="0.25">
      <c r="A7" s="2" t="s">
        <v>143</v>
      </c>
      <c r="C7" s="8" t="s">
        <v>107</v>
      </c>
      <c r="E7" s="2" t="s">
        <v>84</v>
      </c>
      <c r="G7" s="12" t="s">
        <v>1153</v>
      </c>
      <c r="H7" s="12" t="s">
        <v>1153</v>
      </c>
      <c r="J7" s="8" t="s">
        <v>105</v>
      </c>
    </row>
    <row r="8" spans="1:10" x14ac:dyDescent="0.25">
      <c r="A8" s="2" t="s">
        <v>128</v>
      </c>
      <c r="C8" s="8" t="s">
        <v>143</v>
      </c>
      <c r="E8" s="2" t="s">
        <v>84</v>
      </c>
      <c r="G8" s="12" t="s">
        <v>1155</v>
      </c>
      <c r="H8" s="12" t="s">
        <v>1155</v>
      </c>
      <c r="J8" s="8" t="s">
        <v>1146</v>
      </c>
    </row>
    <row r="9" spans="1:10" x14ac:dyDescent="0.25">
      <c r="A9" s="2" t="s">
        <v>87</v>
      </c>
      <c r="C9" s="8" t="s">
        <v>87</v>
      </c>
      <c r="E9" s="2" t="s">
        <v>149</v>
      </c>
      <c r="G9" s="12" t="s">
        <v>1156</v>
      </c>
      <c r="H9" s="12" t="s">
        <v>1156</v>
      </c>
      <c r="J9" s="8" t="s">
        <v>1141</v>
      </c>
    </row>
    <row r="10" spans="1:10" x14ac:dyDescent="0.25">
      <c r="A10" s="2" t="s">
        <v>164</v>
      </c>
      <c r="C10" s="8" t="s">
        <v>120</v>
      </c>
      <c r="E10" s="2" t="s">
        <v>105</v>
      </c>
      <c r="G10" s="12" t="s">
        <v>1157</v>
      </c>
      <c r="H10" s="12" t="s">
        <v>1157</v>
      </c>
    </row>
    <row r="11" spans="1:10" x14ac:dyDescent="0.25">
      <c r="A11" s="2" t="s">
        <v>120</v>
      </c>
      <c r="C11" s="8" t="s">
        <v>128</v>
      </c>
      <c r="E11" s="2" t="s">
        <v>105</v>
      </c>
      <c r="G11" s="12" t="s">
        <v>1154</v>
      </c>
      <c r="H11" s="12" t="s">
        <v>1154</v>
      </c>
    </row>
    <row r="12" spans="1:10" x14ac:dyDescent="0.25">
      <c r="A12" s="2" t="s">
        <v>143</v>
      </c>
      <c r="C12" s="8" t="s">
        <v>413</v>
      </c>
      <c r="E12" s="2" t="s">
        <v>149</v>
      </c>
      <c r="G12" s="12" t="s">
        <v>1156</v>
      </c>
      <c r="H12" s="12" t="s">
        <v>1156</v>
      </c>
    </row>
    <row r="13" spans="1:10" x14ac:dyDescent="0.25">
      <c r="A13" s="2" t="s">
        <v>128</v>
      </c>
      <c r="C13" s="8" t="s">
        <v>588</v>
      </c>
      <c r="E13" s="2" t="s">
        <v>149</v>
      </c>
      <c r="G13" s="12" t="s">
        <v>1158</v>
      </c>
      <c r="H13" s="12" t="s">
        <v>1158</v>
      </c>
      <c r="J13" s="7" t="s">
        <v>1140</v>
      </c>
    </row>
    <row r="14" spans="1:10" x14ac:dyDescent="0.25">
      <c r="A14" s="2" t="s">
        <v>107</v>
      </c>
      <c r="C14" s="8" t="s">
        <v>289</v>
      </c>
      <c r="E14" s="2" t="s">
        <v>149</v>
      </c>
      <c r="G14" s="12" t="s">
        <v>1156</v>
      </c>
      <c r="H14" s="12" t="s">
        <v>1156</v>
      </c>
      <c r="J14" s="8"/>
    </row>
    <row r="15" spans="1:10" x14ac:dyDescent="0.25">
      <c r="A15" s="2" t="s">
        <v>87</v>
      </c>
      <c r="C15" s="8" t="s">
        <v>1141</v>
      </c>
      <c r="E15" s="2" t="s">
        <v>105</v>
      </c>
      <c r="G15" s="12" t="s">
        <v>1154</v>
      </c>
      <c r="H15" s="12" t="s">
        <v>1154</v>
      </c>
      <c r="J15" s="8" t="s">
        <v>1160</v>
      </c>
    </row>
    <row r="16" spans="1:10" x14ac:dyDescent="0.25">
      <c r="A16" s="2" t="s">
        <v>164</v>
      </c>
      <c r="E16" s="2" t="s">
        <v>84</v>
      </c>
      <c r="G16" s="12" t="s">
        <v>1153</v>
      </c>
      <c r="H16" s="12" t="s">
        <v>1153</v>
      </c>
      <c r="J16" s="8" t="s">
        <v>1162</v>
      </c>
    </row>
    <row r="17" spans="1:10" x14ac:dyDescent="0.25">
      <c r="A17" s="2" t="s">
        <v>143</v>
      </c>
      <c r="E17" s="2" t="s">
        <v>105</v>
      </c>
      <c r="G17" s="12" t="s">
        <v>1154</v>
      </c>
      <c r="H17" s="12" t="s">
        <v>1154</v>
      </c>
      <c r="J17" s="8" t="s">
        <v>1158</v>
      </c>
    </row>
    <row r="18" spans="1:10" x14ac:dyDescent="0.25">
      <c r="A18" s="2" t="s">
        <v>107</v>
      </c>
      <c r="E18" s="2" t="s">
        <v>105</v>
      </c>
      <c r="G18" s="12" t="s">
        <v>1154</v>
      </c>
      <c r="H18" s="12" t="s">
        <v>1154</v>
      </c>
      <c r="J18" s="8" t="s">
        <v>1154</v>
      </c>
    </row>
    <row r="19" spans="1:10" x14ac:dyDescent="0.25">
      <c r="A19" s="2" t="s">
        <v>143</v>
      </c>
      <c r="E19" s="2" t="s">
        <v>149</v>
      </c>
      <c r="G19" s="12" t="s">
        <v>1158</v>
      </c>
      <c r="H19" s="12" t="s">
        <v>1158</v>
      </c>
      <c r="J19" s="8" t="s">
        <v>1155</v>
      </c>
    </row>
    <row r="20" spans="1:10" x14ac:dyDescent="0.25">
      <c r="A20" s="2" t="s">
        <v>164</v>
      </c>
      <c r="E20" s="2" t="s">
        <v>149</v>
      </c>
      <c r="G20" s="12" t="s">
        <v>1158</v>
      </c>
      <c r="H20" s="12" t="s">
        <v>1158</v>
      </c>
      <c r="J20" s="8" t="s">
        <v>1156</v>
      </c>
    </row>
    <row r="21" spans="1:10" x14ac:dyDescent="0.25">
      <c r="A21" s="2" t="s">
        <v>143</v>
      </c>
      <c r="E21" s="2" t="s">
        <v>105</v>
      </c>
      <c r="G21" s="12" t="s">
        <v>1154</v>
      </c>
      <c r="H21" s="12" t="s">
        <v>1154</v>
      </c>
      <c r="J21" s="8" t="s">
        <v>1157</v>
      </c>
    </row>
    <row r="22" spans="1:10" x14ac:dyDescent="0.25">
      <c r="A22" s="2" t="s">
        <v>87</v>
      </c>
      <c r="E22" s="2" t="s">
        <v>149</v>
      </c>
      <c r="G22" s="12" t="s">
        <v>1158</v>
      </c>
      <c r="H22" s="12" t="s">
        <v>1158</v>
      </c>
      <c r="J22" s="8" t="s">
        <v>1153</v>
      </c>
    </row>
    <row r="23" spans="1:10" x14ac:dyDescent="0.25">
      <c r="A23" s="2" t="s">
        <v>164</v>
      </c>
      <c r="E23" s="2" t="s">
        <v>149</v>
      </c>
      <c r="G23" s="12" t="s">
        <v>1156</v>
      </c>
      <c r="H23" s="12" t="s">
        <v>1156</v>
      </c>
      <c r="J23" s="8" t="s">
        <v>1159</v>
      </c>
    </row>
    <row r="24" spans="1:10" x14ac:dyDescent="0.25">
      <c r="A24" s="2" t="s">
        <v>87</v>
      </c>
      <c r="E24" s="2" t="s">
        <v>84</v>
      </c>
      <c r="G24" s="12" t="s">
        <v>1155</v>
      </c>
      <c r="H24" s="12" t="s">
        <v>1155</v>
      </c>
      <c r="J24" s="8" t="s">
        <v>1163</v>
      </c>
    </row>
    <row r="25" spans="1:10" x14ac:dyDescent="0.25">
      <c r="A25" s="2" t="s">
        <v>128</v>
      </c>
      <c r="E25" s="2" t="s">
        <v>149</v>
      </c>
      <c r="G25" s="12" t="s">
        <v>1156</v>
      </c>
      <c r="H25" s="12" t="s">
        <v>1156</v>
      </c>
      <c r="J25" s="8" t="s">
        <v>1161</v>
      </c>
    </row>
    <row r="26" spans="1:10" x14ac:dyDescent="0.25">
      <c r="A26" s="2" t="s">
        <v>87</v>
      </c>
      <c r="E26" s="2" t="s">
        <v>84</v>
      </c>
      <c r="G26" s="12" t="s">
        <v>1153</v>
      </c>
      <c r="H26" s="12" t="s">
        <v>1153</v>
      </c>
      <c r="J26" s="8" t="s">
        <v>1141</v>
      </c>
    </row>
    <row r="27" spans="1:10" x14ac:dyDescent="0.25">
      <c r="A27" s="2" t="s">
        <v>120</v>
      </c>
      <c r="E27" s="2" t="s">
        <v>149</v>
      </c>
      <c r="G27" s="12" t="s">
        <v>1156</v>
      </c>
      <c r="H27" s="12" t="s">
        <v>1156</v>
      </c>
    </row>
    <row r="28" spans="1:10" x14ac:dyDescent="0.25">
      <c r="A28" s="2" t="s">
        <v>289</v>
      </c>
      <c r="E28" s="2" t="s">
        <v>149</v>
      </c>
      <c r="G28" s="12" t="s">
        <v>1156</v>
      </c>
      <c r="H28" s="12" t="s">
        <v>1156</v>
      </c>
    </row>
    <row r="29" spans="1:10" x14ac:dyDescent="0.25">
      <c r="A29" s="2" t="s">
        <v>120</v>
      </c>
      <c r="E29" s="2" t="s">
        <v>149</v>
      </c>
      <c r="G29" s="12" t="s">
        <v>1159</v>
      </c>
      <c r="H29" s="12" t="s">
        <v>1159</v>
      </c>
    </row>
    <row r="30" spans="1:10" x14ac:dyDescent="0.25">
      <c r="A30" s="2" t="s">
        <v>120</v>
      </c>
      <c r="E30" s="2" t="s">
        <v>84</v>
      </c>
      <c r="G30" s="12" t="s">
        <v>1153</v>
      </c>
      <c r="H30" s="12" t="s">
        <v>1153</v>
      </c>
    </row>
    <row r="31" spans="1:10" x14ac:dyDescent="0.25">
      <c r="A31" s="2" t="s">
        <v>143</v>
      </c>
      <c r="E31" s="2" t="s">
        <v>84</v>
      </c>
      <c r="G31" s="12" t="s">
        <v>1153</v>
      </c>
      <c r="H31" s="12" t="s">
        <v>1153</v>
      </c>
    </row>
    <row r="32" spans="1:10" x14ac:dyDescent="0.25">
      <c r="A32" s="2" t="s">
        <v>107</v>
      </c>
      <c r="E32" s="2" t="s">
        <v>84</v>
      </c>
      <c r="G32" s="12" t="s">
        <v>1155</v>
      </c>
      <c r="H32" s="12" t="s">
        <v>1155</v>
      </c>
    </row>
    <row r="33" spans="1:8" x14ac:dyDescent="0.25">
      <c r="A33" s="2" t="s">
        <v>143</v>
      </c>
      <c r="E33" s="2" t="s">
        <v>149</v>
      </c>
      <c r="G33" s="12" t="s">
        <v>1158</v>
      </c>
      <c r="H33" s="12" t="s">
        <v>1158</v>
      </c>
    </row>
    <row r="34" spans="1:8" x14ac:dyDescent="0.25">
      <c r="A34" s="2" t="s">
        <v>143</v>
      </c>
      <c r="E34" s="2" t="s">
        <v>84</v>
      </c>
      <c r="G34" s="12" t="s">
        <v>1155</v>
      </c>
      <c r="H34" s="12" t="s">
        <v>1155</v>
      </c>
    </row>
    <row r="35" spans="1:8" x14ac:dyDescent="0.25">
      <c r="A35" s="2" t="s">
        <v>87</v>
      </c>
      <c r="E35" s="2" t="s">
        <v>84</v>
      </c>
      <c r="G35" s="12" t="s">
        <v>1155</v>
      </c>
      <c r="H35" s="12" t="s">
        <v>1155</v>
      </c>
    </row>
    <row r="36" spans="1:8" x14ac:dyDescent="0.25">
      <c r="A36" s="2" t="s">
        <v>120</v>
      </c>
      <c r="E36" s="2" t="s">
        <v>149</v>
      </c>
      <c r="G36" s="12" t="s">
        <v>1156</v>
      </c>
      <c r="H36" s="12" t="s">
        <v>1156</v>
      </c>
    </row>
    <row r="37" spans="1:8" x14ac:dyDescent="0.25">
      <c r="A37" s="2" t="s">
        <v>87</v>
      </c>
      <c r="E37" s="2" t="s">
        <v>84</v>
      </c>
      <c r="G37" s="12" t="s">
        <v>1153</v>
      </c>
      <c r="H37" s="12" t="s">
        <v>1153</v>
      </c>
    </row>
    <row r="38" spans="1:8" x14ac:dyDescent="0.25">
      <c r="A38" s="2" t="s">
        <v>120</v>
      </c>
      <c r="E38" s="2" t="s">
        <v>84</v>
      </c>
      <c r="G38" s="12" t="s">
        <v>1153</v>
      </c>
      <c r="H38" s="12" t="s">
        <v>1153</v>
      </c>
    </row>
    <row r="39" spans="1:8" x14ac:dyDescent="0.25">
      <c r="A39" s="2" t="s">
        <v>107</v>
      </c>
      <c r="E39" s="2" t="s">
        <v>149</v>
      </c>
      <c r="G39" s="12" t="s">
        <v>1156</v>
      </c>
      <c r="H39" s="12" t="s">
        <v>1156</v>
      </c>
    </row>
    <row r="40" spans="1:8" x14ac:dyDescent="0.25">
      <c r="A40" s="2" t="s">
        <v>351</v>
      </c>
      <c r="E40" s="2" t="s">
        <v>105</v>
      </c>
      <c r="G40" s="12" t="s">
        <v>1154</v>
      </c>
      <c r="H40" s="12" t="s">
        <v>1154</v>
      </c>
    </row>
    <row r="41" spans="1:8" x14ac:dyDescent="0.25">
      <c r="A41" s="2" t="s">
        <v>164</v>
      </c>
      <c r="E41" s="2" t="s">
        <v>105</v>
      </c>
      <c r="G41" s="12" t="s">
        <v>1160</v>
      </c>
      <c r="H41" s="12" t="s">
        <v>1160</v>
      </c>
    </row>
    <row r="42" spans="1:8" x14ac:dyDescent="0.25">
      <c r="A42" s="2" t="s">
        <v>120</v>
      </c>
      <c r="E42" s="2" t="s">
        <v>105</v>
      </c>
      <c r="G42" s="12" t="s">
        <v>1154</v>
      </c>
      <c r="H42" s="12" t="s">
        <v>1154</v>
      </c>
    </row>
    <row r="43" spans="1:8" x14ac:dyDescent="0.25">
      <c r="A43" s="2" t="s">
        <v>87</v>
      </c>
      <c r="E43" s="2" t="s">
        <v>149</v>
      </c>
      <c r="G43" s="12" t="s">
        <v>1156</v>
      </c>
      <c r="H43" s="12" t="s">
        <v>1156</v>
      </c>
    </row>
    <row r="44" spans="1:8" x14ac:dyDescent="0.25">
      <c r="A44" s="2" t="s">
        <v>128</v>
      </c>
      <c r="E44" s="2" t="s">
        <v>84</v>
      </c>
      <c r="G44" s="12" t="s">
        <v>1153</v>
      </c>
      <c r="H44" s="12" t="s">
        <v>1153</v>
      </c>
    </row>
    <row r="45" spans="1:8" x14ac:dyDescent="0.25">
      <c r="A45" s="2" t="s">
        <v>128</v>
      </c>
      <c r="E45" s="2" t="s">
        <v>84</v>
      </c>
      <c r="G45" s="12" t="s">
        <v>1153</v>
      </c>
      <c r="H45" s="12" t="s">
        <v>1153</v>
      </c>
    </row>
    <row r="46" spans="1:8" x14ac:dyDescent="0.25">
      <c r="A46" s="2" t="s">
        <v>120</v>
      </c>
      <c r="E46" s="2" t="s">
        <v>149</v>
      </c>
      <c r="G46" s="12" t="s">
        <v>1156</v>
      </c>
      <c r="H46" s="12" t="s">
        <v>1156</v>
      </c>
    </row>
    <row r="47" spans="1:8" x14ac:dyDescent="0.25">
      <c r="A47" s="2" t="s">
        <v>143</v>
      </c>
      <c r="E47" s="2" t="s">
        <v>84</v>
      </c>
      <c r="G47" s="12" t="s">
        <v>1153</v>
      </c>
      <c r="H47" s="12" t="s">
        <v>1153</v>
      </c>
    </row>
    <row r="48" spans="1:8" x14ac:dyDescent="0.25">
      <c r="A48" s="2" t="s">
        <v>107</v>
      </c>
      <c r="E48" s="2" t="s">
        <v>105</v>
      </c>
      <c r="G48" s="12" t="s">
        <v>1154</v>
      </c>
      <c r="H48" s="12" t="s">
        <v>1154</v>
      </c>
    </row>
    <row r="49" spans="1:8" x14ac:dyDescent="0.25">
      <c r="A49" s="2" t="s">
        <v>120</v>
      </c>
      <c r="E49" s="2" t="s">
        <v>84</v>
      </c>
      <c r="G49" s="12" t="s">
        <v>1155</v>
      </c>
      <c r="H49" s="12" t="s">
        <v>1155</v>
      </c>
    </row>
    <row r="50" spans="1:8" x14ac:dyDescent="0.25">
      <c r="A50" s="2" t="s">
        <v>87</v>
      </c>
      <c r="E50" s="2" t="s">
        <v>149</v>
      </c>
      <c r="G50" s="12" t="s">
        <v>1156</v>
      </c>
      <c r="H50" s="12" t="s">
        <v>1156</v>
      </c>
    </row>
    <row r="51" spans="1:8" x14ac:dyDescent="0.25">
      <c r="A51" s="2" t="s">
        <v>164</v>
      </c>
      <c r="E51" s="2" t="s">
        <v>105</v>
      </c>
      <c r="G51" s="12" t="s">
        <v>1157</v>
      </c>
      <c r="H51" s="12" t="s">
        <v>1157</v>
      </c>
    </row>
    <row r="52" spans="1:8" x14ac:dyDescent="0.25">
      <c r="A52" s="2" t="s">
        <v>120</v>
      </c>
      <c r="E52" s="2" t="s">
        <v>149</v>
      </c>
      <c r="G52" s="12" t="s">
        <v>1158</v>
      </c>
      <c r="H52" s="12" t="s">
        <v>1158</v>
      </c>
    </row>
    <row r="53" spans="1:8" x14ac:dyDescent="0.25">
      <c r="A53" s="2" t="s">
        <v>413</v>
      </c>
      <c r="E53" s="2" t="s">
        <v>149</v>
      </c>
      <c r="G53" s="12" t="s">
        <v>1156</v>
      </c>
      <c r="H53" s="12" t="s">
        <v>1156</v>
      </c>
    </row>
    <row r="54" spans="1:8" x14ac:dyDescent="0.25">
      <c r="A54" s="2" t="s">
        <v>413</v>
      </c>
      <c r="E54" s="2" t="s">
        <v>149</v>
      </c>
      <c r="G54" s="12" t="s">
        <v>1159</v>
      </c>
      <c r="H54" s="12" t="s">
        <v>1159</v>
      </c>
    </row>
    <row r="55" spans="1:8" x14ac:dyDescent="0.25">
      <c r="A55" s="2" t="s">
        <v>413</v>
      </c>
      <c r="E55" s="2" t="s">
        <v>84</v>
      </c>
      <c r="G55" s="12" t="s">
        <v>1161</v>
      </c>
      <c r="H55" s="12" t="s">
        <v>1161</v>
      </c>
    </row>
    <row r="56" spans="1:8" x14ac:dyDescent="0.25">
      <c r="A56" s="2" t="s">
        <v>413</v>
      </c>
      <c r="E56" s="2" t="s">
        <v>84</v>
      </c>
      <c r="G56" s="12" t="s">
        <v>1161</v>
      </c>
      <c r="H56" s="12" t="s">
        <v>1161</v>
      </c>
    </row>
    <row r="57" spans="1:8" x14ac:dyDescent="0.25">
      <c r="A57" s="2" t="s">
        <v>107</v>
      </c>
      <c r="E57" s="2" t="s">
        <v>149</v>
      </c>
      <c r="G57" s="12" t="s">
        <v>1159</v>
      </c>
      <c r="H57" s="12" t="s">
        <v>1159</v>
      </c>
    </row>
    <row r="58" spans="1:8" x14ac:dyDescent="0.25">
      <c r="A58" s="2" t="s">
        <v>120</v>
      </c>
      <c r="E58" s="2" t="s">
        <v>105</v>
      </c>
      <c r="G58" s="12" t="s">
        <v>1154</v>
      </c>
      <c r="H58" s="12" t="s">
        <v>1154</v>
      </c>
    </row>
    <row r="59" spans="1:8" x14ac:dyDescent="0.25">
      <c r="A59" s="2" t="s">
        <v>107</v>
      </c>
      <c r="E59" s="2" t="s">
        <v>149</v>
      </c>
      <c r="G59" s="12" t="s">
        <v>1156</v>
      </c>
      <c r="H59" s="12" t="s">
        <v>1156</v>
      </c>
    </row>
    <row r="60" spans="1:8" x14ac:dyDescent="0.25">
      <c r="A60" s="2" t="s">
        <v>87</v>
      </c>
      <c r="E60" s="2" t="s">
        <v>149</v>
      </c>
      <c r="G60" s="12" t="s">
        <v>1158</v>
      </c>
      <c r="H60" s="12" t="s">
        <v>1158</v>
      </c>
    </row>
    <row r="61" spans="1:8" x14ac:dyDescent="0.25">
      <c r="A61" s="2" t="s">
        <v>87</v>
      </c>
      <c r="E61" s="2" t="s">
        <v>84</v>
      </c>
      <c r="G61" s="12" t="s">
        <v>1153</v>
      </c>
      <c r="H61" s="12" t="s">
        <v>1153</v>
      </c>
    </row>
    <row r="62" spans="1:8" x14ac:dyDescent="0.25">
      <c r="A62" s="2" t="s">
        <v>87</v>
      </c>
      <c r="E62" s="2" t="s">
        <v>84</v>
      </c>
      <c r="G62" s="12" t="s">
        <v>1153</v>
      </c>
      <c r="H62" s="12" t="s">
        <v>1153</v>
      </c>
    </row>
    <row r="63" spans="1:8" x14ac:dyDescent="0.25">
      <c r="A63" s="2" t="s">
        <v>164</v>
      </c>
      <c r="E63" s="2" t="s">
        <v>84</v>
      </c>
      <c r="G63" s="12" t="s">
        <v>1153</v>
      </c>
      <c r="H63" s="12" t="s">
        <v>1153</v>
      </c>
    </row>
    <row r="64" spans="1:8" x14ac:dyDescent="0.25">
      <c r="A64" s="2" t="s">
        <v>120</v>
      </c>
      <c r="E64" s="2" t="s">
        <v>84</v>
      </c>
      <c r="G64" s="12" t="s">
        <v>1155</v>
      </c>
      <c r="H64" s="12" t="s">
        <v>1155</v>
      </c>
    </row>
    <row r="65" spans="1:8" x14ac:dyDescent="0.25">
      <c r="A65" s="2" t="s">
        <v>164</v>
      </c>
      <c r="E65" s="2" t="s">
        <v>84</v>
      </c>
      <c r="G65" s="12" t="s">
        <v>1153</v>
      </c>
      <c r="H65" s="12" t="s">
        <v>1153</v>
      </c>
    </row>
    <row r="66" spans="1:8" x14ac:dyDescent="0.25">
      <c r="A66" s="2" t="s">
        <v>120</v>
      </c>
      <c r="E66" s="2" t="s">
        <v>84</v>
      </c>
      <c r="G66" s="12" t="s">
        <v>1155</v>
      </c>
      <c r="H66" s="12" t="s">
        <v>1155</v>
      </c>
    </row>
    <row r="67" spans="1:8" x14ac:dyDescent="0.25">
      <c r="A67" s="2" t="s">
        <v>120</v>
      </c>
      <c r="E67" s="2" t="s">
        <v>84</v>
      </c>
      <c r="G67" s="12" t="s">
        <v>1153</v>
      </c>
      <c r="H67" s="12" t="s">
        <v>1153</v>
      </c>
    </row>
    <row r="68" spans="1:8" x14ac:dyDescent="0.25">
      <c r="A68" s="2" t="s">
        <v>413</v>
      </c>
      <c r="E68" s="2" t="s">
        <v>84</v>
      </c>
      <c r="G68" s="12" t="s">
        <v>1153</v>
      </c>
      <c r="H68" s="12" t="s">
        <v>1153</v>
      </c>
    </row>
    <row r="69" spans="1:8" x14ac:dyDescent="0.25">
      <c r="A69" s="2" t="s">
        <v>87</v>
      </c>
      <c r="E69" s="2" t="s">
        <v>149</v>
      </c>
      <c r="G69" s="12" t="s">
        <v>1159</v>
      </c>
      <c r="H69" s="12" t="s">
        <v>1159</v>
      </c>
    </row>
    <row r="70" spans="1:8" x14ac:dyDescent="0.25">
      <c r="A70" s="2" t="s">
        <v>413</v>
      </c>
      <c r="E70" s="2" t="s">
        <v>84</v>
      </c>
      <c r="G70" s="12" t="s">
        <v>1153</v>
      </c>
      <c r="H70" s="12" t="s">
        <v>1153</v>
      </c>
    </row>
    <row r="71" spans="1:8" x14ac:dyDescent="0.25">
      <c r="A71" s="2" t="s">
        <v>143</v>
      </c>
      <c r="E71" s="2" t="s">
        <v>84</v>
      </c>
      <c r="G71" s="12" t="s">
        <v>1161</v>
      </c>
      <c r="H71" s="12" t="s">
        <v>1161</v>
      </c>
    </row>
    <row r="72" spans="1:8" x14ac:dyDescent="0.25">
      <c r="A72" s="2" t="s">
        <v>87</v>
      </c>
      <c r="E72" s="2" t="s">
        <v>84</v>
      </c>
      <c r="G72" s="12" t="s">
        <v>1155</v>
      </c>
      <c r="H72" s="12" t="s">
        <v>1155</v>
      </c>
    </row>
    <row r="73" spans="1:8" x14ac:dyDescent="0.25">
      <c r="A73" s="2" t="s">
        <v>120</v>
      </c>
      <c r="E73" s="2" t="s">
        <v>149</v>
      </c>
      <c r="G73" s="12" t="s">
        <v>1156</v>
      </c>
      <c r="H73" s="12" t="s">
        <v>1156</v>
      </c>
    </row>
    <row r="74" spans="1:8" x14ac:dyDescent="0.25">
      <c r="A74" s="2" t="s">
        <v>120</v>
      </c>
      <c r="E74" s="2" t="s">
        <v>84</v>
      </c>
      <c r="G74" s="12" t="s">
        <v>1153</v>
      </c>
      <c r="H74" s="12" t="s">
        <v>1153</v>
      </c>
    </row>
    <row r="75" spans="1:8" x14ac:dyDescent="0.25">
      <c r="A75" s="2" t="s">
        <v>143</v>
      </c>
      <c r="E75" s="2" t="s">
        <v>84</v>
      </c>
      <c r="G75" s="12" t="s">
        <v>1153</v>
      </c>
      <c r="H75" s="12" t="s">
        <v>1153</v>
      </c>
    </row>
    <row r="76" spans="1:8" x14ac:dyDescent="0.25">
      <c r="A76" s="2" t="s">
        <v>120</v>
      </c>
      <c r="E76" s="2" t="s">
        <v>84</v>
      </c>
      <c r="G76" s="12" t="s">
        <v>1155</v>
      </c>
      <c r="H76" s="12" t="s">
        <v>1155</v>
      </c>
    </row>
    <row r="77" spans="1:8" x14ac:dyDescent="0.25">
      <c r="A77" s="2" t="s">
        <v>87</v>
      </c>
      <c r="E77" s="2" t="s">
        <v>149</v>
      </c>
      <c r="G77" s="12" t="s">
        <v>1156</v>
      </c>
      <c r="H77" s="12" t="s">
        <v>1156</v>
      </c>
    </row>
    <row r="78" spans="1:8" x14ac:dyDescent="0.25">
      <c r="A78" s="2" t="s">
        <v>143</v>
      </c>
      <c r="E78" s="2" t="s">
        <v>84</v>
      </c>
      <c r="G78" s="12" t="s">
        <v>1153</v>
      </c>
      <c r="H78" s="12" t="s">
        <v>1153</v>
      </c>
    </row>
    <row r="79" spans="1:8" x14ac:dyDescent="0.25">
      <c r="A79" s="2" t="s">
        <v>107</v>
      </c>
      <c r="E79" s="2" t="s">
        <v>149</v>
      </c>
      <c r="G79" s="12" t="s">
        <v>1158</v>
      </c>
      <c r="H79" s="12" t="s">
        <v>1158</v>
      </c>
    </row>
    <row r="80" spans="1:8" x14ac:dyDescent="0.25">
      <c r="A80" s="2" t="s">
        <v>120</v>
      </c>
      <c r="E80" s="2" t="s">
        <v>149</v>
      </c>
      <c r="G80" s="12" t="s">
        <v>1158</v>
      </c>
      <c r="H80" s="12" t="s">
        <v>1158</v>
      </c>
    </row>
    <row r="81" spans="1:8" x14ac:dyDescent="0.25">
      <c r="A81" s="2" t="s">
        <v>413</v>
      </c>
      <c r="E81" s="2" t="s">
        <v>84</v>
      </c>
      <c r="G81" s="12" t="s">
        <v>1153</v>
      </c>
      <c r="H81" s="12" t="s">
        <v>1153</v>
      </c>
    </row>
    <row r="82" spans="1:8" x14ac:dyDescent="0.25">
      <c r="A82" s="2" t="s">
        <v>143</v>
      </c>
      <c r="E82" s="2" t="s">
        <v>84</v>
      </c>
      <c r="G82" s="12" t="s">
        <v>1161</v>
      </c>
      <c r="H82" s="12" t="s">
        <v>1161</v>
      </c>
    </row>
    <row r="83" spans="1:8" x14ac:dyDescent="0.25">
      <c r="A83" s="2" t="s">
        <v>351</v>
      </c>
      <c r="E83" s="2" t="s">
        <v>84</v>
      </c>
      <c r="G83" s="12" t="s">
        <v>1155</v>
      </c>
      <c r="H83" s="12" t="s">
        <v>1155</v>
      </c>
    </row>
    <row r="84" spans="1:8" x14ac:dyDescent="0.25">
      <c r="A84" s="2" t="s">
        <v>128</v>
      </c>
      <c r="E84" s="2" t="s">
        <v>84</v>
      </c>
      <c r="G84" s="12" t="s">
        <v>1162</v>
      </c>
      <c r="H84" s="12" t="s">
        <v>1162</v>
      </c>
    </row>
    <row r="85" spans="1:8" x14ac:dyDescent="0.25">
      <c r="A85" s="2" t="s">
        <v>107</v>
      </c>
      <c r="E85" s="2" t="s">
        <v>84</v>
      </c>
      <c r="G85" s="12" t="s">
        <v>1153</v>
      </c>
      <c r="H85" s="12" t="s">
        <v>1153</v>
      </c>
    </row>
    <row r="86" spans="1:8" x14ac:dyDescent="0.25">
      <c r="A86" s="2" t="s">
        <v>107</v>
      </c>
      <c r="E86" s="2" t="s">
        <v>149</v>
      </c>
      <c r="G86" s="12" t="s">
        <v>1158</v>
      </c>
      <c r="H86" s="12" t="s">
        <v>1158</v>
      </c>
    </row>
    <row r="87" spans="1:8" x14ac:dyDescent="0.25">
      <c r="A87" s="2" t="s">
        <v>120</v>
      </c>
      <c r="E87" s="2" t="s">
        <v>149</v>
      </c>
      <c r="G87" s="12" t="s">
        <v>1158</v>
      </c>
      <c r="H87" s="12" t="s">
        <v>1158</v>
      </c>
    </row>
    <row r="88" spans="1:8" x14ac:dyDescent="0.25">
      <c r="A88" s="2" t="s">
        <v>80</v>
      </c>
      <c r="E88" s="2" t="s">
        <v>84</v>
      </c>
      <c r="G88" s="12" t="s">
        <v>1153</v>
      </c>
      <c r="H88" s="12" t="s">
        <v>1153</v>
      </c>
    </row>
    <row r="89" spans="1:8" x14ac:dyDescent="0.25">
      <c r="A89" s="2" t="s">
        <v>107</v>
      </c>
      <c r="E89" s="2" t="s">
        <v>84</v>
      </c>
      <c r="G89" s="12" t="s">
        <v>80</v>
      </c>
      <c r="H89" s="12" t="s">
        <v>80</v>
      </c>
    </row>
    <row r="90" spans="1:8" x14ac:dyDescent="0.25">
      <c r="A90" s="2" t="s">
        <v>588</v>
      </c>
      <c r="E90" s="2" t="s">
        <v>149</v>
      </c>
      <c r="G90" s="12" t="s">
        <v>1158</v>
      </c>
      <c r="H90" s="12" t="s">
        <v>1158</v>
      </c>
    </row>
    <row r="91" spans="1:8" x14ac:dyDescent="0.25">
      <c r="A91" s="2" t="s">
        <v>107</v>
      </c>
      <c r="E91" s="2" t="s">
        <v>84</v>
      </c>
      <c r="G91" s="12" t="s">
        <v>1161</v>
      </c>
      <c r="H91" s="12" t="s">
        <v>1161</v>
      </c>
    </row>
    <row r="92" spans="1:8" x14ac:dyDescent="0.25">
      <c r="A92" s="2" t="s">
        <v>143</v>
      </c>
      <c r="E92" s="2" t="s">
        <v>84</v>
      </c>
      <c r="G92" s="12" t="s">
        <v>1155</v>
      </c>
      <c r="H92" s="12" t="s">
        <v>1155</v>
      </c>
    </row>
    <row r="93" spans="1:8" x14ac:dyDescent="0.25">
      <c r="A93" s="2" t="s">
        <v>351</v>
      </c>
      <c r="E93" s="2" t="s">
        <v>149</v>
      </c>
      <c r="G93" s="12" t="s">
        <v>1158</v>
      </c>
      <c r="H93" s="12" t="s">
        <v>1158</v>
      </c>
    </row>
    <row r="94" spans="1:8" x14ac:dyDescent="0.25">
      <c r="A94" s="2" t="s">
        <v>413</v>
      </c>
      <c r="E94" s="2" t="s">
        <v>84</v>
      </c>
      <c r="G94" s="12" t="s">
        <v>1162</v>
      </c>
      <c r="H94" s="12" t="s">
        <v>1162</v>
      </c>
    </row>
    <row r="95" spans="1:8" x14ac:dyDescent="0.25">
      <c r="A95" s="2" t="s">
        <v>87</v>
      </c>
      <c r="E95" s="2" t="s">
        <v>149</v>
      </c>
      <c r="G95" s="12" t="s">
        <v>1159</v>
      </c>
      <c r="H95" s="12" t="s">
        <v>1159</v>
      </c>
    </row>
    <row r="96" spans="1:8" x14ac:dyDescent="0.25">
      <c r="A96" s="2" t="s">
        <v>107</v>
      </c>
      <c r="E96" s="2" t="s">
        <v>84</v>
      </c>
      <c r="G96" s="12" t="s">
        <v>1153</v>
      </c>
      <c r="H96" s="12" t="s">
        <v>1153</v>
      </c>
    </row>
    <row r="97" spans="1:8" x14ac:dyDescent="0.25">
      <c r="A97" s="2" t="s">
        <v>143</v>
      </c>
      <c r="E97" s="2" t="s">
        <v>149</v>
      </c>
      <c r="G97" s="12" t="s">
        <v>1158</v>
      </c>
      <c r="H97" s="12" t="s">
        <v>1158</v>
      </c>
    </row>
    <row r="98" spans="1:8" x14ac:dyDescent="0.25">
      <c r="A98" s="2" t="s">
        <v>87</v>
      </c>
      <c r="E98" s="2" t="s">
        <v>84</v>
      </c>
      <c r="G98" s="12" t="s">
        <v>1155</v>
      </c>
      <c r="H98" s="12" t="s">
        <v>1155</v>
      </c>
    </row>
    <row r="99" spans="1:8" x14ac:dyDescent="0.25">
      <c r="A99" s="2" t="s">
        <v>164</v>
      </c>
      <c r="E99" s="2" t="s">
        <v>84</v>
      </c>
      <c r="G99" s="12" t="s">
        <v>1153</v>
      </c>
      <c r="H99" s="12" t="s">
        <v>1153</v>
      </c>
    </row>
    <row r="100" spans="1:8" x14ac:dyDescent="0.25">
      <c r="A100" s="2" t="s">
        <v>143</v>
      </c>
      <c r="E100" s="2" t="s">
        <v>84</v>
      </c>
      <c r="G100" s="12" t="s">
        <v>1155</v>
      </c>
      <c r="H100" s="12" t="s">
        <v>1155</v>
      </c>
    </row>
    <row r="101" spans="1:8" x14ac:dyDescent="0.25">
      <c r="A101" s="2" t="s">
        <v>107</v>
      </c>
      <c r="E101" s="2" t="s">
        <v>149</v>
      </c>
      <c r="G101" s="12" t="s">
        <v>1158</v>
      </c>
      <c r="H101" s="12" t="s">
        <v>1158</v>
      </c>
    </row>
    <row r="102" spans="1:8" x14ac:dyDescent="0.25">
      <c r="A102" s="2" t="s">
        <v>164</v>
      </c>
      <c r="E102" s="2" t="s">
        <v>149</v>
      </c>
      <c r="G102" s="12" t="s">
        <v>1158</v>
      </c>
      <c r="H102" s="12" t="s">
        <v>1158</v>
      </c>
    </row>
    <row r="103" spans="1:8" x14ac:dyDescent="0.25">
      <c r="A103" s="2" t="s">
        <v>164</v>
      </c>
      <c r="E103" s="2" t="s">
        <v>84</v>
      </c>
      <c r="G103" s="12" t="s">
        <v>1155</v>
      </c>
      <c r="H103" s="12" t="s">
        <v>1155</v>
      </c>
    </row>
    <row r="104" spans="1:8" x14ac:dyDescent="0.25">
      <c r="A104" s="2" t="s">
        <v>107</v>
      </c>
      <c r="E104" s="2" t="s">
        <v>105</v>
      </c>
      <c r="G104" s="12" t="s">
        <v>1154</v>
      </c>
      <c r="H104" s="12" t="s">
        <v>1154</v>
      </c>
    </row>
    <row r="105" spans="1:8" x14ac:dyDescent="0.25">
      <c r="A105" s="2" t="s">
        <v>128</v>
      </c>
      <c r="E105" s="2" t="s">
        <v>84</v>
      </c>
      <c r="G105" s="12" t="s">
        <v>1155</v>
      </c>
      <c r="H105" s="12" t="s">
        <v>1155</v>
      </c>
    </row>
    <row r="106" spans="1:8" x14ac:dyDescent="0.25">
      <c r="A106" s="2" t="s">
        <v>351</v>
      </c>
      <c r="E106" s="2" t="s">
        <v>149</v>
      </c>
      <c r="G106" s="12" t="s">
        <v>1156</v>
      </c>
      <c r="H106" s="12" t="s">
        <v>1156</v>
      </c>
    </row>
    <row r="107" spans="1:8" x14ac:dyDescent="0.25">
      <c r="A107" s="2" t="s">
        <v>120</v>
      </c>
      <c r="E107" s="2" t="s">
        <v>84</v>
      </c>
      <c r="G107" s="12" t="s">
        <v>1162</v>
      </c>
      <c r="H107" s="12" t="s">
        <v>1162</v>
      </c>
    </row>
    <row r="108" spans="1:8" x14ac:dyDescent="0.25">
      <c r="A108" s="2" t="s">
        <v>107</v>
      </c>
      <c r="E108" s="2" t="s">
        <v>84</v>
      </c>
      <c r="G108" s="12" t="s">
        <v>1153</v>
      </c>
      <c r="H108" s="12" t="s">
        <v>1153</v>
      </c>
    </row>
    <row r="109" spans="1:8" x14ac:dyDescent="0.25">
      <c r="A109" s="2" t="s">
        <v>143</v>
      </c>
      <c r="E109" s="2" t="s">
        <v>84</v>
      </c>
      <c r="G109" s="12" t="s">
        <v>1155</v>
      </c>
      <c r="H109" s="12" t="s">
        <v>1155</v>
      </c>
    </row>
    <row r="110" spans="1:8" x14ac:dyDescent="0.25">
      <c r="A110" s="2" t="s">
        <v>87</v>
      </c>
      <c r="E110" s="2" t="s">
        <v>84</v>
      </c>
      <c r="G110" s="12" t="s">
        <v>1155</v>
      </c>
      <c r="H110" s="12" t="s">
        <v>1155</v>
      </c>
    </row>
    <row r="111" spans="1:8" x14ac:dyDescent="0.25">
      <c r="A111" s="2" t="s">
        <v>143</v>
      </c>
      <c r="E111" s="2" t="s">
        <v>84</v>
      </c>
      <c r="G111" s="12" t="s">
        <v>1153</v>
      </c>
      <c r="H111" s="12" t="s">
        <v>1153</v>
      </c>
    </row>
    <row r="112" spans="1:8" x14ac:dyDescent="0.25">
      <c r="A112" s="2" t="s">
        <v>107</v>
      </c>
      <c r="E112" s="2" t="s">
        <v>149</v>
      </c>
      <c r="G112" s="12" t="s">
        <v>1158</v>
      </c>
      <c r="H112" s="12" t="s">
        <v>1158</v>
      </c>
    </row>
    <row r="113" spans="1:8" x14ac:dyDescent="0.25">
      <c r="A113" s="2" t="s">
        <v>143</v>
      </c>
      <c r="E113" s="2" t="s">
        <v>84</v>
      </c>
      <c r="G113" s="12" t="s">
        <v>1155</v>
      </c>
      <c r="H113" s="12" t="s">
        <v>1155</v>
      </c>
    </row>
    <row r="114" spans="1:8" x14ac:dyDescent="0.25">
      <c r="A114" s="2" t="s">
        <v>289</v>
      </c>
      <c r="E114" s="2" t="s">
        <v>149</v>
      </c>
      <c r="G114" s="12" t="s">
        <v>1158</v>
      </c>
      <c r="H114" s="12" t="s">
        <v>1158</v>
      </c>
    </row>
    <row r="115" spans="1:8" x14ac:dyDescent="0.25">
      <c r="A115" s="2" t="s">
        <v>128</v>
      </c>
      <c r="E115" s="2" t="s">
        <v>149</v>
      </c>
      <c r="G115" s="12" t="s">
        <v>1159</v>
      </c>
      <c r="H115" s="12" t="s">
        <v>1159</v>
      </c>
    </row>
    <row r="116" spans="1:8" x14ac:dyDescent="0.25">
      <c r="A116" s="2" t="s">
        <v>120</v>
      </c>
      <c r="E116" s="2" t="s">
        <v>149</v>
      </c>
      <c r="G116" s="12" t="s">
        <v>1156</v>
      </c>
      <c r="H116" s="12" t="s">
        <v>1156</v>
      </c>
    </row>
    <row r="117" spans="1:8" x14ac:dyDescent="0.25">
      <c r="A117" s="2" t="s">
        <v>128</v>
      </c>
      <c r="E117" s="2" t="s">
        <v>84</v>
      </c>
      <c r="G117" s="12" t="s">
        <v>1153</v>
      </c>
      <c r="H117" s="12" t="s">
        <v>1153</v>
      </c>
    </row>
    <row r="118" spans="1:8" x14ac:dyDescent="0.25">
      <c r="A118" s="2" t="s">
        <v>107</v>
      </c>
      <c r="E118" s="2" t="s">
        <v>84</v>
      </c>
      <c r="G118" s="12" t="s">
        <v>1153</v>
      </c>
      <c r="H118" s="12" t="s">
        <v>1153</v>
      </c>
    </row>
    <row r="119" spans="1:8" x14ac:dyDescent="0.25">
      <c r="A119" s="2" t="s">
        <v>87</v>
      </c>
      <c r="E119" s="2" t="s">
        <v>84</v>
      </c>
      <c r="G119" s="12" t="s">
        <v>1155</v>
      </c>
      <c r="H119" s="12" t="s">
        <v>1155</v>
      </c>
    </row>
    <row r="120" spans="1:8" x14ac:dyDescent="0.25">
      <c r="A120" s="2" t="s">
        <v>143</v>
      </c>
      <c r="E120" s="2" t="s">
        <v>84</v>
      </c>
      <c r="G120" s="12" t="s">
        <v>1153</v>
      </c>
      <c r="H120" s="12" t="s">
        <v>1153</v>
      </c>
    </row>
    <row r="121" spans="1:8" x14ac:dyDescent="0.25">
      <c r="A121" s="2" t="s">
        <v>87</v>
      </c>
      <c r="E121" s="2" t="s">
        <v>84</v>
      </c>
      <c r="G121" s="12" t="s">
        <v>1155</v>
      </c>
      <c r="H121" s="12" t="s">
        <v>1155</v>
      </c>
    </row>
    <row r="122" spans="1:8" x14ac:dyDescent="0.25">
      <c r="A122" s="2" t="s">
        <v>289</v>
      </c>
      <c r="E122" s="2" t="s">
        <v>84</v>
      </c>
      <c r="G122" s="12" t="s">
        <v>1153</v>
      </c>
      <c r="H122" s="12" t="s">
        <v>1153</v>
      </c>
    </row>
    <row r="123" spans="1:8" x14ac:dyDescent="0.25">
      <c r="A123" s="2" t="s">
        <v>588</v>
      </c>
      <c r="E123" s="2" t="s">
        <v>149</v>
      </c>
      <c r="G123" s="12" t="s">
        <v>1159</v>
      </c>
      <c r="H123" s="12" t="s">
        <v>1159</v>
      </c>
    </row>
    <row r="124" spans="1:8" x14ac:dyDescent="0.25">
      <c r="A124" s="2" t="s">
        <v>588</v>
      </c>
      <c r="E124" s="2" t="s">
        <v>84</v>
      </c>
      <c r="G124" s="12" t="s">
        <v>1161</v>
      </c>
      <c r="H124" s="12" t="s">
        <v>1161</v>
      </c>
    </row>
    <row r="125" spans="1:8" x14ac:dyDescent="0.25">
      <c r="A125" s="2" t="s">
        <v>143</v>
      </c>
      <c r="E125" s="2" t="s">
        <v>149</v>
      </c>
      <c r="G125" s="12" t="s">
        <v>1159</v>
      </c>
      <c r="H125" s="12" t="s">
        <v>1159</v>
      </c>
    </row>
    <row r="126" spans="1:8" x14ac:dyDescent="0.25">
      <c r="A126" s="2" t="s">
        <v>289</v>
      </c>
      <c r="E126" s="2" t="s">
        <v>149</v>
      </c>
      <c r="G126" s="12" t="s">
        <v>1158</v>
      </c>
      <c r="H126" s="12" t="s">
        <v>1158</v>
      </c>
    </row>
    <row r="127" spans="1:8" x14ac:dyDescent="0.25">
      <c r="A127" s="2" t="s">
        <v>120</v>
      </c>
      <c r="E127" s="2" t="s">
        <v>149</v>
      </c>
      <c r="G127" s="12" t="s">
        <v>1159</v>
      </c>
      <c r="H127" s="12" t="s">
        <v>1159</v>
      </c>
    </row>
    <row r="128" spans="1:8" x14ac:dyDescent="0.25">
      <c r="A128" s="2" t="s">
        <v>289</v>
      </c>
      <c r="E128" s="2" t="s">
        <v>84</v>
      </c>
      <c r="G128" s="12" t="s">
        <v>1153</v>
      </c>
      <c r="H128" s="12" t="s">
        <v>1153</v>
      </c>
    </row>
    <row r="129" spans="1:8" x14ac:dyDescent="0.25">
      <c r="A129" s="2" t="s">
        <v>413</v>
      </c>
      <c r="E129" s="2" t="s">
        <v>84</v>
      </c>
      <c r="G129" s="12" t="s">
        <v>1161</v>
      </c>
      <c r="H129" s="12" t="s">
        <v>1161</v>
      </c>
    </row>
    <row r="130" spans="1:8" x14ac:dyDescent="0.25">
      <c r="A130" s="2" t="s">
        <v>164</v>
      </c>
      <c r="E130" s="2" t="s">
        <v>149</v>
      </c>
      <c r="G130" s="12" t="s">
        <v>1159</v>
      </c>
      <c r="H130" s="12" t="s">
        <v>1159</v>
      </c>
    </row>
    <row r="131" spans="1:8" x14ac:dyDescent="0.25">
      <c r="A131" s="2" t="s">
        <v>120</v>
      </c>
      <c r="E131" s="2" t="s">
        <v>149</v>
      </c>
      <c r="G131" s="12" t="s">
        <v>1158</v>
      </c>
      <c r="H131" s="12" t="s">
        <v>1158</v>
      </c>
    </row>
    <row r="132" spans="1:8" x14ac:dyDescent="0.25">
      <c r="A132" s="2" t="s">
        <v>164</v>
      </c>
      <c r="E132" s="2" t="s">
        <v>84</v>
      </c>
      <c r="G132" s="12" t="s">
        <v>1153</v>
      </c>
      <c r="H132" s="12" t="s">
        <v>1153</v>
      </c>
    </row>
    <row r="133" spans="1:8" x14ac:dyDescent="0.25">
      <c r="A133" s="2" t="s">
        <v>413</v>
      </c>
      <c r="E133" s="2" t="s">
        <v>84</v>
      </c>
      <c r="G133" s="12" t="s">
        <v>1155</v>
      </c>
      <c r="H133" s="12" t="s">
        <v>1155</v>
      </c>
    </row>
    <row r="134" spans="1:8" x14ac:dyDescent="0.25">
      <c r="A134" s="2" t="s">
        <v>143</v>
      </c>
      <c r="E134" s="2" t="s">
        <v>84</v>
      </c>
      <c r="G134" s="12" t="s">
        <v>1161</v>
      </c>
      <c r="H134" s="12" t="s">
        <v>1161</v>
      </c>
    </row>
    <row r="135" spans="1:8" x14ac:dyDescent="0.25">
      <c r="A135" s="2" t="s">
        <v>413</v>
      </c>
      <c r="E135" s="2" t="s">
        <v>149</v>
      </c>
      <c r="G135" s="12" t="s">
        <v>1158</v>
      </c>
      <c r="H135" s="12" t="s">
        <v>1158</v>
      </c>
    </row>
    <row r="136" spans="1:8" x14ac:dyDescent="0.25">
      <c r="A136" s="2" t="s">
        <v>588</v>
      </c>
      <c r="E136" s="2" t="s">
        <v>149</v>
      </c>
      <c r="G136" s="12" t="s">
        <v>1159</v>
      </c>
      <c r="H136" s="12" t="s">
        <v>1159</v>
      </c>
    </row>
    <row r="137" spans="1:8" x14ac:dyDescent="0.25">
      <c r="A137" s="2" t="s">
        <v>87</v>
      </c>
      <c r="E137" s="2" t="s">
        <v>84</v>
      </c>
      <c r="G137" s="12" t="s">
        <v>1161</v>
      </c>
      <c r="H137" s="12" t="s">
        <v>1161</v>
      </c>
    </row>
    <row r="138" spans="1:8" x14ac:dyDescent="0.25">
      <c r="A138" s="2" t="s">
        <v>128</v>
      </c>
      <c r="E138" s="2" t="s">
        <v>84</v>
      </c>
      <c r="G138" s="12" t="s">
        <v>1153</v>
      </c>
      <c r="H138" s="12" t="s">
        <v>1153</v>
      </c>
    </row>
    <row r="139" spans="1:8" x14ac:dyDescent="0.25">
      <c r="A139" s="2" t="s">
        <v>128</v>
      </c>
      <c r="E139" s="2" t="s">
        <v>149</v>
      </c>
      <c r="G139" s="12" t="s">
        <v>1156</v>
      </c>
      <c r="H139" s="12" t="s">
        <v>1156</v>
      </c>
    </row>
    <row r="140" spans="1:8" x14ac:dyDescent="0.25">
      <c r="A140" s="2" t="s">
        <v>107</v>
      </c>
      <c r="E140" s="2" t="s">
        <v>84</v>
      </c>
      <c r="G140" s="12" t="s">
        <v>1153</v>
      </c>
      <c r="H140" s="12" t="s">
        <v>1153</v>
      </c>
    </row>
    <row r="141" spans="1:8" x14ac:dyDescent="0.25">
      <c r="A141" s="2" t="s">
        <v>413</v>
      </c>
      <c r="E141" s="2" t="s">
        <v>84</v>
      </c>
      <c r="G141" s="12" t="s">
        <v>1155</v>
      </c>
      <c r="H141" s="12" t="s">
        <v>1155</v>
      </c>
    </row>
    <row r="142" spans="1:8" x14ac:dyDescent="0.25">
      <c r="A142" s="2" t="s">
        <v>588</v>
      </c>
      <c r="E142" s="2" t="s">
        <v>149</v>
      </c>
      <c r="G142" s="12" t="s">
        <v>1159</v>
      </c>
      <c r="H142" s="12" t="s">
        <v>1159</v>
      </c>
    </row>
    <row r="143" spans="1:8" x14ac:dyDescent="0.25">
      <c r="A143" s="2" t="s">
        <v>143</v>
      </c>
      <c r="E143" s="2" t="s">
        <v>149</v>
      </c>
      <c r="G143" s="12" t="s">
        <v>1159</v>
      </c>
      <c r="H143" s="12" t="s">
        <v>1159</v>
      </c>
    </row>
    <row r="144" spans="1:8" x14ac:dyDescent="0.25">
      <c r="A144" s="2" t="s">
        <v>164</v>
      </c>
      <c r="E144" s="2" t="s">
        <v>84</v>
      </c>
      <c r="G144" s="12" t="s">
        <v>1155</v>
      </c>
      <c r="H144" s="12" t="s">
        <v>1155</v>
      </c>
    </row>
    <row r="145" spans="1:8" x14ac:dyDescent="0.25">
      <c r="A145" s="2" t="s">
        <v>107</v>
      </c>
      <c r="E145" s="2" t="s">
        <v>84</v>
      </c>
      <c r="G145" s="12" t="s">
        <v>1155</v>
      </c>
      <c r="H145" s="12" t="s">
        <v>1155</v>
      </c>
    </row>
    <row r="146" spans="1:8" x14ac:dyDescent="0.25">
      <c r="A146" s="2" t="s">
        <v>107</v>
      </c>
      <c r="E146" s="2" t="s">
        <v>105</v>
      </c>
      <c r="G146" s="12" t="s">
        <v>1154</v>
      </c>
      <c r="H146" s="12" t="s">
        <v>1154</v>
      </c>
    </row>
    <row r="147" spans="1:8" x14ac:dyDescent="0.25">
      <c r="A147" s="2" t="s">
        <v>107</v>
      </c>
      <c r="E147" s="2" t="s">
        <v>84</v>
      </c>
      <c r="G147" s="12" t="s">
        <v>1155</v>
      </c>
      <c r="H147" s="12" t="s">
        <v>1155</v>
      </c>
    </row>
    <row r="148" spans="1:8" x14ac:dyDescent="0.25">
      <c r="A148" s="2" t="s">
        <v>143</v>
      </c>
      <c r="E148" s="2" t="s">
        <v>149</v>
      </c>
      <c r="G148" s="12" t="s">
        <v>1158</v>
      </c>
      <c r="H148" s="12" t="s">
        <v>1158</v>
      </c>
    </row>
    <row r="149" spans="1:8" x14ac:dyDescent="0.25">
      <c r="A149" s="2" t="s">
        <v>128</v>
      </c>
      <c r="E149" s="2" t="s">
        <v>105</v>
      </c>
      <c r="G149" s="12" t="s">
        <v>1154</v>
      </c>
      <c r="H149" s="12" t="s">
        <v>1154</v>
      </c>
    </row>
    <row r="150" spans="1:8" x14ac:dyDescent="0.25">
      <c r="A150" s="2" t="s">
        <v>120</v>
      </c>
      <c r="E150" s="2" t="s">
        <v>149</v>
      </c>
      <c r="G150" s="12" t="s">
        <v>1156</v>
      </c>
      <c r="H150" s="12" t="s">
        <v>1156</v>
      </c>
    </row>
    <row r="151" spans="1:8" x14ac:dyDescent="0.25">
      <c r="A151" s="2" t="s">
        <v>143</v>
      </c>
      <c r="E151" s="2" t="s">
        <v>149</v>
      </c>
      <c r="G151" s="12" t="s">
        <v>1156</v>
      </c>
      <c r="H151" s="12" t="s">
        <v>1156</v>
      </c>
    </row>
    <row r="152" spans="1:8" x14ac:dyDescent="0.25">
      <c r="A152" s="2" t="s">
        <v>143</v>
      </c>
      <c r="E152" s="2" t="s">
        <v>84</v>
      </c>
      <c r="G152" s="12" t="s">
        <v>1155</v>
      </c>
      <c r="H152" s="12" t="s">
        <v>1155</v>
      </c>
    </row>
    <row r="153" spans="1:8" x14ac:dyDescent="0.25">
      <c r="A153" s="2" t="s">
        <v>413</v>
      </c>
      <c r="E153" s="2" t="s">
        <v>84</v>
      </c>
      <c r="G153" s="12" t="s">
        <v>1155</v>
      </c>
      <c r="H153" s="12" t="s">
        <v>1155</v>
      </c>
    </row>
    <row r="154" spans="1:8" x14ac:dyDescent="0.25">
      <c r="A154" s="2" t="s">
        <v>143</v>
      </c>
      <c r="E154" s="2" t="s">
        <v>149</v>
      </c>
      <c r="G154" s="12" t="s">
        <v>1159</v>
      </c>
      <c r="H154" s="12" t="s">
        <v>1159</v>
      </c>
    </row>
    <row r="155" spans="1:8" x14ac:dyDescent="0.25">
      <c r="A155" s="2" t="s">
        <v>107</v>
      </c>
      <c r="E155" s="2" t="s">
        <v>84</v>
      </c>
      <c r="G155" s="12" t="s">
        <v>1155</v>
      </c>
      <c r="H155" s="12" t="s">
        <v>1155</v>
      </c>
    </row>
    <row r="156" spans="1:8" x14ac:dyDescent="0.25">
      <c r="A156" s="2" t="s">
        <v>413</v>
      </c>
      <c r="E156" s="2" t="s">
        <v>84</v>
      </c>
      <c r="G156" s="12" t="s">
        <v>1155</v>
      </c>
      <c r="H156" s="12" t="s">
        <v>1155</v>
      </c>
    </row>
    <row r="157" spans="1:8" x14ac:dyDescent="0.25">
      <c r="A157" s="2" t="s">
        <v>87</v>
      </c>
      <c r="E157" s="2" t="s">
        <v>149</v>
      </c>
      <c r="G157" s="12" t="s">
        <v>1159</v>
      </c>
      <c r="H157" s="12" t="s">
        <v>1159</v>
      </c>
    </row>
    <row r="158" spans="1:8" x14ac:dyDescent="0.25">
      <c r="A158" s="2" t="s">
        <v>588</v>
      </c>
      <c r="E158" s="2" t="s">
        <v>149</v>
      </c>
      <c r="G158" s="12" t="s">
        <v>1156</v>
      </c>
      <c r="H158" s="12" t="s">
        <v>1156</v>
      </c>
    </row>
    <row r="159" spans="1:8" x14ac:dyDescent="0.25">
      <c r="A159" s="2" t="s">
        <v>128</v>
      </c>
      <c r="E159" s="2" t="s">
        <v>149</v>
      </c>
      <c r="G159" s="12" t="s">
        <v>1159</v>
      </c>
      <c r="H159" s="12" t="s">
        <v>1159</v>
      </c>
    </row>
    <row r="160" spans="1:8" x14ac:dyDescent="0.25">
      <c r="A160" s="2" t="s">
        <v>107</v>
      </c>
      <c r="E160" s="2" t="s">
        <v>149</v>
      </c>
      <c r="G160" s="12" t="s">
        <v>1156</v>
      </c>
      <c r="H160" s="12" t="s">
        <v>1156</v>
      </c>
    </row>
    <row r="161" spans="1:8" x14ac:dyDescent="0.25">
      <c r="A161" s="2" t="s">
        <v>120</v>
      </c>
      <c r="E161" s="2" t="s">
        <v>105</v>
      </c>
      <c r="G161" s="12" t="s">
        <v>1154</v>
      </c>
      <c r="H161" s="12" t="s">
        <v>1154</v>
      </c>
    </row>
    <row r="162" spans="1:8" x14ac:dyDescent="0.25">
      <c r="A162" s="2" t="s">
        <v>164</v>
      </c>
      <c r="E162" s="2" t="s">
        <v>149</v>
      </c>
      <c r="G162" s="12" t="s">
        <v>1156</v>
      </c>
      <c r="H162" s="12" t="s">
        <v>1156</v>
      </c>
    </row>
    <row r="163" spans="1:8" x14ac:dyDescent="0.25">
      <c r="A163" s="2" t="s">
        <v>87</v>
      </c>
      <c r="E163" s="2" t="s">
        <v>84</v>
      </c>
      <c r="G163" s="12" t="s">
        <v>1155</v>
      </c>
      <c r="H163" s="12" t="s">
        <v>1155</v>
      </c>
    </row>
    <row r="164" spans="1:8" x14ac:dyDescent="0.25">
      <c r="A164" s="2" t="s">
        <v>120</v>
      </c>
      <c r="E164" s="2" t="s">
        <v>149</v>
      </c>
      <c r="G164" s="12" t="s">
        <v>1156</v>
      </c>
      <c r="H164" s="12" t="s">
        <v>1156</v>
      </c>
    </row>
    <row r="165" spans="1:8" x14ac:dyDescent="0.25">
      <c r="A165" s="2" t="s">
        <v>143</v>
      </c>
      <c r="E165" s="2" t="s">
        <v>84</v>
      </c>
      <c r="G165" s="12" t="s">
        <v>1153</v>
      </c>
      <c r="H165" s="12" t="s">
        <v>1153</v>
      </c>
    </row>
    <row r="166" spans="1:8" x14ac:dyDescent="0.25">
      <c r="A166" s="2" t="s">
        <v>289</v>
      </c>
      <c r="E166" s="2" t="s">
        <v>105</v>
      </c>
      <c r="G166" s="12" t="s">
        <v>1154</v>
      </c>
      <c r="H166" s="12" t="s">
        <v>1154</v>
      </c>
    </row>
    <row r="167" spans="1:8" x14ac:dyDescent="0.25">
      <c r="A167" s="2" t="s">
        <v>87</v>
      </c>
      <c r="E167" s="2" t="s">
        <v>149</v>
      </c>
      <c r="G167" s="12" t="s">
        <v>1159</v>
      </c>
      <c r="H167" s="12" t="s">
        <v>1159</v>
      </c>
    </row>
    <row r="168" spans="1:8" x14ac:dyDescent="0.25">
      <c r="A168" s="2" t="s">
        <v>120</v>
      </c>
      <c r="E168" s="2" t="s">
        <v>84</v>
      </c>
      <c r="G168" s="12" t="s">
        <v>1153</v>
      </c>
      <c r="H168" s="12" t="s">
        <v>1153</v>
      </c>
    </row>
    <row r="169" spans="1:8" x14ac:dyDescent="0.25">
      <c r="A169" s="2" t="s">
        <v>413</v>
      </c>
      <c r="E169" s="2" t="s">
        <v>84</v>
      </c>
      <c r="G169" s="12" t="s">
        <v>1153</v>
      </c>
      <c r="H169" s="12" t="s">
        <v>1153</v>
      </c>
    </row>
    <row r="170" spans="1:8" x14ac:dyDescent="0.25">
      <c r="A170" s="2" t="s">
        <v>128</v>
      </c>
      <c r="E170" s="2" t="s">
        <v>84</v>
      </c>
      <c r="G170" s="12" t="s">
        <v>1161</v>
      </c>
      <c r="H170" s="12" t="s">
        <v>1161</v>
      </c>
    </row>
    <row r="171" spans="1:8" x14ac:dyDescent="0.25">
      <c r="A171" s="2" t="s">
        <v>87</v>
      </c>
      <c r="E171" s="2" t="s">
        <v>84</v>
      </c>
      <c r="G171" s="12" t="s">
        <v>1153</v>
      </c>
      <c r="H171" s="12" t="s">
        <v>1153</v>
      </c>
    </row>
    <row r="172" spans="1:8" x14ac:dyDescent="0.25">
      <c r="A172" s="2" t="s">
        <v>413</v>
      </c>
      <c r="E172" s="2" t="s">
        <v>84</v>
      </c>
      <c r="G172" s="12" t="s">
        <v>1153</v>
      </c>
      <c r="H172" s="12" t="s">
        <v>1153</v>
      </c>
    </row>
    <row r="173" spans="1:8" x14ac:dyDescent="0.25">
      <c r="A173" s="2" t="s">
        <v>120</v>
      </c>
      <c r="E173" s="2" t="s">
        <v>84</v>
      </c>
      <c r="G173" s="12" t="s">
        <v>1161</v>
      </c>
      <c r="H173" s="12" t="s">
        <v>1161</v>
      </c>
    </row>
    <row r="174" spans="1:8" x14ac:dyDescent="0.25">
      <c r="A174" s="2" t="s">
        <v>87</v>
      </c>
      <c r="E174" s="2" t="s">
        <v>84</v>
      </c>
      <c r="G174" s="12" t="s">
        <v>1153</v>
      </c>
      <c r="H174" s="12" t="s">
        <v>1153</v>
      </c>
    </row>
    <row r="175" spans="1:8" x14ac:dyDescent="0.25">
      <c r="A175" s="2" t="s">
        <v>120</v>
      </c>
      <c r="E175" s="2" t="s">
        <v>149</v>
      </c>
      <c r="G175" s="12" t="s">
        <v>1156</v>
      </c>
      <c r="H175" s="12" t="s">
        <v>1156</v>
      </c>
    </row>
    <row r="176" spans="1:8" x14ac:dyDescent="0.25">
      <c r="A176" s="2" t="s">
        <v>120</v>
      </c>
      <c r="E176" s="2" t="s">
        <v>84</v>
      </c>
      <c r="G176" s="12" t="s">
        <v>1153</v>
      </c>
      <c r="H176" s="12" t="s">
        <v>1153</v>
      </c>
    </row>
    <row r="177" spans="1:8" x14ac:dyDescent="0.25">
      <c r="A177" s="2" t="s">
        <v>289</v>
      </c>
      <c r="E177" s="2" t="s">
        <v>149</v>
      </c>
      <c r="G177" s="12" t="s">
        <v>1156</v>
      </c>
      <c r="H177" s="12" t="s">
        <v>1156</v>
      </c>
    </row>
    <row r="178" spans="1:8" x14ac:dyDescent="0.25">
      <c r="A178" s="2" t="s">
        <v>588</v>
      </c>
      <c r="E178" s="2" t="s">
        <v>149</v>
      </c>
      <c r="G178" s="12" t="s">
        <v>1159</v>
      </c>
      <c r="H178" s="12" t="s">
        <v>1159</v>
      </c>
    </row>
    <row r="179" spans="1:8" x14ac:dyDescent="0.25">
      <c r="A179" s="2" t="s">
        <v>120</v>
      </c>
      <c r="E179" s="2" t="s">
        <v>149</v>
      </c>
      <c r="G179" s="12" t="s">
        <v>1159</v>
      </c>
      <c r="H179" s="12" t="s">
        <v>1159</v>
      </c>
    </row>
    <row r="180" spans="1:8" x14ac:dyDescent="0.25">
      <c r="A180" s="2" t="s">
        <v>413</v>
      </c>
      <c r="E180" s="2" t="s">
        <v>149</v>
      </c>
      <c r="G180" s="12" t="s">
        <v>1156</v>
      </c>
      <c r="H180" s="12" t="s">
        <v>1156</v>
      </c>
    </row>
    <row r="181" spans="1:8" x14ac:dyDescent="0.25">
      <c r="A181" s="2" t="s">
        <v>128</v>
      </c>
      <c r="E181" s="2" t="s">
        <v>149</v>
      </c>
      <c r="G181" s="12" t="s">
        <v>1159</v>
      </c>
      <c r="H181" s="12" t="s">
        <v>1159</v>
      </c>
    </row>
    <row r="182" spans="1:8" x14ac:dyDescent="0.25">
      <c r="A182" s="2" t="s">
        <v>87</v>
      </c>
      <c r="E182" s="2" t="s">
        <v>149</v>
      </c>
      <c r="G182" s="12" t="s">
        <v>1156</v>
      </c>
      <c r="H182" s="12" t="s">
        <v>1156</v>
      </c>
    </row>
    <row r="183" spans="1:8" x14ac:dyDescent="0.25">
      <c r="A183" s="2" t="s">
        <v>107</v>
      </c>
      <c r="E183" s="2" t="s">
        <v>84</v>
      </c>
      <c r="G183" s="12" t="s">
        <v>1153</v>
      </c>
      <c r="H183" s="12" t="s">
        <v>1153</v>
      </c>
    </row>
    <row r="184" spans="1:8" x14ac:dyDescent="0.25">
      <c r="A184" s="2" t="s">
        <v>120</v>
      </c>
      <c r="E184" s="2" t="s">
        <v>149</v>
      </c>
      <c r="G184" s="12" t="s">
        <v>1158</v>
      </c>
      <c r="H184" s="12" t="s">
        <v>1158</v>
      </c>
    </row>
    <row r="185" spans="1:8" x14ac:dyDescent="0.25">
      <c r="A185" s="2" t="s">
        <v>143</v>
      </c>
      <c r="E185" s="2" t="s">
        <v>105</v>
      </c>
      <c r="G185" s="12" t="s">
        <v>1157</v>
      </c>
      <c r="H185" s="12" t="s">
        <v>1157</v>
      </c>
    </row>
    <row r="186" spans="1:8" x14ac:dyDescent="0.25">
      <c r="A186" s="2" t="s">
        <v>588</v>
      </c>
      <c r="E186" s="2" t="s">
        <v>149</v>
      </c>
      <c r="G186" s="12" t="s">
        <v>1158</v>
      </c>
      <c r="H186" s="12" t="s">
        <v>1158</v>
      </c>
    </row>
    <row r="187" spans="1:8" x14ac:dyDescent="0.25">
      <c r="A187" s="2" t="s">
        <v>87</v>
      </c>
      <c r="E187" s="2" t="s">
        <v>149</v>
      </c>
      <c r="G187" s="12" t="s">
        <v>1159</v>
      </c>
      <c r="H187" s="12" t="s">
        <v>1159</v>
      </c>
    </row>
    <row r="188" spans="1:8" x14ac:dyDescent="0.25">
      <c r="A188" s="2" t="s">
        <v>107</v>
      </c>
      <c r="E188" s="2" t="s">
        <v>149</v>
      </c>
      <c r="G188" s="12" t="s">
        <v>1156</v>
      </c>
      <c r="H188" s="12" t="s">
        <v>1156</v>
      </c>
    </row>
    <row r="189" spans="1:8" x14ac:dyDescent="0.25">
      <c r="A189" s="2" t="s">
        <v>143</v>
      </c>
      <c r="E189" s="2" t="s">
        <v>149</v>
      </c>
      <c r="G189" s="12" t="s">
        <v>1158</v>
      </c>
      <c r="H189" s="12" t="s">
        <v>1158</v>
      </c>
    </row>
    <row r="190" spans="1:8" x14ac:dyDescent="0.25">
      <c r="A190" s="2" t="s">
        <v>120</v>
      </c>
      <c r="E190" s="2" t="s">
        <v>84</v>
      </c>
      <c r="G190" s="12" t="s">
        <v>1155</v>
      </c>
      <c r="H190" s="12" t="s">
        <v>1155</v>
      </c>
    </row>
    <row r="191" spans="1:8" x14ac:dyDescent="0.25">
      <c r="A191" s="2" t="s">
        <v>143</v>
      </c>
      <c r="E191" s="2" t="s">
        <v>84</v>
      </c>
      <c r="G191" s="12" t="s">
        <v>1153</v>
      </c>
      <c r="H191" s="12" t="s">
        <v>1153</v>
      </c>
    </row>
    <row r="192" spans="1:8" x14ac:dyDescent="0.25">
      <c r="A192" s="2" t="s">
        <v>107</v>
      </c>
      <c r="E192" s="2" t="s">
        <v>84</v>
      </c>
      <c r="G192" s="12" t="s">
        <v>1155</v>
      </c>
      <c r="H192" s="12" t="s">
        <v>1155</v>
      </c>
    </row>
    <row r="193" spans="1:8" x14ac:dyDescent="0.25">
      <c r="A193" s="2" t="s">
        <v>289</v>
      </c>
      <c r="E193" s="2" t="s">
        <v>84</v>
      </c>
      <c r="G193" s="12" t="s">
        <v>1155</v>
      </c>
      <c r="H193" s="12" t="s">
        <v>1155</v>
      </c>
    </row>
    <row r="194" spans="1:8" x14ac:dyDescent="0.25">
      <c r="A194" s="2" t="s">
        <v>107</v>
      </c>
      <c r="E194" s="2" t="s">
        <v>149</v>
      </c>
      <c r="G194" s="12" t="s">
        <v>1159</v>
      </c>
      <c r="H194" s="12" t="s">
        <v>1159</v>
      </c>
    </row>
    <row r="195" spans="1:8" x14ac:dyDescent="0.25">
      <c r="A195" s="2" t="s">
        <v>289</v>
      </c>
      <c r="E195" s="2" t="s">
        <v>84</v>
      </c>
      <c r="G195" s="12" t="s">
        <v>1155</v>
      </c>
      <c r="H195" s="12" t="s">
        <v>1155</v>
      </c>
    </row>
    <row r="196" spans="1:8" x14ac:dyDescent="0.25">
      <c r="A196" s="2" t="s">
        <v>289</v>
      </c>
      <c r="E196" s="2" t="s">
        <v>105</v>
      </c>
      <c r="G196" s="12" t="s">
        <v>1163</v>
      </c>
      <c r="H196" s="12" t="s">
        <v>1163</v>
      </c>
    </row>
    <row r="197" spans="1:8" x14ac:dyDescent="0.25">
      <c r="A197" s="2" t="s">
        <v>289</v>
      </c>
      <c r="E197" s="2" t="s">
        <v>105</v>
      </c>
      <c r="G197" s="12" t="s">
        <v>1163</v>
      </c>
      <c r="H197" s="12" t="s">
        <v>1163</v>
      </c>
    </row>
    <row r="198" spans="1:8" x14ac:dyDescent="0.25">
      <c r="A198" s="2" t="s">
        <v>128</v>
      </c>
      <c r="E198" s="2" t="s">
        <v>105</v>
      </c>
      <c r="G198" s="12" t="s">
        <v>1163</v>
      </c>
      <c r="H198" s="12" t="s">
        <v>1163</v>
      </c>
    </row>
    <row r="199" spans="1:8" x14ac:dyDescent="0.25">
      <c r="A199" s="2" t="s">
        <v>128</v>
      </c>
      <c r="E199" s="2" t="s">
        <v>149</v>
      </c>
      <c r="G199" s="12" t="s">
        <v>1156</v>
      </c>
      <c r="H199" s="12" t="s">
        <v>1156</v>
      </c>
    </row>
    <row r="200" spans="1:8" x14ac:dyDescent="0.25">
      <c r="A200" s="2" t="s">
        <v>164</v>
      </c>
      <c r="E200" s="2" t="s">
        <v>84</v>
      </c>
      <c r="G200" s="12" t="s">
        <v>1153</v>
      </c>
      <c r="H200" s="12" t="s">
        <v>1153</v>
      </c>
    </row>
    <row r="201" spans="1:8" x14ac:dyDescent="0.25">
      <c r="A201" s="2" t="s">
        <v>107</v>
      </c>
      <c r="E201" s="2" t="s">
        <v>84</v>
      </c>
      <c r="G201" s="12" t="s">
        <v>1155</v>
      </c>
      <c r="H201" s="12" t="s">
        <v>1155</v>
      </c>
    </row>
    <row r="202" spans="1:8" x14ac:dyDescent="0.25">
      <c r="A202" s="2" t="s">
        <v>351</v>
      </c>
      <c r="E202" s="2" t="s">
        <v>84</v>
      </c>
      <c r="G202" s="12" t="s">
        <v>1155</v>
      </c>
      <c r="H202" s="12" t="s">
        <v>1155</v>
      </c>
    </row>
    <row r="203" spans="1:8" x14ac:dyDescent="0.25">
      <c r="A203" s="2" t="s">
        <v>107</v>
      </c>
      <c r="E203" s="2" t="s">
        <v>84</v>
      </c>
      <c r="G203" s="12" t="s">
        <v>1162</v>
      </c>
      <c r="H203" s="12" t="s">
        <v>1162</v>
      </c>
    </row>
    <row r="204" spans="1:8" x14ac:dyDescent="0.25">
      <c r="A204" s="2" t="s">
        <v>107</v>
      </c>
      <c r="E204" s="2" t="s">
        <v>84</v>
      </c>
      <c r="G204" s="12" t="s">
        <v>1155</v>
      </c>
      <c r="H204" s="12" t="s">
        <v>1155</v>
      </c>
    </row>
    <row r="205" spans="1:8" x14ac:dyDescent="0.25">
      <c r="A205" s="2" t="s">
        <v>107</v>
      </c>
      <c r="E205" s="2" t="s">
        <v>149</v>
      </c>
      <c r="G205" s="12" t="s">
        <v>1158</v>
      </c>
      <c r="H205" s="12" t="s">
        <v>1158</v>
      </c>
    </row>
    <row r="206" spans="1:8" x14ac:dyDescent="0.25">
      <c r="A206" s="2" t="s">
        <v>351</v>
      </c>
      <c r="E206" s="2" t="s">
        <v>149</v>
      </c>
      <c r="G206" s="12" t="s">
        <v>1158</v>
      </c>
      <c r="H206" s="12" t="s">
        <v>1158</v>
      </c>
    </row>
    <row r="207" spans="1:8" x14ac:dyDescent="0.25">
      <c r="A207" s="2" t="s">
        <v>164</v>
      </c>
      <c r="E207" s="2" t="s">
        <v>105</v>
      </c>
      <c r="G207" s="12" t="s">
        <v>1160</v>
      </c>
      <c r="H207" s="12" t="s">
        <v>1160</v>
      </c>
    </row>
    <row r="208" spans="1:8" x14ac:dyDescent="0.25">
      <c r="A208" s="2" t="s">
        <v>143</v>
      </c>
      <c r="E208" s="2" t="s">
        <v>105</v>
      </c>
      <c r="G208" s="12" t="s">
        <v>1154</v>
      </c>
      <c r="H208" s="12" t="s">
        <v>1154</v>
      </c>
    </row>
    <row r="209" spans="1:8" x14ac:dyDescent="0.25">
      <c r="A209" s="2" t="s">
        <v>107</v>
      </c>
      <c r="E209" s="2" t="s">
        <v>84</v>
      </c>
      <c r="G209" s="12" t="s">
        <v>1155</v>
      </c>
      <c r="H209" s="12" t="s">
        <v>1155</v>
      </c>
    </row>
    <row r="210" spans="1:8" x14ac:dyDescent="0.25">
      <c r="A210" s="2" t="s">
        <v>107</v>
      </c>
      <c r="E210" s="2" t="s">
        <v>149</v>
      </c>
      <c r="G210" s="12" t="s">
        <v>1158</v>
      </c>
      <c r="H210" s="12" t="s">
        <v>1158</v>
      </c>
    </row>
    <row r="211" spans="1:8" x14ac:dyDescent="0.25">
      <c r="A211" s="2" t="s">
        <v>143</v>
      </c>
      <c r="E211" s="2" t="s">
        <v>105</v>
      </c>
      <c r="G211" s="12" t="s">
        <v>1154</v>
      </c>
      <c r="H211" s="12" t="s">
        <v>1154</v>
      </c>
    </row>
    <row r="212" spans="1:8" x14ac:dyDescent="0.25">
      <c r="A212" s="2" t="s">
        <v>107</v>
      </c>
      <c r="E212" s="2" t="s">
        <v>149</v>
      </c>
      <c r="G212" s="12" t="s">
        <v>1158</v>
      </c>
      <c r="H212" s="12" t="s">
        <v>1158</v>
      </c>
    </row>
    <row r="213" spans="1:8" x14ac:dyDescent="0.25">
      <c r="A213" s="2" t="s">
        <v>143</v>
      </c>
      <c r="E213" s="2" t="s">
        <v>149</v>
      </c>
      <c r="G213" s="12" t="s">
        <v>1158</v>
      </c>
      <c r="H213" s="12" t="s">
        <v>1158</v>
      </c>
    </row>
    <row r="214" spans="1:8" x14ac:dyDescent="0.25">
      <c r="A214" s="2" t="s">
        <v>87</v>
      </c>
      <c r="E214" s="2" t="s">
        <v>84</v>
      </c>
      <c r="G214" s="12" t="s">
        <v>1155</v>
      </c>
      <c r="H214" s="12" t="s">
        <v>1155</v>
      </c>
    </row>
    <row r="215" spans="1:8" x14ac:dyDescent="0.25">
      <c r="A215" s="2" t="s">
        <v>120</v>
      </c>
      <c r="E215" s="2" t="s">
        <v>149</v>
      </c>
      <c r="G215" s="12" t="s">
        <v>1156</v>
      </c>
      <c r="H215" s="12" t="s">
        <v>1156</v>
      </c>
    </row>
    <row r="216" spans="1:8" x14ac:dyDescent="0.25">
      <c r="A216" s="2" t="s">
        <v>87</v>
      </c>
      <c r="E216" s="2" t="s">
        <v>105</v>
      </c>
      <c r="G216" s="12" t="s">
        <v>1157</v>
      </c>
      <c r="H216" s="12" t="s">
        <v>1157</v>
      </c>
    </row>
    <row r="217" spans="1:8" x14ac:dyDescent="0.25">
      <c r="E217" s="2" t="s">
        <v>149</v>
      </c>
      <c r="G217" s="12" t="s">
        <v>1156</v>
      </c>
      <c r="H217" s="12" t="s">
        <v>1156</v>
      </c>
    </row>
  </sheetData>
  <autoFilter ref="G2:H217" xr:uid="{4188CEF5-CABC-4418-956E-F02B0F82067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31483237EAAE4F896F71831FEF4AFA" ma:contentTypeVersion="7" ma:contentTypeDescription="Create a new document." ma:contentTypeScope="" ma:versionID="f0ccb232ca64a220df19b99557ac48e8">
  <xsd:schema xmlns:xsd="http://www.w3.org/2001/XMLSchema" xmlns:xs="http://www.w3.org/2001/XMLSchema" xmlns:p="http://schemas.microsoft.com/office/2006/metadata/properties" xmlns:ns3="9562ae6a-8aad-4746-b7ef-dfdc51982e47" xmlns:ns4="bab35541-443a-4a89-9c9a-4824892e254a" targetNamespace="http://schemas.microsoft.com/office/2006/metadata/properties" ma:root="true" ma:fieldsID="19c562c2282debc0358cfbf39a32dc15" ns3:_="" ns4:_="">
    <xsd:import namespace="9562ae6a-8aad-4746-b7ef-dfdc51982e47"/>
    <xsd:import namespace="bab35541-443a-4a89-9c9a-4824892e25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2ae6a-8aad-4746-b7ef-dfdc51982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35541-443a-4a89-9c9a-4824892e25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00CF6F-B248-449C-AABA-C045F31A55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9D471-C4EB-4399-9913-4116C853F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2ae6a-8aad-4746-b7ef-dfdc51982e47"/>
    <ds:schemaRef ds:uri="bab35541-443a-4a89-9c9a-4824892e2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454E34-EA01-433B-948B-CFDF9FE78080}">
  <ds:schemaRefs>
    <ds:schemaRef ds:uri="bab35541-443a-4a89-9c9a-4824892e254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9562ae6a-8aad-4746-b7ef-dfdc51982e47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Tazeb Alelign</cp:lastModifiedBy>
  <dcterms:created xsi:type="dcterms:W3CDTF">2021-01-12T21:42:53Z</dcterms:created>
  <dcterms:modified xsi:type="dcterms:W3CDTF">2021-01-22T07:11:44Z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0x0101007131483237EAAE4F896F71831FEF4AFA</vt:lpwstr>
  </property>
</Properties>
</file>