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as/Desktop/Classwork_Bootcamp/"/>
    </mc:Choice>
  </mc:AlternateContent>
  <xr:revisionPtr revIDLastSave="0" documentId="8_{928437EF-1451-B64E-B61E-CE08A32273E3}" xr6:coauthVersionLast="47" xr6:coauthVersionMax="47" xr10:uidLastSave="{00000000-0000-0000-0000-000000000000}"/>
  <bookViews>
    <workbookView xWindow="920" yWindow="1580" windowWidth="26760" windowHeight="13580" firstSheet="2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date" sheetId="6" r:id="rId4"/>
    <sheet name="Edinburg Research" sheetId="7" r:id="rId5"/>
    <sheet name="Successful US Kickstarters" sheetId="8" r:id="rId6"/>
    <sheet name="Failed US Kickstarters" sheetId="9" r:id="rId7"/>
    <sheet name="Descriptive Statistics" sheetId="10" r:id="rId8"/>
    <sheet name="Chart1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1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6" i="10"/>
  <c r="C5" i="10"/>
  <c r="C4" i="10"/>
  <c r="B4" i="10"/>
  <c r="B13" i="10"/>
  <c r="B12" i="10"/>
  <c r="B11" i="10"/>
  <c r="B7" i="10"/>
  <c r="B6" i="10"/>
  <c r="B5" i="10"/>
  <c r="C10" i="10"/>
  <c r="C9" i="10"/>
  <c r="B10" i="10"/>
  <c r="B9" i="10"/>
  <c r="C2" i="10"/>
  <c r="C3" i="10"/>
  <c r="B3" i="10"/>
  <c r="B2" i="10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C7" i="10"/>
  <c r="B14" i="10"/>
</calcChain>
</file>

<file path=xl/sharedStrings.xml><?xml version="1.0" encoding="utf-8"?>
<sst xmlns="http://schemas.openxmlformats.org/spreadsheetml/2006/main" count="39664" uniqueCount="9134">
  <si>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</si>
  <si>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</si>
  <si>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</si>
  <si>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</si>
  <si>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</si>
  <si>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</si>
  <si>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</si>
  <si>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</si>
  <si>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</si>
  <si>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</si>
  <si>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</si>
  <si>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</si>
  <si>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</si>
  <si>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</si>
  <si>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</si>
  <si>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</si>
  <si>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</si>
  <si>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</si>
  <si>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</si>
  <si>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</si>
  <si>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</si>
  <si>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</si>
  <si>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</si>
  <si>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</si>
  <si>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</si>
  <si>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</si>
  <si>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</si>
  <si>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</si>
  <si>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</si>
  <si>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</si>
  <si>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</si>
  <si>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</si>
  <si>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</si>
  <si>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</si>
  <si>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</si>
  <si>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</si>
  <si>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</si>
  <si>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</si>
  <si>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</si>
  <si>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</si>
  <si>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</si>
  <si>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</si>
  <si>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</si>
  <si>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</si>
  <si>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</si>
  <si>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</si>
  <si>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</si>
  <si>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</si>
  <si>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</si>
  <si>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</si>
  <si>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</si>
  <si>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</si>
  <si>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</si>
  <si>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</si>
  <si>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</si>
  <si>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</si>
  <si>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</si>
  <si>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</si>
  <si>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</si>
  <si>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</si>
  <si>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</si>
  <si>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</si>
  <si>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</si>
  <si>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</si>
  <si>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</si>
  <si>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</si>
  <si>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</si>
  <si>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</si>
  <si>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</si>
  <si>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</si>
  <si>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</si>
  <si>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</si>
  <si>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</si>
  <si>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</si>
  <si>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</si>
  <si>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</si>
  <si>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</si>
  <si>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</si>
  <si>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</si>
  <si>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</si>
  <si>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</si>
  <si>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</si>
  <si>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</si>
  <si>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</si>
  <si>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</si>
  <si>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</si>
  <si>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</si>
  <si>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</si>
  <si>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</si>
  <si>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</si>
  <si>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</si>
  <si>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</si>
  <si>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</si>
  <si>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</si>
  <si>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</si>
  <si>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</si>
  <si>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</si>
  <si>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</si>
  <si>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</si>
  <si>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</si>
  <si>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</si>
  <si>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</si>
  <si>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</si>
  <si>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</si>
  <si>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</si>
  <si>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</si>
  <si>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</si>
  <si>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</si>
  <si>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</si>
  <si>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</si>
  <si>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</si>
  <si>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</si>
  <si>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</si>
  <si>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</si>
  <si>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</si>
  <si>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</si>
  <si>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</si>
  <si>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</si>
  <si>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</si>
  <si>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</si>
  <si>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</si>
  <si>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</si>
  <si>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</si>
  <si>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</si>
  <si>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</si>
  <si>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</si>
  <si>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</si>
  <si>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</si>
  <si>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</si>
  <si>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</si>
  <si>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</si>
  <si>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</si>
  <si>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</si>
  <si>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</si>
  <si>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</si>
  <si>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</si>
  <si>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</si>
  <si>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</si>
  <si>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</si>
  <si>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</si>
  <si>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</si>
  <si>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</si>
  <si>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</si>
  <si>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</si>
  <si>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</si>
  <si>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</si>
  <si>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</si>
  <si>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</si>
  <si>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</si>
  <si>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</si>
  <si>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</si>
  <si>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</si>
  <si>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</si>
  <si>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</si>
  <si>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</si>
  <si>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</si>
  <si>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</si>
  <si>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</si>
  <si>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</si>
  <si>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</si>
  <si>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</si>
  <si>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</si>
  <si>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</si>
  <si>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</si>
  <si>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</si>
  <si>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</si>
  <si>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</si>
  <si>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</si>
  <si>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</si>
  <si>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</si>
  <si>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</si>
  <si>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</si>
  <si>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</si>
  <si>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</si>
  <si>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</si>
  <si>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</si>
  <si>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</si>
  <si>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</si>
  <si>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</si>
  <si>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</si>
  <si>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</si>
  <si>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</si>
  <si>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</si>
  <si>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</si>
  <si>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</si>
  <si>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</si>
  <si>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</si>
  <si>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</si>
  <si>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</si>
  <si>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</si>
  <si>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</si>
  <si>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</si>
  <si>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</si>
  <si>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</si>
  <si>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</si>
  <si>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</si>
  <si>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</si>
  <si>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</si>
  <si>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</si>
  <si>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</si>
  <si>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</si>
  <si>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</si>
  <si>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</si>
  <si>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</si>
  <si>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</si>
  <si>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</si>
  <si>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</si>
  <si>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</si>
  <si>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</si>
  <si>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</si>
  <si>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</si>
  <si>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</si>
  <si>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</si>
  <si>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</si>
  <si>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</si>
  <si>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</si>
  <si>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</si>
  <si>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</si>
  <si>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</si>
  <si>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</si>
  <si>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</si>
  <si>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</si>
  <si>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</si>
  <si>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</si>
  <si>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</si>
  <si>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</si>
  <si>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</si>
  <si>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</si>
  <si>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</si>
  <si>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</si>
  <si>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</si>
  <si>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</si>
  <si>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</si>
  <si>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</si>
  <si>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</si>
  <si>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</si>
  <si>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</si>
  <si>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</si>
  <si>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</si>
  <si>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</si>
  <si>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</si>
  <si>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</si>
  <si>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</si>
  <si>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</si>
  <si>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</si>
  <si>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</si>
  <si>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</si>
  <si>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</si>
  <si>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</si>
  <si>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</si>
  <si>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</si>
  <si>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</si>
  <si>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</si>
  <si>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</si>
  <si>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</si>
  <si>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</si>
  <si>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</si>
  <si>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</si>
  <si>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</si>
  <si>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</si>
  <si>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</si>
  <si>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</si>
  <si>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</si>
  <si>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</si>
  <si>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</si>
  <si>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</si>
  <si>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</si>
  <si>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</si>
  <si>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</si>
  <si>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</si>
  <si>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</si>
  <si>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</si>
  <si>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</si>
  <si>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</si>
  <si>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</si>
  <si>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</si>
  <si>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</si>
  <si>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</si>
  <si>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</si>
  <si>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</si>
  <si>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</si>
  <si>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</si>
  <si>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</si>
  <si>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</si>
  <si>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</si>
  <si>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</si>
  <si>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</si>
  <si>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</si>
  <si>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</si>
  <si>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</si>
  <si>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</si>
  <si>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</si>
  <si>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</si>
  <si>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</si>
  <si>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</si>
  <si>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</si>
  <si>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</si>
  <si>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</si>
  <si>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</si>
  <si>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</si>
  <si>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</si>
  <si>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</si>
  <si>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</si>
  <si>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</si>
  <si>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</si>
  <si>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</si>
  <si>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</si>
  <si>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</si>
  <si>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</si>
  <si>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</si>
  <si>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</si>
  <si>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</si>
  <si>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</si>
  <si>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</si>
  <si>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</si>
  <si>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</si>
  <si>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</si>
  <si>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</si>
  <si>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</si>
  <si>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</si>
  <si>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</si>
  <si>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</si>
  <si>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</si>
  <si>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</si>
  <si>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</si>
  <si>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</si>
  <si>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</si>
  <si>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</si>
  <si>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</si>
  <si>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</si>
  <si>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</si>
  <si>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</si>
  <si>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</si>
  <si>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</si>
  <si>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</si>
  <si>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</si>
  <si>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</si>
  <si>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</si>
  <si>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</si>
  <si>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</si>
  <si>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</si>
  <si>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</si>
  <si>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</si>
  <si>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</si>
  <si>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</si>
  <si>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</si>
  <si>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</si>
  <si>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</si>
  <si>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</si>
  <si>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</si>
  <si>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</si>
  <si>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</si>
  <si>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</si>
  <si>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</si>
  <si>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</si>
  <si>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</si>
  <si>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</si>
  <si>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</si>
  <si>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</si>
  <si>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</si>
  <si>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</si>
  <si>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</si>
  <si>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</si>
  <si>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</si>
  <si>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</si>
  <si>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</si>
  <si>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</si>
  <si>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</si>
  <si>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</si>
  <si>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</si>
  <si>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</si>
  <si>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</si>
  <si>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</si>
  <si>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</si>
  <si>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</si>
  <si>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</si>
  <si>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</si>
  <si>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</si>
  <si>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</si>
  <si>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</si>
  <si>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</si>
  <si>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</si>
  <si>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</si>
  <si>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</si>
  <si>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</si>
  <si>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</si>
  <si>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</si>
  <si>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</si>
  <si>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</si>
  <si>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</si>
  <si>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</si>
  <si>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</si>
  <si>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</si>
  <si>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</si>
  <si>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</si>
  <si>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</si>
  <si>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</si>
  <si>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</si>
  <si>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</si>
  <si>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</si>
  <si>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</si>
  <si>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</si>
  <si>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</si>
  <si>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</si>
  <si>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</si>
  <si>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</si>
  <si>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</si>
  <si>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</si>
  <si>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</si>
  <si>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</si>
  <si>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</si>
  <si>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</si>
  <si>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</si>
  <si>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</si>
  <si>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</si>
  <si>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</si>
  <si>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</si>
  <si>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</si>
  <si>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</si>
  <si>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</si>
  <si>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</si>
  <si>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</si>
  <si>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</si>
  <si>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</si>
  <si>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</si>
  <si>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</si>
  <si>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</si>
  <si>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</si>
  <si>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</si>
  <si>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</si>
  <si>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</si>
  <si>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</si>
  <si>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</si>
  <si>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</si>
  <si>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</si>
  <si>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</si>
  <si>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</si>
  <si>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</si>
  <si>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</si>
  <si>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</si>
  <si>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</si>
  <si>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</si>
  <si>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</si>
  <si>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</si>
  <si>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</si>
  <si>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</si>
  <si>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</si>
  <si>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</si>
  <si>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</si>
  <si>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</si>
  <si>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</si>
  <si>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</si>
  <si>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</si>
  <si>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</si>
  <si>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</si>
  <si>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</si>
  <si>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</si>
  <si>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</si>
  <si>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</si>
  <si>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</si>
  <si>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</si>
  <si>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</si>
  <si>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</si>
  <si>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</si>
  <si>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</si>
  <si>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</si>
  <si>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</si>
  <si>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</si>
  <si>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</si>
  <si>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</si>
  <si>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</si>
  <si>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</si>
  <si>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</si>
  <si>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</si>
  <si>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</si>
  <si>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</si>
  <si>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</si>
  <si>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</si>
  <si>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</si>
  <si>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</si>
  <si>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</si>
  <si>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</si>
  <si>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</si>
  <si>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</si>
  <si>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</si>
  <si>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</si>
  <si>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</si>
  <si>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</si>
  <si>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</si>
  <si>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</si>
  <si>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</si>
  <si>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</si>
  <si>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</si>
  <si>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</si>
  <si>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</si>
  <si>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</si>
  <si>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</si>
  <si>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</si>
  <si>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</si>
  <si>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</si>
  <si>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</si>
  <si>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</si>
  <si>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</si>
  <si>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</si>
  <si>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</si>
  <si>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</si>
  <si>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</si>
  <si>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</si>
  <si>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</si>
  <si>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</si>
  <si>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</si>
  <si>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</si>
  <si>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</si>
  <si>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</si>
  <si>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</si>
  <si>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</si>
  <si>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</si>
  <si>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</si>
  <si>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</si>
  <si>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</si>
  <si>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</si>
  <si>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</si>
  <si>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</si>
  <si>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</si>
  <si>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</si>
  <si>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</si>
  <si>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</si>
  <si>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</si>
  <si>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</si>
  <si>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</si>
  <si>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</si>
  <si>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</si>
  <si>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</si>
  <si>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</si>
  <si>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</si>
  <si>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</si>
  <si>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</si>
  <si>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</si>
  <si>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</si>
  <si>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</si>
  <si>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</si>
  <si>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</si>
  <si>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</si>
  <si>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</si>
  <si>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</si>
  <si>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</si>
  <si>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</si>
  <si>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</si>
  <si>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</si>
  <si>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</si>
  <si>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</si>
  <si>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</si>
  <si>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</si>
  <si>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</si>
  <si>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</si>
  <si>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</si>
  <si>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</si>
  <si>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</si>
  <si>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</si>
  <si>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</si>
  <si>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</si>
  <si>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</si>
  <si>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</si>
  <si>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</si>
  <si>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</si>
  <si>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</si>
  <si>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</si>
  <si>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</si>
  <si>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</si>
  <si>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</si>
  <si>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</si>
  <si>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</si>
  <si>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</si>
  <si>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</si>
  <si>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</si>
  <si>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</si>
  <si>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</si>
  <si>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</si>
  <si>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</si>
  <si>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</si>
  <si>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</si>
  <si>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</si>
  <si>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</si>
  <si>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</si>
  <si>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</si>
  <si>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</si>
  <si>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</si>
  <si>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</si>
  <si>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</si>
  <si>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</si>
  <si>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</si>
  <si>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</si>
  <si>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</si>
  <si>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</si>
  <si>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</si>
  <si>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</si>
  <si>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</si>
  <si>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</si>
  <si>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</si>
  <si>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</si>
  <si>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</si>
  <si>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</si>
  <si>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</si>
  <si>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</si>
  <si>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</si>
  <si>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</si>
  <si>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</si>
  <si>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</si>
  <si>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</si>
  <si>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</si>
  <si>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</si>
  <si>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</si>
  <si>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</si>
  <si>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</si>
  <si>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</si>
  <si>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</si>
  <si>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</si>
  <si>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</si>
  <si>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</si>
  <si>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</si>
  <si>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</si>
  <si>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</si>
  <si>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</si>
  <si>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</si>
  <si>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</si>
  <si>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</si>
  <si>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</si>
  <si>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</si>
  <si>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</si>
  <si>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</si>
  <si>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</si>
  <si>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</si>
  <si>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</si>
  <si>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</si>
  <si>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</si>
  <si>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</si>
  <si>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</si>
  <si>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</si>
  <si>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</si>
  <si>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</si>
  <si>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</si>
  <si>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</si>
  <si>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</si>
  <si>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</si>
  <si>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</si>
  <si>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</si>
  <si>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</si>
  <si>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</si>
  <si>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</si>
  <si>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</si>
  <si>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</si>
  <si>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</si>
  <si>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</si>
  <si>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</si>
  <si>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</si>
  <si>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</si>
  <si>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</si>
  <si>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</si>
  <si>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</si>
  <si>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</si>
  <si>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</si>
  <si>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</si>
  <si>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</si>
  <si>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</si>
  <si>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</si>
  <si>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</si>
  <si>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</si>
  <si>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</si>
  <si>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</si>
  <si>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</si>
  <si>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</si>
  <si>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</si>
  <si>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</si>
  <si>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</si>
  <si>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</si>
  <si>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</si>
  <si>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</si>
  <si>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</si>
  <si>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</si>
  <si>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</si>
  <si>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</si>
  <si>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</si>
  <si>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</si>
  <si>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</si>
  <si>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</si>
  <si>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</si>
  <si>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</si>
  <si>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</si>
  <si>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</si>
  <si>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</si>
  <si>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</si>
  <si>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</si>
  <si>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</si>
  <si>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</si>
  <si>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</si>
  <si>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</si>
  <si>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</si>
  <si>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</si>
  <si>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</si>
  <si>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</si>
  <si>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</si>
  <si>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</si>
  <si>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</si>
  <si>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</si>
  <si>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</si>
  <si>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</si>
  <si>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</si>
  <si>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</si>
  <si>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</si>
  <si>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</si>
  <si>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</si>
  <si>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</si>
  <si>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</si>
  <si>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</si>
  <si>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</si>
  <si>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</si>
  <si>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</si>
  <si>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</si>
  <si>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</si>
  <si>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</si>
  <si>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</si>
  <si>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</si>
  <si>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</si>
  <si>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</si>
  <si>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</si>
  <si>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</si>
  <si>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</si>
  <si>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</si>
  <si>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</si>
  <si>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</si>
  <si>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</si>
  <si>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</si>
  <si>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</si>
  <si>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</si>
  <si>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</si>
  <si>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</si>
  <si>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</si>
  <si>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</si>
  <si>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</si>
  <si>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</si>
  <si>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</si>
  <si>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</si>
  <si>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</si>
  <si>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</si>
  <si>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</si>
  <si>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</si>
  <si>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</si>
  <si>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</si>
  <si>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</si>
  <si>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</si>
  <si>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</si>
  <si>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</si>
  <si>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</si>
  <si>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</si>
  <si>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</si>
  <si>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</si>
  <si>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</si>
  <si>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</si>
  <si>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</si>
  <si>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</si>
  <si>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</si>
  <si>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</si>
  <si>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</si>
  <si>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</si>
  <si>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</si>
  <si>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</si>
  <si>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</si>
  <si>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</si>
  <si>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</si>
  <si>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</si>
  <si>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</si>
  <si>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</si>
  <si>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</si>
  <si>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</si>
  <si>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</si>
  <si>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</si>
  <si>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</si>
  <si>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</si>
  <si>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</si>
  <si>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</si>
  <si>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</si>
  <si>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</si>
  <si>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</si>
  <si>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</si>
  <si>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</si>
  <si>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</si>
  <si>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</si>
  <si>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</si>
  <si>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</si>
  <si>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</si>
  <si>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</si>
  <si>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</si>
  <si>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</si>
  <si>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</si>
  <si>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</si>
  <si>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</si>
  <si>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</si>
  <si>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</si>
  <si>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</si>
  <si>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</si>
  <si>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</si>
  <si>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</si>
  <si>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</si>
  <si>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</si>
  <si>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</si>
  <si>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</si>
  <si>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</si>
  <si>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</si>
  <si>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</si>
  <si>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</si>
  <si>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</si>
  <si>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</si>
  <si>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</si>
  <si>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</si>
  <si>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</si>
  <si>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</si>
  <si>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</si>
  <si>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</si>
  <si>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</si>
  <si>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</si>
  <si>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</si>
  <si>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</si>
  <si>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</si>
  <si>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</si>
  <si>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</si>
  <si>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</si>
  <si>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</si>
  <si>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</si>
  <si>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</si>
  <si>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</si>
  <si>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</si>
  <si>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</si>
  <si>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</si>
  <si>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</si>
  <si>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</si>
  <si>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</si>
  <si>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</si>
  <si>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</si>
  <si>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</si>
  <si>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</si>
  <si>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</si>
  <si>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</si>
  <si>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</si>
  <si>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</si>
  <si>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</si>
  <si>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</si>
  <si>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</si>
  <si>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</si>
  <si>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</si>
  <si>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</si>
  <si>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</si>
  <si>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</si>
  <si>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</si>
  <si>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</si>
  <si>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</si>
  <si>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</si>
  <si>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</si>
  <si>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</si>
  <si>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</si>
  <si>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</si>
  <si>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</si>
  <si>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</si>
  <si>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</si>
  <si>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</si>
  <si>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</si>
  <si>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</si>
  <si>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</si>
  <si>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</si>
  <si>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</si>
  <si>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</si>
  <si>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</si>
  <si>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</si>
  <si>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</si>
  <si>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</si>
  <si>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</si>
  <si>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</si>
  <si>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</si>
  <si>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</si>
  <si>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</si>
  <si>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</si>
  <si>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</si>
  <si>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</si>
  <si>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</si>
  <si>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</si>
  <si>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</si>
  <si>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</si>
  <si>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</si>
  <si>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</si>
  <si>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</si>
  <si>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</si>
  <si>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</si>
  <si>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</si>
  <si>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</si>
  <si>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</si>
  <si>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</si>
  <si>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</si>
  <si>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</si>
  <si>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</si>
  <si>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</si>
  <si>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</si>
  <si>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</si>
  <si>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</si>
  <si>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</si>
  <si>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</si>
  <si>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</si>
  <si>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</si>
  <si>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</si>
  <si>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</si>
  <si>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</si>
  <si>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</si>
  <si>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</si>
  <si>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</si>
  <si>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</si>
  <si>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</si>
  <si>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</si>
  <si>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</si>
  <si>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</si>
  <si>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</si>
  <si>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</si>
  <si>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</si>
  <si>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</si>
  <si>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</si>
  <si>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</si>
  <si>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</si>
  <si>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</si>
  <si>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</si>
  <si>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</si>
  <si>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</si>
  <si>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</si>
  <si>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</si>
  <si>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</si>
  <si>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</si>
  <si>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</si>
  <si>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</si>
  <si>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</si>
  <si>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</si>
  <si>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</si>
  <si>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</si>
  <si>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</si>
  <si>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</si>
  <si>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</si>
  <si>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</si>
  <si>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</si>
  <si>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</si>
  <si>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</si>
  <si>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</si>
  <si>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</si>
  <si>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</si>
  <si>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</si>
  <si>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</si>
  <si>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</si>
  <si>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</si>
  <si>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</si>
  <si>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</si>
  <si>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</si>
  <si>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</si>
  <si>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</si>
  <si>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</si>
  <si>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</si>
  <si>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</si>
  <si>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</si>
  <si>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</si>
  <si>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</si>
  <si>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</si>
  <si>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</si>
  <si>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</si>
  <si>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</si>
  <si>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</si>
  <si>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</si>
  <si>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</si>
  <si>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</si>
  <si>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</si>
  <si>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</si>
  <si>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</si>
  <si>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</si>
  <si>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</si>
  <si>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</si>
  <si>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</si>
  <si>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</si>
  <si>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</si>
  <si>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</si>
  <si>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</si>
  <si>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</si>
  <si>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</si>
  <si>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</si>
  <si>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</si>
  <si>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</si>
  <si>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</si>
  <si>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</si>
  <si>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</si>
  <si>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</si>
  <si>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</si>
  <si>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</si>
  <si>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</si>
  <si>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</si>
  <si>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</si>
  <si>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</si>
  <si>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</si>
  <si>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</si>
  <si>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</si>
  <si>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</si>
  <si>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</si>
  <si>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</si>
  <si>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</si>
  <si>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</si>
  <si>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</si>
  <si>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</si>
  <si>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</si>
  <si>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</si>
  <si>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</si>
  <si>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</si>
  <si>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</si>
  <si>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</si>
  <si>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</si>
  <si>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</si>
  <si>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</si>
  <si>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</si>
  <si>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</si>
  <si>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</si>
  <si>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</si>
  <si>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</si>
  <si>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</si>
  <si>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</si>
  <si>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</si>
  <si>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</si>
  <si>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</si>
  <si>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</si>
  <si>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</si>
  <si>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</si>
  <si>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</si>
  <si>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</si>
  <si>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</si>
  <si>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</si>
  <si>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</si>
  <si>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</si>
  <si>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</si>
  <si>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</si>
  <si>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</si>
  <si>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</si>
  <si>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</si>
  <si>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</si>
  <si>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</si>
  <si>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</si>
  <si>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</si>
  <si>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</si>
  <si>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</si>
  <si>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</si>
  <si>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</si>
  <si>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</si>
  <si>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</si>
  <si>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</si>
  <si>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</si>
  <si>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</si>
  <si>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</si>
  <si>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</si>
  <si>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</si>
  <si>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</si>
  <si>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</si>
  <si>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</si>
  <si>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</si>
  <si>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</si>
  <si>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</si>
  <si>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</si>
  <si>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</si>
  <si>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</si>
  <si>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</si>
  <si>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</si>
  <si>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</si>
  <si>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</si>
  <si>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</si>
  <si>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</si>
  <si>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</si>
  <si>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</si>
  <si>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</si>
  <si>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</si>
  <si>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</si>
  <si>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</si>
  <si>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</si>
  <si>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</si>
  <si>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</si>
  <si>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</si>
  <si>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</si>
  <si>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</si>
  <si>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</si>
  <si>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</si>
  <si>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</si>
  <si>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</si>
  <si>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</si>
  <si>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</si>
  <si>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</si>
  <si>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</si>
  <si>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</si>
  <si>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</si>
  <si>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</si>
  <si>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</si>
  <si>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</si>
  <si>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</si>
  <si>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</si>
  <si>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</si>
  <si>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</si>
  <si>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</si>
  <si>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</si>
  <si>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</si>
  <si>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</si>
  <si>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</si>
  <si>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</si>
  <si>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</si>
  <si>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</si>
  <si>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</si>
  <si>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</si>
  <si>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</si>
  <si>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</si>
  <si>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</si>
  <si>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</si>
  <si>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</si>
  <si>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</si>
  <si>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</si>
  <si>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</si>
  <si>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</si>
  <si>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</si>
  <si>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</si>
  <si>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</si>
  <si>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</si>
  <si>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</si>
  <si>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</si>
  <si>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</si>
  <si>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</si>
  <si>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</si>
  <si>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</si>
  <si>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</si>
  <si>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</si>
  <si>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</si>
  <si>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</si>
  <si>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</si>
  <si>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</si>
  <si>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</si>
  <si>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</si>
  <si>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</si>
  <si>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</si>
  <si>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</si>
  <si>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</si>
  <si>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</si>
  <si>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</si>
  <si>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</si>
  <si>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</si>
  <si>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</si>
  <si>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</si>
  <si>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</si>
  <si>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</si>
  <si>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</si>
  <si>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</si>
  <si>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</si>
  <si>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</si>
  <si>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</si>
  <si>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</si>
  <si>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</si>
  <si>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</si>
  <si>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</si>
  <si>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</si>
  <si>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</si>
  <si>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</si>
  <si>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</si>
  <si>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</si>
  <si>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</si>
  <si>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</si>
  <si>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</si>
  <si>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</si>
  <si>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</si>
  <si>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</si>
  <si>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</si>
  <si>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</si>
  <si>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</si>
  <si>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</si>
  <si>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</si>
  <si>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</si>
  <si>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</si>
  <si>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</si>
  <si>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</si>
  <si>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</si>
  <si>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</si>
  <si>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</si>
  <si>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</si>
  <si>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</si>
  <si>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</si>
  <si>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</si>
  <si>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</si>
  <si>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</si>
  <si>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</si>
  <si>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</si>
  <si>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</si>
  <si>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</si>
  <si>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</si>
  <si>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</si>
  <si>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</si>
  <si>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</si>
  <si>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</si>
  <si>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</si>
  <si>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</si>
  <si>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</si>
  <si>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</si>
  <si>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</si>
  <si>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</si>
  <si>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</si>
  <si>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</si>
  <si>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</si>
  <si>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</si>
  <si>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</si>
  <si>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</si>
  <si>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</si>
  <si>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</si>
  <si>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</si>
  <si>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</si>
  <si>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</si>
  <si>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</si>
  <si>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</si>
  <si>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</si>
  <si>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</si>
  <si>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</si>
  <si>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</si>
  <si>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</si>
  <si>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</si>
  <si>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</si>
  <si>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</si>
  <si>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</si>
  <si>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</si>
  <si>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</si>
  <si>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</si>
  <si>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</si>
  <si>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</si>
  <si>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</si>
  <si>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</si>
  <si>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</si>
  <si>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</si>
  <si>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</si>
  <si>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</si>
  <si>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</si>
  <si>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</si>
  <si>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</si>
  <si>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</si>
  <si>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</si>
  <si>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</si>
  <si>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</si>
  <si>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</si>
  <si>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</si>
  <si>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</si>
  <si>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</si>
  <si>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</si>
  <si>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</si>
  <si>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</si>
  <si>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</si>
  <si>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</si>
  <si>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</si>
  <si>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</si>
  <si>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</si>
  <si>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</si>
  <si>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</si>
  <si>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</si>
  <si>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</si>
  <si>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</si>
  <si>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</si>
  <si>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</si>
  <si>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</si>
  <si>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</si>
  <si>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</si>
  <si>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</si>
  <si>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</si>
  <si>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</si>
  <si>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</si>
  <si>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</si>
  <si>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</si>
  <si>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</si>
  <si>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</si>
  <si>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</si>
  <si>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</si>
  <si>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</si>
  <si>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</si>
  <si>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</si>
  <si>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</si>
  <si>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</si>
  <si>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</si>
  <si>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</si>
  <si>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</si>
  <si>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</si>
  <si>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</si>
  <si>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</si>
  <si>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</si>
  <si>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</si>
  <si>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</si>
  <si>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</si>
  <si>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</si>
  <si>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</si>
  <si>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</si>
  <si>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</si>
  <si>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</si>
  <si>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</si>
  <si>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</si>
  <si>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</si>
  <si>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</si>
  <si>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</si>
  <si>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</si>
  <si>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</si>
  <si>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</si>
  <si>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</si>
  <si>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</si>
  <si>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</si>
  <si>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</si>
  <si>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</si>
  <si>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</si>
  <si>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</si>
  <si>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</si>
  <si>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</si>
  <si>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</si>
  <si>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</si>
  <si>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</si>
  <si>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</si>
  <si>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</si>
  <si>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</si>
  <si>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</si>
  <si>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</si>
  <si>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</si>
  <si>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</si>
  <si>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</si>
  <si>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</si>
  <si>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</si>
  <si>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</si>
  <si>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</si>
  <si>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</si>
  <si>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</si>
  <si>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</si>
  <si>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</si>
  <si>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</si>
  <si>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</si>
  <si>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</si>
  <si>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</si>
  <si>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</si>
  <si>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</si>
  <si>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</si>
  <si>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</si>
  <si>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</si>
  <si>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</si>
  <si>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</si>
  <si>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</si>
  <si>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</si>
  <si>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</si>
  <si>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</si>
  <si>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</si>
  <si>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</si>
  <si>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</si>
  <si>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</si>
  <si>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</si>
  <si>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</si>
  <si>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</si>
  <si>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</si>
  <si>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</si>
  <si>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</si>
  <si>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</si>
  <si>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</si>
  <si>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</si>
  <si>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</si>
  <si>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</si>
  <si>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</si>
  <si>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</si>
  <si>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</si>
  <si>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</si>
  <si>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</si>
  <si>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</si>
  <si>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</si>
  <si>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</si>
  <si>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</si>
  <si>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</si>
  <si>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</si>
  <si>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</si>
  <si>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</si>
  <si>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</si>
  <si>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</si>
  <si>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</si>
  <si>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</si>
  <si>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</si>
  <si>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</si>
  <si>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</si>
  <si>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</si>
  <si>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</si>
  <si>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</si>
  <si>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</si>
  <si>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</si>
  <si>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</si>
  <si>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</si>
  <si>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</si>
  <si>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</si>
  <si>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</si>
  <si>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</si>
  <si>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</si>
  <si>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</si>
  <si>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</si>
  <si>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</si>
  <si>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</si>
  <si>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</si>
  <si>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</si>
  <si>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</si>
  <si>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</si>
  <si>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</si>
  <si>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</si>
  <si>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</si>
  <si>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</si>
  <si>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</si>
  <si>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</si>
  <si>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</si>
  <si>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</si>
  <si>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</si>
  <si>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</si>
  <si>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</si>
  <si>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</si>
  <si>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</si>
  <si>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</si>
  <si>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</si>
  <si>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</si>
  <si>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</si>
  <si>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</si>
  <si>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</si>
  <si>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</si>
  <si>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</si>
  <si>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</si>
  <si>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</si>
  <si>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</si>
  <si>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</si>
  <si>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</si>
  <si>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</si>
  <si>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</si>
  <si>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</si>
  <si>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</si>
  <si>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</si>
  <si>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</si>
  <si>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</si>
  <si>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</si>
  <si>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</si>
  <si>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</si>
  <si>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</si>
  <si>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</si>
  <si>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</si>
  <si>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</si>
  <si>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</si>
  <si>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</si>
  <si>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</si>
  <si>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</si>
  <si>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</si>
  <si>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</si>
  <si>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</si>
  <si>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</si>
  <si>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</si>
  <si>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</si>
  <si>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</si>
  <si>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</si>
  <si>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</si>
  <si>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</si>
  <si>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</si>
  <si>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</si>
  <si>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</si>
  <si>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</si>
  <si>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</si>
  <si>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</si>
  <si>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</si>
  <si>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</si>
  <si>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</si>
  <si>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</si>
  <si>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</si>
  <si>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</si>
  <si>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</si>
  <si>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</si>
  <si>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</si>
  <si>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</si>
  <si>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</si>
  <si>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</si>
  <si>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</si>
  <si>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</si>
  <si>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</si>
  <si>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</si>
  <si>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</si>
  <si>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</si>
  <si>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</si>
  <si>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</si>
  <si>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</si>
  <si>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</si>
  <si>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</si>
  <si>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</si>
  <si>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</si>
  <si>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</si>
  <si>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</si>
  <si>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</si>
  <si>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</si>
  <si>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</si>
  <si>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</si>
  <si>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</si>
  <si>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</si>
  <si>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</si>
  <si>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</si>
  <si>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</si>
  <si>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</si>
  <si>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</si>
  <si>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</si>
  <si>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</si>
  <si>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</si>
  <si>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</si>
  <si>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</si>
  <si>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</si>
  <si>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</si>
  <si>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</si>
  <si>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</si>
  <si>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</si>
  <si>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</si>
  <si>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</si>
  <si>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</si>
  <si>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</si>
  <si>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</si>
  <si>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</si>
  <si>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</si>
  <si>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</si>
  <si>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</si>
  <si>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</si>
  <si>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</si>
  <si>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</si>
  <si>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</si>
  <si>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</si>
  <si>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</si>
  <si>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</si>
  <si>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</si>
  <si>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</si>
  <si>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</si>
  <si>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</si>
  <si>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</si>
  <si>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</si>
  <si>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</si>
  <si>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</si>
  <si>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</si>
  <si>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</si>
  <si>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</si>
  <si>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</si>
  <si>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</si>
  <si>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</si>
  <si>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</si>
  <si>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</si>
  <si>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</si>
  <si>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</si>
  <si>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</si>
  <si>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</si>
  <si>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</si>
  <si>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</si>
  <si>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</si>
  <si>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</si>
  <si>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</si>
  <si>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</si>
  <si>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</si>
  <si>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</si>
  <si>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</si>
  <si>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</si>
  <si>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</si>
  <si>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</si>
  <si>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</si>
  <si>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</si>
  <si>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</si>
  <si>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</si>
  <si>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</si>
  <si>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</si>
  <si>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</si>
  <si>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</si>
  <si>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</si>
  <si>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</si>
  <si>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</si>
  <si>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</si>
  <si>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</si>
  <si>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</si>
  <si>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</si>
  <si>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</si>
  <si>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</si>
  <si>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</si>
  <si>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</si>
  <si>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</si>
  <si>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</si>
  <si>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</si>
  <si>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</si>
  <si>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</si>
  <si>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</si>
  <si>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</si>
  <si>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</si>
  <si>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</si>
  <si>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</si>
  <si>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</si>
  <si>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</si>
  <si>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</si>
  <si>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</si>
  <si>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</si>
  <si>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</si>
  <si>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</si>
  <si>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</si>
  <si>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</si>
  <si>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</si>
  <si>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</si>
  <si>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</si>
  <si>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</si>
  <si>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</si>
  <si>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</si>
  <si>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</si>
  <si>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</si>
  <si>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</si>
  <si>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</si>
  <si>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</si>
  <si>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</si>
  <si>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</si>
  <si>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</si>
  <si>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</si>
  <si>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</si>
  <si>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</si>
  <si>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</si>
  <si>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</si>
  <si>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</si>
  <si>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</si>
  <si>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</si>
  <si>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</si>
  <si>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</si>
  <si>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</si>
  <si>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</si>
  <si>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</si>
  <si>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</si>
  <si>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</si>
  <si>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</si>
  <si>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</si>
  <si>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</si>
  <si>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</si>
  <si>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</si>
  <si>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</si>
  <si>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</si>
  <si>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</si>
  <si>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</si>
  <si>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</si>
  <si>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</si>
  <si>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</si>
  <si>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</si>
  <si>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</si>
  <si>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</si>
  <si>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</si>
  <si>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</si>
  <si>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</si>
  <si>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</si>
  <si>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</si>
  <si>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</si>
  <si>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</si>
  <si>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</si>
  <si>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</si>
  <si>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</si>
  <si>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</si>
  <si>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</si>
  <si>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</si>
  <si>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</si>
  <si>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</si>
  <si>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</si>
  <si>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</si>
  <si>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</si>
  <si>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</si>
  <si>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</si>
  <si>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</si>
  <si>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</si>
  <si>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</si>
  <si>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</si>
  <si>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</si>
  <si>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</si>
  <si>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</si>
  <si>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</si>
  <si>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</si>
  <si>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</si>
  <si>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</si>
  <si>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</si>
  <si>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</si>
  <si>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</si>
  <si>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</si>
  <si>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</si>
  <si>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</si>
  <si>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</si>
  <si>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</si>
  <si>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</si>
  <si>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</si>
  <si>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</si>
  <si>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</si>
  <si>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</si>
  <si>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</si>
  <si>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</si>
  <si>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</si>
  <si>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</si>
  <si>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</si>
  <si>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</si>
  <si>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</si>
  <si>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</si>
  <si>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</si>
  <si>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</si>
  <si>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</si>
  <si>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</si>
  <si>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</si>
  <si>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</si>
  <si>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</si>
  <si>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</si>
  <si>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</si>
  <si>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</si>
  <si>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</si>
  <si>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</si>
  <si>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</si>
  <si>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</si>
  <si>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</si>
  <si>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</si>
  <si>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</si>
  <si>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</si>
  <si>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</si>
  <si>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</si>
  <si>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</si>
  <si>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</si>
  <si>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</si>
  <si>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</si>
  <si>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</si>
  <si>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</si>
  <si>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</si>
  <si>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</si>
  <si>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</si>
  <si>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</si>
  <si>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</si>
  <si>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</si>
  <si>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</si>
  <si>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</si>
  <si>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</si>
  <si>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</si>
  <si>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</si>
  <si>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</si>
  <si>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</si>
  <si>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</si>
  <si>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</si>
  <si>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</si>
  <si>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</si>
  <si>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</si>
  <si>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</si>
  <si>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</si>
  <si>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</si>
  <si>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</si>
  <si>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</si>
  <si>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</si>
  <si>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</si>
  <si>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</si>
  <si>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</si>
  <si>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</si>
  <si>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</si>
  <si>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</si>
  <si>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</si>
  <si>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</si>
  <si>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</si>
  <si>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</si>
  <si>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</si>
  <si>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</si>
  <si>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</si>
  <si>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</si>
  <si>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</si>
  <si>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</si>
  <si>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</si>
  <si>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</si>
  <si>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</si>
  <si>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</si>
  <si>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</si>
  <si>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</si>
  <si>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</si>
  <si>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</si>
  <si>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</si>
  <si>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</si>
  <si>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</si>
  <si>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</si>
  <si>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</si>
  <si>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</si>
  <si>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</si>
  <si>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</si>
  <si>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</si>
  <si>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</si>
  <si>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</si>
  <si>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</si>
  <si>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</si>
  <si>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</si>
  <si>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</si>
  <si>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</si>
  <si>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</si>
  <si>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</si>
  <si>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</si>
  <si>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</si>
  <si>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</si>
  <si>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</si>
  <si>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</si>
  <si>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</si>
  <si>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</si>
  <si>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</si>
  <si>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</si>
  <si>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</si>
  <si>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</si>
  <si>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</si>
  <si>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</si>
  <si>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</si>
  <si>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</si>
  <si>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</si>
  <si>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</si>
  <si>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</si>
  <si>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</si>
  <si>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</si>
  <si>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</si>
  <si>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</si>
  <si>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</si>
  <si>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</si>
  <si>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</si>
  <si>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</si>
  <si>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</si>
  <si>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</si>
  <si>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</si>
  <si>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</si>
  <si>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</si>
  <si>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</si>
  <si>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</si>
  <si>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</si>
  <si>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</si>
  <si>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</si>
  <si>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</si>
  <si>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</si>
  <si>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</si>
  <si>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</si>
  <si>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</si>
  <si>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</si>
  <si>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</si>
  <si>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</si>
  <si>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</si>
  <si>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</si>
  <si>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</si>
  <si>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</si>
  <si>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</si>
  <si>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</si>
  <si>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</si>
  <si>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</si>
  <si>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</si>
  <si>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</si>
  <si>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</si>
  <si>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</si>
  <si>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</si>
  <si>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</si>
  <si>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</si>
  <si>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</si>
  <si>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</si>
  <si>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</si>
  <si>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</si>
  <si>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</si>
  <si>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</si>
  <si>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</si>
  <si>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</si>
  <si>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</si>
  <si>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</si>
  <si>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</si>
  <si>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</si>
  <si>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</si>
  <si>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</si>
  <si>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</si>
  <si>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</si>
  <si>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</si>
  <si>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</si>
  <si>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</si>
  <si>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</si>
  <si>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</si>
  <si>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</si>
  <si>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</si>
  <si>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</si>
  <si>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</si>
  <si>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</si>
  <si>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</si>
  <si>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</si>
  <si>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</si>
  <si>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</si>
  <si>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</si>
  <si>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</si>
  <si>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</si>
  <si>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</si>
  <si>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</si>
  <si>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</si>
  <si>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</si>
  <si>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</si>
  <si>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</si>
  <si>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</si>
  <si>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</si>
  <si>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</si>
  <si>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</si>
  <si>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</si>
  <si>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</si>
  <si>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</si>
  <si>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</si>
  <si>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</si>
  <si>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</si>
  <si>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</si>
  <si>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</si>
  <si>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</si>
  <si>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</si>
  <si>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</si>
  <si>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</si>
  <si>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</si>
  <si>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</si>
  <si>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</si>
  <si>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</si>
  <si>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</si>
  <si>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</si>
  <si>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</si>
  <si>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</si>
  <si>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</si>
  <si>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</si>
  <si>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</si>
  <si>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</si>
  <si>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</si>
  <si>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</si>
  <si>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</si>
  <si>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</si>
  <si>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</si>
  <si>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</si>
  <si>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</si>
  <si>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</si>
  <si>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</si>
  <si>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</si>
  <si>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</si>
  <si>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</si>
  <si>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</si>
  <si>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</si>
  <si>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</si>
  <si>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</si>
  <si>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</si>
  <si>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</si>
  <si>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</si>
  <si>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</si>
  <si>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</si>
  <si>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</si>
  <si>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</si>
  <si>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</si>
  <si>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</si>
  <si>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</si>
  <si>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</si>
  <si>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</si>
  <si>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</si>
  <si>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</si>
  <si>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</si>
  <si>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</si>
  <si>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</si>
  <si>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</si>
  <si>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</si>
  <si>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</si>
  <si>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</si>
  <si>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</si>
  <si>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</si>
  <si>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</si>
  <si>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</si>
  <si>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</si>
  <si>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</si>
  <si>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</si>
  <si>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</si>
  <si>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</si>
  <si>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</si>
  <si>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</si>
  <si>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</si>
  <si>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</si>
  <si>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</si>
  <si>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</si>
  <si>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</si>
  <si>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</si>
  <si>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</si>
  <si>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</si>
  <si>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</si>
  <si>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</si>
  <si>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</si>
  <si>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</si>
  <si>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</si>
  <si>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</si>
  <si>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</si>
  <si>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</si>
  <si>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</si>
  <si>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</si>
  <si>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</si>
  <si>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</si>
  <si>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</si>
  <si>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</si>
  <si>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</si>
  <si>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</si>
  <si>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</si>
  <si>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</si>
  <si>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</si>
  <si>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</si>
  <si>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</si>
  <si>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</si>
  <si>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</si>
  <si>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</si>
  <si>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</si>
  <si>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</si>
  <si>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</si>
  <si>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</si>
  <si>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</si>
  <si>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</si>
  <si>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</si>
  <si>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</si>
  <si>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</si>
  <si>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</si>
  <si>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</si>
  <si>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</si>
  <si>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</si>
  <si>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</si>
  <si>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</si>
  <si>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</si>
  <si>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</si>
  <si>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</si>
  <si>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</si>
  <si>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</si>
  <si>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</si>
  <si>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</si>
  <si>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</si>
  <si>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</si>
  <si>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</si>
  <si>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</si>
  <si>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</si>
  <si>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</si>
  <si>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</si>
  <si>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</si>
  <si>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</si>
  <si>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</si>
  <si>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</si>
  <si>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</si>
  <si>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</si>
  <si>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</si>
  <si>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</si>
  <si>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</si>
  <si>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</si>
  <si>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</si>
  <si>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</si>
  <si>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</si>
  <si>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</si>
  <si>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</si>
  <si>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</si>
  <si>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</si>
  <si>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</si>
  <si>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</si>
  <si>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</si>
  <si>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</si>
  <si>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</si>
  <si>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</si>
  <si>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</si>
  <si>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</si>
  <si>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</si>
  <si>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</si>
  <si>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</si>
  <si>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</si>
  <si>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</si>
  <si>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</si>
  <si>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</si>
  <si>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</si>
  <si>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</si>
  <si>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</si>
  <si>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</si>
  <si>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</si>
  <si>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</si>
  <si>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</si>
  <si>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</si>
  <si>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</si>
  <si>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</si>
  <si>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</si>
  <si>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</si>
  <si>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</si>
  <si>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</si>
  <si>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</si>
  <si>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</si>
  <si>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</si>
  <si>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</si>
  <si>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</si>
  <si>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</si>
  <si>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</si>
  <si>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</si>
  <si>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</si>
  <si>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</si>
  <si>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</si>
  <si>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</si>
  <si>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</si>
  <si>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</si>
  <si>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</si>
  <si>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</si>
  <si>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</si>
  <si>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</si>
  <si>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</si>
  <si>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</si>
  <si>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</si>
  <si>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</si>
  <si>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</si>
  <si>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</si>
  <si>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</si>
  <si>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</si>
  <si>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</si>
  <si>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</si>
  <si>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</si>
  <si>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</si>
  <si>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</si>
  <si>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</si>
  <si>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</si>
  <si>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</si>
  <si>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</si>
  <si>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</si>
  <si>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</si>
  <si>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</si>
  <si>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</si>
  <si>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</si>
  <si>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</si>
  <si>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</si>
  <si>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</si>
  <si>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</si>
  <si>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</si>
  <si>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</si>
  <si>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</si>
  <si>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</si>
  <si>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</si>
  <si>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</si>
  <si>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</si>
  <si>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</si>
  <si>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</si>
  <si>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</si>
  <si>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</si>
  <si>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</si>
  <si>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</si>
  <si>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</si>
  <si>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</si>
  <si>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</si>
  <si>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</si>
  <si>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</si>
  <si>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</si>
  <si>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</si>
  <si>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</si>
  <si>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</si>
  <si>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</si>
  <si>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</si>
  <si>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</si>
  <si>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</si>
  <si>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</si>
  <si>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</si>
  <si>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</si>
  <si>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</si>
  <si>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</si>
  <si>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</si>
  <si>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</si>
  <si>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</si>
  <si>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</si>
  <si>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</si>
  <si>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</si>
  <si>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</si>
  <si>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</si>
  <si>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</si>
  <si>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</si>
  <si>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</si>
  <si>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</si>
  <si>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</si>
  <si>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</si>
  <si>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</si>
  <si>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</si>
  <si>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</si>
  <si>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</si>
  <si>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</si>
  <si>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</si>
  <si>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</si>
  <si>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</si>
  <si>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</si>
  <si>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</si>
  <si>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</si>
  <si>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</si>
  <si>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</si>
  <si>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</si>
  <si>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</si>
  <si>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</si>
  <si>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</si>
  <si>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</si>
  <si>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</si>
  <si>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</si>
  <si>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</si>
  <si>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</si>
  <si>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</si>
  <si>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</si>
  <si>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</si>
  <si>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</si>
  <si>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</si>
  <si>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</si>
  <si>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</si>
  <si>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</si>
  <si>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</si>
  <si>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</si>
  <si>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</si>
  <si>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</si>
  <si>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</si>
  <si>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</si>
  <si>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</si>
  <si>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</si>
  <si>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</si>
  <si>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</si>
  <si>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</si>
  <si>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</si>
  <si>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</si>
  <si>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</si>
  <si>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</si>
  <si>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</si>
  <si>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</si>
  <si>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</si>
  <si>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</si>
  <si>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</si>
  <si>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</si>
  <si>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</si>
  <si>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</si>
  <si>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</si>
  <si>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</si>
  <si>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</si>
  <si>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</si>
  <si>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</si>
  <si>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</si>
  <si>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</si>
  <si>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</si>
  <si>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</si>
  <si>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</si>
  <si>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</si>
  <si>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</si>
  <si>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</si>
  <si>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</si>
  <si>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</si>
  <si>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</si>
  <si>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</si>
  <si>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</si>
  <si>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</si>
  <si>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</si>
  <si>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</si>
  <si>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</si>
  <si>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</si>
  <si>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</si>
  <si>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</si>
  <si>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</si>
  <si>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</si>
  <si>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</si>
  <si>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</si>
  <si>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</si>
  <si>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</si>
  <si>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</si>
  <si>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</si>
  <si>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</si>
  <si>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</si>
  <si>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</si>
  <si>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</si>
  <si>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</si>
  <si>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</si>
  <si>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</si>
  <si>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</si>
  <si>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</si>
  <si>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</si>
  <si>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</si>
  <si>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</si>
  <si>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</si>
  <si>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</si>
  <si>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</si>
  <si>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</si>
  <si>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</si>
  <si>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</si>
  <si>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</si>
  <si>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</si>
  <si>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</si>
  <si>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</si>
  <si>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</si>
  <si>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</si>
  <si>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</si>
  <si>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</si>
  <si>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</si>
  <si>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</si>
  <si>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</si>
  <si>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</si>
  <si>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</si>
  <si>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</si>
  <si>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</si>
  <si>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</si>
  <si>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</si>
  <si>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</si>
  <si>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</si>
  <si>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</si>
  <si>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</si>
  <si>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</si>
  <si>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</si>
  <si>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</si>
  <si>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</si>
  <si>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</si>
  <si>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</si>
  <si>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</si>
  <si>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</si>
  <si>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</si>
  <si>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</si>
  <si>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</si>
  <si>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</si>
  <si>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</si>
  <si>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</si>
  <si>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</si>
  <si>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</si>
  <si>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</si>
  <si>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</si>
  <si>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</si>
  <si>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</si>
  <si>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</si>
  <si>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</si>
  <si>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</si>
  <si>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</si>
  <si>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</si>
  <si>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</si>
  <si>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</si>
  <si>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</si>
  <si>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</si>
  <si>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</si>
  <si>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</si>
  <si>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</si>
  <si>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</si>
  <si>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</si>
  <si>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</si>
  <si>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</si>
  <si>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</si>
  <si>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</si>
  <si>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</si>
  <si>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</si>
  <si>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</si>
  <si>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</si>
  <si>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</si>
  <si>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</si>
  <si>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</si>
  <si>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</si>
  <si>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</si>
  <si>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</si>
  <si>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</si>
  <si>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</si>
  <si>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</si>
  <si>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</si>
  <si>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</si>
  <si>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</si>
  <si>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</si>
  <si>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</si>
  <si>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</si>
  <si>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</si>
  <si>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</si>
  <si>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</si>
  <si>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</si>
  <si>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</si>
  <si>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</si>
  <si>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</si>
  <si>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</si>
  <si>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</si>
  <si>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</si>
  <si>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</si>
  <si>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</si>
  <si>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</si>
  <si>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</si>
  <si>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</si>
  <si>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</si>
  <si>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</si>
  <si>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</si>
  <si>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</si>
  <si>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</si>
  <si>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</si>
  <si>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</si>
  <si>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</si>
  <si>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</si>
  <si>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</si>
  <si>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</si>
  <si>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</si>
  <si>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</si>
  <si>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</si>
  <si>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</si>
  <si>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</si>
  <si>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</si>
  <si>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</si>
  <si>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</si>
  <si>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</si>
  <si>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</si>
  <si>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</si>
  <si>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</si>
  <si>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</si>
  <si>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</si>
  <si>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</si>
  <si>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</si>
  <si>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</si>
  <si>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</si>
  <si>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</si>
  <si>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</si>
  <si>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</si>
  <si>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</si>
  <si>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</si>
  <si>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</si>
  <si>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</si>
  <si>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</si>
  <si>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</si>
  <si>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</si>
  <si>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</si>
  <si>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</si>
  <si>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</si>
  <si>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</si>
  <si>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</si>
  <si>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</si>
  <si>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</si>
  <si>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</si>
  <si>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</si>
  <si>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</si>
  <si>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</si>
  <si>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</si>
  <si>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</si>
  <si>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</si>
  <si>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</si>
  <si>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</si>
  <si>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</si>
  <si>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</si>
  <si>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</si>
  <si>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</si>
  <si>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</si>
  <si>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</si>
  <si>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</si>
  <si>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</si>
  <si>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</si>
  <si>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</si>
  <si>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</si>
  <si>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</si>
  <si>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</si>
  <si>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</si>
  <si>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</si>
  <si>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</si>
  <si>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</si>
  <si>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</si>
  <si>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</si>
  <si>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</si>
  <si>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</si>
  <si>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</si>
  <si>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</si>
  <si>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</si>
  <si>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</si>
  <si>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</si>
  <si>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</si>
  <si>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</si>
  <si>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</si>
  <si>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</si>
  <si>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</si>
  <si>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</si>
  <si>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</si>
  <si>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</si>
  <si>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</si>
  <si>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</si>
  <si>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</si>
  <si>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</si>
  <si>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</si>
  <si>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</si>
  <si>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</si>
  <si>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</si>
  <si>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</si>
  <si>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</si>
  <si>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</si>
  <si>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</si>
  <si>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</si>
  <si>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</si>
  <si>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</si>
  <si>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</si>
  <si>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</si>
  <si>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</si>
  <si>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</si>
  <si>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</si>
  <si>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</si>
  <si>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</si>
  <si>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</si>
  <si>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</si>
  <si>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</si>
  <si>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</si>
  <si>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</si>
  <si>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</si>
  <si>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</si>
  <si>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</si>
  <si>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</si>
  <si>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</si>
  <si>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</si>
  <si>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</si>
  <si>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</si>
  <si>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</si>
  <si>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</si>
  <si>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</si>
  <si>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</si>
  <si>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</si>
  <si>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</si>
  <si>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</si>
  <si>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</si>
  <si>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</si>
  <si>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</si>
  <si>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</si>
  <si>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</si>
  <si>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</si>
  <si>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</si>
  <si>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</si>
  <si>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</si>
  <si>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</si>
  <si>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</si>
  <si>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</si>
  <si>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</si>
  <si>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</si>
  <si>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</si>
  <si>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</si>
  <si>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</si>
  <si>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</si>
  <si>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</si>
  <si>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</si>
  <si>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</si>
  <si>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</si>
  <si>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</si>
  <si>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</si>
  <si>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</si>
  <si>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</si>
  <si>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</si>
  <si>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</si>
  <si>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</si>
  <si>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</si>
  <si>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</si>
  <si>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</si>
  <si>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</si>
  <si>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</si>
  <si>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</si>
  <si>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</si>
  <si>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</si>
  <si>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</si>
  <si>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</si>
  <si>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</si>
  <si>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</si>
  <si>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</si>
  <si>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</si>
  <si>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</si>
  <si>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</si>
  <si>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</si>
  <si>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</si>
  <si>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</si>
  <si>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</si>
  <si>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</si>
  <si>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</si>
  <si>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</si>
  <si>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</si>
  <si>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</si>
  <si>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</si>
  <si>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</si>
  <si>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</si>
  <si>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</si>
  <si>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</si>
  <si>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</si>
  <si>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</si>
  <si>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</si>
  <si>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</si>
  <si>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</si>
  <si>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</si>
  <si>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</si>
  <si>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</si>
  <si>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</si>
  <si>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</si>
  <si>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</si>
  <si>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</si>
  <si>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</si>
  <si>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</si>
  <si>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</si>
  <si>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</si>
  <si>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</si>
  <si>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</si>
  <si>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</si>
  <si>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</si>
  <si>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</si>
  <si>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</si>
  <si>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</si>
  <si>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</si>
  <si>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</si>
  <si>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</si>
  <si>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</si>
  <si>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</si>
  <si>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</si>
  <si>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</si>
  <si>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</si>
  <si>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</si>
  <si>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</si>
  <si>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</si>
  <si>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</si>
  <si>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</si>
  <si>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</si>
  <si>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</si>
  <si>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</si>
  <si>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</si>
  <si>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</si>
  <si>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</si>
  <si>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</si>
  <si>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</si>
  <si>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</si>
  <si>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</si>
  <si>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</si>
  <si>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</si>
  <si>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</si>
  <si>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</si>
  <si>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</si>
  <si>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</si>
  <si>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</si>
  <si>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</si>
  <si>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</si>
  <si>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</si>
  <si>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</si>
  <si>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</si>
  <si>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</si>
  <si>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</si>
  <si>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</si>
  <si>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</si>
  <si>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</si>
  <si>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</si>
  <si>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</si>
  <si>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</si>
  <si>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</si>
  <si>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</si>
  <si>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</si>
  <si>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</si>
  <si>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</si>
  <si>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</si>
  <si>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</si>
  <si>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</si>
  <si>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</si>
  <si>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</si>
  <si>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</si>
  <si>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</si>
  <si>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</si>
  <si>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</si>
  <si>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</si>
  <si>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</si>
  <si>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</si>
  <si>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</si>
  <si>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</si>
  <si>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</si>
  <si>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</si>
  <si>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</si>
  <si>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</si>
  <si>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</si>
  <si>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</si>
  <si>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</si>
  <si>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</si>
  <si>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</si>
  <si>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</si>
  <si>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</si>
  <si>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</si>
  <si>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</si>
  <si>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</si>
  <si>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</si>
  <si>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</si>
  <si>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</si>
  <si>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</si>
  <si>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</si>
  <si>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</si>
  <si>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</si>
  <si>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</si>
  <si>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</si>
  <si>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</si>
  <si>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</si>
  <si>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</si>
  <si>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</si>
  <si>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</si>
  <si>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</si>
  <si>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</si>
  <si>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</si>
  <si>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</si>
  <si>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</si>
  <si>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</si>
  <si>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</si>
  <si>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</si>
  <si>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</si>
  <si>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</si>
  <si>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</si>
  <si>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</si>
  <si>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</si>
  <si>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</si>
  <si>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</si>
  <si>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</si>
  <si>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</si>
  <si>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</si>
  <si>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</si>
  <si>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</si>
  <si>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</si>
  <si>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</si>
  <si>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</si>
  <si>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</si>
  <si>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</si>
  <si>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</si>
  <si>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</si>
  <si>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</si>
  <si>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</si>
  <si>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</si>
  <si>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</si>
  <si>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</si>
  <si>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</si>
  <si>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</si>
  <si>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</si>
  <si>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</si>
  <si>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</si>
  <si>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</si>
  <si>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</si>
  <si>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</si>
  <si>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</si>
  <si>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</si>
  <si>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</si>
  <si>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</si>
  <si>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</si>
  <si>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</si>
  <si>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</si>
  <si>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</si>
  <si>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</si>
  <si>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</si>
  <si>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</si>
  <si>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</si>
  <si>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</si>
  <si>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</si>
  <si>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</si>
  <si>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</si>
  <si>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</si>
  <si>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</si>
  <si>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</si>
  <si>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</si>
  <si>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</si>
  <si>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</si>
  <si>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</si>
  <si>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</si>
  <si>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</si>
  <si>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</si>
  <si>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</si>
  <si>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</si>
  <si>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</si>
  <si>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</si>
  <si>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</si>
  <si>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</si>
  <si>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</si>
  <si>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</si>
  <si>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</si>
  <si>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</si>
  <si>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</si>
  <si>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</si>
  <si>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</si>
  <si>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</si>
  <si>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</si>
  <si>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</si>
  <si>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</si>
  <si>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</si>
  <si>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</si>
  <si>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</si>
  <si>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</si>
  <si>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</si>
  <si>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</si>
  <si>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</si>
  <si>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</si>
  <si>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</si>
  <si>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</si>
  <si>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</si>
  <si>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</si>
  <si>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</si>
  <si>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</si>
  <si>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</si>
  <si>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</si>
  <si>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</si>
  <si>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</si>
  <si>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</si>
  <si>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</si>
  <si>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</si>
  <si>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</si>
  <si>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</si>
  <si>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</si>
  <si>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</si>
  <si>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</si>
  <si>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</si>
  <si>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</si>
  <si>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</si>
  <si>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</si>
  <si>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</si>
  <si>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</si>
  <si>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</si>
  <si>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</si>
  <si>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</si>
  <si>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</si>
  <si>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</si>
  <si>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</si>
  <si>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</si>
  <si>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</si>
  <si>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</si>
  <si>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</si>
  <si>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</si>
  <si>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</si>
  <si>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</si>
  <si>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</si>
  <si>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</si>
  <si>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</si>
  <si>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</si>
  <si>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</si>
  <si>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</si>
  <si>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</si>
  <si>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</si>
  <si>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</si>
  <si>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</si>
  <si>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</si>
  <si>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</si>
  <si>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</si>
  <si>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</si>
  <si>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</si>
  <si>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</si>
  <si>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</si>
  <si>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</si>
  <si>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</si>
  <si>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</si>
  <si>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</si>
  <si>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</si>
  <si>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</si>
  <si>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</si>
  <si>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</si>
  <si>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</si>
  <si>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</si>
  <si>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</si>
  <si>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</si>
  <si>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</si>
  <si>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</si>
  <si>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</si>
  <si>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</si>
  <si>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</si>
  <si>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</si>
  <si>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</si>
  <si>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</si>
  <si>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</si>
  <si>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</si>
  <si>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</si>
  <si>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</si>
  <si>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</si>
  <si>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</si>
  <si>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</si>
  <si>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</si>
  <si>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</si>
  <si>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</si>
  <si>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</si>
  <si>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</si>
  <si>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</si>
  <si>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</si>
  <si>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</si>
  <si>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</si>
  <si>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</si>
  <si>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</si>
  <si>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</si>
  <si>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</si>
  <si>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</si>
  <si>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</si>
  <si>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</si>
  <si>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</si>
  <si>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</si>
  <si>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</si>
  <si>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</si>
  <si>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</si>
  <si>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</si>
  <si>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</si>
  <si>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</si>
  <si>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</si>
  <si>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</si>
  <si>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</si>
  <si>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</si>
  <si>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</si>
  <si>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</si>
  <si>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</si>
  <si>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</si>
  <si>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</si>
  <si>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</si>
  <si>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</si>
  <si>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</si>
  <si>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</si>
  <si>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</si>
  <si>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</si>
  <si>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</si>
  <si>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</si>
  <si>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</si>
  <si>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</si>
  <si>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</si>
  <si>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</si>
  <si>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</si>
  <si>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</si>
  <si>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</si>
  <si>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</si>
  <si>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</si>
  <si>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</si>
  <si>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</si>
  <si>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</si>
  <si>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</si>
  <si>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</si>
  <si>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</si>
  <si>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</si>
  <si>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</si>
  <si>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</si>
  <si>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</si>
  <si>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</si>
  <si>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</si>
  <si>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</si>
  <si>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</si>
  <si>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</si>
  <si>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</si>
  <si>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</si>
  <si>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</si>
  <si>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</si>
  <si>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</si>
  <si>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</si>
  <si>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</si>
  <si>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</si>
  <si>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</si>
  <si>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</si>
  <si>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</si>
  <si>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</si>
  <si>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</si>
  <si>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</si>
  <si>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</si>
  <si>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</si>
  <si>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</si>
  <si>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</si>
  <si>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</si>
  <si>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</si>
  <si>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</si>
  <si>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</si>
  <si>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</si>
  <si>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</si>
  <si>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</si>
  <si>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</si>
  <si>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</si>
  <si>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</si>
  <si>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</si>
  <si>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</si>
  <si>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</si>
  <si>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</si>
  <si>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</si>
  <si>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</si>
  <si>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</si>
  <si>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</si>
  <si>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</si>
  <si>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</si>
  <si>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</si>
  <si>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</si>
  <si>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</si>
  <si>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</si>
  <si>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</si>
  <si>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</si>
  <si>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</si>
  <si>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</si>
  <si>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</si>
  <si>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</si>
  <si>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</si>
  <si>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</si>
  <si>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</si>
  <si>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</si>
  <si>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</si>
  <si>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</si>
  <si>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</si>
  <si>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</si>
  <si>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</si>
  <si>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</si>
  <si>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</si>
  <si>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</si>
  <si>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</si>
  <si>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</si>
  <si>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</si>
  <si>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</si>
  <si>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</si>
  <si>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</si>
  <si>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</si>
  <si>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</si>
  <si>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</si>
  <si>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</si>
  <si>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</si>
  <si>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</si>
  <si>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</si>
  <si>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</si>
  <si>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</si>
  <si>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</si>
  <si>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</si>
  <si>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</si>
  <si>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</si>
  <si>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</si>
  <si>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</si>
  <si>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</si>
  <si>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</si>
  <si>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</si>
  <si>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</si>
  <si>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</si>
  <si>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</si>
  <si>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</si>
  <si>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</si>
  <si>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</si>
  <si>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</si>
  <si>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</si>
  <si>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</si>
  <si>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</si>
  <si>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</si>
  <si>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</si>
  <si>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</si>
  <si>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</si>
  <si>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</si>
  <si>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</si>
  <si>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</si>
  <si>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</si>
  <si>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</si>
  <si>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</si>
  <si>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</si>
  <si>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</si>
  <si>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</si>
  <si>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</si>
  <si>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</si>
  <si>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</si>
  <si>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</si>
  <si>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</si>
  <si>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</si>
  <si>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</si>
  <si>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</si>
  <si>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</si>
  <si>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</si>
  <si>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</si>
  <si>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</si>
  <si>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</si>
  <si>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</si>
  <si>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</si>
  <si>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</si>
  <si>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</si>
  <si>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</si>
  <si>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</si>
  <si>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</si>
  <si>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</si>
  <si>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</si>
  <si>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</si>
  <si>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</si>
  <si>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</si>
  <si>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</si>
  <si>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</si>
  <si>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</si>
  <si>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</si>
  <si>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</si>
  <si>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</si>
  <si>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</si>
  <si>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</si>
  <si>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</si>
  <si>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</si>
  <si>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</si>
  <si>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</si>
  <si>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</si>
  <si>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</si>
  <si>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</si>
  <si>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</si>
  <si>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</si>
  <si>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</si>
  <si>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</si>
  <si>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</si>
  <si>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</si>
  <si>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</si>
  <si>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</si>
  <si>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</si>
  <si>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</si>
  <si>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</si>
  <si>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</si>
  <si>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</si>
  <si>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</si>
  <si>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</si>
  <si>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</si>
  <si>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</si>
  <si>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</si>
  <si>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</si>
  <si>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</si>
  <si>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</si>
  <si>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</si>
  <si>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</si>
  <si>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</si>
  <si>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</si>
  <si>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</si>
  <si>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</si>
  <si>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</si>
  <si>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</si>
  <si>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</si>
  <si>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</si>
  <si>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</si>
  <si>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</si>
  <si>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</si>
  <si>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</si>
  <si>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</si>
  <si>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</si>
  <si>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</si>
  <si>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</si>
  <si>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</si>
  <si>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</si>
  <si>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</si>
  <si>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</si>
  <si>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</si>
  <si>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</si>
  <si>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</si>
  <si>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</si>
  <si>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</si>
  <si>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</si>
  <si>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</si>
  <si>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</si>
  <si>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</si>
  <si>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</si>
  <si>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</si>
  <si>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</si>
  <si>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</si>
  <si>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</si>
  <si>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</si>
  <si>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</si>
  <si>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</si>
  <si>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</si>
  <si>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</si>
  <si>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</si>
  <si>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</si>
  <si>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</si>
  <si>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</si>
  <si>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</si>
  <si>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</si>
  <si>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</si>
  <si>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</si>
  <si>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</si>
  <si>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</si>
  <si>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</si>
  <si>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</si>
  <si>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</si>
  <si>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</si>
  <si>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</si>
  <si>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</si>
  <si>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</si>
  <si>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</si>
  <si>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</si>
  <si>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</si>
  <si>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</si>
  <si>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</si>
  <si>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</si>
  <si>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</si>
  <si>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</si>
  <si>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</si>
  <si>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</si>
  <si>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</si>
  <si>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</si>
  <si>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</si>
  <si>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</si>
  <si>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</si>
  <si>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</si>
  <si>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</si>
  <si>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</si>
  <si>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</si>
  <si>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</si>
  <si>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</si>
  <si>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</si>
  <si>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</si>
  <si>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</si>
  <si>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</si>
  <si>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</si>
  <si>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</si>
  <si>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</si>
  <si>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</si>
  <si>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</si>
  <si>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</si>
  <si>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</si>
  <si>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</si>
  <si>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</si>
  <si>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</si>
  <si>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</si>
  <si>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</si>
  <si>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</si>
  <si>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</si>
  <si>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</si>
  <si>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</si>
  <si>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</si>
  <si>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</si>
  <si>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</si>
  <si>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</si>
  <si>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</si>
  <si>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</si>
  <si>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</si>
  <si>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</si>
  <si>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</si>
  <si>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</si>
  <si>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</si>
  <si>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</si>
  <si>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</si>
  <si>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</si>
  <si>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</si>
  <si>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</si>
  <si>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</si>
  <si>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</si>
  <si>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</si>
  <si>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</si>
  <si>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</si>
  <si>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</si>
  <si>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</si>
  <si>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</si>
  <si>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</si>
  <si>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</si>
  <si>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</si>
  <si>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</si>
  <si>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</si>
  <si>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</si>
  <si>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</si>
  <si>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</si>
  <si>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</si>
  <si>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</si>
  <si>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</si>
  <si>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</si>
  <si>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</si>
  <si>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</si>
  <si>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</si>
  <si>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</si>
  <si>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</si>
  <si>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</si>
  <si>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</si>
  <si>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</si>
  <si>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</si>
  <si>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</si>
  <si>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</si>
  <si>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</si>
  <si>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</si>
  <si>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</si>
  <si>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</si>
  <si>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</si>
  <si>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</si>
  <si>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</si>
  <si>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</si>
  <si>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</si>
  <si>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</si>
  <si>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</si>
  <si>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</si>
  <si>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</si>
  <si>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</si>
  <si>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</si>
  <si>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</si>
  <si>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</si>
  <si>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</si>
  <si>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</si>
  <si>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</si>
  <si>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</si>
  <si>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</si>
  <si>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</si>
  <si>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</si>
  <si>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</si>
  <si>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</si>
  <si>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</si>
  <si>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</si>
  <si>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</si>
  <si>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</si>
  <si>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</si>
  <si>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</si>
  <si>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</si>
  <si>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</si>
  <si>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</si>
  <si>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</si>
  <si>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</si>
  <si>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</si>
  <si>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</si>
  <si>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</si>
  <si>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</si>
  <si>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</si>
  <si>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</si>
  <si>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</si>
  <si>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</si>
  <si>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</si>
  <si>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</si>
  <si>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</si>
  <si>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</si>
  <si>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</si>
  <si>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</si>
  <si>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</si>
  <si>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</si>
  <si>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</si>
  <si>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</si>
  <si>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</si>
  <si>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</si>
  <si>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</si>
  <si>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</si>
  <si>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</si>
  <si>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</si>
  <si>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</si>
  <si>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</si>
  <si>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</si>
  <si>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</si>
  <si>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</si>
  <si>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</si>
  <si>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</si>
  <si>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</si>
  <si>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</si>
  <si>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</si>
  <si>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</si>
  <si>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</si>
  <si>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</si>
  <si>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</si>
  <si>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</si>
  <si>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</si>
  <si>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</si>
  <si>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</si>
  <si>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</si>
  <si>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</si>
  <si>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</si>
  <si>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</si>
  <si>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</si>
  <si>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</si>
  <si>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</si>
  <si>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</si>
  <si>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</si>
  <si>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</si>
  <si>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</si>
  <si>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</si>
  <si>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</si>
  <si>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</si>
  <si>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</si>
  <si>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</si>
  <si>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</si>
  <si>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</si>
  <si>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</si>
  <si>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</si>
  <si>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</si>
  <si>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</si>
  <si>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</si>
  <si>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</si>
  <si>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</si>
  <si>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</si>
  <si>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</si>
  <si>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</si>
  <si>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</si>
  <si>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</si>
  <si>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</si>
  <si>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</si>
  <si>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</si>
  <si>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</si>
  <si>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</si>
  <si>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</si>
  <si>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</si>
  <si>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</si>
  <si>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</si>
  <si>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</si>
  <si>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</si>
  <si>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</si>
  <si>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</si>
  <si>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</si>
  <si>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</si>
  <si>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</si>
  <si>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</si>
  <si>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</si>
  <si>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</si>
  <si>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</si>
  <si>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</si>
  <si>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</si>
  <si>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</si>
  <si>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</si>
  <si>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</si>
  <si>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</si>
  <si>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</si>
  <si>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</si>
  <si>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</si>
  <si>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</si>
  <si>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</si>
  <si>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</si>
  <si>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</si>
  <si>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</si>
  <si>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</si>
  <si>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</si>
  <si>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</si>
  <si>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</si>
  <si>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</si>
  <si>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</si>
  <si>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</si>
  <si>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</si>
  <si>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</si>
  <si>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</si>
  <si>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</si>
  <si>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</si>
  <si>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</si>
  <si>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</si>
  <si>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</si>
  <si>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</si>
  <si>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</si>
  <si>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</si>
  <si>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</si>
  <si>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</si>
  <si>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</si>
  <si>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</si>
  <si>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</si>
  <si>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</si>
  <si>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</si>
  <si>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</si>
  <si>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</si>
  <si>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</si>
  <si>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</si>
  <si>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</si>
  <si>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</si>
  <si>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</si>
  <si>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</si>
  <si>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</si>
  <si>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</si>
  <si>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</si>
  <si>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</si>
  <si>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</si>
  <si>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</si>
  <si>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</si>
  <si>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</si>
  <si>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</si>
  <si>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</si>
  <si>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</si>
  <si>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</si>
  <si>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</si>
  <si>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</si>
  <si>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</si>
  <si>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</si>
  <si>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</si>
  <si>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</si>
  <si>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</si>
  <si>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</si>
  <si>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</si>
  <si>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</si>
  <si>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</si>
  <si>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</si>
  <si>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</si>
  <si>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</si>
  <si>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</si>
  <si>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</si>
  <si>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</si>
  <si>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</si>
  <si>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</si>
  <si>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</si>
  <si>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</si>
  <si>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</si>
  <si>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</si>
  <si>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</si>
  <si>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</si>
  <si>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</si>
  <si>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</si>
  <si>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</si>
  <si>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</si>
  <si>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</si>
  <si>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</si>
  <si>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</si>
  <si>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</si>
  <si>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</si>
  <si>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</si>
  <si>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</si>
  <si>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</si>
  <si>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</si>
  <si>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</si>
  <si>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</si>
  <si>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</si>
  <si>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</si>
  <si>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</si>
  <si>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</si>
  <si>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</si>
  <si>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</si>
  <si>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</si>
  <si>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</si>
  <si>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</si>
  <si>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</si>
  <si>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</si>
  <si>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</si>
  <si>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</si>
  <si>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</si>
  <si>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</si>
  <si>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</si>
  <si>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</si>
  <si>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</si>
  <si>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</si>
  <si>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</si>
  <si>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</si>
  <si>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</si>
  <si>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</si>
  <si>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</si>
  <si>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</si>
  <si>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</si>
  <si>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</si>
  <si>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</si>
  <si>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</si>
  <si>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</si>
  <si>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</si>
  <si>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</si>
  <si>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</si>
  <si>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</si>
  <si>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</si>
  <si>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</si>
  <si>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</si>
  <si>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</si>
  <si>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</si>
  <si>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</si>
  <si>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</si>
  <si>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</si>
  <si>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</si>
  <si>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</si>
  <si>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</si>
  <si>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</si>
  <si>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</si>
  <si>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</si>
  <si>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</si>
  <si>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</si>
  <si>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</si>
  <si>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</si>
  <si>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</si>
  <si>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</si>
  <si>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</si>
  <si>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</si>
  <si>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</si>
  <si>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</si>
  <si>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</si>
  <si>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</si>
  <si>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</si>
  <si>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</si>
  <si>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</si>
  <si>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</si>
  <si>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</si>
  <si>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</si>
  <si>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</si>
  <si>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</si>
  <si>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</si>
  <si>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</si>
  <si>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</si>
  <si>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</si>
  <si>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</si>
  <si>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</si>
  <si>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</si>
  <si>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</si>
  <si>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</si>
  <si>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</si>
  <si>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</si>
  <si>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</si>
  <si>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</si>
  <si>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</si>
  <si>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</si>
  <si>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</si>
  <si>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</si>
  <si>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</si>
  <si>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</si>
  <si>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</si>
  <si>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</si>
  <si>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</si>
  <si>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</si>
  <si>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</si>
  <si>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</si>
  <si>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</si>
  <si>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</si>
  <si>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</si>
  <si>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</si>
  <si>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</si>
  <si>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</si>
  <si>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</si>
  <si>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</si>
  <si>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</si>
  <si>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</si>
  <si>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</si>
  <si>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</si>
  <si>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</si>
  <si>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</si>
  <si>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</si>
  <si>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</si>
  <si>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</si>
  <si>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</si>
  <si>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</si>
  <si>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</si>
  <si>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</si>
  <si>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</si>
  <si>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</si>
  <si>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</si>
  <si>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</si>
  <si>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</si>
  <si>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</si>
  <si>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</si>
  <si>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</si>
  <si>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</si>
  <si>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</si>
  <si>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</si>
  <si>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</si>
  <si>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</si>
  <si>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</si>
  <si>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</si>
  <si>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</si>
  <si>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</si>
  <si>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</si>
  <si>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</si>
  <si>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</si>
  <si>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</si>
  <si>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</si>
  <si>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</si>
  <si>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</si>
  <si>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</si>
  <si>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</si>
  <si>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</si>
  <si>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</si>
  <si>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</si>
  <si>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</si>
  <si>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</si>
  <si>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</si>
  <si>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</si>
  <si>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</si>
  <si>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</si>
  <si>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</si>
  <si>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</si>
  <si>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</si>
  <si>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</si>
  <si>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</si>
  <si>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</si>
  <si>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</si>
  <si>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</si>
  <si>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</si>
  <si>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</si>
  <si>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</si>
  <si>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</si>
  <si>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</si>
  <si>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</si>
  <si>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</si>
  <si>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</si>
  <si>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</si>
  <si>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</si>
  <si>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</si>
  <si>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</si>
  <si>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</si>
  <si>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</si>
  <si>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</si>
  <si>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</si>
  <si>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</si>
  <si>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</si>
  <si>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</si>
  <si>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</si>
  <si>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</si>
  <si>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</si>
  <si>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</si>
  <si>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</si>
  <si>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</si>
  <si>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</si>
  <si>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</si>
  <si>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</si>
  <si>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</si>
  <si>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</si>
  <si>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</si>
  <si>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</si>
  <si>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</si>
  <si>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</si>
  <si>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</si>
  <si>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</si>
  <si>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</si>
  <si>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</si>
  <si>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</si>
  <si>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</si>
  <si>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</si>
  <si>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</si>
  <si>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</si>
  <si>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</si>
  <si>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</si>
  <si>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</si>
  <si>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</si>
  <si>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</si>
  <si>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</si>
  <si>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</si>
  <si>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</si>
  <si>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</si>
  <si>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</si>
  <si>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</si>
  <si>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</si>
  <si>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</si>
  <si>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</si>
  <si>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</si>
  <si>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</si>
  <si>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</si>
  <si>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</si>
  <si>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</si>
  <si>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</si>
  <si>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</si>
  <si>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</si>
  <si>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</si>
  <si>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</si>
  <si>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</si>
  <si>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</si>
  <si>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</si>
  <si>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</si>
  <si>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</si>
  <si>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</si>
  <si>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</si>
  <si>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</si>
  <si>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</si>
  <si>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</si>
  <si>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</si>
  <si>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</si>
  <si>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</si>
  <si>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</si>
  <si>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</si>
  <si>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</si>
  <si>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</si>
  <si>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</si>
  <si>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</si>
  <si>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</si>
  <si>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</si>
  <si>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</si>
  <si>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</si>
  <si>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</si>
  <si>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</si>
  <si>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</si>
  <si>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</si>
  <si>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</si>
  <si>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</si>
  <si>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</si>
  <si>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</si>
  <si>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</si>
  <si>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</si>
  <si>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</si>
  <si>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</si>
  <si>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</si>
  <si>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</si>
  <si>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</si>
  <si>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</si>
  <si>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</si>
  <si>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</si>
  <si>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</si>
  <si>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</si>
  <si>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</si>
  <si>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</si>
  <si>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</si>
  <si>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</si>
  <si>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</si>
  <si>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</si>
  <si>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</si>
  <si>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</si>
  <si>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</si>
  <si>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</si>
  <si>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</si>
  <si>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</si>
  <si>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</si>
  <si>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</si>
  <si>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</si>
  <si>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</si>
  <si>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</si>
  <si>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</si>
  <si>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</si>
  <si>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</si>
  <si>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</si>
  <si>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</si>
  <si>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</si>
  <si>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</si>
  <si>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</si>
  <si>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</si>
  <si>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</si>
  <si>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</si>
  <si>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</si>
  <si>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</si>
  <si>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</si>
  <si>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</si>
  <si>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</si>
  <si>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</si>
  <si>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</si>
  <si>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</si>
  <si>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</si>
  <si>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</si>
  <si>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</si>
  <si>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</si>
  <si>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</si>
  <si>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</si>
  <si>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</si>
  <si>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</si>
  <si>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</si>
  <si>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</si>
  <si>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</si>
  <si>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</si>
  <si>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</si>
  <si>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</si>
  <si>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</si>
  <si>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</si>
  <si>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</si>
  <si>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</si>
  <si>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</si>
  <si>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</si>
  <si>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</si>
  <si>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</si>
  <si>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</si>
  <si>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</si>
  <si>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</si>
  <si>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</si>
  <si>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</si>
  <si>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</si>
  <si>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</si>
  <si>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</si>
  <si>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</si>
  <si>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</si>
  <si>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</si>
  <si>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</si>
  <si>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</si>
  <si>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</si>
  <si>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</si>
  <si>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</si>
  <si>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</si>
  <si>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</si>
  <si>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</si>
  <si>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</si>
  <si>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</si>
  <si>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</si>
  <si>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</si>
  <si>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</si>
  <si>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</si>
  <si>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</si>
  <si>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</si>
  <si>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</si>
  <si>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</si>
  <si>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</si>
  <si>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</si>
  <si>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</si>
  <si>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</si>
  <si>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</si>
  <si>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</si>
  <si>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</si>
  <si>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</si>
  <si>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</si>
  <si>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</si>
  <si>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</si>
  <si>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</si>
  <si>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</si>
  <si>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</si>
  <si>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</si>
  <si>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</si>
  <si>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</si>
  <si>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</si>
  <si>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</si>
  <si>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</si>
  <si>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</si>
  <si>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</si>
  <si>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</si>
  <si>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</si>
  <si>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</si>
  <si>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</si>
  <si>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</si>
  <si>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</si>
  <si>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</si>
  <si>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</si>
  <si>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</si>
  <si>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</si>
  <si>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</si>
  <si>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</si>
  <si>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</si>
  <si>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</si>
  <si>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</si>
  <si>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</si>
  <si>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</si>
  <si>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</si>
  <si>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</si>
  <si>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</si>
  <si>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</si>
  <si>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</si>
  <si>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</si>
  <si>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</si>
  <si>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</si>
  <si>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</si>
  <si>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</si>
  <si>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</si>
  <si>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</si>
  <si>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</si>
  <si>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</si>
  <si>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</si>
  <si>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</si>
  <si>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</si>
  <si>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</si>
  <si>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</si>
  <si>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</si>
  <si>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</si>
  <si>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</si>
  <si>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</si>
  <si>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</si>
  <si>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</si>
  <si>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</si>
  <si>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</si>
  <si>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</si>
  <si>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</si>
  <si>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</si>
  <si>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</si>
  <si>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</si>
  <si>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</si>
  <si>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</si>
  <si>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</si>
  <si>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</si>
  <si>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</si>
  <si>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</si>
  <si>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</si>
  <si>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</si>
  <si>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</si>
  <si>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</si>
  <si>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</si>
  <si>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</si>
  <si>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</si>
  <si>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</si>
  <si>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</si>
  <si>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</si>
  <si>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</si>
  <si>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</si>
  <si>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</si>
  <si>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</si>
  <si>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</si>
  <si>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</si>
  <si>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</si>
  <si>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</si>
  <si>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</si>
  <si>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</si>
  <si>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</si>
  <si>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</si>
  <si>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</si>
  <si>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</si>
  <si>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</si>
  <si>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</si>
  <si>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</si>
  <si>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</si>
  <si>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</si>
  <si>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</si>
  <si>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</si>
  <si>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</si>
  <si>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</si>
  <si>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</si>
  <si>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</si>
  <si>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</si>
  <si>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</si>
  <si>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</si>
  <si>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</si>
  <si>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</si>
  <si>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</si>
  <si>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</si>
  <si>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</si>
  <si>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</si>
  <si>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</si>
  <si>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</si>
  <si>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</si>
  <si>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</si>
  <si>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</si>
  <si>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</si>
  <si>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</si>
  <si>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</si>
  <si>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</si>
  <si>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</si>
  <si>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</si>
  <si>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</si>
  <si>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</si>
  <si>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</si>
  <si>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</si>
  <si>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</si>
  <si>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</si>
  <si>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</si>
  <si>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</si>
  <si>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</si>
  <si>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</si>
  <si>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</si>
  <si>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</si>
  <si>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</si>
  <si>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</si>
  <si>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</si>
  <si>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</si>
  <si>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</si>
  <si>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</si>
  <si>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</si>
  <si>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</si>
  <si>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</si>
  <si>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</si>
  <si>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</si>
  <si>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</si>
  <si>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</si>
  <si>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</si>
  <si>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</si>
  <si>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</si>
  <si>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</si>
  <si>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</si>
  <si>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</si>
  <si>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</si>
  <si>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</si>
  <si>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</si>
  <si>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</si>
  <si>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</si>
  <si>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</si>
  <si>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</si>
  <si>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</si>
  <si>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</si>
  <si>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</si>
  <si>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</si>
  <si>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</si>
  <si>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</si>
  <si>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</si>
  <si>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</si>
  <si>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</si>
  <si>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</si>
  <si>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</si>
  <si>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</si>
  <si>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</si>
  <si>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</si>
  <si>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</si>
  <si>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</si>
  <si>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</si>
  <si>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</si>
  <si>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</si>
  <si>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</si>
  <si>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</si>
  <si>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</si>
  <si>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</si>
  <si>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</si>
  <si>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</si>
  <si>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</si>
  <si>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</si>
  <si>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</si>
  <si>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</si>
  <si>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</si>
  <si>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</si>
  <si>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</si>
  <si>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</si>
  <si>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</si>
  <si>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</si>
  <si>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</si>
  <si>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</si>
  <si>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</si>
  <si>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</si>
  <si>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</si>
  <si>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</si>
  <si>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</si>
  <si>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</si>
  <si>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</si>
  <si>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</si>
  <si>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</si>
  <si>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</si>
  <si>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</si>
  <si>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</si>
  <si>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</si>
  <si>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</si>
  <si>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</si>
  <si>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</si>
  <si>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</si>
  <si>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</si>
  <si>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</si>
  <si>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</si>
  <si>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</si>
  <si>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</si>
  <si>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</si>
  <si>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</si>
  <si>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</si>
  <si>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</si>
  <si>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</si>
  <si>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</si>
  <si>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</si>
  <si>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</si>
  <si>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</si>
  <si>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</si>
  <si>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</si>
  <si>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</si>
  <si>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</si>
  <si>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</si>
  <si>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</si>
  <si>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</si>
  <si>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</si>
  <si>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</si>
  <si>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</si>
  <si>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</si>
  <si>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</si>
  <si>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</si>
  <si>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</si>
  <si>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</si>
  <si>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</si>
  <si>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</si>
  <si>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</si>
  <si>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</si>
  <si>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</si>
  <si>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</si>
  <si>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</si>
  <si>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</si>
  <si>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</si>
  <si>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</si>
  <si>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</si>
  <si>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</si>
  <si>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</si>
  <si>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</si>
  <si>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</si>
  <si>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</si>
  <si>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</si>
  <si>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</si>
  <si>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</si>
  <si>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</si>
  <si>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</si>
  <si>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</si>
  <si>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</si>
  <si>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</si>
  <si>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</si>
  <si>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</si>
  <si>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</si>
  <si>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</si>
  <si>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</si>
  <si>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</si>
  <si>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</si>
  <si>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</si>
  <si>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</si>
  <si>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</si>
  <si>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</si>
  <si>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</si>
  <si>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</si>
  <si>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</si>
  <si>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</si>
  <si>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</si>
  <si>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</si>
  <si>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</si>
  <si>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</si>
  <si>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</si>
  <si>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</si>
  <si>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</si>
  <si>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</si>
  <si>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</si>
  <si>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</si>
  <si>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</si>
  <si>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</si>
  <si>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</si>
  <si>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</si>
  <si>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</si>
  <si>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</si>
  <si>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</si>
  <si>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</si>
  <si>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</si>
  <si>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</si>
  <si>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</si>
  <si>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</si>
  <si>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</si>
  <si>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</si>
  <si>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</si>
  <si>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</si>
  <si>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</si>
  <si>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</si>
  <si>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</si>
  <si>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</si>
  <si>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</si>
  <si>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</si>
  <si>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</si>
  <si>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</si>
  <si>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</si>
  <si>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</si>
  <si>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</si>
  <si>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</si>
  <si>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</si>
  <si>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</si>
  <si>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</si>
  <si>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</si>
  <si>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</si>
  <si>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</si>
  <si>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</si>
  <si>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</si>
  <si>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</si>
  <si>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</si>
  <si>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</si>
  <si>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</si>
  <si>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</si>
  <si>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</si>
  <si>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</si>
  <si>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</si>
  <si>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</si>
  <si>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</si>
  <si>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</si>
  <si>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</si>
  <si>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</si>
  <si>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</si>
  <si>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</si>
  <si>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</si>
  <si>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</si>
  <si>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</si>
  <si>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</si>
  <si>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</si>
  <si>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</si>
  <si>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</si>
  <si>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</si>
  <si>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</si>
  <si>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</si>
  <si>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</si>
  <si>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</si>
  <si>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</si>
  <si>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</si>
  <si>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</si>
  <si>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</si>
  <si>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</si>
  <si>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</si>
  <si>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</si>
  <si>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</si>
  <si>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</si>
  <si>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</si>
  <si>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</si>
  <si>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</si>
  <si>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</si>
  <si>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</si>
  <si>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</si>
  <si>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</si>
  <si>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</si>
  <si>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</si>
  <si>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</si>
  <si>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</si>
  <si>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</si>
  <si>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</si>
  <si>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</si>
  <si>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</si>
  <si>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</si>
  <si>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</si>
  <si>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</si>
  <si>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</si>
  <si>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</si>
  <si>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</si>
  <si>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</si>
  <si>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</si>
  <si>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</si>
  <si>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</si>
  <si>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</si>
  <si>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</si>
  <si>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</si>
  <si>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</si>
  <si>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</si>
  <si>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</si>
  <si>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</si>
  <si>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</si>
  <si>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</si>
  <si>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</si>
  <si>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</si>
  <si>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</si>
  <si>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</si>
  <si>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</si>
  <si>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</si>
  <si>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</si>
  <si>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</si>
  <si>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</si>
  <si>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</si>
  <si>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</si>
  <si>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</si>
  <si>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</si>
  <si>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</si>
  <si>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</si>
  <si>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</si>
  <si>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</si>
  <si>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</si>
  <si>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</si>
  <si>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</si>
  <si>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</si>
  <si>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</si>
  <si>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</si>
  <si>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</si>
  <si>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</si>
  <si>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</si>
  <si>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</si>
  <si>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</si>
  <si>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</si>
  <si>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</si>
  <si>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</si>
  <si>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</si>
  <si>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</si>
  <si>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</si>
  <si>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</si>
  <si>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</si>
  <si>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</si>
  <si>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</si>
  <si>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</si>
  <si>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</si>
  <si>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</si>
  <si>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</si>
  <si>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</si>
  <si>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</si>
  <si>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</si>
  <si>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</si>
  <si>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</si>
  <si>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</si>
  <si>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</si>
  <si>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</si>
  <si>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</si>
  <si>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</si>
  <si>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</si>
  <si>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</si>
  <si>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</si>
  <si>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</si>
  <si>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</si>
  <si>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</si>
  <si>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</si>
  <si>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</si>
  <si>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</si>
  <si>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</si>
  <si>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</si>
  <si>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</si>
  <si>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</si>
  <si>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</si>
  <si>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</si>
  <si>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</si>
  <si>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</si>
  <si>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</si>
  <si>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</si>
  <si>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</si>
  <si>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</si>
  <si>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</si>
  <si>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</si>
  <si>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</si>
  <si>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</si>
  <si>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</si>
  <si>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</si>
  <si>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</si>
  <si>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</si>
  <si>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</si>
  <si>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</si>
  <si>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</si>
  <si>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</si>
  <si>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</si>
  <si>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</si>
  <si>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</si>
  <si>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</si>
  <si>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</si>
  <si>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</si>
  <si>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</si>
  <si>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</si>
  <si>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</si>
  <si>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</si>
  <si>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</si>
  <si>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</si>
  <si>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</si>
  <si>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</si>
  <si>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</si>
  <si>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</si>
  <si>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</si>
  <si>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</si>
  <si>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</si>
  <si>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</si>
  <si>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</si>
  <si>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</si>
  <si>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</si>
  <si>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</si>
  <si>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</si>
  <si>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</si>
  <si>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</si>
  <si>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</si>
  <si>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</si>
  <si>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</si>
  <si>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</si>
  <si>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</si>
  <si>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</si>
  <si>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</si>
  <si>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</si>
  <si>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</si>
  <si>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</si>
  <si>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</si>
  <si>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</si>
  <si>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</si>
  <si>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</si>
  <si>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</si>
  <si>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</si>
  <si>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</si>
  <si>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</si>
  <si>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</si>
  <si>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</si>
  <si>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</si>
  <si>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</si>
  <si>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</si>
  <si>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</si>
  <si>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</si>
  <si>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</si>
  <si>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</si>
  <si>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</si>
  <si>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</si>
  <si>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</si>
  <si>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</si>
  <si>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</si>
  <si>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</si>
  <si>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</si>
  <si>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</si>
  <si>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</si>
  <si>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</si>
  <si>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</si>
  <si>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</si>
  <si>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</si>
  <si>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</si>
  <si>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</si>
  <si>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</si>
  <si>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</si>
  <si>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</si>
  <si>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</si>
  <si>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</si>
  <si>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</si>
  <si>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</si>
  <si>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</si>
  <si>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</si>
  <si>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</si>
  <si>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</si>
  <si>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</si>
  <si>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</si>
  <si>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</si>
  <si>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</si>
  <si>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</si>
  <si>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</si>
  <si>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</si>
  <si>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</si>
  <si>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</si>
  <si>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</si>
  <si>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</si>
  <si>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</si>
  <si>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</si>
  <si>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</si>
  <si>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</si>
  <si>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</si>
  <si>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</si>
  <si>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</si>
  <si>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</si>
  <si>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</si>
  <si>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</si>
  <si>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</si>
  <si>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</si>
  <si>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</si>
  <si>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</si>
  <si>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</si>
  <si>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</si>
  <si>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</si>
  <si>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</si>
  <si>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</si>
  <si>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</si>
  <si>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</si>
  <si>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</si>
  <si>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</si>
  <si>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</si>
  <si>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</si>
  <si>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</si>
  <si>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</si>
  <si>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</si>
  <si>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</si>
  <si>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</si>
  <si>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</si>
  <si>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</si>
  <si>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</si>
  <si>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</si>
  <si>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</si>
  <si>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</si>
  <si>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</si>
  <si>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</si>
  <si>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</si>
  <si>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</si>
  <si>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</si>
  <si>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</si>
  <si>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</si>
  <si>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</si>
  <si>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</si>
  <si>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</si>
  <si>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</si>
  <si>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</si>
  <si>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</si>
  <si>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</si>
  <si>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</si>
  <si>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</si>
  <si>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</si>
  <si>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</si>
  <si>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</si>
  <si>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</si>
  <si>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</si>
  <si>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</si>
  <si>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</si>
  <si>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</si>
  <si>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</si>
  <si>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</si>
  <si>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</si>
  <si>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</si>
  <si>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</si>
  <si>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</si>
  <si>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</si>
  <si>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</si>
  <si>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</si>
  <si>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</si>
  <si>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</si>
  <si>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</si>
  <si>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</si>
  <si>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</si>
  <si>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</si>
  <si>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</si>
  <si>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</si>
  <si>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</si>
  <si>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</si>
  <si>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</si>
  <si>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</si>
  <si>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</si>
  <si>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</si>
  <si>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</si>
  <si>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</si>
  <si>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</si>
  <si>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</si>
  <si>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</si>
  <si>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</si>
  <si>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</si>
  <si>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</si>
  <si>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</si>
  <si>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</si>
  <si>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</si>
  <si>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</si>
  <si>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</si>
  <si>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</si>
  <si>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</si>
  <si>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</si>
  <si>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</si>
  <si>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</si>
  <si>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</si>
  <si>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</si>
  <si>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</si>
  <si>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</si>
  <si>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</si>
  <si>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</si>
  <si>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</si>
  <si>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</si>
  <si>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</si>
  <si>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</si>
  <si>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</si>
  <si>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</si>
  <si>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</si>
  <si>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</si>
  <si>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</si>
  <si>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</si>
  <si>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</si>
  <si>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</si>
  <si>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</si>
  <si>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</si>
  <si>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</si>
  <si>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</si>
  <si>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</si>
  <si>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</si>
  <si>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</si>
  <si>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</si>
  <si>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</si>
  <si>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</si>
  <si>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</si>
  <si>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</si>
  <si>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</si>
  <si>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</si>
  <si>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</si>
  <si>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</si>
  <si>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</si>
  <si>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</si>
  <si>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</si>
  <si>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</si>
  <si>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</si>
  <si>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</si>
  <si>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</si>
  <si>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</si>
  <si>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</si>
  <si>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</si>
  <si>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</si>
  <si>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</si>
  <si>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</si>
  <si>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</si>
  <si>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</si>
  <si>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</si>
  <si>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</si>
  <si>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</si>
  <si>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</si>
  <si>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</si>
  <si>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</si>
  <si>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</si>
  <si>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</si>
  <si>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</si>
  <si>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</si>
  <si>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</si>
  <si>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</si>
  <si>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</si>
  <si>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</si>
  <si>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</si>
  <si>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</si>
  <si>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</si>
  <si>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</si>
  <si>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</si>
  <si>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</si>
  <si>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</si>
  <si>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</si>
  <si>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</si>
  <si>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</si>
  <si>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</si>
  <si>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</si>
  <si>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</si>
  <si>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</si>
  <si>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</si>
  <si>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</si>
  <si>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</si>
  <si>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</si>
  <si>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</si>
  <si>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</si>
  <si>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</si>
  <si>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</si>
  <si>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</si>
  <si>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</si>
  <si>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</si>
  <si>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</si>
  <si>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</si>
  <si>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</si>
  <si>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</si>
  <si>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</si>
  <si>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</si>
  <si>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</si>
  <si>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</si>
  <si>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</si>
  <si>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</si>
  <si>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</si>
  <si>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</si>
  <si>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</si>
  <si>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</si>
  <si>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</si>
  <si>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</si>
  <si>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</si>
  <si>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</si>
  <si>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</si>
  <si>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</si>
  <si>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</si>
  <si>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</si>
  <si>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</si>
  <si>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</si>
  <si>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</si>
  <si>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</si>
  <si>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</si>
  <si>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</si>
  <si>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</si>
  <si>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</si>
  <si>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</si>
  <si>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</si>
  <si>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</si>
  <si>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</si>
  <si>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</si>
  <si>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</si>
  <si>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</si>
  <si>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</si>
  <si>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</si>
  <si>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</si>
  <si>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</si>
  <si>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</si>
  <si>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</si>
  <si>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</si>
  <si>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</si>
  <si>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</si>
  <si>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</si>
  <si>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</si>
  <si>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</si>
  <si>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</si>
  <si>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</si>
  <si>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</si>
  <si>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</si>
  <si>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</si>
  <si>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</si>
  <si>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</si>
  <si>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</si>
  <si>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</si>
  <si>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</si>
  <si>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</si>
  <si>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</si>
  <si>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</si>
  <si>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</si>
  <si>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</si>
  <si>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</si>
  <si>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</si>
  <si>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</si>
  <si>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</si>
  <si>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</si>
  <si>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</si>
  <si>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</si>
  <si>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</si>
  <si>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</si>
  <si>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</si>
  <si>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</si>
  <si>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</si>
  <si>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</si>
  <si>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</si>
  <si>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</si>
  <si>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</si>
  <si>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</si>
  <si>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</si>
  <si>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</si>
  <si>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</si>
  <si>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</si>
  <si>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</si>
  <si>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</si>
  <si>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</si>
  <si>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</si>
  <si>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</si>
  <si>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</si>
  <si>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</si>
  <si>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</si>
  <si>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</si>
  <si>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</si>
  <si>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</si>
  <si>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</si>
  <si>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</si>
  <si>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</si>
  <si>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</si>
  <si>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</si>
  <si>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</si>
  <si>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</si>
  <si>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</si>
  <si>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</si>
  <si>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</si>
  <si>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</si>
  <si>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</si>
  <si>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</si>
  <si>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</si>
  <si>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</si>
  <si>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</si>
  <si>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</si>
  <si>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</si>
  <si>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</si>
  <si>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</si>
  <si>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</si>
  <si>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</si>
  <si>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</si>
  <si>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</si>
  <si>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</si>
  <si>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</si>
  <si>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</si>
  <si>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</si>
  <si>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</si>
  <si>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</si>
  <si>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</si>
  <si>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</si>
  <si>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</si>
  <si>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</si>
  <si>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</si>
  <si>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</si>
  <si>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</si>
  <si>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</si>
  <si>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</si>
  <si>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</si>
  <si>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</si>
  <si>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</si>
  <si>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</si>
  <si>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</si>
  <si>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</si>
  <si>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</si>
  <si>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</si>
  <si>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</si>
  <si>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</si>
  <si>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</si>
  <si>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</si>
  <si>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</si>
  <si>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</si>
  <si>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</si>
  <si>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</si>
  <si>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</si>
  <si>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</si>
  <si>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</si>
  <si>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</si>
  <si>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</si>
  <si>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</si>
  <si>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</si>
  <si>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</si>
  <si>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</si>
  <si>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</si>
  <si>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</si>
  <si>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</si>
  <si>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</si>
  <si>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</si>
  <si>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</si>
  <si>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</si>
  <si>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</si>
  <si>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</si>
  <si>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</si>
  <si>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</si>
  <si>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</si>
  <si>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</si>
  <si>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</si>
  <si>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</si>
  <si>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</si>
  <si>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</si>
  <si>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</si>
  <si>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</si>
  <si>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</si>
  <si>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</si>
  <si>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</si>
  <si>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</si>
  <si>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</si>
  <si>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</si>
  <si>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</si>
  <si>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</si>
  <si>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</si>
  <si>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</si>
  <si>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</si>
  <si>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</si>
  <si>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</si>
  <si>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</si>
  <si>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</si>
  <si>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</si>
  <si>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</si>
  <si>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</si>
  <si>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</si>
  <si>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</si>
  <si>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</si>
  <si>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</si>
  <si>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</si>
  <si>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</si>
  <si>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</si>
  <si>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</si>
  <si>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</si>
  <si>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</si>
  <si>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</si>
  <si>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</si>
  <si>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</si>
  <si>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</si>
  <si>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</si>
  <si>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</si>
  <si>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</si>
  <si>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</si>
  <si>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</si>
  <si>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</si>
  <si>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</si>
  <si>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</si>
  <si>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</si>
  <si>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</si>
  <si>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</si>
  <si>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</si>
  <si>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</si>
  <si>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</si>
  <si>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</si>
  <si>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</si>
  <si>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</si>
  <si>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</si>
  <si>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</si>
  <si>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</si>
  <si>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</si>
  <si>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</si>
  <si>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</si>
  <si>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</si>
  <si>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</si>
  <si>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</si>
  <si>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</si>
  <si>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</si>
  <si>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</si>
  <si>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</si>
  <si>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</si>
  <si>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</si>
  <si>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</si>
  <si>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</si>
  <si>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</si>
  <si>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</si>
  <si>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</si>
  <si>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</si>
  <si>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</si>
  <si>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</si>
  <si>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</si>
  <si>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</si>
  <si>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</si>
  <si>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</si>
  <si>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</si>
  <si>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</si>
  <si>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</si>
  <si>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</si>
  <si>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</si>
  <si>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</si>
  <si>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</si>
  <si>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</si>
  <si>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</si>
  <si>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</si>
  <si>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</si>
  <si>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</si>
  <si>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</si>
  <si>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</si>
  <si>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</si>
  <si>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</si>
  <si>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</si>
  <si>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</si>
  <si>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</si>
  <si>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</si>
  <si>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</si>
  <si>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</si>
  <si>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</si>
  <si>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</si>
  <si>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</si>
  <si>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</si>
  <si>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</si>
  <si>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</si>
  <si>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</si>
  <si>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</si>
  <si>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</si>
  <si>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</si>
  <si>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</si>
  <si>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</si>
  <si>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</si>
  <si>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</si>
  <si>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</si>
  <si>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</si>
  <si>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</si>
  <si>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</si>
  <si>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</si>
  <si>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</si>
  <si>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</si>
  <si>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</si>
  <si>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</si>
  <si>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</si>
  <si>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</si>
  <si>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</si>
  <si>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</si>
  <si>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</si>
  <si>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</si>
  <si>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</si>
  <si>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</si>
  <si>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</si>
  <si>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</si>
  <si>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</si>
  <si>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</si>
  <si>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</si>
  <si>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</si>
  <si>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</si>
  <si>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</si>
  <si>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</si>
  <si>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</si>
  <si>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</si>
  <si>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</si>
  <si>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</si>
  <si>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</si>
  <si>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</si>
  <si>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</si>
  <si>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</si>
  <si>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</si>
  <si>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</si>
  <si>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</si>
  <si>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</si>
  <si>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</si>
  <si>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</si>
  <si>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</si>
  <si>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</si>
  <si>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</si>
  <si>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</si>
  <si>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</si>
  <si>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</si>
  <si>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</si>
  <si>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</si>
  <si>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</si>
  <si>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</si>
  <si>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</si>
  <si>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</si>
  <si>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</si>
  <si>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</si>
  <si>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</si>
  <si>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</si>
  <si>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</si>
  <si>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</si>
  <si>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</si>
  <si>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</si>
  <si>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</si>
  <si>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</si>
  <si>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</si>
  <si>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</si>
  <si>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</si>
  <si>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</si>
  <si>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</si>
  <si>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</si>
  <si>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</si>
  <si>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</si>
  <si>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</si>
  <si>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</si>
  <si>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</si>
  <si>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</si>
  <si>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</si>
  <si>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</si>
  <si>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</si>
  <si>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</si>
  <si>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</si>
  <si>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</si>
  <si>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</si>
  <si>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</si>
  <si>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</si>
  <si>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</si>
  <si>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</si>
  <si>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</si>
  <si>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</si>
  <si>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</si>
  <si>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</si>
  <si>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</si>
  <si>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</si>
  <si>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</si>
  <si>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</si>
  <si>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</si>
  <si>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</si>
  <si>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</si>
  <si>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</si>
  <si>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</si>
  <si>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</si>
  <si>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</si>
  <si>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</si>
  <si>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</si>
  <si>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</si>
  <si>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</si>
  <si>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</si>
  <si>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</si>
  <si>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</si>
  <si>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</si>
  <si>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</si>
  <si>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</si>
  <si>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</si>
  <si>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</si>
  <si>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</si>
  <si>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</si>
  <si>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</si>
  <si>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</si>
  <si>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</si>
  <si>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</si>
  <si>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</si>
  <si>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</si>
  <si>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</si>
  <si>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</si>
  <si>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</si>
  <si>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</si>
  <si>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</si>
  <si>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</si>
  <si>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</si>
  <si>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</si>
  <si>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</si>
  <si>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</si>
  <si>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</si>
  <si>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</si>
  <si>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</si>
  <si>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</si>
  <si>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</si>
  <si>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</si>
  <si>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</si>
  <si>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</si>
  <si>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</si>
  <si>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</si>
  <si>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</si>
  <si>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</si>
  <si>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</si>
  <si>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</si>
  <si>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</si>
  <si>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</si>
  <si>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</si>
  <si>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</si>
  <si>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</si>
  <si>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</si>
  <si>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</si>
  <si>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</si>
  <si>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</si>
  <si>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</si>
  <si>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</si>
  <si>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</si>
  <si>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</si>
  <si>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</si>
  <si>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</si>
  <si>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</si>
  <si>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</si>
  <si>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</si>
  <si>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</si>
  <si>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</si>
  <si>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</si>
  <si>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</si>
  <si>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</si>
  <si>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</si>
  <si>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</si>
  <si>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</si>
  <si>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</si>
  <si>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</si>
  <si>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</si>
  <si>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</si>
  <si>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</si>
  <si>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</si>
  <si>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</si>
  <si>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</si>
  <si>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</si>
  <si>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</si>
  <si>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</si>
  <si>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</si>
  <si>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</si>
  <si>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</si>
  <si>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</si>
  <si>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</si>
  <si>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</si>
  <si>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</si>
  <si>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</si>
  <si>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</si>
  <si>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</si>
  <si>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</si>
  <si>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</si>
  <si>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</si>
  <si>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</si>
  <si>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</si>
  <si>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</si>
  <si>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</si>
  <si>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</si>
  <si>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</si>
  <si>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</si>
  <si>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</si>
  <si>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</si>
  <si>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</si>
  <si>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</si>
  <si>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</si>
  <si>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</si>
  <si>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</si>
  <si>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</si>
  <si>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</si>
  <si>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</si>
  <si>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</si>
  <si>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</si>
  <si>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</si>
  <si>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</si>
  <si>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</si>
  <si>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</si>
  <si>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</si>
  <si>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</si>
  <si>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</si>
  <si>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</si>
  <si>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</si>
  <si>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</si>
  <si>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</si>
  <si>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</si>
  <si>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</si>
  <si>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</si>
  <si>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</si>
  <si>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</si>
  <si>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</si>
  <si>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</si>
  <si>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</si>
  <si>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</si>
  <si>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</si>
  <si>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</si>
  <si>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</si>
  <si>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</si>
  <si>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</si>
  <si>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</si>
  <si>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</si>
  <si>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</si>
  <si>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</si>
  <si>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</si>
  <si>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</si>
  <si>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</si>
  <si>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</si>
  <si>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</si>
  <si>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</si>
  <si>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</si>
  <si>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</si>
  <si>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</si>
  <si>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</si>
  <si>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</si>
  <si>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</si>
  <si>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</si>
  <si>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</si>
  <si>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</si>
  <si>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</si>
  <si>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</si>
  <si>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</si>
  <si>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</si>
  <si>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</si>
  <si>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</si>
  <si>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</si>
  <si>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</si>
  <si>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</si>
  <si>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</si>
  <si>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</si>
  <si>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</si>
  <si>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</si>
  <si>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</si>
  <si>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</si>
  <si>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</si>
  <si>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</si>
  <si>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</si>
  <si>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</si>
  <si>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</si>
  <si>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</si>
  <si>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</si>
  <si>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</si>
  <si>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</si>
  <si>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</si>
  <si>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</si>
  <si>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</si>
  <si>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</si>
  <si>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</si>
  <si>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</si>
  <si>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</si>
  <si>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</si>
  <si>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</si>
  <si>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</si>
  <si>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</si>
  <si>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</si>
  <si>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</si>
  <si>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</si>
  <si>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</si>
  <si>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</si>
  <si>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</si>
  <si>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</si>
  <si>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</si>
  <si>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</si>
  <si>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</si>
  <si>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</si>
  <si>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</si>
  <si>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</si>
  <si>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</si>
  <si>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</si>
  <si>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</si>
  <si>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</si>
  <si>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</si>
  <si>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</si>
  <si>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</si>
  <si>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</si>
  <si>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</si>
  <si>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</si>
  <si>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</si>
  <si>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</si>
  <si>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</si>
  <si>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</si>
  <si>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</si>
  <si>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</si>
  <si>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</si>
  <si>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</si>
  <si>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</si>
  <si>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</si>
  <si>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</si>
  <si>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</si>
  <si>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</si>
  <si>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</si>
  <si>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</si>
  <si>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</si>
  <si>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</si>
  <si>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</si>
  <si>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</si>
  <si>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</si>
  <si>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</si>
  <si>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</si>
  <si>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</si>
  <si>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</si>
  <si>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</si>
  <si>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</si>
  <si>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</si>
  <si>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</si>
  <si>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</si>
  <si>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</si>
  <si>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</si>
  <si>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</si>
  <si>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</si>
  <si>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</si>
  <si>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</si>
  <si>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</si>
  <si>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</si>
  <si>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</si>
  <si>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</si>
  <si>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</si>
  <si>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</si>
  <si>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</si>
  <si>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</si>
  <si>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</si>
  <si>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</si>
  <si>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</si>
  <si>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</si>
  <si>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</si>
  <si>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</si>
  <si>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</si>
  <si>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</si>
  <si>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</si>
  <si>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</si>
  <si>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</si>
  <si>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</si>
  <si>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</si>
  <si>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</si>
  <si>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</si>
  <si>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</si>
  <si>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</si>
  <si>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</si>
  <si>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</si>
  <si>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</si>
  <si>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</si>
  <si>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</si>
  <si>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</si>
  <si>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</si>
  <si>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</si>
  <si>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</si>
  <si>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</si>
  <si>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</si>
  <si>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</si>
  <si>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</si>
  <si>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</si>
  <si>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</si>
  <si>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</si>
  <si>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</si>
  <si>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</si>
  <si>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</si>
  <si>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</si>
  <si>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</si>
  <si>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</si>
  <si>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</si>
  <si>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</si>
  <si>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</si>
  <si>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</si>
  <si>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</si>
  <si>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</si>
  <si>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</si>
  <si>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</si>
  <si>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</si>
  <si>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</si>
  <si>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</si>
  <si>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</si>
  <si>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</si>
  <si>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</si>
  <si>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</si>
  <si>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</si>
  <si>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</si>
  <si>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</si>
  <si>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</si>
  <si>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</si>
  <si>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</si>
  <si>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</si>
  <si>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</si>
  <si>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</si>
  <si>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</si>
  <si>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</si>
  <si>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</si>
  <si>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</si>
  <si>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</si>
  <si>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</si>
  <si>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</si>
  <si>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</si>
  <si>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</si>
  <si>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</si>
  <si>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</si>
  <si>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</si>
  <si>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</si>
  <si>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</si>
  <si>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</si>
  <si>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</si>
  <si>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</si>
  <si>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</si>
  <si>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</si>
  <si>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</si>
  <si>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</si>
  <si>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</si>
  <si>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</si>
  <si>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</si>
  <si>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</si>
  <si>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</si>
  <si>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</si>
  <si>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</si>
  <si>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</si>
  <si>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</si>
  <si>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</si>
  <si>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</si>
  <si>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</si>
  <si>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</si>
  <si>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</si>
  <si>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</si>
  <si>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</si>
  <si>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</si>
  <si>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</si>
  <si>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</si>
  <si>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</si>
  <si>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</si>
  <si>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</si>
  <si>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</si>
  <si>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</si>
  <si>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</si>
  <si>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</si>
  <si>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</si>
  <si>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</si>
  <si>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</si>
  <si>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</si>
  <si>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</si>
  <si>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</si>
  <si>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</si>
  <si>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</si>
  <si>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</si>
  <si>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</si>
  <si>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</si>
  <si>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</si>
  <si>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</si>
  <si>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</si>
  <si>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</si>
  <si>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</si>
  <si>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</si>
  <si>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</si>
  <si>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</si>
  <si>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</si>
  <si>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</si>
  <si>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</si>
  <si>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</si>
  <si>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</si>
  <si>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</si>
  <si>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</si>
  <si>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</si>
  <si>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</si>
  <si>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</si>
  <si>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</si>
  <si>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</si>
  <si>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</si>
  <si>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</si>
  <si>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</si>
  <si>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</si>
  <si>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</si>
  <si>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</si>
  <si>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</si>
  <si>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</si>
  <si>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</si>
  <si>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</si>
  <si>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</si>
  <si>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</si>
  <si>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</si>
  <si>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</si>
  <si>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</si>
  <si>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</si>
  <si>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</si>
  <si>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</si>
  <si>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</si>
  <si>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</si>
  <si>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</si>
  <si>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</si>
  <si>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</si>
  <si>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</si>
  <si>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</si>
  <si>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</si>
  <si>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</si>
  <si>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</si>
  <si>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</si>
  <si>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</si>
  <si>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</si>
  <si>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</si>
  <si>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</si>
  <si>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</si>
  <si>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</si>
  <si>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</si>
  <si>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</si>
  <si>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</si>
  <si>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</si>
  <si>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</si>
  <si>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</si>
  <si>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</si>
  <si>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</si>
  <si>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</si>
  <si>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</si>
  <si>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</si>
  <si>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</si>
  <si>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</si>
  <si>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</si>
  <si>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</si>
  <si>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</si>
  <si>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</si>
  <si>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</si>
  <si>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</si>
  <si>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</si>
  <si>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</si>
  <si>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</si>
  <si>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</si>
  <si>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</si>
  <si>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</si>
  <si>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</si>
  <si>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</si>
  <si>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</si>
  <si>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</si>
  <si>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</si>
  <si>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</si>
  <si>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</si>
  <si>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</si>
  <si>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</si>
  <si>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</si>
  <si>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</si>
  <si>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</si>
  <si>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</si>
  <si>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</si>
  <si>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</si>
  <si>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</si>
  <si>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</si>
  <si>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</si>
  <si>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</si>
  <si>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</si>
  <si>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</si>
  <si>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</si>
  <si>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</si>
  <si>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</si>
  <si>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</si>
  <si>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</si>
  <si>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</si>
  <si>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</si>
  <si>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</si>
  <si>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</si>
  <si>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</si>
  <si>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</si>
  <si>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</si>
  <si>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</si>
  <si>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</si>
  <si>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</si>
  <si>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</si>
  <si>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</si>
  <si>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</si>
  <si>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</si>
  <si>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</si>
  <si>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</si>
  <si>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</si>
  <si>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</si>
  <si>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</si>
  <si>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</si>
  <si>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</si>
  <si>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</si>
  <si>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</si>
  <si>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</si>
  <si>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</si>
  <si>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</si>
  <si>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</si>
  <si>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</si>
  <si>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</si>
  <si>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</si>
  <si>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</si>
  <si>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</si>
  <si>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</si>
  <si>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</si>
  <si>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</si>
  <si>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</si>
  <si>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</si>
  <si>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</si>
  <si>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</si>
  <si>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</si>
  <si>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</si>
  <si>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</si>
  <si>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</si>
  <si>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</si>
  <si>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</si>
  <si>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</si>
  <si>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</si>
  <si>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</si>
  <si>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</si>
  <si>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</si>
  <si>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</si>
  <si>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</si>
  <si>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</si>
  <si>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</si>
  <si>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</si>
  <si>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</si>
  <si>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</si>
  <si>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</si>
  <si>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</si>
  <si>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</si>
  <si>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</si>
  <si>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</si>
  <si>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</si>
  <si>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</si>
  <si>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</si>
  <si>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</si>
  <si>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</si>
  <si>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</si>
  <si>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</si>
  <si>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</si>
  <si>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</si>
  <si>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</si>
  <si>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</si>
  <si>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</si>
  <si>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</si>
  <si>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</si>
  <si>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</si>
  <si>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</si>
  <si>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</si>
  <si>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</si>
  <si>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</si>
  <si>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</si>
  <si>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</si>
  <si>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</si>
  <si>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</si>
  <si>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</si>
  <si>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</si>
  <si>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</si>
  <si>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</si>
  <si>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</si>
  <si>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</si>
  <si>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</si>
  <si>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</si>
  <si>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</si>
  <si>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</si>
  <si>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</si>
  <si>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</si>
  <si>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</si>
  <si>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</si>
  <si>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</si>
  <si>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</si>
  <si>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</si>
  <si>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</si>
  <si>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</si>
  <si>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</si>
  <si>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</si>
  <si>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</si>
  <si>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</si>
  <si>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</si>
  <si>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</si>
  <si>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</si>
  <si>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</si>
  <si>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</si>
  <si>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</si>
  <si>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</si>
  <si>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</si>
  <si>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</si>
  <si>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</si>
  <si>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</si>
  <si>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</si>
  <si>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</si>
  <si>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</si>
  <si>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</si>
  <si>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</si>
  <si>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</si>
  <si>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</si>
  <si>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</si>
  <si>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</si>
  <si>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</si>
  <si>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</si>
  <si>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</si>
  <si>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</si>
  <si>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</si>
  <si>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</si>
  <si>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</si>
  <si>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</si>
  <si>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</si>
  <si>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</si>
  <si>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</si>
  <si>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</si>
  <si>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</si>
  <si>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</si>
  <si>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</si>
  <si>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</si>
  <si>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</si>
  <si>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</si>
  <si>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</si>
  <si>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</si>
  <si>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</si>
  <si>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</si>
  <si>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</si>
  <si>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</si>
  <si>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</si>
  <si>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</si>
  <si>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</si>
  <si>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</si>
  <si>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</si>
  <si>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</si>
  <si>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</si>
  <si>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</si>
  <si>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</si>
  <si>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</si>
  <si>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</si>
  <si>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</si>
  <si>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</si>
  <si>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</si>
  <si>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</si>
  <si>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</si>
  <si>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</si>
  <si>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</si>
  <si>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</si>
  <si>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</si>
  <si>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</si>
  <si>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</si>
  <si>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</si>
  <si>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</si>
  <si>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</si>
  <si>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</si>
  <si>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</si>
  <si>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</si>
  <si>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</si>
  <si>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</si>
  <si>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</si>
  <si>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</si>
  <si>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</si>
  <si>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</si>
  <si>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</si>
  <si>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</si>
  <si>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</si>
  <si>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</si>
  <si>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</si>
  <si>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</si>
  <si>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</si>
  <si>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</si>
  <si>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</si>
  <si>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</si>
  <si>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</si>
  <si>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</si>
  <si>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</si>
  <si>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</si>
  <si>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</si>
  <si>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</si>
  <si>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</si>
  <si>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</si>
  <si>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</si>
  <si>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</si>
  <si>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</si>
  <si>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</si>
  <si>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</si>
  <si>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</si>
  <si>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</si>
  <si>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</si>
  <si>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</si>
  <si>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</si>
  <si>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</si>
  <si>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</si>
  <si>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</si>
  <si>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</si>
  <si>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</si>
  <si>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</si>
  <si>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</si>
  <si>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</si>
  <si>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</si>
  <si>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</si>
  <si>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</si>
  <si>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</si>
  <si>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</si>
  <si>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</si>
  <si>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</si>
  <si>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</si>
  <si>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</si>
  <si>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</si>
  <si>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</si>
  <si>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</si>
  <si>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</si>
  <si>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</si>
  <si>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</si>
  <si>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</si>
  <si>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</si>
  <si>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</si>
  <si>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</si>
  <si>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</si>
  <si>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</si>
  <si>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</si>
  <si>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</si>
  <si>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</si>
  <si>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</si>
  <si>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</si>
  <si>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</si>
  <si>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</si>
  <si>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</si>
  <si>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</si>
  <si>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</si>
  <si>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</si>
  <si>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</si>
  <si>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</si>
  <si>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</si>
  <si>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</si>
  <si>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</si>
  <si>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</si>
  <si>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</si>
  <si>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</si>
  <si>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</si>
  <si>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</si>
  <si>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</si>
  <si>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</si>
  <si>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</si>
  <si>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</si>
  <si>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</si>
  <si>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</si>
  <si>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</si>
  <si>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</si>
  <si>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</si>
  <si>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</si>
  <si>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</si>
  <si>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</si>
  <si>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</si>
  <si>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</si>
  <si>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</si>
  <si>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</si>
  <si>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</si>
  <si>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</si>
  <si>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</si>
  <si>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</si>
  <si>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</si>
  <si>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</si>
  <si>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</si>
  <si>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</si>
  <si>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</si>
  <si>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</si>
  <si>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</si>
  <si>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</si>
  <si>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</si>
  <si>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</si>
  <si>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</si>
  <si>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</si>
  <si>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</si>
  <si>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</si>
  <si>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</si>
  <si>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</si>
  <si>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</si>
  <si>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</si>
  <si>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</si>
  <si>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</si>
  <si>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</si>
  <si>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</si>
  <si>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</si>
  <si>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</si>
  <si>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</si>
  <si>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</si>
  <si>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</si>
  <si>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</si>
  <si>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</si>
  <si>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</si>
  <si>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</si>
  <si>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</si>
  <si>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</si>
  <si>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</si>
  <si>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</si>
  <si>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</si>
  <si>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</si>
  <si>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</si>
  <si>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</si>
  <si>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</si>
  <si>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</si>
  <si>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</si>
  <si>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</si>
  <si>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</si>
  <si>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</si>
  <si>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</si>
  <si>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</si>
  <si>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</si>
  <si>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</si>
  <si>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</si>
  <si>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</si>
  <si>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</si>
  <si>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</si>
  <si>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</si>
  <si>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</si>
  <si>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</si>
  <si>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</si>
  <si>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</si>
  <si>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</si>
  <si>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</si>
  <si>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</si>
  <si>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</si>
  <si>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</si>
  <si>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</si>
  <si>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</si>
  <si>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</si>
  <si>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</si>
  <si>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</si>
  <si>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</si>
  <si>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</si>
  <si>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</si>
  <si>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</si>
  <si>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</si>
  <si>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</si>
  <si>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</si>
  <si>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</si>
  <si>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</si>
  <si>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</si>
  <si>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</si>
  <si>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</si>
  <si>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</si>
  <si>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</si>
  <si>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</si>
  <si>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</si>
  <si>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</si>
  <si>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</si>
  <si>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</si>
  <si>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</si>
  <si>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</si>
  <si>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</si>
  <si>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</si>
  <si>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</si>
  <si>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</si>
  <si>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</si>
  <si>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</si>
  <si>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</si>
  <si>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</si>
  <si>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</si>
  <si>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</si>
  <si>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</si>
  <si>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</si>
  <si>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</si>
  <si>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</si>
  <si>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</si>
  <si>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</si>
  <si>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</si>
  <si>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</si>
  <si>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</si>
  <si>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</si>
  <si>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</si>
  <si>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</si>
  <si>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</si>
  <si>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</si>
  <si>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</si>
  <si>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</si>
  <si>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</si>
  <si>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</si>
  <si>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</si>
  <si>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</si>
  <si>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</si>
  <si>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</si>
  <si>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</si>
  <si>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</si>
  <si>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</si>
  <si>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</si>
  <si>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</si>
  <si>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</si>
  <si>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</si>
  <si>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</si>
  <si>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</si>
  <si>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</si>
  <si>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</si>
  <si>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</si>
  <si>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</si>
  <si>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</si>
  <si>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</si>
  <si>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</si>
  <si>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</si>
  <si>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</si>
  <si>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</si>
  <si>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</si>
  <si>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</si>
  <si>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</si>
  <si>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</si>
  <si>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</si>
  <si>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</si>
  <si>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</si>
  <si>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</si>
  <si>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</si>
  <si>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</si>
  <si>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</si>
  <si>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</si>
  <si>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</si>
  <si>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</si>
  <si>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</si>
  <si>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</si>
  <si>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</si>
  <si>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</si>
  <si>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</si>
  <si>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</si>
  <si>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</si>
  <si>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</si>
  <si>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</si>
  <si>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</si>
  <si>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</si>
  <si>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</si>
  <si>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</si>
  <si>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</si>
  <si>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</si>
  <si>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</si>
  <si>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</si>
  <si>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</si>
  <si>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</si>
  <si>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</si>
  <si>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</si>
  <si>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</si>
  <si>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</si>
  <si>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</si>
  <si>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</si>
  <si>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</si>
  <si>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</si>
  <si>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</si>
  <si>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</si>
  <si>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</si>
  <si>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</si>
  <si>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</si>
  <si>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</si>
  <si>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</si>
  <si>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</si>
  <si>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</si>
  <si>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</si>
  <si>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</si>
  <si>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</si>
  <si>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</si>
  <si>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</si>
  <si>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</si>
  <si>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</si>
  <si>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</si>
  <si>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</si>
  <si>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</si>
  <si>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</si>
  <si>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</si>
  <si>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</si>
  <si>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</si>
  <si>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</si>
  <si>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</si>
  <si>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</si>
  <si>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</si>
  <si>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</si>
  <si>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</si>
  <si>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</si>
  <si>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</si>
  <si>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</si>
  <si>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</si>
  <si>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</si>
  <si>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</si>
  <si>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</si>
  <si>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</si>
  <si>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</si>
  <si>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</si>
  <si>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</si>
  <si>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</si>
  <si>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</si>
  <si>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</si>
  <si>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</si>
  <si>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</si>
  <si>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</si>
  <si>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</si>
  <si>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</si>
  <si>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</si>
  <si>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</si>
  <si>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</si>
  <si>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</si>
  <si>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</si>
  <si>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</si>
  <si>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</si>
  <si>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</si>
  <si>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</si>
  <si>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</si>
  <si>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</si>
  <si>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</si>
  <si>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</si>
  <si>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</si>
  <si>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</si>
  <si>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</si>
  <si>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</si>
  <si>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</si>
  <si>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</si>
  <si>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</si>
  <si>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</si>
  <si>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</si>
  <si>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</si>
  <si>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</si>
  <si>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</si>
  <si>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</si>
  <si>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</si>
  <si>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</si>
  <si>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</si>
  <si>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</si>
  <si>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</si>
  <si>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</si>
  <si>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</si>
  <si>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</si>
  <si>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</si>
  <si>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</si>
  <si>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</si>
  <si>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</si>
  <si>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</si>
  <si>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</si>
  <si>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</si>
  <si>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</si>
  <si>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</si>
  <si>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</si>
  <si>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</si>
  <si>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</si>
  <si>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</si>
  <si>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</si>
  <si>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</si>
  <si>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</si>
  <si>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</si>
  <si>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</si>
  <si>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</si>
  <si>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</si>
  <si>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</si>
  <si>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</si>
  <si>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</si>
  <si>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</si>
  <si>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</si>
  <si>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</si>
  <si>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</si>
  <si>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</si>
  <si>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</si>
  <si>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</si>
  <si>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</si>
  <si>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</si>
  <si>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</si>
  <si>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</si>
  <si>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</si>
  <si>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</si>
  <si>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</si>
  <si>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</si>
  <si>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</si>
  <si>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</si>
  <si>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</si>
  <si>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</si>
  <si>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</si>
  <si>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</si>
  <si>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</si>
  <si>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</si>
  <si>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</si>
  <si>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</si>
  <si>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</si>
  <si>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</si>
  <si>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</si>
  <si>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</si>
  <si>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</si>
  <si>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</si>
  <si>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</si>
  <si>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</si>
  <si>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</si>
  <si>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</si>
  <si>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</si>
  <si>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</si>
  <si>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</si>
  <si>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</si>
  <si>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</si>
  <si>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</si>
  <si>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</si>
  <si>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</si>
  <si>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</si>
  <si>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</si>
  <si>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</si>
  <si>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</si>
  <si>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</si>
  <si>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</si>
  <si>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</si>
  <si>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</si>
  <si>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</si>
  <si>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</si>
  <si>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</si>
  <si>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</si>
  <si>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</si>
  <si>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</si>
  <si>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</si>
  <si>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</si>
  <si>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</si>
  <si>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</si>
  <si>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</si>
  <si>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</si>
  <si>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</si>
  <si>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</si>
  <si>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</si>
  <si>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</si>
  <si>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</si>
  <si>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</si>
  <si>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</si>
  <si>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</si>
  <si>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</si>
  <si>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</si>
  <si>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</si>
  <si>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</si>
  <si>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</si>
  <si>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</si>
  <si>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</si>
  <si>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</si>
  <si>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</si>
  <si>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</si>
  <si>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</si>
  <si>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</si>
  <si>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</si>
  <si>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</si>
  <si>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</si>
  <si>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</si>
  <si>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</si>
  <si>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</si>
  <si>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</si>
  <si>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</si>
  <si>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</si>
  <si>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</si>
  <si>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</si>
  <si>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</si>
  <si>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</si>
  <si>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</si>
  <si>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</si>
  <si>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</si>
  <si>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</si>
  <si>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</si>
  <si>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</si>
  <si>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</si>
  <si>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</si>
  <si>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</si>
  <si>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</si>
  <si>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</si>
  <si>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</si>
  <si>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</si>
  <si>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</si>
  <si>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</si>
  <si>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</si>
  <si>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</si>
  <si>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</si>
  <si>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</si>
  <si>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</si>
  <si>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</si>
  <si>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</si>
  <si>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</si>
  <si>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</si>
  <si>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</si>
  <si>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</si>
  <si>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</si>
  <si>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</si>
  <si>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</si>
  <si>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</si>
  <si>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</si>
  <si>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</si>
  <si>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</si>
  <si>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</si>
  <si>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</si>
  <si>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</si>
  <si>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</si>
  <si>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</si>
  <si>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</si>
  <si>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</si>
  <si>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</si>
  <si>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</si>
  <si>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</si>
  <si>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</si>
  <si>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</si>
  <si>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</si>
  <si>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</si>
  <si>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</si>
  <si>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</si>
  <si>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</si>
  <si>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</si>
  <si>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</si>
  <si>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</si>
  <si>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</si>
  <si>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</si>
  <si>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</si>
  <si>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</si>
  <si>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</si>
  <si>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</si>
  <si>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</si>
  <si>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</si>
  <si>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</si>
  <si>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</si>
  <si>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</si>
  <si>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</si>
  <si>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</si>
  <si>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</si>
  <si>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</si>
  <si>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</si>
  <si>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</si>
  <si>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</si>
  <si>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</si>
  <si>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</si>
  <si>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</si>
  <si>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</si>
  <si>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</si>
  <si>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</si>
  <si>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</si>
  <si>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</si>
  <si>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</si>
  <si>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</si>
  <si>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</si>
  <si>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</si>
  <si>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</si>
  <si>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</si>
  <si>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</si>
  <si>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</si>
  <si>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</si>
  <si>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</si>
  <si>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</si>
  <si>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</si>
  <si>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</si>
  <si>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</si>
  <si>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</si>
  <si>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</si>
  <si>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</si>
  <si>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</si>
  <si>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</si>
  <si>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</si>
  <si>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</si>
  <si>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</si>
  <si>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</si>
  <si>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</si>
  <si>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</si>
  <si>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</si>
  <si>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</si>
  <si>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</si>
  <si>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</si>
  <si>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</si>
  <si>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</si>
  <si>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</si>
  <si>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</si>
  <si>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</si>
  <si>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</si>
  <si>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</si>
  <si>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</si>
  <si>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</si>
  <si>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</si>
  <si>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</si>
  <si>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</si>
  <si>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</si>
  <si>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</si>
  <si>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</si>
  <si>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</si>
  <si>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</si>
  <si>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</si>
  <si>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</si>
  <si>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</si>
  <si>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</si>
  <si>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</si>
  <si>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</si>
  <si>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</si>
  <si>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</si>
  <si>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</si>
  <si>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</si>
  <si>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</si>
  <si>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</si>
  <si>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</si>
  <si>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</si>
  <si>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</si>
  <si>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</si>
  <si>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</si>
  <si>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</si>
  <si>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</si>
  <si>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</si>
  <si>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</si>
  <si>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</si>
  <si>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</si>
  <si>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</si>
  <si>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</si>
  <si>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</si>
  <si>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</si>
  <si>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</si>
  <si>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</si>
  <si>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</si>
  <si>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</si>
  <si>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</si>
  <si>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</si>
  <si>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</si>
  <si>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</si>
  <si>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</si>
  <si>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</si>
  <si>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</si>
  <si>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</si>
  <si>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</si>
  <si>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</si>
  <si>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</si>
  <si>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</si>
  <si>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</si>
  <si>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</si>
  <si>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</si>
  <si>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</si>
  <si>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</si>
  <si>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</si>
  <si>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</si>
  <si>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</si>
  <si>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</si>
  <si>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</si>
  <si>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</si>
  <si>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</si>
  <si>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</si>
  <si>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</si>
  <si>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</si>
  <si>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</si>
  <si>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</si>
  <si>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</si>
  <si>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</si>
  <si>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</si>
  <si>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</si>
  <si>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</si>
  <si>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</si>
  <si>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</si>
  <si>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</si>
  <si>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</si>
  <si>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</si>
  <si>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</si>
  <si>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</si>
  <si>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</si>
  <si>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</si>
  <si>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</si>
  <si>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</si>
  <si>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</si>
  <si>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</si>
  <si>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</si>
  <si>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</si>
  <si>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</si>
  <si>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</si>
  <si>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</si>
  <si>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</si>
  <si>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</si>
  <si>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</si>
  <si>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</si>
  <si>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</si>
  <si>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</si>
  <si>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</si>
  <si>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</si>
  <si>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</si>
  <si>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</si>
  <si>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</si>
  <si>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</si>
  <si>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</si>
  <si>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</si>
  <si>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</si>
  <si>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</si>
  <si>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</si>
  <si>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</si>
  <si>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</si>
  <si>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</si>
  <si>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</si>
  <si>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</si>
  <si>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</si>
  <si>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</si>
  <si>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</si>
  <si>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</si>
  <si>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</si>
  <si>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</si>
  <si>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</si>
  <si>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</si>
  <si>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</si>
  <si>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</si>
  <si>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</si>
  <si>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</si>
  <si>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</si>
  <si>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</si>
  <si>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</si>
  <si>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</si>
  <si>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</si>
  <si>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</si>
  <si>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</si>
  <si>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</si>
  <si>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</si>
  <si>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</si>
  <si>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</si>
  <si>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</si>
  <si>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</si>
  <si>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</si>
  <si>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</si>
  <si>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</si>
  <si>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</si>
  <si>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</si>
  <si>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</si>
  <si>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</si>
  <si>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</si>
  <si>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</si>
  <si>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</si>
  <si>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</si>
  <si>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</si>
  <si>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</si>
  <si>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</si>
  <si>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</si>
  <si>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</si>
  <si>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</si>
  <si>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</si>
  <si>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</si>
  <si>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</si>
  <si>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</si>
  <si>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</si>
  <si>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</si>
  <si>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</si>
  <si>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</si>
  <si>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</si>
  <si>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</si>
  <si>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</si>
  <si>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</si>
  <si>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</si>
  <si>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</si>
  <si>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</si>
  <si>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</si>
  <si>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</si>
  <si>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</si>
  <si>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</si>
  <si>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</si>
  <si>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</si>
  <si>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</si>
  <si>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</si>
  <si>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</si>
  <si>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</si>
  <si>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</si>
  <si>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</si>
  <si>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</si>
  <si>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</si>
  <si>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</si>
  <si>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</si>
  <si>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</si>
  <si>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</si>
  <si>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</si>
  <si>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</si>
  <si>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</si>
  <si>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</si>
  <si>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</si>
  <si>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</si>
  <si>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</si>
  <si>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</si>
  <si>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</si>
  <si>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</si>
  <si>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</si>
  <si>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</si>
  <si>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</si>
  <si>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</si>
  <si>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</si>
  <si>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</si>
  <si>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</si>
  <si>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</si>
  <si>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</si>
  <si>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</si>
  <si>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</si>
  <si>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</si>
  <si>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</si>
  <si>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</si>
  <si>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</si>
  <si>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</si>
  <si>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</si>
  <si>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</si>
  <si>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</si>
  <si>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</si>
  <si>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</si>
  <si>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</si>
  <si>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</si>
  <si>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</si>
  <si>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</si>
  <si>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</si>
  <si>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</si>
  <si>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</si>
  <si>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</si>
  <si>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</si>
  <si>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</si>
  <si>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</si>
  <si>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</si>
  <si>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</si>
  <si>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</si>
  <si>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</si>
  <si>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</si>
  <si>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</si>
  <si>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</si>
  <si>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</si>
  <si>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</si>
  <si>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</si>
  <si>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</si>
  <si>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</si>
  <si>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</si>
  <si>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</si>
  <si>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</si>
  <si>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</si>
  <si>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</si>
  <si>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</si>
  <si>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</si>
  <si>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</si>
  <si>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</si>
  <si>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</si>
  <si>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</si>
  <si>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</si>
  <si>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</si>
  <si>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</si>
  <si>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</si>
  <si>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</si>
  <si>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</si>
  <si>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</si>
  <si>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</si>
  <si>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</si>
  <si>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</si>
  <si>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</si>
  <si>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</si>
  <si>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</si>
  <si>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</si>
  <si>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</si>
  <si>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</si>
  <si>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</si>
  <si>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</si>
  <si>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</si>
  <si>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</si>
  <si>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</si>
  <si>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</si>
  <si>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</si>
  <si>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</si>
  <si>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</si>
  <si>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</si>
  <si>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</si>
  <si>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</si>
  <si>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</si>
  <si>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</si>
  <si>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</si>
  <si>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</si>
  <si>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</si>
  <si>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</si>
  <si>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</si>
  <si>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</si>
  <si>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</si>
  <si>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</si>
  <si>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</si>
  <si>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</si>
  <si>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</si>
  <si>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</si>
  <si>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</si>
  <si>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</si>
  <si>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</si>
  <si>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</si>
  <si>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</si>
  <si>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</si>
  <si>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</si>
  <si>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</si>
  <si>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</si>
  <si>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</si>
  <si>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</si>
  <si>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</si>
  <si>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</si>
  <si>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</si>
  <si>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</si>
  <si>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</si>
  <si>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</si>
  <si>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</si>
  <si>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</si>
  <si>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</si>
  <si>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</si>
  <si>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</si>
  <si>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</si>
  <si>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</si>
  <si>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</si>
  <si>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</si>
  <si>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</si>
  <si>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</si>
  <si>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</si>
  <si>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</si>
  <si>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</si>
  <si>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</si>
  <si>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</si>
  <si>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</si>
  <si>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</si>
  <si>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</si>
  <si>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</si>
  <si>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</si>
  <si>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</si>
  <si>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</si>
  <si>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</si>
  <si>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</si>
  <si>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</si>
  <si>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</si>
  <si>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</si>
  <si>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</si>
  <si>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</si>
  <si>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</si>
  <si>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</si>
  <si>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</si>
  <si>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</si>
  <si>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</si>
  <si>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</si>
  <si>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</si>
  <si>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</si>
  <si>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</si>
  <si>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</si>
  <si>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</si>
  <si>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</si>
  <si>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</si>
  <si>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</si>
  <si>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</si>
  <si>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</si>
  <si>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</si>
  <si>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</si>
  <si>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</si>
  <si>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</si>
  <si>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</si>
  <si>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</si>
  <si>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</si>
  <si>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</si>
  <si>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</si>
  <si>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</si>
  <si>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</si>
  <si>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</si>
  <si>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</si>
  <si>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</si>
  <si>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</si>
  <si>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</si>
  <si>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</si>
  <si>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</si>
  <si>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</si>
  <si>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</si>
  <si>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</si>
  <si>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</si>
  <si>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</si>
  <si>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</si>
  <si>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</si>
  <si>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</si>
  <si>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</si>
  <si>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</si>
  <si>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</si>
  <si>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</si>
  <si>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</si>
  <si>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</si>
  <si>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</si>
  <si>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</si>
  <si>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</si>
  <si>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</si>
  <si>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</si>
  <si>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</si>
  <si>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</si>
  <si>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</si>
  <si>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</si>
  <si>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</si>
  <si>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</si>
  <si>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</si>
  <si>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</si>
  <si>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</si>
  <si>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</si>
  <si>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</si>
  <si>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</si>
  <si>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</si>
  <si>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</si>
  <si>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</si>
  <si>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</si>
  <si>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</si>
  <si>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</si>
  <si>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</si>
  <si>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</si>
  <si>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</si>
  <si>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</si>
  <si>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</si>
  <si>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</si>
  <si>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</si>
  <si>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</si>
  <si>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</si>
  <si>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</si>
  <si>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</si>
  <si>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</si>
  <si>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</si>
  <si>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</si>
  <si>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</si>
  <si>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</si>
  <si>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</si>
  <si>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</si>
  <si>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</si>
  <si>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</si>
  <si>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</si>
  <si>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</si>
  <si>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</si>
  <si>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</si>
  <si>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</si>
  <si>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</si>
  <si>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</si>
  <si>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</si>
  <si>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</si>
  <si>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</si>
  <si>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</si>
  <si>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</si>
  <si>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</si>
  <si>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</si>
  <si>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</si>
  <si>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</si>
  <si>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</si>
  <si>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</si>
  <si>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</si>
  <si>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</si>
  <si>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</si>
  <si>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</si>
  <si>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</si>
  <si>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</si>
  <si>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</si>
  <si>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</si>
  <si>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</si>
  <si>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</si>
  <si>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</si>
  <si>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</si>
  <si>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</si>
  <si>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</si>
  <si>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</si>
  <si>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</si>
  <si>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</si>
  <si>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</si>
  <si>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</si>
  <si>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</si>
  <si>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</si>
  <si>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</si>
  <si>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</si>
  <si>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</si>
  <si>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</si>
  <si>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</si>
  <si>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</si>
  <si>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</si>
  <si>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</si>
  <si>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</si>
  <si>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</si>
  <si>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</si>
  <si>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</si>
  <si>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</si>
  <si>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</si>
  <si>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</si>
  <si>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</si>
  <si>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</si>
  <si>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</si>
  <si>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</si>
  <si>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</si>
  <si>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</si>
  <si>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</si>
  <si>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</si>
  <si>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</si>
  <si>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</si>
  <si>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</si>
  <si>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</si>
  <si>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</si>
  <si>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</si>
  <si>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</si>
  <si>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</si>
  <si>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</si>
  <si>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</si>
  <si>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</si>
  <si>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</si>
  <si>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</si>
  <si>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</si>
  <si>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</si>
  <si>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</si>
  <si>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</si>
  <si>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</si>
  <si>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</si>
  <si>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</si>
  <si>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</si>
  <si>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</si>
  <si>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</si>
  <si>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</si>
  <si>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</si>
  <si>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</si>
  <si>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</si>
  <si>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</si>
  <si>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</si>
  <si>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</si>
  <si>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</si>
  <si>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</si>
  <si>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</si>
  <si>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</si>
  <si>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</si>
  <si>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</si>
  <si>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</si>
  <si>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</si>
  <si>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</si>
  <si>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</si>
  <si>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</si>
  <si>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</si>
  <si>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</si>
  <si>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</si>
  <si>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</si>
  <si>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</si>
  <si>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</si>
  <si>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</si>
  <si>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</si>
  <si>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</si>
  <si>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</si>
  <si>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</si>
  <si>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</si>
  <si>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</si>
  <si>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</si>
  <si>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</si>
  <si>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</si>
  <si>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</si>
  <si>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</si>
  <si>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</si>
  <si>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</si>
  <si>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</si>
  <si>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</si>
  <si>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</si>
  <si>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</si>
  <si>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</si>
  <si>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</si>
  <si>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</si>
  <si>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</si>
  <si>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</si>
  <si>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</si>
  <si>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</si>
  <si>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</si>
  <si>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</si>
  <si>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</si>
  <si>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</si>
  <si>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</si>
  <si>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</si>
  <si>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</si>
  <si>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</si>
  <si>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</si>
  <si>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</si>
  <si>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</si>
  <si>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</si>
  <si>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</si>
  <si>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</si>
  <si>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</si>
  <si>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</si>
  <si>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</si>
  <si>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</si>
  <si>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</si>
  <si>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</si>
  <si>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</si>
  <si>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</si>
  <si>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</si>
  <si>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</si>
  <si>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</si>
  <si>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</si>
  <si>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</si>
  <si>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</si>
  <si>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</si>
  <si>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</si>
  <si>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</si>
  <si>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</si>
  <si>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</si>
  <si>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</si>
  <si>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</si>
  <si>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</si>
  <si>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</si>
  <si>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</si>
  <si>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</si>
  <si>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</si>
  <si>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</si>
  <si>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</si>
  <si>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</si>
  <si>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</si>
  <si>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</si>
  <si>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</si>
  <si>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</si>
  <si>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</si>
  <si>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</si>
  <si>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</si>
  <si>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</si>
  <si>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</si>
  <si>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</si>
  <si>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</si>
  <si>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</si>
  <si>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</si>
  <si>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</si>
  <si>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</si>
  <si>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</si>
  <si>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</si>
  <si>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</si>
  <si>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</si>
  <si>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</si>
  <si>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</si>
  <si>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</si>
  <si>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</si>
  <si>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</si>
  <si>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</si>
  <si>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</si>
  <si>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</si>
  <si>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</si>
  <si>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</si>
  <si>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</si>
  <si>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</si>
  <si>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</si>
  <si>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</si>
  <si>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</si>
  <si>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</si>
  <si>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</si>
  <si>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</si>
  <si>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</si>
  <si>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</si>
  <si>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</si>
  <si>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</si>
  <si>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</si>
  <si>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</si>
  <si>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</si>
  <si>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</si>
  <si>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</si>
  <si>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</si>
  <si>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</si>
  <si>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</si>
  <si>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</si>
  <si>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</si>
  <si>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</si>
  <si>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</si>
  <si>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</si>
  <si>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</si>
  <si>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</si>
  <si>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</si>
  <si>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</si>
  <si>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</si>
  <si>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</si>
  <si>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</si>
  <si>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</si>
  <si>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</si>
  <si>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</si>
  <si>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</si>
  <si>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</si>
  <si>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</si>
  <si>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</si>
  <si>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</si>
  <si>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</si>
  <si>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</si>
  <si>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</si>
  <si>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</si>
  <si>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</si>
  <si>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</si>
  <si>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</si>
  <si>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</si>
  <si>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</si>
  <si>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</si>
  <si>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</si>
  <si>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</si>
  <si>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</si>
  <si>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</si>
  <si>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</si>
  <si>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</si>
  <si>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</si>
  <si>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</si>
  <si>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</si>
  <si>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</si>
  <si>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</si>
  <si>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</si>
  <si>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</si>
  <si>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</si>
  <si>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</si>
  <si>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</si>
  <si>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</si>
  <si>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</si>
  <si>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</si>
  <si>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</si>
  <si>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</si>
  <si>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</si>
  <si>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</si>
  <si>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</si>
  <si>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</si>
  <si>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</si>
  <si>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</si>
  <si>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</si>
  <si>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</si>
  <si>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</si>
  <si>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</si>
  <si>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</si>
  <si>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</si>
  <si>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</si>
  <si>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</si>
  <si>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</si>
  <si>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</si>
  <si>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</si>
  <si>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</si>
  <si>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</si>
  <si>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</si>
  <si>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</si>
  <si>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</si>
  <si>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</si>
  <si>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</si>
  <si>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</si>
  <si>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</si>
  <si>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</si>
  <si>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</si>
  <si>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</si>
  <si>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</si>
  <si>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</si>
  <si>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</si>
  <si>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</si>
  <si>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</si>
  <si>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</si>
  <si>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</si>
  <si>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</si>
  <si>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</si>
  <si>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</si>
  <si>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</si>
  <si>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</si>
  <si>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</si>
  <si>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</si>
  <si>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</si>
  <si>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</si>
  <si>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</si>
  <si>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</si>
  <si>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</si>
  <si>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</si>
  <si>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</si>
  <si>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</si>
  <si>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</si>
  <si>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</si>
  <si>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</si>
  <si>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</si>
  <si>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</si>
  <si>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</si>
  <si>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</si>
  <si>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</si>
  <si>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</si>
  <si>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</si>
  <si>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</si>
  <si>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</si>
  <si>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</si>
  <si>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</si>
  <si>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</si>
  <si>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</si>
  <si>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</si>
  <si>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</si>
  <si>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</si>
  <si>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</si>
  <si>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</si>
  <si>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</si>
  <si>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</si>
  <si>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</si>
  <si>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</si>
  <si>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</si>
  <si>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</si>
  <si>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</si>
  <si>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</si>
  <si>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</si>
  <si>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</si>
  <si>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</si>
  <si>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</si>
  <si>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</si>
  <si>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</si>
  <si>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</si>
  <si>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</si>
  <si>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</si>
  <si>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</si>
  <si>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</si>
  <si>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</si>
  <si>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</si>
  <si>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</si>
  <si>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</si>
  <si>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</si>
  <si>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</si>
  <si>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</si>
  <si>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</si>
  <si>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</si>
  <si>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</si>
  <si>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</si>
  <si>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</si>
  <si>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</si>
  <si>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</si>
  <si>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</si>
  <si>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</si>
  <si>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</si>
  <si>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</si>
  <si>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</si>
  <si>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</si>
  <si>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</si>
  <si>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</si>
  <si>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</si>
  <si>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</si>
  <si>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</si>
  <si>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</si>
  <si>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</si>
  <si>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</si>
  <si>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</si>
  <si>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</si>
  <si>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</si>
  <si>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</si>
  <si>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</si>
  <si>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</si>
  <si>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</si>
  <si>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</si>
  <si>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</si>
  <si>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</si>
  <si>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</si>
  <si>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</si>
  <si>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</si>
  <si>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</si>
  <si>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</si>
  <si>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</si>
  <si>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</si>
  <si>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</si>
  <si>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</si>
  <si>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</si>
  <si>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</si>
  <si>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</si>
  <si>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</si>
  <si>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</si>
  <si>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</si>
  <si>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</si>
  <si>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</si>
  <si>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</si>
  <si>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</si>
  <si>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</si>
  <si>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</si>
  <si>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</si>
  <si>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</si>
  <si>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</si>
  <si>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</si>
  <si>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</si>
  <si>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</si>
  <si>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</si>
  <si>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</si>
  <si>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</si>
  <si>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</si>
  <si>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</si>
  <si>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</si>
  <si>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</si>
  <si>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</si>
  <si>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</si>
  <si>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</si>
  <si>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</si>
  <si>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</si>
  <si>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</si>
  <si>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</si>
  <si>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</si>
  <si>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</si>
  <si>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</si>
  <si>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</si>
  <si>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</si>
  <si>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</si>
  <si>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</si>
  <si>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</si>
  <si>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</si>
  <si>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</si>
  <si>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</si>
  <si>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</si>
  <si>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</si>
  <si>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</si>
  <si>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</si>
  <si>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</si>
  <si>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</si>
  <si>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</si>
  <si>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</si>
  <si>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</si>
  <si>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</si>
  <si>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</si>
  <si>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</si>
  <si>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</si>
  <si>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</si>
  <si>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</si>
  <si>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</si>
  <si>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</si>
  <si>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</si>
  <si>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</si>
  <si>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</si>
  <si>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</si>
  <si>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</si>
  <si>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</si>
  <si>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</si>
  <si>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</si>
  <si>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</si>
  <si>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</si>
  <si>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</si>
  <si>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</si>
  <si>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</si>
  <si>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</si>
  <si>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</si>
  <si>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</si>
  <si>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</si>
  <si>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</si>
  <si>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</si>
  <si>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</si>
  <si>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</si>
  <si>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</si>
  <si>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</si>
  <si>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</si>
  <si>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</si>
  <si>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</si>
  <si>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</si>
  <si>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</si>
  <si>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</si>
  <si>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</si>
  <si>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</si>
  <si>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</si>
  <si>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</si>
  <si>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</si>
  <si>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</si>
  <si>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</si>
  <si>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</si>
  <si>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</si>
  <si>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</si>
  <si>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</si>
  <si>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</si>
  <si>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</si>
  <si>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</si>
  <si>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</si>
  <si>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</si>
  <si>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</si>
  <si>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</si>
  <si>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</si>
  <si>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</si>
  <si>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</si>
  <si>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</si>
  <si>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</si>
  <si>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</si>
  <si>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</si>
  <si>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</si>
  <si>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</si>
  <si>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</si>
  <si>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</si>
  <si>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</si>
  <si>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</si>
  <si>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</si>
  <si>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</si>
  <si>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</si>
  <si>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</si>
  <si>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</si>
  <si>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</si>
  <si>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</si>
  <si>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</si>
  <si>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</si>
  <si>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</si>
  <si>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</si>
  <si>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</si>
  <si>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</si>
  <si>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</si>
  <si>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</si>
  <si>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</si>
  <si>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</si>
  <si>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</si>
  <si>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</si>
  <si>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</si>
  <si>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</si>
  <si>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</si>
  <si>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</si>
  <si>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</si>
  <si>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</si>
  <si>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</si>
  <si>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</si>
  <si>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</si>
  <si>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</si>
  <si>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</si>
  <si>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</si>
  <si>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</si>
  <si>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</si>
  <si>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</si>
  <si>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</si>
  <si>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</si>
  <si>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</si>
  <si>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</si>
  <si>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</si>
  <si>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</si>
  <si>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</si>
  <si>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</si>
  <si>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</si>
  <si>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</si>
  <si>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</si>
  <si>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</si>
  <si>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</si>
  <si>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</si>
  <si>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</si>
  <si>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</si>
  <si>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</si>
  <si>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</si>
  <si>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</si>
  <si>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</si>
  <si>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</si>
  <si>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</si>
  <si>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</si>
  <si>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</si>
  <si>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</si>
  <si>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</si>
  <si>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</si>
  <si>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</si>
  <si>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</si>
  <si>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</si>
  <si>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</si>
  <si>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</si>
  <si>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</si>
  <si>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</si>
  <si>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</si>
  <si>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</si>
  <si>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</si>
  <si>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</si>
  <si>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</si>
  <si>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</si>
  <si>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</si>
  <si>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</si>
  <si>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</si>
  <si>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</si>
  <si>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</si>
  <si>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</si>
  <si>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</si>
  <si>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</si>
  <si>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</si>
  <si>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</si>
  <si>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</si>
  <si>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</si>
  <si>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</si>
  <si>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</si>
  <si>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</si>
  <si>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</si>
  <si>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</si>
  <si>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</si>
  <si>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</si>
  <si>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</si>
  <si>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</si>
  <si>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</si>
  <si>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</si>
  <si>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</si>
  <si>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</si>
  <si>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</si>
  <si>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</si>
  <si>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</si>
  <si>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</si>
  <si>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</si>
  <si>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</si>
  <si>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</si>
  <si>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</si>
  <si>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</si>
  <si>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</si>
  <si>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</si>
  <si>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</si>
  <si>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</si>
  <si>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</si>
  <si>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</si>
  <si>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</si>
  <si>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</si>
  <si>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</si>
  <si>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</si>
  <si>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</si>
  <si>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</si>
  <si>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</si>
  <si>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</si>
  <si>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</si>
  <si>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</si>
  <si>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</si>
  <si>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</si>
  <si>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</si>
  <si>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</si>
  <si>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</si>
  <si>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</si>
  <si>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</si>
  <si>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</si>
  <si>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</si>
  <si>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</si>
  <si>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</si>
  <si>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</si>
  <si>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</si>
  <si>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</si>
  <si>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</si>
  <si>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</si>
  <si>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</si>
  <si>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</si>
  <si>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</si>
  <si>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</si>
  <si>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</si>
  <si>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</si>
  <si>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</si>
  <si>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</si>
  <si>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</si>
  <si>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</si>
  <si>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</si>
  <si>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</si>
  <si>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</si>
  <si>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</si>
  <si>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</si>
  <si>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</si>
  <si>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</si>
  <si>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</si>
  <si>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</si>
  <si>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</si>
  <si>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</si>
  <si>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</si>
  <si>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</si>
  <si>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</si>
  <si>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</si>
  <si>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</si>
  <si>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</si>
  <si>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</si>
  <si>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</si>
  <si>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</si>
  <si>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</si>
  <si>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</si>
  <si>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</si>
  <si>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</si>
  <si>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</si>
  <si>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</si>
  <si>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</si>
  <si>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</si>
  <si>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</si>
  <si>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</si>
  <si>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</si>
  <si>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</si>
  <si>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</si>
  <si>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</si>
  <si>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</si>
  <si>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</si>
  <si>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</si>
  <si>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</si>
  <si>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</si>
  <si>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</si>
  <si>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</si>
  <si>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</si>
  <si>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</si>
  <si>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</si>
  <si>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</si>
  <si>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</si>
  <si>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</si>
  <si>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</si>
  <si>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</si>
  <si>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</si>
  <si>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</si>
  <si>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</si>
  <si>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</si>
  <si>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</si>
  <si>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</si>
  <si>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</si>
  <si>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</si>
  <si>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</si>
  <si>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</si>
  <si>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</si>
  <si>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</si>
  <si>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</si>
  <si>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</si>
  <si>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</si>
  <si>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</si>
  <si>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</si>
  <si>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</si>
  <si>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</si>
  <si>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</si>
  <si>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</si>
  <si>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</si>
  <si>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</si>
  <si>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</si>
  <si>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</si>
  <si>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</si>
  <si>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</si>
  <si>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</si>
  <si>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</si>
  <si>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</si>
  <si>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</si>
  <si>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</si>
  <si>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</si>
  <si>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</si>
  <si>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</si>
  <si>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</si>
  <si>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</si>
  <si>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</si>
  <si>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</si>
  <si>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</si>
  <si>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</si>
  <si>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</si>
  <si>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</si>
  <si>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</si>
  <si>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</si>
  <si>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</si>
  <si>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</si>
  <si>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</si>
  <si>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</si>
  <si>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</si>
  <si>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</si>
  <si>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</si>
  <si>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</si>
  <si>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</si>
  <si>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</si>
  <si>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</si>
  <si>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</si>
  <si>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</si>
  <si>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</si>
  <si>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</si>
  <si>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</si>
  <si>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</si>
  <si>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</si>
  <si>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</si>
  <si>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</si>
  <si>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</si>
  <si>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</si>
  <si>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</si>
  <si>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</si>
  <si>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</si>
  <si>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</si>
  <si>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</si>
  <si>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</si>
  <si>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</si>
  <si>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</si>
  <si>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</si>
  <si>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</si>
  <si>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</si>
  <si>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</si>
  <si>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</si>
  <si>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</si>
  <si>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</si>
  <si>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</si>
  <si>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</si>
  <si>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</si>
  <si>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</si>
  <si>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</si>
  <si>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</si>
  <si>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</si>
  <si>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</si>
  <si>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</si>
  <si>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</si>
  <si>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</si>
  <si>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</si>
  <si>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</si>
  <si>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</si>
  <si>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</si>
  <si>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</si>
  <si>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</si>
  <si>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</si>
  <si>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</si>
  <si>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</si>
  <si>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</si>
  <si>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</si>
  <si>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</si>
  <si>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</si>
  <si>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</si>
  <si>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</si>
  <si>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</si>
  <si>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</si>
  <si>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</si>
  <si>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</si>
  <si>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</si>
  <si>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</si>
  <si>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</si>
  <si>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</si>
  <si>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</si>
  <si>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</si>
  <si>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</si>
  <si>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</si>
  <si>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</si>
  <si>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</si>
  <si>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</si>
  <si>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</si>
  <si>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</si>
  <si>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</si>
  <si>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</si>
  <si>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</si>
  <si>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</si>
  <si>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</si>
  <si>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</si>
  <si>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</si>
  <si>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</si>
  <si>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</si>
  <si>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</si>
  <si>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</si>
  <si>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</si>
  <si>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</si>
  <si>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</si>
  <si>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</si>
  <si>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</si>
  <si>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</si>
  <si>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</si>
  <si>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</si>
  <si>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</si>
  <si>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</si>
  <si>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</si>
  <si>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</si>
  <si>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</si>
  <si>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</si>
  <si>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</si>
  <si>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</si>
  <si>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</si>
  <si>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</si>
  <si>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</si>
  <si>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</si>
  <si>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</si>
  <si>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</si>
  <si>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</si>
  <si>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</si>
  <si>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</si>
  <si>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</si>
  <si>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</si>
  <si>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</si>
  <si>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</si>
  <si>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</si>
  <si>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</si>
  <si>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</si>
  <si>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</si>
  <si>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</si>
  <si>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</si>
  <si>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</si>
  <si>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</si>
  <si>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</si>
  <si>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</si>
  <si>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</si>
  <si>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</si>
  <si>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</si>
  <si>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</si>
  <si>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</si>
  <si>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</si>
  <si>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</si>
  <si>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</si>
  <si>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</si>
  <si>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</si>
  <si>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</si>
  <si>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</si>
  <si>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</si>
  <si>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</si>
  <si>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</si>
  <si>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</si>
  <si>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</si>
  <si>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</si>
  <si>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</si>
  <si>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</si>
  <si>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</si>
  <si>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</si>
  <si>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</si>
  <si>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</si>
  <si>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</si>
  <si>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</si>
  <si>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</si>
  <si>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</si>
  <si>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</si>
  <si>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</si>
  <si>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</si>
  <si>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</si>
  <si>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</si>
  <si>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</si>
  <si>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</si>
  <si>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</si>
  <si>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</si>
  <si>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</si>
  <si>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</si>
  <si>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</si>
  <si>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</si>
  <si>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</si>
  <si>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</si>
  <si>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</si>
  <si>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</si>
  <si>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</si>
  <si>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</si>
  <si>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</si>
  <si>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</si>
  <si>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</si>
  <si>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</si>
  <si>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</si>
  <si>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</si>
  <si>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</si>
  <si>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</si>
  <si>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</si>
  <si>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</si>
  <si>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</si>
  <si>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</si>
  <si>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</si>
  <si>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</si>
  <si>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</si>
  <si>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</si>
  <si>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</si>
  <si>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</si>
  <si>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</si>
  <si>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</si>
  <si>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</si>
  <si>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</si>
  <si>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</si>
  <si>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</si>
  <si>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</si>
  <si>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</si>
  <si>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</si>
  <si>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</si>
  <si>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</si>
  <si>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</si>
  <si>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</si>
  <si>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</si>
  <si>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</si>
  <si>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</si>
  <si>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</si>
  <si>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</si>
  <si>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</si>
  <si>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</si>
  <si>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</si>
  <si>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</si>
  <si>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</si>
  <si>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</si>
  <si>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</si>
  <si>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</si>
  <si>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</si>
  <si>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</si>
  <si>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</si>
  <si>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</si>
  <si>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</si>
  <si>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</si>
  <si>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</si>
  <si>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</si>
  <si>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</si>
  <si>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</si>
  <si>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</si>
  <si>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</si>
  <si>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</si>
  <si>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</si>
  <si>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</si>
  <si>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</si>
  <si>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</si>
  <si>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</si>
  <si>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</si>
  <si>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</si>
  <si>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</si>
  <si>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</si>
  <si>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</si>
  <si>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</si>
  <si>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</si>
  <si>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</si>
  <si>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</si>
  <si>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</si>
  <si>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</si>
  <si>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</si>
  <si>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</si>
  <si>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</si>
  <si>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</si>
  <si>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</si>
  <si>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</si>
  <si>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</si>
  <si>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</si>
  <si>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</si>
  <si>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</si>
  <si>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</si>
  <si>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</si>
  <si>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</si>
  <si>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</si>
  <si>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</si>
  <si>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</si>
  <si>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</si>
  <si>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</si>
  <si>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</si>
  <si>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</si>
  <si>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</si>
  <si>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</si>
  <si>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</si>
  <si>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</si>
  <si>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</si>
  <si>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</si>
  <si>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</si>
  <si>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</si>
  <si>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</si>
  <si>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</si>
  <si>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</si>
  <si>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</si>
  <si>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</si>
  <si>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</si>
  <si>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</si>
  <si>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</si>
  <si>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</si>
  <si>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</si>
  <si>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</si>
  <si>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</si>
  <si>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</si>
  <si>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</si>
  <si>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</si>
  <si>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</si>
  <si>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</si>
  <si>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</si>
  <si>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</si>
  <si>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</si>
  <si>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</si>
  <si>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</si>
  <si>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</si>
  <si>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</si>
  <si>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</si>
  <si>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</si>
  <si>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</si>
  <si>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</si>
  <si>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</si>
  <si>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</si>
  <si>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</si>
  <si>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</si>
  <si>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</si>
  <si>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</si>
  <si>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</si>
  <si>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</si>
  <si>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</si>
  <si>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</si>
  <si>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</si>
  <si>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</si>
  <si>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</si>
  <si>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</si>
  <si>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</si>
  <si>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</si>
  <si>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</si>
  <si>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</si>
  <si>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</si>
  <si>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</si>
  <si>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</si>
  <si>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</si>
  <si>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</si>
  <si>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</si>
  <si>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</si>
  <si>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</si>
  <si>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</si>
  <si>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</si>
  <si>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</si>
  <si>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</si>
  <si>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</si>
  <si>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</si>
  <si>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</si>
  <si>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</si>
  <si>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</si>
  <si>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</si>
  <si>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</si>
  <si>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</si>
  <si>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</si>
  <si>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</si>
  <si>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</si>
  <si>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</si>
  <si>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</si>
  <si>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</si>
  <si>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</si>
  <si>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</si>
  <si>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</si>
  <si>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</si>
  <si>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</si>
  <si>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</si>
  <si>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</si>
  <si>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</si>
  <si>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</si>
  <si>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</si>
  <si>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</si>
  <si>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</si>
  <si>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</si>
  <si>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</si>
  <si>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</si>
  <si>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</si>
  <si>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</si>
  <si>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</si>
  <si>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</si>
  <si>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</si>
  <si>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</si>
  <si>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</si>
  <si>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</si>
  <si>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</si>
  <si>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</si>
  <si>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</si>
  <si>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</si>
  <si>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</si>
  <si>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</si>
  <si>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</si>
  <si>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</si>
  <si>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</si>
  <si>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</si>
  <si>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</si>
  <si>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</si>
  <si>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</si>
  <si>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</si>
  <si>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</si>
  <si>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</si>
  <si>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</si>
  <si>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</si>
  <si>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</si>
  <si>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</si>
  <si>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</si>
  <si>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</si>
  <si>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</si>
  <si>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</si>
  <si>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</si>
  <si>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</si>
  <si>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</si>
  <si>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</si>
  <si>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</si>
  <si>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</si>
  <si>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</si>
  <si>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</si>
  <si>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</si>
  <si>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</si>
  <si>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</si>
  <si>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</si>
  <si>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</si>
  <si>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</si>
  <si>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</si>
  <si>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</si>
  <si>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</si>
  <si>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</si>
  <si>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</si>
  <si>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</si>
  <si>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</si>
  <si>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</si>
  <si>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</si>
  <si>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</si>
  <si>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</si>
  <si>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</si>
  <si>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</si>
  <si>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</si>
  <si>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</si>
  <si>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</si>
  <si>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</si>
  <si>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</si>
  <si>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</si>
  <si>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</si>
  <si>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</si>
  <si>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</si>
  <si>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</si>
  <si>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</si>
  <si>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</si>
  <si>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</si>
  <si>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</si>
  <si>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</si>
  <si>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</si>
  <si>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</si>
  <si>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</si>
  <si>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</si>
  <si>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</si>
  <si>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</si>
  <si>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</si>
  <si>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</si>
  <si>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</si>
  <si>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</si>
  <si>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</si>
  <si>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</si>
  <si>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</si>
  <si>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</si>
  <si>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</si>
  <si>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</si>
  <si>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</si>
  <si>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</si>
  <si>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</si>
  <si>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</si>
  <si>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</si>
  <si>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</si>
  <si>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</si>
  <si>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</si>
  <si>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</si>
  <si>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</si>
  <si>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</si>
  <si>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</si>
  <si>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</si>
  <si>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</si>
  <si>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</si>
  <si>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</si>
  <si>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</si>
  <si>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</si>
  <si>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</si>
  <si>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</si>
  <si>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</si>
  <si>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</si>
  <si>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</si>
  <si>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</si>
  <si>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</si>
  <si>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</si>
  <si>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</si>
  <si>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</si>
  <si>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</si>
  <si>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</si>
  <si>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</si>
  <si>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</si>
  <si>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</si>
  <si>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</si>
  <si>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</si>
  <si>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</si>
  <si>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</si>
  <si>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</si>
  <si>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</si>
  <si>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</si>
  <si>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</si>
  <si>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</si>
  <si>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</si>
  <si>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</si>
  <si>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</si>
  <si>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</si>
  <si>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</si>
  <si>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</si>
  <si>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</si>
  <si>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</si>
  <si>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</si>
  <si>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</si>
  <si>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</si>
  <si>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</si>
  <si>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</si>
  <si>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</si>
  <si>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</si>
  <si>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</si>
  <si>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</si>
  <si>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</si>
  <si>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</si>
  <si>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</si>
  <si>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</si>
  <si>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</si>
  <si>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</si>
  <si>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</si>
  <si>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</si>
  <si>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</si>
  <si>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</si>
  <si>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</si>
  <si>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</si>
  <si>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</si>
  <si>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</si>
  <si>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</si>
  <si>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</si>
  <si>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</si>
  <si>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</si>
  <si>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</si>
  <si>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</si>
  <si>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</si>
  <si>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</si>
  <si>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</si>
  <si>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</si>
  <si>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</si>
  <si>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</si>
  <si>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</si>
  <si>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</si>
  <si>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</si>
  <si>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</si>
  <si>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</si>
  <si>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</si>
  <si>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</si>
  <si>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</si>
  <si>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</si>
  <si>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</si>
  <si>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</si>
  <si>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</si>
  <si>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</si>
  <si>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</si>
  <si>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</si>
  <si>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</si>
  <si>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</si>
  <si>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</si>
  <si>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</si>
  <si>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</si>
  <si>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</si>
  <si>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</si>
  <si>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</si>
  <si>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</si>
  <si>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</si>
  <si>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</si>
  <si>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</si>
  <si>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</si>
  <si>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</si>
  <si>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</si>
  <si>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</si>
  <si>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</si>
  <si>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</si>
  <si>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</si>
  <si>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</si>
  <si>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</si>
  <si>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</si>
  <si>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</si>
  <si>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</si>
  <si>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</si>
  <si>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</si>
  <si>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</si>
  <si>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</si>
  <si>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</si>
  <si>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</si>
  <si>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</si>
  <si>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</si>
  <si>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</si>
  <si>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</si>
  <si>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</si>
  <si>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</si>
  <si>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</si>
  <si>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</si>
  <si>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</si>
  <si>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</si>
  <si>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</si>
  <si>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</si>
  <si>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</si>
  <si>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</si>
  <si>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</si>
  <si>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</si>
  <si>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</si>
  <si>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</si>
  <si>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</si>
  <si>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</si>
  <si>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</si>
  <si>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</si>
  <si>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</si>
  <si>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</si>
  <si>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</si>
  <si>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</si>
  <si>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</si>
  <si>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</si>
  <si>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</si>
  <si>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</si>
  <si>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</si>
  <si>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</si>
  <si>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</si>
  <si>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</si>
  <si>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</si>
  <si>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</si>
  <si>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</si>
  <si>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</si>
  <si>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</si>
  <si>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</si>
  <si>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</si>
  <si>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</si>
  <si>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</si>
  <si>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</si>
  <si>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</si>
  <si>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</si>
  <si>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</si>
  <si>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</si>
  <si>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</si>
  <si>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</si>
  <si>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</si>
  <si>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</si>
  <si>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</si>
  <si>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</si>
  <si>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</si>
  <si>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</si>
  <si>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</si>
  <si>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</si>
  <si>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</si>
  <si>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</si>
  <si>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</si>
  <si>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</si>
  <si>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</si>
  <si>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</si>
  <si>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</si>
  <si>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</si>
  <si>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</si>
  <si>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</si>
  <si>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</si>
  <si>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</si>
  <si>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</si>
  <si>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</si>
  <si>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</si>
  <si>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</si>
  <si>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</si>
  <si>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</si>
  <si>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</si>
  <si>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</si>
  <si>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</si>
  <si>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</si>
  <si>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</si>
  <si>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</si>
  <si>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</si>
  <si>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</si>
  <si>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</si>
  <si>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</si>
  <si>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</si>
  <si>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</si>
  <si>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</si>
  <si>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</si>
  <si>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</si>
  <si>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</si>
  <si>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</si>
  <si>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</si>
  <si>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</si>
  <si>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</si>
  <si>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</si>
  <si>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</si>
  <si>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</si>
  <si>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</si>
  <si>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</si>
  <si>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</si>
  <si>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</si>
  <si>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</si>
  <si>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</si>
  <si>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</si>
  <si>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</si>
  <si>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</si>
  <si>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</si>
  <si>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</si>
  <si>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</si>
  <si>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</si>
  <si>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</si>
  <si>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</si>
  <si>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</si>
  <si>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</si>
  <si>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</si>
  <si>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</si>
  <si>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</si>
  <si>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</si>
  <si>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</si>
  <si>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</si>
  <si>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</si>
  <si>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</si>
  <si>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</si>
  <si>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</si>
  <si>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</si>
  <si>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</si>
  <si>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</si>
  <si>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</si>
  <si>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</si>
  <si>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</si>
  <si>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</si>
  <si>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</si>
  <si>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</si>
  <si>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</si>
  <si>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</si>
  <si>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</si>
  <si>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</si>
  <si>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</si>
  <si>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</si>
  <si>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</si>
  <si>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</si>
  <si>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</si>
  <si>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</si>
  <si>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</si>
  <si>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</si>
  <si>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</si>
  <si>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</si>
  <si>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</si>
  <si>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</si>
  <si>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</si>
  <si>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</si>
  <si>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</si>
  <si>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</si>
  <si>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</si>
  <si>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</si>
  <si>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</si>
  <si>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</si>
  <si>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</si>
  <si>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</si>
  <si>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</si>
  <si>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</si>
  <si>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</si>
  <si>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</si>
  <si>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</si>
  <si>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</si>
  <si>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</si>
  <si>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</si>
  <si>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</si>
  <si>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</si>
  <si>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</si>
  <si>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</si>
  <si>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</si>
  <si>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</si>
  <si>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</si>
  <si>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</si>
  <si>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</si>
  <si>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</si>
  <si>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</si>
  <si>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</si>
  <si>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</si>
  <si>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</si>
  <si>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</si>
  <si>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</si>
  <si>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</si>
  <si>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</si>
  <si>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</si>
  <si>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</si>
  <si>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</si>
  <si>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</si>
  <si>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</si>
  <si>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</si>
  <si>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</si>
  <si>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</si>
  <si>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</si>
  <si>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</si>
  <si>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</si>
  <si>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</si>
  <si>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</si>
  <si>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</si>
  <si>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</si>
  <si>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</si>
  <si>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</si>
  <si>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</si>
  <si>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</si>
  <si>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</si>
  <si>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</si>
  <si>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</si>
  <si>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</si>
  <si>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</si>
  <si>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</si>
  <si>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</si>
  <si>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</si>
  <si>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</si>
  <si>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</si>
  <si>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</si>
  <si>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</si>
  <si>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</si>
  <si>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</si>
  <si>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</si>
  <si>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</si>
  <si>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</si>
  <si>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</si>
  <si>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</si>
  <si>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</si>
  <si>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</si>
  <si>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</si>
  <si>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</si>
  <si>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</si>
  <si>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</si>
  <si>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</si>
  <si>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</si>
  <si>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</si>
  <si>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</si>
  <si>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</si>
  <si>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</si>
  <si>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</si>
  <si>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</si>
  <si>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</si>
  <si>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</si>
  <si>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</si>
  <si>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</si>
  <si>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</si>
  <si>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</si>
  <si>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</si>
  <si>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</si>
  <si>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</si>
  <si>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</si>
  <si>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</si>
  <si>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</si>
  <si>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</si>
  <si>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</si>
  <si>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</si>
  <si>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</si>
  <si>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</si>
  <si>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</si>
  <si>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</si>
  <si>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</si>
  <si>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</si>
  <si>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</si>
  <si>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</si>
  <si>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</si>
  <si>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</si>
  <si>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</si>
  <si>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</si>
  <si>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</si>
  <si>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</si>
  <si>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</si>
  <si>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</si>
  <si>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</si>
  <si>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</si>
  <si>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</si>
  <si>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</si>
  <si>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</si>
  <si>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</si>
  <si>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</si>
  <si>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</si>
  <si>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</si>
  <si>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</si>
  <si>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</si>
  <si>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</si>
  <si>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</si>
  <si>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</si>
  <si>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</si>
  <si>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</si>
  <si>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</si>
  <si>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</si>
  <si>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</si>
  <si>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</si>
  <si>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</si>
  <si>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</si>
  <si>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</si>
  <si>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</si>
  <si>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</si>
  <si>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</si>
  <si>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</si>
  <si>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</si>
  <si>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</si>
  <si>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</si>
  <si>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</si>
  <si>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</si>
  <si>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</si>
  <si>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</si>
  <si>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</si>
  <si>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</si>
  <si>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</si>
  <si>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</si>
  <si>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</si>
  <si>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</si>
  <si>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</si>
  <si>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</si>
  <si>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</si>
  <si>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</si>
  <si>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</si>
  <si>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</si>
  <si>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</si>
  <si>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</si>
  <si>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</si>
  <si>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</si>
  <si>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</si>
  <si>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</si>
  <si>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</si>
  <si>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</si>
  <si>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</si>
  <si>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</si>
  <si>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</si>
  <si>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</si>
  <si>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</si>
  <si>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</si>
  <si>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</si>
  <si>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</si>
  <si>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</si>
  <si>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</si>
  <si>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</si>
  <si>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</si>
  <si>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</si>
  <si>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</si>
  <si>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</si>
  <si>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</si>
  <si>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</si>
  <si>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</si>
  <si>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</si>
  <si>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</si>
  <si>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</si>
  <si>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</si>
  <si>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</si>
  <si>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</si>
  <si>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</si>
  <si>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</si>
  <si>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</si>
  <si>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</si>
  <si>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</si>
  <si>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</si>
  <si>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</si>
  <si>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</si>
  <si>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</si>
  <si>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</si>
  <si>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</si>
  <si>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</si>
  <si>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</si>
  <si>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</si>
  <si>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</si>
  <si>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</si>
  <si>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</si>
  <si>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</si>
  <si>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</si>
  <si>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</si>
  <si>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</si>
  <si>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goal </t>
  </si>
  <si>
    <t>Monday, 3 October 2016</t>
  </si>
  <si>
    <t>Tuesday, 1 November 2016</t>
  </si>
  <si>
    <t>Tuesday, 1 March 2016</t>
  </si>
  <si>
    <t>Sunday, 20 March 2016</t>
  </si>
  <si>
    <t>Saturday, 22 August 2015</t>
  </si>
  <si>
    <t>Monday, 21 September 2015</t>
  </si>
  <si>
    <t>Wednesday, 30 July 2014</t>
  </si>
  <si>
    <t>Saturday, 13 September 2014</t>
  </si>
  <si>
    <t>Wednesday, 18 January 2017</t>
  </si>
  <si>
    <t>Friday, 17 February 2017</t>
  </si>
  <si>
    <t>Sunday, 31 May 2015</t>
  </si>
  <si>
    <t>Sunday, 21 June 2015</t>
  </si>
  <si>
    <t>Tuesday, 2 June 2015</t>
  </si>
  <si>
    <t>Wednesday, 24 June 2015</t>
  </si>
  <si>
    <t>Wednesday, 2 November 2016</t>
  </si>
  <si>
    <t>Saturday, 17 December 2016</t>
  </si>
  <si>
    <t>Wednesday, 13 April 2016</t>
  </si>
  <si>
    <t>Friday, 13 May 2016</t>
  </si>
  <si>
    <t>Monday, 5 October 2015</t>
  </si>
  <si>
    <t>Wednesday, 4 November 2015</t>
  </si>
  <si>
    <t>Thursday, 8 December 2016</t>
  </si>
  <si>
    <t>Saturday, 31 December 2016</t>
  </si>
  <si>
    <t>Sunday, 10 July 2016</t>
  </si>
  <si>
    <t>Wednesday, 10 August 2016</t>
  </si>
  <si>
    <t>Monday, 5 December 2016</t>
  </si>
  <si>
    <t>Wednesday, 4 January 2017</t>
  </si>
  <si>
    <t>Monday, 23 March 2015</t>
  </si>
  <si>
    <t>Thursday, 23 April 2015</t>
  </si>
  <si>
    <t>Sunday, 1 March 2015</t>
  </si>
  <si>
    <t>Tuesday, 7 April 2015</t>
  </si>
  <si>
    <t>Thursday, 15 October 2015</t>
  </si>
  <si>
    <t>Saturday, 14 November 2015</t>
  </si>
  <si>
    <t>Friday, 1 April 2016</t>
  </si>
  <si>
    <t>Sunday, 1 May 2016</t>
  </si>
  <si>
    <t>Sunday, 14 June 2015</t>
  </si>
  <si>
    <t>Tuesday, 14 July 2015</t>
  </si>
  <si>
    <t>Saturday, 23 April 2016</t>
  </si>
  <si>
    <t>Wednesday, 1 June 2016</t>
  </si>
  <si>
    <t>Friday, 10 July 2015</t>
  </si>
  <si>
    <t>Tuesday, 21 July 2015</t>
  </si>
  <si>
    <t>Thursday, 1 December 2016</t>
  </si>
  <si>
    <t>Wednesday, 14 January 2015</t>
  </si>
  <si>
    <t>Thursday, 12 February 2015</t>
  </si>
  <si>
    <t>Thursday, 22 January 2015</t>
  </si>
  <si>
    <t>Tuesday, 17 February 2015</t>
  </si>
  <si>
    <t>Wednesday, 8 October 2014</t>
  </si>
  <si>
    <t>Wednesday, 29 October 2014</t>
  </si>
  <si>
    <t>Thursday, 7 July 2016</t>
  </si>
  <si>
    <t>Friday, 5 August 2016</t>
  </si>
  <si>
    <t>Wednesday, 18 June 2014</t>
  </si>
  <si>
    <t>Friday, 18 July 2014</t>
  </si>
  <si>
    <t>Wednesday, 29 June 2016</t>
  </si>
  <si>
    <t>Friday, 29 July 2016</t>
  </si>
  <si>
    <t>Saturday, 21 February 2015</t>
  </si>
  <si>
    <t>Thursday, 12 March 2015</t>
  </si>
  <si>
    <t>Monday, 12 January 2015</t>
  </si>
  <si>
    <t>Wednesday, 11 February 2015</t>
  </si>
  <si>
    <t>Tuesday, 9 August 2016</t>
  </si>
  <si>
    <t>Friday, 9 September 2016</t>
  </si>
  <si>
    <t>Sunday, 28 June 2015</t>
  </si>
  <si>
    <t>Wednesday, 12 August 2015</t>
  </si>
  <si>
    <t>Wednesday, 21 May 2014</t>
  </si>
  <si>
    <t>Friday, 6 June 2014</t>
  </si>
  <si>
    <t>Wednesday, 3 June 2015</t>
  </si>
  <si>
    <t>Thursday, 16 July 2015</t>
  </si>
  <si>
    <t>Saturday, 30 May 2015</t>
  </si>
  <si>
    <t>Monday, 29 June 2015</t>
  </si>
  <si>
    <t>Thursday, 23 July 2015</t>
  </si>
  <si>
    <t>Tuesday, 22 March 2016</t>
  </si>
  <si>
    <t>Wednesday, 30 March 2016</t>
  </si>
  <si>
    <t>Wednesday, 30 April 2014</t>
  </si>
  <si>
    <t>Sunday, 1 June 2014</t>
  </si>
  <si>
    <t>Saturday, 19 November 2016</t>
  </si>
  <si>
    <t>Wednesday, 14 December 2016</t>
  </si>
  <si>
    <t>Thursday, 3 September 2015</t>
  </si>
  <si>
    <t>Wednesday, 23 September 2015</t>
  </si>
  <si>
    <t>Wednesday, 25 February 2015</t>
  </si>
  <si>
    <t>Friday, 27 March 2015</t>
  </si>
  <si>
    <t>Tuesday, 12 May 2015</t>
  </si>
  <si>
    <t>Saturday, 13 June 2015</t>
  </si>
  <si>
    <t>Tuesday, 16 June 2015</t>
  </si>
  <si>
    <t>Wednesday, 4 May 2016</t>
  </si>
  <si>
    <t>Friday, 3 June 2016</t>
  </si>
  <si>
    <t>Tuesday, 29 April 2014</t>
  </si>
  <si>
    <t>Monday, 12 May 2014</t>
  </si>
  <si>
    <t>Sunday, 11 October 2015</t>
  </si>
  <si>
    <t>Wednesday, 11 January 2017</t>
  </si>
  <si>
    <t>Saturday, 18 February 2017</t>
  </si>
  <si>
    <t>Tuesday, 22 July 2014</t>
  </si>
  <si>
    <t>Wednesday, 13 August 2014</t>
  </si>
  <si>
    <t>Saturday, 2 August 2014</t>
  </si>
  <si>
    <t>Monday, 25 August 2014</t>
  </si>
  <si>
    <t>Thursday, 26 February 2015</t>
  </si>
  <si>
    <t>Thursday, 26 March 2015</t>
  </si>
  <si>
    <t>Sunday, 1 February 2015</t>
  </si>
  <si>
    <t>Thursday, 2 July 2015</t>
  </si>
  <si>
    <t>Monday, 7 July 2014</t>
  </si>
  <si>
    <t>Wednesday, 6 August 2014</t>
  </si>
  <si>
    <t>Sunday, 7 June 2015</t>
  </si>
  <si>
    <t>Tuesday, 7 July 2015</t>
  </si>
  <si>
    <t>Monday, 17 August 2015</t>
  </si>
  <si>
    <t>Wednesday, 16 September 2015</t>
  </si>
  <si>
    <t>Saturday, 7 February 2015</t>
  </si>
  <si>
    <t>Monday, 9 March 2015</t>
  </si>
  <si>
    <t>Wednesday, 3 August 2016</t>
  </si>
  <si>
    <t>Wednesday, 17 August 2016</t>
  </si>
  <si>
    <t>Friday, 1 August 2014</t>
  </si>
  <si>
    <t>Sunday, 31 August 2014</t>
  </si>
  <si>
    <t>Sunday, 20 November 2016</t>
  </si>
  <si>
    <t>Thursday, 3 December 2015</t>
  </si>
  <si>
    <t>Friday, 1 January 2016</t>
  </si>
  <si>
    <t>Friday, 29 August 2014</t>
  </si>
  <si>
    <t>Friday, 26 September 2014</t>
  </si>
  <si>
    <t>Thursday, 27 November 2014</t>
  </si>
  <si>
    <t>Friday, 10 October 2014</t>
  </si>
  <si>
    <t>Monday, 20 October 2014</t>
  </si>
  <si>
    <t>Saturday, 20 December 2014</t>
  </si>
  <si>
    <t>Tuesday, 6 January 2015</t>
  </si>
  <si>
    <t>Monday, 3 August 2015</t>
  </si>
  <si>
    <t>Monday, 24 August 2015</t>
  </si>
  <si>
    <t>Saturday, 27 September 2014</t>
  </si>
  <si>
    <t>Friday, 7 November 2014</t>
  </si>
  <si>
    <t>Tuesday, 9 September 2014</t>
  </si>
  <si>
    <t>Wednesday, 1 October 2014</t>
  </si>
  <si>
    <t>Tuesday, 13 November 2012</t>
  </si>
  <si>
    <t>Friday, 7 December 2012</t>
  </si>
  <si>
    <t>Wednesday, 27 October 2010</t>
  </si>
  <si>
    <t>Tuesday, 25 January 2011</t>
  </si>
  <si>
    <t>Monday, 11 August 2014</t>
  </si>
  <si>
    <t>Wednesday, 10 September 2014</t>
  </si>
  <si>
    <t>Thursday, 31 March 2011</t>
  </si>
  <si>
    <t>Sunday, 1 May 2011</t>
  </si>
  <si>
    <t>Friday, 2 March 2012</t>
  </si>
  <si>
    <t>Sunday, 1 April 2012</t>
  </si>
  <si>
    <t>Friday, 27 April 2012</t>
  </si>
  <si>
    <t>Friday, 1 June 2012</t>
  </si>
  <si>
    <t>Wednesday, 9 July 2014</t>
  </si>
  <si>
    <t>Saturday, 19 July 2014</t>
  </si>
  <si>
    <t>Saturday, 22 June 2013</t>
  </si>
  <si>
    <t>Monday, 22 July 2013</t>
  </si>
  <si>
    <t>Wednesday, 7 December 2011</t>
  </si>
  <si>
    <t>Wednesday, 18 January 2012</t>
  </si>
  <si>
    <t>Monday, 21 July 2014</t>
  </si>
  <si>
    <t>Monday, 9 June 2014</t>
  </si>
  <si>
    <t>Friday, 16 May 2014</t>
  </si>
  <si>
    <t>Sunday, 15 June 2014</t>
  </si>
  <si>
    <t>Wednesday, 7 May 2014</t>
  </si>
  <si>
    <t>Monday, 11 April 2011</t>
  </si>
  <si>
    <t>Tuesday, 3 May 2011</t>
  </si>
  <si>
    <t>Tuesday, 28 October 2014</t>
  </si>
  <si>
    <t>Wednesday, 26 November 2014</t>
  </si>
  <si>
    <t>Tuesday, 13 May 2014</t>
  </si>
  <si>
    <t>Friday, 13 June 2014</t>
  </si>
  <si>
    <t>Wednesday, 13 November 2013</t>
  </si>
  <si>
    <t>Friday, 13 December 2013</t>
  </si>
  <si>
    <t>Friday, 30 May 2014</t>
  </si>
  <si>
    <t>Wednesday, 2 July 2014</t>
  </si>
  <si>
    <t>Sunday, 15 January 2012</t>
  </si>
  <si>
    <t>Tuesday, 14 February 2012</t>
  </si>
  <si>
    <t>Wednesday, 27 August 2014</t>
  </si>
  <si>
    <t>Sunday, 19 December 2010</t>
  </si>
  <si>
    <t>Thursday, 17 February 2011</t>
  </si>
  <si>
    <t>Sunday, 18 August 2013</t>
  </si>
  <si>
    <t>Thursday, 22 May 2014</t>
  </si>
  <si>
    <t>Saturday, 21 June 2014</t>
  </si>
  <si>
    <t>Thursday, 11 April 2013</t>
  </si>
  <si>
    <t>Monday, 6 May 2013</t>
  </si>
  <si>
    <t>Tuesday, 6 December 2011</t>
  </si>
  <si>
    <t>Tuesday, 31 January 2012</t>
  </si>
  <si>
    <t>Monday, 5 August 2013</t>
  </si>
  <si>
    <t>Friday, 23 August 2013</t>
  </si>
  <si>
    <t>Tuesday, 1 July 2014</t>
  </si>
  <si>
    <t>Tuesday, 15 July 2014</t>
  </si>
  <si>
    <t>Monday, 4 August 2014</t>
  </si>
  <si>
    <t>Monday, 28 July 2014</t>
  </si>
  <si>
    <t>Monday, 19 May 2014</t>
  </si>
  <si>
    <t>Friday, 20 June 2014</t>
  </si>
  <si>
    <t>Saturday, 14 April 2012</t>
  </si>
  <si>
    <t>Monday, 14 July 2014</t>
  </si>
  <si>
    <t>Friday, 15 August 2014</t>
  </si>
  <si>
    <t>Friday, 8 August 2014</t>
  </si>
  <si>
    <t>Thursday, 10 September 2015</t>
  </si>
  <si>
    <t>Wednesday, 5 October 2016</t>
  </si>
  <si>
    <t>Friday, 4 November 2016</t>
  </si>
  <si>
    <t>Sunday, 15 February 2015</t>
  </si>
  <si>
    <t>Sunday, 22 March 2015</t>
  </si>
  <si>
    <t>Monday, 6 February 2017</t>
  </si>
  <si>
    <t>Sunday, 12 March 2017</t>
  </si>
  <si>
    <t>Saturday, 24 October 2015</t>
  </si>
  <si>
    <t>Thursday, 20 August 2015</t>
  </si>
  <si>
    <t>Wednesday, 23 November 2016</t>
  </si>
  <si>
    <t>Tuesday, 10 January 2017</t>
  </si>
  <si>
    <t>Sunday, 15 November 2015</t>
  </si>
  <si>
    <t>Thursday, 17 December 2015</t>
  </si>
  <si>
    <t>Tuesday, 21 October 2014</t>
  </si>
  <si>
    <t>Thursday, 20 November 2014</t>
  </si>
  <si>
    <t>Tuesday, 16 September 2014</t>
  </si>
  <si>
    <t>Thursday, 17 March 2016</t>
  </si>
  <si>
    <t>Saturday, 16 April 2016</t>
  </si>
  <si>
    <t>Sunday, 3 April 2016</t>
  </si>
  <si>
    <t>Tuesday, 31 January 2017</t>
  </si>
  <si>
    <t>Thursday, 2 March 2017</t>
  </si>
  <si>
    <t>Friday, 1 July 2016</t>
  </si>
  <si>
    <t>Monday, 28 November 2016</t>
  </si>
  <si>
    <t>Wednesday, 28 December 2016</t>
  </si>
  <si>
    <t>Saturday, 5 September 2015</t>
  </si>
  <si>
    <t>Tuesday, 29 September 2015</t>
  </si>
  <si>
    <t>Thursday, 11 September 2014</t>
  </si>
  <si>
    <t>Tuesday, 14 October 2014</t>
  </si>
  <si>
    <t>Wednesday, 20 August 2014</t>
  </si>
  <si>
    <t>Friday, 19 September 2014</t>
  </si>
  <si>
    <t>Tuesday, 15 September 2015</t>
  </si>
  <si>
    <t>Friday, 9 October 2015</t>
  </si>
  <si>
    <t>Monday, 11 May 2015</t>
  </si>
  <si>
    <t>Friday, 12 June 2015</t>
  </si>
  <si>
    <t>Friday, 14 August 2015</t>
  </si>
  <si>
    <t>Saturday, 12 September 2015</t>
  </si>
  <si>
    <t>Thursday, 5 March 2015</t>
  </si>
  <si>
    <t>Saturday, 4 April 2015</t>
  </si>
  <si>
    <t>Thursday, 21 May 2015</t>
  </si>
  <si>
    <t>Saturday, 20 June 2015</t>
  </si>
  <si>
    <t>Monday, 6 October 2014</t>
  </si>
  <si>
    <t>Wednesday, 5 November 2014</t>
  </si>
  <si>
    <t>Friday, 22 May 2015</t>
  </si>
  <si>
    <t>Saturday, 20 August 2016</t>
  </si>
  <si>
    <t>Thursday, 8 September 2016</t>
  </si>
  <si>
    <t>Wednesday, 20 May 2015</t>
  </si>
  <si>
    <t>Thursday, 11 June 2015</t>
  </si>
  <si>
    <t>Tuesday, 9 December 2014</t>
  </si>
  <si>
    <t>Thursday, 8 January 2015</t>
  </si>
  <si>
    <t>Thursday, 1 September 2016</t>
  </si>
  <si>
    <t>Saturday, 1 October 2016</t>
  </si>
  <si>
    <t>Monday, 26 October 2015</t>
  </si>
  <si>
    <t>Monday, 30 November 2015</t>
  </si>
  <si>
    <t>Friday, 21 November 2014</t>
  </si>
  <si>
    <t>Monday, 22 December 2014</t>
  </si>
  <si>
    <t>Wednesday, 7 October 2015</t>
  </si>
  <si>
    <t>Friday, 30 October 2015</t>
  </si>
  <si>
    <t>Wednesday, 28 January 2015</t>
  </si>
  <si>
    <t>Wednesday, 17 June 2015</t>
  </si>
  <si>
    <t>Friday, 17 July 2015</t>
  </si>
  <si>
    <t>Monday, 8 August 2016</t>
  </si>
  <si>
    <t>Wednesday, 24 August 2016</t>
  </si>
  <si>
    <t>Friday, 6 November 2015</t>
  </si>
  <si>
    <t>Monday, 29 August 2016</t>
  </si>
  <si>
    <t>Wednesday, 14 September 2016</t>
  </si>
  <si>
    <t>Sunday, 31 January 2016</t>
  </si>
  <si>
    <t>Tuesday, 15 March 2016</t>
  </si>
  <si>
    <t>Tuesday, 13 January 2015</t>
  </si>
  <si>
    <t>Monday, 9 February 2015</t>
  </si>
  <si>
    <t>Wednesday, 2 March 2016</t>
  </si>
  <si>
    <t>Monday, 27 April 2015</t>
  </si>
  <si>
    <t>Monday, 1 June 2015</t>
  </si>
  <si>
    <t>Wednesday, 2 September 2015</t>
  </si>
  <si>
    <t>Wednesday, 16 March 2016</t>
  </si>
  <si>
    <t>Friday, 29 April 2016</t>
  </si>
  <si>
    <t>Monday, 11 January 2016</t>
  </si>
  <si>
    <t>Friday, 29 January 2016</t>
  </si>
  <si>
    <t>Friday, 27 January 2017</t>
  </si>
  <si>
    <t>Tuesday, 28 February 2017</t>
  </si>
  <si>
    <t>Saturday, 16 July 2016</t>
  </si>
  <si>
    <t>Monday, 15 August 2016</t>
  </si>
  <si>
    <t>Sunday, 16 August 2015</t>
  </si>
  <si>
    <t>Thursday, 17 September 2015</t>
  </si>
  <si>
    <t>Sunday, 23 August 2015</t>
  </si>
  <si>
    <t>Sunday, 13 September 2015</t>
  </si>
  <si>
    <t>Monday, 14 September 2015</t>
  </si>
  <si>
    <t>Wednesday, 14 October 2015</t>
  </si>
  <si>
    <t>Wednesday, 8 April 2015</t>
  </si>
  <si>
    <t>Wednesday, 29 April 2015</t>
  </si>
  <si>
    <t>Friday, 17 June 2016</t>
  </si>
  <si>
    <t>Monday, 1 August 2016</t>
  </si>
  <si>
    <t>Saturday, 28 March 2015</t>
  </si>
  <si>
    <t>Tuesday, 22 November 2016</t>
  </si>
  <si>
    <t>Thursday, 22 December 2016</t>
  </si>
  <si>
    <t>Wednesday, 1 July 2015</t>
  </si>
  <si>
    <t>Friday, 31 July 2015</t>
  </si>
  <si>
    <t>Tuesday, 3 May 2016</t>
  </si>
  <si>
    <t>Friday, 10 June 2016</t>
  </si>
  <si>
    <t>Friday, 15 April 2016</t>
  </si>
  <si>
    <t>Sunday, 15 May 2016</t>
  </si>
  <si>
    <t>Wednesday, 23 March 2016</t>
  </si>
  <si>
    <t>Sunday, 6 September 2015</t>
  </si>
  <si>
    <t>Tuesday, 6 October 2015</t>
  </si>
  <si>
    <t>Saturday, 17 October 2015</t>
  </si>
  <si>
    <t>Friday, 21 October 2016</t>
  </si>
  <si>
    <t>Friday, 11 November 2016</t>
  </si>
  <si>
    <t>Wednesday, 13 January 2016</t>
  </si>
  <si>
    <t>Wednesday, 27 January 2016</t>
  </si>
  <si>
    <t>Sunday, 6 July 2014</t>
  </si>
  <si>
    <t>Monday, 9 May 2016</t>
  </si>
  <si>
    <t>Wednesday, 8 June 2016</t>
  </si>
  <si>
    <t>Monday, 23 May 2016</t>
  </si>
  <si>
    <t>Wednesday, 22 June 2016</t>
  </si>
  <si>
    <t>Thursday, 2 October 2014</t>
  </si>
  <si>
    <t>Thursday, 16 October 2014</t>
  </si>
  <si>
    <t>Tuesday, 31 May 2016</t>
  </si>
  <si>
    <t>Friday, 6 February 2015</t>
  </si>
  <si>
    <t>Sunday, 8 March 2015</t>
  </si>
  <si>
    <t>Saturday, 5 July 2014</t>
  </si>
  <si>
    <t>Tuesday, 1 September 2015</t>
  </si>
  <si>
    <t>Thursday, 19 June 2014</t>
  </si>
  <si>
    <t>Sunday, 24 May 2015</t>
  </si>
  <si>
    <t>Monday, 15 June 2015</t>
  </si>
  <si>
    <t>Tuesday, 30 June 2015</t>
  </si>
  <si>
    <t>Thursday, 30 July 2015</t>
  </si>
  <si>
    <t>Friday, 3 February 2017</t>
  </si>
  <si>
    <t>Friday, 24 February 2017</t>
  </si>
  <si>
    <t>Tuesday, 28 June 2016</t>
  </si>
  <si>
    <t>Thursday, 28 July 2016</t>
  </si>
  <si>
    <t>Tuesday, 6 December 2016</t>
  </si>
  <si>
    <t>Friday, 27 February 2015</t>
  </si>
  <si>
    <t>Wednesday, 1 April 2015</t>
  </si>
  <si>
    <t>Thursday, 31 July 2014</t>
  </si>
  <si>
    <t>Saturday, 30 August 2014</t>
  </si>
  <si>
    <t>Wednesday, 18 February 2015</t>
  </si>
  <si>
    <t>Saturday, 18 April 2015</t>
  </si>
  <si>
    <t>Thursday, 19 February 2015</t>
  </si>
  <si>
    <t>Wednesday, 6 April 2016</t>
  </si>
  <si>
    <t>Saturday, 30 April 2016</t>
  </si>
  <si>
    <t>Monday, 13 June 2016</t>
  </si>
  <si>
    <t>Thursday, 29 October 2015</t>
  </si>
  <si>
    <t>Wednesday, 19 November 2014</t>
  </si>
  <si>
    <t>Saturday, 25 February 2017</t>
  </si>
  <si>
    <t>Monday, 1 September 2014</t>
  </si>
  <si>
    <t>Saturday, 7 March 2015</t>
  </si>
  <si>
    <t>Tuesday, 19 August 2014</t>
  </si>
  <si>
    <t>Friday, 13 November 2015</t>
  </si>
  <si>
    <t>Sunday, 13 December 2015</t>
  </si>
  <si>
    <t>Monday, 13 April 2015</t>
  </si>
  <si>
    <t>Wednesday, 13 May 2015</t>
  </si>
  <si>
    <t>Thursday, 1 January 2015</t>
  </si>
  <si>
    <t>Wednesday, 16 November 2016</t>
  </si>
  <si>
    <t>Wednesday, 2 December 2015</t>
  </si>
  <si>
    <t>Tuesday, 24 February 2015</t>
  </si>
  <si>
    <t>Saturday, 25 April 2015</t>
  </si>
  <si>
    <t>Saturday, 25 October 2014</t>
  </si>
  <si>
    <t>Saturday, 29 November 2014</t>
  </si>
  <si>
    <t>Wednesday, 11 March 2015</t>
  </si>
  <si>
    <t>Thursday, 23 June 2016</t>
  </si>
  <si>
    <t>Saturday, 21 November 2015</t>
  </si>
  <si>
    <t>Monday, 10 November 2014</t>
  </si>
  <si>
    <t>Wednesday, 10 December 2014</t>
  </si>
  <si>
    <t>Monday, 3 November 2014</t>
  </si>
  <si>
    <t>Wednesday, 3 December 2014</t>
  </si>
  <si>
    <t>Tuesday, 4 November 2014</t>
  </si>
  <si>
    <t>Sunday, 14 December 2014</t>
  </si>
  <si>
    <t>Wednesday, 25 June 2014</t>
  </si>
  <si>
    <t>Thursday, 10 July 2014</t>
  </si>
  <si>
    <t>Saturday, 11 October 2014</t>
  </si>
  <si>
    <t>Thursday, 6 November 2014</t>
  </si>
  <si>
    <t>Monday, 5 May 2014</t>
  </si>
  <si>
    <t>Thursday, 28 August 2014</t>
  </si>
  <si>
    <t>Tuesday, 13 October 2015</t>
  </si>
  <si>
    <t>Thursday, 12 November 2015</t>
  </si>
  <si>
    <t>Thursday, 28 May 2015</t>
  </si>
  <si>
    <t>Wednesday, 16 July 2014</t>
  </si>
  <si>
    <t>Tuesday, 10 May 2016</t>
  </si>
  <si>
    <t>Monday, 6 June 2016</t>
  </si>
  <si>
    <t>Friday, 18 September 2015</t>
  </si>
  <si>
    <t>Thursday, 8 October 2015</t>
  </si>
  <si>
    <t>Saturday, 28 February 2015</t>
  </si>
  <si>
    <t>Thursday, 7 April 2016</t>
  </si>
  <si>
    <t>Sunday, 17 April 2016</t>
  </si>
  <si>
    <t>Friday, 12 September 2014</t>
  </si>
  <si>
    <t>Sunday, 26 October 2014</t>
  </si>
  <si>
    <t>Wednesday, 23 April 2014</t>
  </si>
  <si>
    <t>Friday, 23 May 2014</t>
  </si>
  <si>
    <t>Monday, 2 February 2015</t>
  </si>
  <si>
    <t>Wednesday, 4 March 2015</t>
  </si>
  <si>
    <t>Wednesday, 25 March 2015</t>
  </si>
  <si>
    <t>Friday, 24 April 2015</t>
  </si>
  <si>
    <t>Thursday, 5 February 2015</t>
  </si>
  <si>
    <t>Tuesday, 2 September 2014</t>
  </si>
  <si>
    <t>Saturday, 4 October 2014</t>
  </si>
  <si>
    <t>Sunday, 21 September 2014</t>
  </si>
  <si>
    <t>Monday, 18 August 2014</t>
  </si>
  <si>
    <t>Friday, 5 February 2016</t>
  </si>
  <si>
    <t>Saturday, 17 May 2014</t>
  </si>
  <si>
    <t>Tuesday, 17 June 2014</t>
  </si>
  <si>
    <t>Tuesday, 10 June 2014</t>
  </si>
  <si>
    <t>Thursday, 21 July 2016</t>
  </si>
  <si>
    <t>Sunday, 7 August 2016</t>
  </si>
  <si>
    <t>Thursday, 21 August 2014</t>
  </si>
  <si>
    <t>Monday, 20 July 2015</t>
  </si>
  <si>
    <t>Wednesday, 19 August 2015</t>
  </si>
  <si>
    <t>Tuesday, 5 January 2016</t>
  </si>
  <si>
    <t>Tuesday, 19 January 2016</t>
  </si>
  <si>
    <t>Friday, 11 July 2014</t>
  </si>
  <si>
    <t>Thursday, 30 April 2015</t>
  </si>
  <si>
    <t>Sunday, 10 August 2014</t>
  </si>
  <si>
    <t>Tuesday, 2 February 2016</t>
  </si>
  <si>
    <t>Friday, 18 March 2016</t>
  </si>
  <si>
    <t>Monday, 17 November 2014</t>
  </si>
  <si>
    <t>Wednesday, 17 December 2014</t>
  </si>
  <si>
    <t>Saturday, 11 June 2016</t>
  </si>
  <si>
    <t>Saturday, 9 July 2016</t>
  </si>
  <si>
    <t>Tuesday, 21 April 2015</t>
  </si>
  <si>
    <t>Monday, 30 June 2014</t>
  </si>
  <si>
    <t>Wednesday, 23 July 2014</t>
  </si>
  <si>
    <t>Tuesday, 13 September 2016</t>
  </si>
  <si>
    <t>Thursday, 13 October 2016</t>
  </si>
  <si>
    <t>Wednesday, 7 January 2015</t>
  </si>
  <si>
    <t>Tuesday, 3 February 2015</t>
  </si>
  <si>
    <t>Friday, 30 September 2016</t>
  </si>
  <si>
    <t>Saturday, 29 October 2016</t>
  </si>
  <si>
    <t>Sunday, 24 July 2016</t>
  </si>
  <si>
    <t>Tuesday, 23 August 2016</t>
  </si>
  <si>
    <t>Saturday, 20 February 2016</t>
  </si>
  <si>
    <t>Tuesday, 19 April 2016</t>
  </si>
  <si>
    <t>Friday, 20 March 2015</t>
  </si>
  <si>
    <t>Wednesday, 21 September 2016</t>
  </si>
  <si>
    <t>Tuesday, 29 March 2016</t>
  </si>
  <si>
    <t>Thursday, 28 April 2016</t>
  </si>
  <si>
    <t>Friday, 15 July 2016</t>
  </si>
  <si>
    <t>Thursday, 9 October 2014</t>
  </si>
  <si>
    <t>Monday, 27 October 2014</t>
  </si>
  <si>
    <t>Monday, 4 May 2015</t>
  </si>
  <si>
    <t>Sunday, 17 May 2015</t>
  </si>
  <si>
    <t>Monday, 16 March 2015</t>
  </si>
  <si>
    <t>Tuesday, 3 June 2014</t>
  </si>
  <si>
    <t>Thursday, 3 July 2014</t>
  </si>
  <si>
    <t>Monday, 16 May 2016</t>
  </si>
  <si>
    <t>Wednesday, 15 June 2016</t>
  </si>
  <si>
    <t>Sunday, 3 January 2016</t>
  </si>
  <si>
    <t>Saturday, 2 May 2015</t>
  </si>
  <si>
    <t>Tuesday, 24 March 2015</t>
  </si>
  <si>
    <t>Friday, 17 April 2015</t>
  </si>
  <si>
    <t>Monday, 14 March 2016</t>
  </si>
  <si>
    <t>Monday, 18 May 2015</t>
  </si>
  <si>
    <t>Sunday, 17 August 2014</t>
  </si>
  <si>
    <t>Tuesday, 15 November 2016</t>
  </si>
  <si>
    <t>Saturday, 26 November 2016</t>
  </si>
  <si>
    <t>Tuesday, 2 August 2016</t>
  </si>
  <si>
    <t>Sunday, 11 September 2016</t>
  </si>
  <si>
    <t>Saturday, 21 May 2016</t>
  </si>
  <si>
    <t>Thursday, 2 June 2016</t>
  </si>
  <si>
    <t>Friday, 8 May 2015</t>
  </si>
  <si>
    <t>Friday, 19 February 2016</t>
  </si>
  <si>
    <t>Monday, 7 March 2016</t>
  </si>
  <si>
    <t>Tuesday, 20 October 2015</t>
  </si>
  <si>
    <t>Thursday, 19 November 2015</t>
  </si>
  <si>
    <t>Thursday, 1 May 2014</t>
  </si>
  <si>
    <t>Saturday, 23 August 2014</t>
  </si>
  <si>
    <t>Thursday, 12 June 2014</t>
  </si>
  <si>
    <t>Wednesday, 4 June 2014</t>
  </si>
  <si>
    <t>Friday, 16 January 2015</t>
  </si>
  <si>
    <t>Friday, 1 May 2015</t>
  </si>
  <si>
    <t>Tuesday, 5 August 2014</t>
  </si>
  <si>
    <t>Monday, 8 September 2014</t>
  </si>
  <si>
    <t>Monday, 29 September 2014</t>
  </si>
  <si>
    <t>Wednesday, 29 July 2015</t>
  </si>
  <si>
    <t>Sunday, 9 August 2015</t>
  </si>
  <si>
    <t>Thursday, 31 March 2016</t>
  </si>
  <si>
    <t>Saturday, 11 July 2015</t>
  </si>
  <si>
    <t>Monday, 22 June 2015</t>
  </si>
  <si>
    <t>Monday, 13 July 2015</t>
  </si>
  <si>
    <t>Thursday, 30 June 2016</t>
  </si>
  <si>
    <t>Thursday, 18 September 2014</t>
  </si>
  <si>
    <t>Monday, 12 October 2015</t>
  </si>
  <si>
    <t>Wednesday, 11 November 2015</t>
  </si>
  <si>
    <t>Thursday, 27 August 2015</t>
  </si>
  <si>
    <t>Thursday, 1 October 2015</t>
  </si>
  <si>
    <t>Thursday, 18 August 2016</t>
  </si>
  <si>
    <t>Sunday, 7 September 2014</t>
  </si>
  <si>
    <t>Saturday, 11 April 2015</t>
  </si>
  <si>
    <t>Tuesday, 10 March 2015</t>
  </si>
  <si>
    <t>Wednesday, 20 April 2016</t>
  </si>
  <si>
    <t>Saturday, 14 May 2016</t>
  </si>
  <si>
    <t>Thursday, 11 February 2016</t>
  </si>
  <si>
    <t>Saturday, 5 March 2016</t>
  </si>
  <si>
    <t>Thursday, 24 April 2014</t>
  </si>
  <si>
    <t>Tuesday, 1 April 2014</t>
  </si>
  <si>
    <t>Saturday, 18 July 2015</t>
  </si>
  <si>
    <t>Wednesday, 5 August 2015</t>
  </si>
  <si>
    <t>Monday, 1 December 2014</t>
  </si>
  <si>
    <t>Wednesday, 31 December 2014</t>
  </si>
  <si>
    <t>Wednesday, 17 September 2014</t>
  </si>
  <si>
    <t>Thursday, 13 November 2014</t>
  </si>
  <si>
    <t>Thursday, 11 August 2016</t>
  </si>
  <si>
    <t>Thursday, 6 October 2016</t>
  </si>
  <si>
    <t>Monday, 30 March 2015</t>
  </si>
  <si>
    <t>Sunday, 26 April 2015</t>
  </si>
  <si>
    <t>Tuesday, 5 April 2016</t>
  </si>
  <si>
    <t>Thursday, 18 February 2016</t>
  </si>
  <si>
    <t>Monday, 18 April 2016</t>
  </si>
  <si>
    <t>Sunday, 21 December 2014</t>
  </si>
  <si>
    <t>Monday, 25 July 2016</t>
  </si>
  <si>
    <t>Friday, 23 September 2016</t>
  </si>
  <si>
    <t>Tuesday, 26 May 2015</t>
  </si>
  <si>
    <t>Tuesday, 30 December 2014</t>
  </si>
  <si>
    <t>Saturday, 24 January 2015</t>
  </si>
  <si>
    <t>Monday, 15 December 2014</t>
  </si>
  <si>
    <t>Monday, 5 January 2015</t>
  </si>
  <si>
    <t>Sunday, 4 September 2016</t>
  </si>
  <si>
    <t>Friday, 13 March 2015</t>
  </si>
  <si>
    <t>Wednesday, 17 February 2016</t>
  </si>
  <si>
    <t>Thursday, 3 March 2016</t>
  </si>
  <si>
    <t>Wednesday, 3 September 2014</t>
  </si>
  <si>
    <t>Tuesday, 4 August 2015</t>
  </si>
  <si>
    <t>Sunday, 30 August 2015</t>
  </si>
  <si>
    <t>Thursday, 15 September 2016</t>
  </si>
  <si>
    <t>Tuesday, 17 May 2016</t>
  </si>
  <si>
    <t>Thursday, 5 November 2015</t>
  </si>
  <si>
    <t>Thursday, 29 May 2014</t>
  </si>
  <si>
    <t>Saturday, 28 June 2014</t>
  </si>
  <si>
    <t>Friday, 19 June 2015</t>
  </si>
  <si>
    <t>Tuesday, 18 October 2016</t>
  </si>
  <si>
    <t>Tuesday, 6 September 2016</t>
  </si>
  <si>
    <t>Tuesday, 26 August 2014</t>
  </si>
  <si>
    <t>Sunday, 28 September 2014</t>
  </si>
  <si>
    <t>Tuesday, 8 July 2014</t>
  </si>
  <si>
    <t>Saturday, 26 July 2014</t>
  </si>
  <si>
    <t>Friday, 24 June 2016</t>
  </si>
  <si>
    <t>Friday, 5 September 2014</t>
  </si>
  <si>
    <t>Sunday, 5 October 2014</t>
  </si>
  <si>
    <t>Thursday, 18 June 2015</t>
  </si>
  <si>
    <t>Friday, 20 February 2015</t>
  </si>
  <si>
    <t>Thursday, 19 March 2015</t>
  </si>
  <si>
    <t>Sunday, 10 April 2016</t>
  </si>
  <si>
    <t>Thursday, 16 June 2016</t>
  </si>
  <si>
    <t>Thursday, 24 July 2014</t>
  </si>
  <si>
    <t>Tuesday, 27 May 2014</t>
  </si>
  <si>
    <t>Friday, 15 January 2016</t>
  </si>
  <si>
    <t>Monday, 16 June 2014</t>
  </si>
  <si>
    <t>Tuesday, 20 September 2016</t>
  </si>
  <si>
    <t>Thursday, 20 October 2016</t>
  </si>
  <si>
    <t>Saturday, 29 August 2015</t>
  </si>
  <si>
    <t>Wednesday, 28 May 2014</t>
  </si>
  <si>
    <t>Friday, 27 June 2014</t>
  </si>
  <si>
    <t>Saturday, 23 May 2015</t>
  </si>
  <si>
    <t>Monday, 2 March 2015</t>
  </si>
  <si>
    <t>Sunday, 11 January 2015</t>
  </si>
  <si>
    <t>Monday, 1 February 2016</t>
  </si>
  <si>
    <t>Monday, 15 September 2014</t>
  </si>
  <si>
    <t>Wednesday, 15 October 2014</t>
  </si>
  <si>
    <t>Tuesday, 30 September 2014</t>
  </si>
  <si>
    <t>Tuesday, 5 July 2016</t>
  </si>
  <si>
    <t>Saturday, 13 August 2016</t>
  </si>
  <si>
    <t>Monday, 2 June 2014</t>
  </si>
  <si>
    <t>Monday, 23 June 2014</t>
  </si>
  <si>
    <t>Friday, 22 July 2016</t>
  </si>
  <si>
    <t>Friday, 4 July 2014</t>
  </si>
  <si>
    <t>Friday, 3 April 2015</t>
  </si>
  <si>
    <t>Tuesday, 20 May 2014</t>
  </si>
  <si>
    <t>Sunday, 10 May 2015</t>
  </si>
  <si>
    <t>Saturday, 4 June 2016</t>
  </si>
  <si>
    <t>Tuesday, 22 December 2015</t>
  </si>
  <si>
    <t>Thursday, 21 January 2016</t>
  </si>
  <si>
    <t>Wednesday, 10 June 2015</t>
  </si>
  <si>
    <t>Saturday, 2 April 2016</t>
  </si>
  <si>
    <t>Monday, 19 September 2016</t>
  </si>
  <si>
    <t>Saturday, 21 March 2015</t>
  </si>
  <si>
    <t>Saturday, 7 May 2016</t>
  </si>
  <si>
    <t>Tuesday, 14 June 2016</t>
  </si>
  <si>
    <t>Monday, 23 February 2015</t>
  </si>
  <si>
    <t>Thursday, 17 July 2014</t>
  </si>
  <si>
    <t>Tuesday, 10 February 2015</t>
  </si>
  <si>
    <t>Monday, 4 January 2016</t>
  </si>
  <si>
    <t>Wednesday, 27 May 2015</t>
  </si>
  <si>
    <t>Saturday, 1 November 2014</t>
  </si>
  <si>
    <t>Wednesday, 31 August 2016</t>
  </si>
  <si>
    <t>Friday, 27 May 2016</t>
  </si>
  <si>
    <t>Wednesday, 6 January 2016</t>
  </si>
  <si>
    <t>Saturday, 2 July 2016</t>
  </si>
  <si>
    <t>Monday, 2 May 2016</t>
  </si>
  <si>
    <t>Thursday, 9 April 2015</t>
  </si>
  <si>
    <t>Monday, 8 June 2015</t>
  </si>
  <si>
    <t>Tuesday, 14 April 2015</t>
  </si>
  <si>
    <t>Friday, 29 May 2015</t>
  </si>
  <si>
    <t>Thursday, 24 March 2016</t>
  </si>
  <si>
    <t>Thursday, 7 August 2014</t>
  </si>
  <si>
    <t>Saturday, 6 September 2014</t>
  </si>
  <si>
    <t>Saturday, 8 August 2015</t>
  </si>
  <si>
    <t>Sunday, 19 June 2016</t>
  </si>
  <si>
    <t>Sunday, 25 May 2014</t>
  </si>
  <si>
    <t>Tuesday, 24 June 2014</t>
  </si>
  <si>
    <t>Friday, 14 October 2016</t>
  </si>
  <si>
    <t>Monday, 4 July 2016</t>
  </si>
  <si>
    <t>Monday, 5 September 2016</t>
  </si>
  <si>
    <t>Tuesday, 19 July 2016</t>
  </si>
  <si>
    <t>Thursday, 17 April 2014</t>
  </si>
  <si>
    <t>Monday, 29 December 2014</t>
  </si>
  <si>
    <t>Sunday, 18 December 2016</t>
  </si>
  <si>
    <t>Tuesday, 17 January 2017</t>
  </si>
  <si>
    <t>Thursday, 5 May 2016</t>
  </si>
  <si>
    <t>Wednesday, 30 November 2016</t>
  </si>
  <si>
    <t>Monday, 21 December 2015</t>
  </si>
  <si>
    <t>Wednesday, 20 January 2016</t>
  </si>
  <si>
    <t>Saturday, 6 February 2016</t>
  </si>
  <si>
    <t>Friday, 5 December 2014</t>
  </si>
  <si>
    <t>Saturday, 14 March 2015</t>
  </si>
  <si>
    <t>Saturday, 19 September 2015</t>
  </si>
  <si>
    <t>Friday, 12 December 2014</t>
  </si>
  <si>
    <t>Saturday, 18 October 2014</t>
  </si>
  <si>
    <t>Saturday, 9 August 2014</t>
  </si>
  <si>
    <t>Monday, 15 February 2016</t>
  </si>
  <si>
    <t>Friday, 9 January 2015</t>
  </si>
  <si>
    <t>Sunday, 22 June 2014</t>
  </si>
  <si>
    <t>Sunday, 27 November 2016</t>
  </si>
  <si>
    <t>Monday, 12 December 2016</t>
  </si>
  <si>
    <t>Friday, 11 September 2015</t>
  </si>
  <si>
    <t>Saturday, 31 October 2015</t>
  </si>
  <si>
    <t>Wednesday, 25 May 2016</t>
  </si>
  <si>
    <t>Saturday, 25 July 2015</t>
  </si>
  <si>
    <t>Wednesday, 9 September 2015</t>
  </si>
  <si>
    <t>Wednesday, 7 September 2016</t>
  </si>
  <si>
    <t>Saturday, 1 August 2015</t>
  </si>
  <si>
    <t>Friday, 17 October 2014</t>
  </si>
  <si>
    <t>Tuesday, 25 November 2014</t>
  </si>
  <si>
    <t>Saturday, 27 June 2015</t>
  </si>
  <si>
    <t>Wednesday, 16 December 2015</t>
  </si>
  <si>
    <t>Saturday, 10 January 2015</t>
  </si>
  <si>
    <t>Monday, 25 May 2015</t>
  </si>
  <si>
    <t>Sunday, 13 July 2014</t>
  </si>
  <si>
    <t>Tuesday, 12 August 2014</t>
  </si>
  <si>
    <t>Tuesday, 17 November 2015</t>
  </si>
  <si>
    <t>Saturday, 8 October 2016</t>
  </si>
  <si>
    <t>Sunday, 20 July 2014</t>
  </si>
  <si>
    <t>Thursday, 4 June 2015</t>
  </si>
  <si>
    <t>Sunday, 19 July 2015</t>
  </si>
  <si>
    <t>Sunday, 18 October 2015</t>
  </si>
  <si>
    <t>Tuesday, 2 December 2014</t>
  </si>
  <si>
    <t>Saturday, 9 May 2015</t>
  </si>
  <si>
    <t>Wednesday, 12 November 2014</t>
  </si>
  <si>
    <t>Monday, 12 September 2016</t>
  </si>
  <si>
    <t>Thursday, 19 May 2016</t>
  </si>
  <si>
    <t>Saturday, 18 June 2016</t>
  </si>
  <si>
    <t>Thursday, 4 December 2014</t>
  </si>
  <si>
    <t>Sunday, 4 January 2015</t>
  </si>
  <si>
    <t>Saturday, 15 August 2015</t>
  </si>
  <si>
    <t>Saturday, 16 August 2014</t>
  </si>
  <si>
    <t>Sunday, 24 August 2014</t>
  </si>
  <si>
    <t>Saturday, 5 November 2016</t>
  </si>
  <si>
    <t>Monday, 9 November 2015</t>
  </si>
  <si>
    <t>Saturday, 19 December 2015</t>
  </si>
  <si>
    <t>Wednesday, 15 April 2015</t>
  </si>
  <si>
    <t>Wednesday, 24 September 2014</t>
  </si>
  <si>
    <t>Tuesday, 29 July 2014</t>
  </si>
  <si>
    <t>Monday, 7 September 2015</t>
  </si>
  <si>
    <t>Thursday, 26 June 2014</t>
  </si>
  <si>
    <t>Friday, 16 October 2015</t>
  </si>
  <si>
    <t>Friday, 19 August 2016</t>
  </si>
  <si>
    <t>Sunday, 18 September 2016</t>
  </si>
  <si>
    <t>Sunday, 17 July 2016</t>
  </si>
  <si>
    <t>Monday, 11 July 2016</t>
  </si>
  <si>
    <t>Tuesday, 18 November 2014</t>
  </si>
  <si>
    <t>Friday, 2 January 2015</t>
  </si>
  <si>
    <t>Friday, 2 October 2015</t>
  </si>
  <si>
    <t>Monday, 2 November 2015</t>
  </si>
  <si>
    <t>Tuesday, 28 July 2015</t>
  </si>
  <si>
    <t>Friday, 15 May 2015</t>
  </si>
  <si>
    <t>Tuesday, 27 January 2015</t>
  </si>
  <si>
    <t>Friday, 2 September 2016</t>
  </si>
  <si>
    <t>Sunday, 2 October 2016</t>
  </si>
  <si>
    <t>Thursday, 10 March 2016</t>
  </si>
  <si>
    <t>Friday, 8 April 2016</t>
  </si>
  <si>
    <t>Saturday, 28 November 2015</t>
  </si>
  <si>
    <t>Monday, 28 March 2016</t>
  </si>
  <si>
    <t>Monday, 25 April 2016</t>
  </si>
  <si>
    <t>Friday, 8 July 2016</t>
  </si>
  <si>
    <t>Friday, 4 December 2015</t>
  </si>
  <si>
    <t>Sunday, 19 April 2015</t>
  </si>
  <si>
    <t>Sunday, 14 February 2016</t>
  </si>
  <si>
    <t>Thursday, 14 April 2016</t>
  </si>
  <si>
    <t>Wednesday, 11 June 2014</t>
  </si>
  <si>
    <t>Saturday, 4 February 2017</t>
  </si>
  <si>
    <t>Monday, 6 March 2017</t>
  </si>
  <si>
    <t>Sunday, 22 May 2016</t>
  </si>
  <si>
    <t>Monday, 8 December 2014</t>
  </si>
  <si>
    <t>Saturday, 9 April 2016</t>
  </si>
  <si>
    <t>Wednesday, 13 July 2016</t>
  </si>
  <si>
    <t>Saturday, 31 January 2015</t>
  </si>
  <si>
    <t>Thursday, 5 June 2014</t>
  </si>
  <si>
    <t>Wednesday, 18 May 2016</t>
  </si>
  <si>
    <t>Friday, 18 April 2014</t>
  </si>
  <si>
    <t>The next project on the horizon is renovation of the exterior faÃ§ade of the Spring Garden Mill, which is in need of paint and repair.</t>
  </si>
  <si>
    <t>Saturday, 30 January 2016</t>
  </si>
  <si>
    <t>Sunday, 8 November 2015</t>
  </si>
  <si>
    <t>Friday, 11 December 2015</t>
  </si>
  <si>
    <t>Tuesday, 8 March 2016</t>
  </si>
  <si>
    <t>Friday, 22 January 2016</t>
  </si>
  <si>
    <t>Tuesday, 16 February 2016</t>
  </si>
  <si>
    <t>Saturday, 17 January 2015</t>
  </si>
  <si>
    <t>Monday, 16 February 2015</t>
  </si>
  <si>
    <t>Thursday, 4 September 2014</t>
  </si>
  <si>
    <t>Sunday, 22 February 2015</t>
  </si>
  <si>
    <t>Monday, 8 February 2016</t>
  </si>
  <si>
    <t>Monday, 31 August 2015</t>
  </si>
  <si>
    <t>Thursday, 2 February 2017</t>
  </si>
  <si>
    <t>Thursday, 23 February 2017</t>
  </si>
  <si>
    <t>Tuesday, 6 May 2014</t>
  </si>
  <si>
    <t>Monday, 14 December 2015</t>
  </si>
  <si>
    <t>Wednesday, 3 February 2016</t>
  </si>
  <si>
    <t>Thursday, 18 December 2014</t>
  </si>
  <si>
    <t>Tuesday, 15 December 2015</t>
  </si>
  <si>
    <t>Saturday, 14 June 2014</t>
  </si>
  <si>
    <t>Tuesday, 24 May 2016</t>
  </si>
  <si>
    <t>Wednesday, 28 October 2015</t>
  </si>
  <si>
    <t>Tuesday, 1 December 2015</t>
  </si>
  <si>
    <t>Tuesday, 20 January 2015</t>
  </si>
  <si>
    <t>Friday, 10 April 2015</t>
  </si>
  <si>
    <t>Monday, 22 September 2014</t>
  </si>
  <si>
    <t>Wednesday, 22 October 2014</t>
  </si>
  <si>
    <t>Tuesday, 23 September 2014</t>
  </si>
  <si>
    <t>Thursday, 23 October 2014</t>
  </si>
  <si>
    <t>Friday, 2 May 2014</t>
  </si>
  <si>
    <t>Friday, 9 May 2014</t>
  </si>
  <si>
    <t>Thursday, 14 August 2014</t>
  </si>
  <si>
    <t>Monday, 13 October 2014</t>
  </si>
  <si>
    <t>Sunday, 3 July 2016</t>
  </si>
  <si>
    <t>Sunday, 21 February 2016</t>
  </si>
  <si>
    <t>Thursday, 21 April 2016</t>
  </si>
  <si>
    <t>Monday, 28 September 2015</t>
  </si>
  <si>
    <t>Friday, 13 January 2017</t>
  </si>
  <si>
    <t>Sunday, 15 March 2015</t>
  </si>
  <si>
    <t>Monday, 21 November 2016</t>
  </si>
  <si>
    <t>Wednesday, 21 December 2016</t>
  </si>
  <si>
    <t>Friday, 20 May 2016</t>
  </si>
  <si>
    <t>Thursday, 14 January 2016</t>
  </si>
  <si>
    <t>Tuesday, 27 October 2015</t>
  </si>
  <si>
    <t>Tuesday, 28 April 2015</t>
  </si>
  <si>
    <t>Friday, 24 July 2015</t>
  </si>
  <si>
    <t>Friday, 7 August 2015</t>
  </si>
  <si>
    <t>Wednesday, 4 February 2015</t>
  </si>
  <si>
    <t>Sunday, 5 April 2015</t>
  </si>
  <si>
    <t>Monday, 26 December 2016</t>
  </si>
  <si>
    <t>Wednesday, 25 January 2017</t>
  </si>
  <si>
    <t>Friday, 3 July 2015</t>
  </si>
  <si>
    <t>Wednesday, 26 August 2015</t>
  </si>
  <si>
    <t>Thursday, 2 April 2015</t>
  </si>
  <si>
    <t>Wednesday, 1 February 2017</t>
  </si>
  <si>
    <t>Friday, 3 March 2017</t>
  </si>
  <si>
    <t>Sunday, 25 January 2015</t>
  </si>
  <si>
    <t>Sunday, 20 December 2015</t>
  </si>
  <si>
    <t>Friday, 8 January 2016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</si>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</sst>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73" formatCode="[$-F800]dddd\,\ mmmm\ dd\,\ yyyy"/>
    <numFmt numFmtId="17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5377A2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3889BB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4183B3"/>
        <bgColor rgb="FF000000"/>
      </patternFill>
    </fill>
    <fill>
      <patternFill patternType="solid">
        <fgColor rgb="FF4E7AA7"/>
        <bgColor rgb="FF000000"/>
      </patternFill>
    </fill>
    <fill>
      <patternFill patternType="solid">
        <fgColor rgb="FF358BBE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4C7BA8"/>
        <bgColor rgb="FF000000"/>
      </patternFill>
    </fill>
    <fill>
      <patternFill patternType="solid">
        <fgColor rgb="FF0FA5E2"/>
        <bgColor rgb="FF000000"/>
      </patternFill>
    </fill>
    <fill>
      <patternFill patternType="solid">
        <fgColor rgb="FF58739D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338CC0"/>
        <bgColor rgb="FF000000"/>
      </patternFill>
    </fill>
    <fill>
      <patternFill patternType="solid">
        <fgColor rgb="FF2199D1"/>
        <bgColor rgb="FF000000"/>
      </patternFill>
    </fill>
    <fill>
      <patternFill patternType="solid">
        <fgColor rgb="FF56749F"/>
        <bgColor rgb="FF000000"/>
      </patternFill>
    </fill>
    <fill>
      <patternFill patternType="solid">
        <fgColor rgb="FF3A88B9"/>
        <bgColor rgb="FF000000"/>
      </patternFill>
    </fill>
    <fill>
      <patternFill patternType="solid">
        <fgColor rgb="FF3C87B8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2D91C6"/>
        <bgColor rgb="FF000000"/>
      </patternFill>
    </fill>
    <fill>
      <patternFill patternType="solid">
        <fgColor rgb="FF308FC3"/>
        <bgColor rgb="FF000000"/>
      </patternFill>
    </fill>
    <fill>
      <patternFill patternType="solid">
        <fgColor rgb="FF5178A4"/>
        <bgColor rgb="FF000000"/>
      </patternFill>
    </fill>
    <fill>
      <patternFill patternType="solid">
        <fgColor rgb="FF3F84B5"/>
        <bgColor rgb="FF000000"/>
      </patternFill>
    </fill>
    <fill>
      <patternFill patternType="solid">
        <fgColor rgb="FF497EAB"/>
        <bgColor rgb="FF000000"/>
      </patternFill>
    </fill>
    <fill>
      <patternFill patternType="solid">
        <fgColor rgb="FF378ABC"/>
        <bgColor rgb="FF000000"/>
      </patternFill>
    </fill>
    <fill>
      <patternFill patternType="solid">
        <fgColor rgb="FF4F79A5"/>
        <bgColor rgb="FF000000"/>
      </patternFill>
    </fill>
    <fill>
      <patternFill patternType="solid">
        <fgColor rgb="FF4481B0"/>
        <bgColor rgb="FF000000"/>
      </patternFill>
    </fill>
    <fill>
      <patternFill patternType="solid">
        <fgColor rgb="FF2B92C7"/>
        <bgColor rgb="FF000000"/>
      </patternFill>
    </fill>
    <fill>
      <patternFill patternType="solid">
        <fgColor rgb="FF3D85B6"/>
        <bgColor rgb="FF000000"/>
      </patternFill>
    </fill>
    <fill>
      <patternFill patternType="solid">
        <fgColor rgb="FF2894CA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2597CD"/>
        <bgColor rgb="FF000000"/>
      </patternFill>
    </fill>
    <fill>
      <patternFill patternType="solid">
        <fgColor rgb="FF2F90C4"/>
        <bgColor rgb="FF000000"/>
      </patternFill>
    </fill>
    <fill>
      <patternFill patternType="solid">
        <fgColor rgb="FF477FAD"/>
        <bgColor rgb="FF000000"/>
      </patternFill>
    </fill>
    <fill>
      <patternFill patternType="solid">
        <fgColor rgb="FF02AEEE"/>
        <bgColor rgb="FF000000"/>
      </patternFill>
    </fill>
    <fill>
      <patternFill patternType="solid">
        <fgColor rgb="FF209AD2"/>
        <bgColor rgb="FF000000"/>
      </patternFill>
    </fill>
    <fill>
      <patternFill patternType="solid">
        <fgColor rgb="FF1B9DD7"/>
        <bgColor rgb="FF000000"/>
      </patternFill>
    </fill>
    <fill>
      <patternFill patternType="solid">
        <fgColor rgb="FF1C9CD5"/>
        <bgColor rgb="FF000000"/>
      </patternFill>
    </fill>
    <fill>
      <patternFill patternType="solid">
        <fgColor rgb="FF2A93C9"/>
        <bgColor rgb="FF000000"/>
      </patternFill>
    </fill>
    <fill>
      <patternFill patternType="solid">
        <fgColor rgb="FF04ADEC"/>
        <bgColor rgb="FF000000"/>
      </patternFill>
    </fill>
    <fill>
      <patternFill patternType="solid">
        <fgColor rgb="FF199ED8"/>
        <bgColor rgb="FF000000"/>
      </patternFill>
    </fill>
    <fill>
      <patternFill patternType="solid">
        <fgColor rgb="FF09AAE8"/>
        <bgColor rgb="FF000000"/>
      </patternFill>
    </fill>
    <fill>
      <patternFill patternType="solid">
        <fgColor rgb="FF14A2DD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18A0DA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B2431"/>
        <bgColor rgb="FF000000"/>
      </patternFill>
    </fill>
    <fill>
      <patternFill patternType="solid">
        <fgColor rgb="FFF90406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AD384D"/>
        <bgColor rgb="FF000000"/>
      </patternFill>
    </fill>
    <fill>
      <patternFill patternType="solid">
        <fgColor rgb="FFF70507"/>
        <bgColor rgb="FF000000"/>
      </patternFill>
    </fill>
    <fill>
      <patternFill patternType="solid">
        <fgColor rgb="FFF4070A"/>
        <bgColor rgb="FF000000"/>
      </patternFill>
    </fill>
    <fill>
      <patternFill patternType="solid">
        <fgColor rgb="FFFE0101"/>
        <bgColor rgb="FF000000"/>
      </patternFill>
    </fill>
    <fill>
      <patternFill patternType="solid">
        <fgColor rgb="FFDF161E"/>
        <bgColor rgb="FF000000"/>
      </patternFill>
    </fill>
    <fill>
      <patternFill patternType="solid">
        <fgColor rgb="FFBA2F41"/>
        <bgColor rgb="FF000000"/>
      </patternFill>
    </fill>
    <fill>
      <patternFill patternType="solid">
        <fgColor rgb="FFE71117"/>
        <bgColor rgb="FF000000"/>
      </patternFill>
    </fill>
    <fill>
      <patternFill patternType="solid">
        <fgColor rgb="FFC12B3A"/>
        <bgColor rgb="FF000000"/>
      </patternFill>
    </fill>
    <fill>
      <patternFill patternType="solid">
        <fgColor rgb="FFED0C11"/>
        <bgColor rgb="FF000000"/>
      </patternFill>
    </fill>
    <fill>
      <patternFill patternType="solid">
        <fgColor rgb="FFDA1A23"/>
        <bgColor rgb="FF000000"/>
      </patternFill>
    </fill>
    <fill>
      <patternFill patternType="solid">
        <fgColor rgb="FFC82634"/>
        <bgColor rgb="FF000000"/>
      </patternFill>
    </fill>
    <fill>
      <patternFill patternType="solid">
        <fgColor rgb="FFE0151D"/>
        <bgColor rgb="FF000000"/>
      </patternFill>
    </fill>
    <fill>
      <patternFill patternType="solid">
        <fgColor rgb="FFC92533"/>
        <bgColor rgb="FF000000"/>
      </patternFill>
    </fill>
    <fill>
      <patternFill patternType="solid">
        <fgColor rgb="FFFB0304"/>
        <bgColor rgb="FF000000"/>
      </patternFill>
    </fill>
    <fill>
      <patternFill patternType="solid">
        <fgColor rgb="FFF10A0D"/>
        <bgColor rgb="FF000000"/>
      </patternFill>
    </fill>
    <fill>
      <patternFill patternType="solid">
        <fgColor rgb="FFDD1720"/>
        <bgColor rgb="FF000000"/>
      </patternFill>
    </fill>
    <fill>
      <patternFill patternType="solid">
        <fgColor rgb="FF994660"/>
        <bgColor rgb="FF000000"/>
      </patternFill>
    </fill>
    <fill>
      <patternFill patternType="solid">
        <fgColor rgb="FFE2141B"/>
        <bgColor rgb="FF000000"/>
      </patternFill>
    </fill>
    <fill>
      <patternFill patternType="solid">
        <fgColor rgb="FFC32A39"/>
        <bgColor rgb="FF000000"/>
      </patternFill>
    </fill>
    <fill>
      <patternFill patternType="solid">
        <fgColor rgb="FFE80F15"/>
        <bgColor rgb="FF000000"/>
      </patternFill>
    </fill>
    <fill>
      <patternFill patternType="solid">
        <fgColor rgb="FFDB1822"/>
        <bgColor rgb="FF000000"/>
      </patternFill>
    </fill>
    <fill>
      <patternFill patternType="solid">
        <fgColor rgb="FFD31E29"/>
        <bgColor rgb="FF000000"/>
      </patternFill>
    </fill>
    <fill>
      <patternFill patternType="solid">
        <fgColor rgb="FFEF0B0F"/>
        <bgColor rgb="FF000000"/>
      </patternFill>
    </fill>
    <fill>
      <patternFill patternType="solid">
        <fgColor rgb="FFD11F2B"/>
        <bgColor rgb="FF000000"/>
      </patternFill>
    </fill>
    <fill>
      <patternFill patternType="solid">
        <fgColor rgb="FFBC2E3F"/>
        <bgColor rgb="FF000000"/>
      </patternFill>
    </fill>
    <fill>
      <patternFill patternType="solid">
        <fgColor rgb="FFE51218"/>
        <bgColor rgb="FF000000"/>
      </patternFill>
    </fill>
    <fill>
      <patternFill patternType="solid">
        <fgColor rgb="FFEA0E14"/>
        <bgColor rgb="FF000000"/>
      </patternFill>
    </fill>
    <fill>
      <patternFill patternType="solid">
        <fgColor rgb="FFE4131A"/>
        <bgColor rgb="FF000000"/>
      </patternFill>
    </fill>
    <fill>
      <patternFill patternType="solid">
        <fgColor rgb="FFF2090C"/>
        <bgColor rgb="FF000000"/>
      </patternFill>
    </fill>
    <fill>
      <patternFill patternType="solid">
        <fgColor rgb="FF726185"/>
        <bgColor rgb="FF000000"/>
      </patternFill>
    </fill>
    <fill>
      <patternFill patternType="solid">
        <fgColor rgb="FFEC0D12"/>
        <bgColor rgb="FF000000"/>
      </patternFill>
    </fill>
    <fill>
      <patternFill patternType="solid">
        <fgColor rgb="FFC42837"/>
        <bgColor rgb="FF000000"/>
      </patternFill>
    </fill>
    <fill>
      <patternFill patternType="solid">
        <fgColor rgb="FFD81B25"/>
        <bgColor rgb="FF000000"/>
      </patternFill>
    </fill>
    <fill>
      <patternFill patternType="solid">
        <fgColor rgb="FFF60609"/>
        <bgColor rgb="FF000000"/>
      </patternFill>
    </fill>
    <fill>
      <patternFill patternType="solid">
        <fgColor rgb="FF7F5878"/>
        <bgColor rgb="FF000000"/>
      </patternFill>
    </fill>
    <fill>
      <patternFill patternType="solid">
        <fgColor rgb="FFB1364A"/>
        <bgColor rgb="FF000000"/>
      </patternFill>
    </fill>
    <fill>
      <patternFill patternType="solid">
        <fgColor rgb="FFC62736"/>
        <bgColor rgb="FF000000"/>
      </patternFill>
    </fill>
    <fill>
      <patternFill patternType="solid">
        <fgColor rgb="FFA24058"/>
        <bgColor rgb="FF000000"/>
      </patternFill>
    </fill>
    <fill>
      <patternFill patternType="solid">
        <fgColor rgb="FF8C4F6C"/>
        <bgColor rgb="FF000000"/>
      </patternFill>
    </fill>
    <fill>
      <patternFill patternType="solid">
        <fgColor rgb="FFB23548"/>
        <bgColor rgb="FF000000"/>
      </patternFill>
    </fill>
    <fill>
      <patternFill patternType="solid">
        <fgColor rgb="FF9D445C"/>
        <bgColor rgb="FF000000"/>
      </patternFill>
    </fill>
    <fill>
      <patternFill patternType="solid">
        <fgColor rgb="FFCC2330"/>
        <bgColor rgb="FF000000"/>
      </patternFill>
    </fill>
    <fill>
      <patternFill patternType="solid">
        <fgColor rgb="FFA83C52"/>
        <bgColor rgb="FF000000"/>
      </patternFill>
    </fill>
    <fill>
      <patternFill patternType="solid">
        <fgColor rgb="FF9B455E"/>
        <bgColor rgb="FF000000"/>
      </patternFill>
    </fill>
    <fill>
      <patternFill patternType="solid">
        <fgColor rgb="FF8B506D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73" fontId="0" fillId="0" borderId="0" xfId="0" applyNumberFormat="1"/>
    <xf numFmtId="173" fontId="2" fillId="0" borderId="0" xfId="0" applyNumberFormat="1" applyFont="1"/>
    <xf numFmtId="0" fontId="1" fillId="0" borderId="0" xfId="0" applyNumberFormat="1" applyFont="1" applyAlignment="1">
      <alignment horizontal="center"/>
    </xf>
    <xf numFmtId="173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3" fillId="0" borderId="0" xfId="0" applyFont="1"/>
    <xf numFmtId="49" fontId="3" fillId="0" borderId="0" xfId="0" applyNumberFormat="1" applyFont="1" applyAlignment="1">
      <alignment horizontal="center"/>
    </xf>
    <xf numFmtId="0" fontId="4" fillId="0" borderId="0" xfId="0" applyFont="1"/>
    <xf numFmtId="173" fontId="4" fillId="0" borderId="0" xfId="0" applyNumberFormat="1" applyFont="1"/>
    <xf numFmtId="0" fontId="4" fillId="0" borderId="0" xfId="0" applyFont="1" applyAlignment="1">
      <alignment wrapText="1"/>
    </xf>
    <xf numFmtId="164" fontId="4" fillId="0" borderId="0" xfId="0" applyNumberFormat="1" applyFont="1"/>
    <xf numFmtId="165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0" fontId="4" fillId="49" borderId="0" xfId="0" applyFont="1" applyFill="1"/>
    <xf numFmtId="0" fontId="4" fillId="50" borderId="0" xfId="0" applyFont="1" applyFill="1"/>
    <xf numFmtId="0" fontId="4" fillId="51" borderId="0" xfId="0" applyFont="1" applyFill="1"/>
    <xf numFmtId="0" fontId="4" fillId="52" borderId="0" xfId="0" applyFont="1" applyFill="1"/>
    <xf numFmtId="0" fontId="4" fillId="53" borderId="0" xfId="0" applyFont="1" applyFill="1"/>
    <xf numFmtId="0" fontId="4" fillId="54" borderId="0" xfId="0" applyFont="1" applyFill="1"/>
    <xf numFmtId="0" fontId="4" fillId="55" borderId="0" xfId="0" applyFont="1" applyFill="1"/>
    <xf numFmtId="0" fontId="4" fillId="56" borderId="0" xfId="0" applyFont="1" applyFill="1"/>
    <xf numFmtId="0" fontId="4" fillId="57" borderId="0" xfId="0" applyFont="1" applyFill="1"/>
    <xf numFmtId="0" fontId="4" fillId="58" borderId="0" xfId="0" applyFont="1" applyFill="1"/>
    <xf numFmtId="0" fontId="4" fillId="59" borderId="0" xfId="0" applyFont="1" applyFill="1"/>
    <xf numFmtId="0" fontId="4" fillId="60" borderId="0" xfId="0" applyFont="1" applyFill="1"/>
    <xf numFmtId="0" fontId="4" fillId="61" borderId="0" xfId="0" applyFont="1" applyFill="1"/>
    <xf numFmtId="0" fontId="4" fillId="62" borderId="0" xfId="0" applyFont="1" applyFill="1"/>
    <xf numFmtId="0" fontId="4" fillId="63" borderId="0" xfId="0" applyFont="1" applyFill="1"/>
    <xf numFmtId="0" fontId="4" fillId="64" borderId="0" xfId="0" applyFont="1" applyFill="1"/>
    <xf numFmtId="0" fontId="4" fillId="65" borderId="0" xfId="0" applyFont="1" applyFill="1"/>
    <xf numFmtId="0" fontId="4" fillId="66" borderId="0" xfId="0" applyFont="1" applyFill="1"/>
    <xf numFmtId="0" fontId="4" fillId="67" borderId="0" xfId="0" applyFont="1" applyFill="1"/>
    <xf numFmtId="0" fontId="4" fillId="68" borderId="0" xfId="0" applyFont="1" applyFill="1"/>
    <xf numFmtId="0" fontId="4" fillId="69" borderId="0" xfId="0" applyFont="1" applyFill="1"/>
    <xf numFmtId="0" fontId="4" fillId="70" borderId="0" xfId="0" applyFont="1" applyFill="1"/>
    <xf numFmtId="0" fontId="4" fillId="71" borderId="0" xfId="0" applyFont="1" applyFill="1"/>
    <xf numFmtId="0" fontId="4" fillId="72" borderId="0" xfId="0" applyFont="1" applyFill="1"/>
    <xf numFmtId="0" fontId="4" fillId="73" borderId="0" xfId="0" applyFont="1" applyFill="1"/>
    <xf numFmtId="0" fontId="4" fillId="74" borderId="0" xfId="0" applyFont="1" applyFill="1"/>
    <xf numFmtId="0" fontId="4" fillId="75" borderId="0" xfId="0" applyFont="1" applyFill="1"/>
    <xf numFmtId="0" fontId="4" fillId="76" borderId="0" xfId="0" applyFont="1" applyFill="1"/>
    <xf numFmtId="0" fontId="4" fillId="77" borderId="0" xfId="0" applyFont="1" applyFill="1"/>
    <xf numFmtId="0" fontId="4" fillId="78" borderId="0" xfId="0" applyFont="1" applyFill="1"/>
    <xf numFmtId="0" fontId="4" fillId="79" borderId="0" xfId="0" applyFont="1" applyFill="1"/>
    <xf numFmtId="0" fontId="4" fillId="80" borderId="0" xfId="0" applyFont="1" applyFill="1"/>
    <xf numFmtId="0" fontId="4" fillId="81" borderId="0" xfId="0" applyFont="1" applyFill="1"/>
    <xf numFmtId="0" fontId="4" fillId="82" borderId="0" xfId="0" applyFont="1" applyFill="1"/>
    <xf numFmtId="0" fontId="4" fillId="83" borderId="0" xfId="0" applyFont="1" applyFill="1"/>
    <xf numFmtId="0" fontId="4" fillId="84" borderId="0" xfId="0" applyFont="1" applyFill="1"/>
    <xf numFmtId="0" fontId="4" fillId="85" borderId="0" xfId="0" applyFont="1" applyFill="1"/>
    <xf numFmtId="0" fontId="4" fillId="86" borderId="0" xfId="0" applyFont="1" applyFill="1"/>
    <xf numFmtId="0" fontId="4" fillId="87" borderId="0" xfId="0" applyFont="1" applyFill="1"/>
    <xf numFmtId="0" fontId="4" fillId="88" borderId="0" xfId="0" applyFont="1" applyFill="1"/>
    <xf numFmtId="0" fontId="4" fillId="89" borderId="0" xfId="0" applyFont="1" applyFill="1"/>
    <xf numFmtId="0" fontId="4" fillId="90" borderId="0" xfId="0" applyFont="1" applyFill="1"/>
    <xf numFmtId="0" fontId="4" fillId="91" borderId="0" xfId="0" applyFont="1" applyFill="1"/>
    <xf numFmtId="0" fontId="4" fillId="92" borderId="0" xfId="0" applyFont="1" applyFill="1"/>
    <xf numFmtId="0" fontId="4" fillId="93" borderId="0" xfId="0" applyFont="1" applyFill="1"/>
    <xf numFmtId="0" fontId="4" fillId="94" borderId="0" xfId="0" applyFont="1" applyFill="1"/>
    <xf numFmtId="0" fontId="4" fillId="95" borderId="0" xfId="0" applyFont="1" applyFill="1"/>
    <xf numFmtId="0" fontId="4" fillId="96" borderId="0" xfId="0" applyFont="1" applyFill="1"/>
    <xf numFmtId="0" fontId="4" fillId="97" borderId="0" xfId="0" applyFont="1" applyFill="1"/>
    <xf numFmtId="174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2-5B4E-A5DB-60A2FC8A36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82-5B4E-A5DB-60A2FC8A36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82-5B4E-A5DB-60A2FC8A36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82-5B4E-A5DB-60A2FC8A3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8222991"/>
        <c:axId val="1497477663"/>
      </c:barChart>
      <c:catAx>
        <c:axId val="149822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497477663"/>
        <c:crosses val="autoZero"/>
        <c:auto val="1"/>
        <c:lblAlgn val="ctr"/>
        <c:lblOffset val="100"/>
        <c:noMultiLvlLbl val="0"/>
      </c:catAx>
      <c:valAx>
        <c:axId val="14974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49822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2-AF4E-8439-E8DC82922F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72-AF4E-8439-E8DC82922F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72-AF4E-8439-E8DC8292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2107183"/>
        <c:axId val="1459069391"/>
      </c:barChart>
      <c:catAx>
        <c:axId val="152210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459069391"/>
        <c:crosses val="autoZero"/>
        <c:auto val="1"/>
        <c:lblAlgn val="ctr"/>
        <c:lblOffset val="100"/>
        <c:noMultiLvlLbl val="0"/>
      </c:catAx>
      <c:valAx>
        <c:axId val="145906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210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B-1F4B-899A-CAE2EBCBDCCB}"/>
            </c:ext>
          </c:extLst>
        </c:ser>
        <c:ser>
          <c:idx val="1"/>
          <c:order val="1"/>
          <c:tx>
            <c:strRef>
              <c:f>'Outcomes Based on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CB-1F4B-899A-CAE2EBCBDCCB}"/>
            </c:ext>
          </c:extLst>
        </c:ser>
        <c:ser>
          <c:idx val="2"/>
          <c:order val="2"/>
          <c:tx>
            <c:strRef>
              <c:f>'Outcomes Based on Launchdate'!$D$4:$D$5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CB-1F4B-899A-CAE2EBCBDCCB}"/>
            </c:ext>
          </c:extLst>
        </c:ser>
        <c:ser>
          <c:idx val="3"/>
          <c:order val="3"/>
          <c:tx>
            <c:strRef>
              <c:f>'Outcomes Based on Launchdate'!$E$4:$E$5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CB-1F4B-899A-CAE2EBCB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129423"/>
        <c:axId val="1062131071"/>
      </c:lineChart>
      <c:catAx>
        <c:axId val="106212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062131071"/>
        <c:crosses val="autoZero"/>
        <c:auto val="1"/>
        <c:lblAlgn val="ctr"/>
        <c:lblOffset val="100"/>
        <c:noMultiLvlLbl val="0"/>
      </c:catAx>
      <c:valAx>
        <c:axId val="106213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06212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3FA3035F-883D-8346-96AB-8D343C32054D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C7BD731-8BB3-5A47-B70A-1781DE76771E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7FC57D-31B5-6D4D-B70C-2D1EC40ED1BE}">
  <sheetPr/>
  <sheetViews>
    <sheetView tabSelected="1"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82550</xdr:rowOff>
    </xdr:from>
    <xdr:to>
      <xdr:col>12</xdr:col>
      <xdr:colOff>400050</xdr:colOff>
      <xdr:row>15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A48B7-A1EB-234C-BFE9-EF0D561B0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44450</xdr:rowOff>
    </xdr:from>
    <xdr:to>
      <xdr:col>11</xdr:col>
      <xdr:colOff>692150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DC113-98C6-084C-940D-9494910FE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4</xdr:row>
      <xdr:rowOff>82550</xdr:rowOff>
    </xdr:from>
    <xdr:to>
      <xdr:col>13</xdr:col>
      <xdr:colOff>171450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9A69A-CD3B-0D46-BF23-E24B95A67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685" cy="627865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FDB202-31B7-5544-ABD0-DFEFC6FFF4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31DEA1-5EEC-C84A-8736-B19CB5FE6A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685" cy="627865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Currea" refreshedDate="44552.812507523151" createdVersion="7" refreshedVersion="7" minRefreshableVersion="3" recordCount="4114" xr:uid="{DFC5E21D-5D9C-1347-9A21-D2ED7903A2F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Currea" refreshedDate="44552.836470254631" createdVersion="7" refreshedVersion="7" minRefreshableVersion="3" recordCount="4114" xr:uid="{84BED809-68AE-AB40-83F4-C9272925EB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73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73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E8F23-44AC-5344-A2D3-76E143CE350C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DCF37-A301-DF40-A31D-75E4154D1423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36033-577E-9B4E-BA5F-48B0103A0783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13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5.33203125" bestFit="1" customWidth="1"/>
    <col min="17" max="17" width="41.1640625" customWidth="1"/>
    <col min="18" max="18" width="15" bestFit="1" customWidth="1"/>
    <col min="19" max="19" width="31.1640625" style="15" bestFit="1" customWidth="1"/>
    <col min="20" max="20" width="26.832031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8363</v>
      </c>
      <c r="R1" t="s">
        <v>8364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3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3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3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3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3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3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3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3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3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3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3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3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3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3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3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3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3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3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3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3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3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3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3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3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3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3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3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3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3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3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3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3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3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3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3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3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3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3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3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3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3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3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3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3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3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3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3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3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3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 2), 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3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3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3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3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3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3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3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3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3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3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3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3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3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3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3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3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3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3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3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3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3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3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3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3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3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3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3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3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3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3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3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 2), 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3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3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3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3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3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3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3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3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3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3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3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3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3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3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3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3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3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3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3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3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3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3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 2), 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3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3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3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3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3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3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3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3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3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3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3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3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3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3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3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3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3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3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3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 2), 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 2), 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 2), 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3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3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3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3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3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3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3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3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3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3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3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 2), 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3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3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3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3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3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3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3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3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3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3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3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3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3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3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3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3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3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 2), 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3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3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3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3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3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3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3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3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3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3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3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3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3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3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3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3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3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 2), 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3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3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3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3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3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3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3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3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3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3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3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3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3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3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3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3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3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3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3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3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3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3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3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3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3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3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3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 2), 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3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3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3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 2), 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3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3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3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3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3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3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3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3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 2), 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3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3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 2), 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3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3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3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 2), 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3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3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3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3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3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3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3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3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3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3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3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 2), 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3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3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 2), 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 2), 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 2), 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 2), 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 2), 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 2), 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 2), 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 2), 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 2), 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 2), 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 2), 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 2), 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 2), 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 2), 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 2), 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 2), 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 2), 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 2), 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 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 2), 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 2), 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 2), 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 2), 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 2), 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 2), 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 2), 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 2), 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 2), 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 2), 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 2), 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 2), 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 2), 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 2), 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 2), 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 2), 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 2), 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 2), 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 2), 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 2), 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 2), 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 2), 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 2), 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 2), 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 2), 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 2), 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 2), 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 2), 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 2), 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 2), 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12E3-3999-764E-834D-6289E5F60074}">
  <dimension ref="A1:F6"/>
  <sheetViews>
    <sheetView workbookViewId="0">
      <selection activeCell="D8" sqref="D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8361</v>
      </c>
      <c r="B3" s="12" t="s">
        <v>8358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E7011-F02A-EF4B-9E5C-32C5EFA3A72A}">
  <dimension ref="A1:E7"/>
  <sheetViews>
    <sheetView workbookViewId="0">
      <selection activeCell="M14" sqref="M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8363</v>
      </c>
      <c r="B2" t="s">
        <v>8362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8FF3A-01A2-0046-904D-E7BB08434A83}">
  <dimension ref="A1:F18"/>
  <sheetViews>
    <sheetView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8363</v>
      </c>
      <c r="B1" t="s">
        <v>8315</v>
      </c>
    </row>
    <row r="2" spans="1:6" x14ac:dyDescent="0.2">
      <c r="A2" s="12" t="s">
        <v>8379</v>
      </c>
      <c r="B2" t="s">
        <v>8362</v>
      </c>
    </row>
    <row r="4" spans="1:6" x14ac:dyDescent="0.2">
      <c r="A4" s="12" t="s">
        <v>8361</v>
      </c>
      <c r="B4" s="12" t="s">
        <v>8358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2586-E0DB-8C4E-A48A-18C8517E79DE}">
  <dimension ref="A1:E6"/>
  <sheetViews>
    <sheetView workbookViewId="0">
      <selection activeCell="E2" sqref="E2:E6"/>
    </sheetView>
  </sheetViews>
  <sheetFormatPr baseColWidth="10" defaultRowHeight="15" x14ac:dyDescent="0.2"/>
  <cols>
    <col min="1" max="1" width="28.6640625" bestFit="1" customWidth="1"/>
    <col min="2" max="2" width="29.6640625" customWidth="1"/>
    <col min="5" max="5" width="14.5" bestFit="1" customWidth="1"/>
  </cols>
  <sheetData>
    <row r="1" spans="1:5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</row>
    <row r="2" spans="1:5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64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583C-5FAD-3D47-B0D2-D64565F1487D}">
  <dimension ref="A1:T413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8383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23" t="s">
        <v>8307</v>
      </c>
      <c r="Q1" s="24" t="s">
        <v>8363</v>
      </c>
      <c r="R1" s="25" t="s">
        <v>8364</v>
      </c>
      <c r="S1" s="26" t="s">
        <v>8365</v>
      </c>
      <c r="T1" s="26" t="s">
        <v>8366</v>
      </c>
    </row>
    <row r="2" spans="1:20" ht="224" x14ac:dyDescent="0.2">
      <c r="A2" s="25">
        <v>521</v>
      </c>
      <c r="B2" s="27" t="s">
        <v>522</v>
      </c>
      <c r="C2" s="27" t="s">
        <v>4631</v>
      </c>
      <c r="D2" s="28">
        <v>5000</v>
      </c>
      <c r="E2" s="29">
        <v>5232</v>
      </c>
      <c r="F2" s="30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1">
        <v>105</v>
      </c>
      <c r="P2" s="25">
        <v>93.43</v>
      </c>
      <c r="Q2" s="32" t="s">
        <v>8315</v>
      </c>
      <c r="R2" s="25" t="s">
        <v>8316</v>
      </c>
      <c r="S2" s="16" t="s">
        <v>8384</v>
      </c>
      <c r="T2" s="26" t="s">
        <v>8385</v>
      </c>
    </row>
    <row r="3" spans="1:20" ht="144" x14ac:dyDescent="0.2">
      <c r="A3" s="25">
        <v>522</v>
      </c>
      <c r="B3" s="27" t="s">
        <v>523</v>
      </c>
      <c r="C3" s="27" t="s">
        <v>4632</v>
      </c>
      <c r="D3" s="28">
        <v>3000</v>
      </c>
      <c r="E3" s="29">
        <v>3440</v>
      </c>
      <c r="F3" s="30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3">
        <v>115</v>
      </c>
      <c r="P3" s="25">
        <v>110.97</v>
      </c>
      <c r="Q3" s="32" t="s">
        <v>8315</v>
      </c>
      <c r="R3" s="25" t="s">
        <v>8316</v>
      </c>
      <c r="S3" s="16" t="s">
        <v>8386</v>
      </c>
      <c r="T3" s="26" t="s">
        <v>8387</v>
      </c>
    </row>
    <row r="4" spans="1:20" ht="192" x14ac:dyDescent="0.2">
      <c r="A4" s="25">
        <v>523</v>
      </c>
      <c r="B4" s="27" t="s">
        <v>524</v>
      </c>
      <c r="C4" s="27" t="s">
        <v>4633</v>
      </c>
      <c r="D4" s="28">
        <v>5000</v>
      </c>
      <c r="E4" s="29">
        <v>6030</v>
      </c>
      <c r="F4" s="30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4">
        <v>121</v>
      </c>
      <c r="P4" s="25">
        <v>71.790000000000006</v>
      </c>
      <c r="Q4" s="32" t="s">
        <v>8315</v>
      </c>
      <c r="R4" s="25" t="s">
        <v>8316</v>
      </c>
      <c r="S4" s="16" t="s">
        <v>8388</v>
      </c>
      <c r="T4" s="26" t="s">
        <v>8389</v>
      </c>
    </row>
    <row r="5" spans="1:20" ht="192" x14ac:dyDescent="0.2">
      <c r="A5" s="25">
        <v>525</v>
      </c>
      <c r="B5" s="27" t="s">
        <v>526</v>
      </c>
      <c r="C5" s="27" t="s">
        <v>4635</v>
      </c>
      <c r="D5" s="28">
        <v>12000</v>
      </c>
      <c r="E5" s="29">
        <v>12000</v>
      </c>
      <c r="F5" s="30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5">
        <v>100</v>
      </c>
      <c r="P5" s="25">
        <v>1000</v>
      </c>
      <c r="Q5" s="32" t="s">
        <v>8315</v>
      </c>
      <c r="R5" s="25" t="s">
        <v>8316</v>
      </c>
      <c r="S5" s="16" t="s">
        <v>8390</v>
      </c>
      <c r="T5" s="26" t="s">
        <v>8391</v>
      </c>
    </row>
    <row r="6" spans="1:20" ht="208" x14ac:dyDescent="0.2">
      <c r="A6" s="25">
        <v>527</v>
      </c>
      <c r="B6" s="27" t="s">
        <v>528</v>
      </c>
      <c r="C6" s="27" t="s">
        <v>4637</v>
      </c>
      <c r="D6" s="28">
        <v>10000</v>
      </c>
      <c r="E6" s="29">
        <v>10085</v>
      </c>
      <c r="F6" s="30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6">
        <v>101</v>
      </c>
      <c r="P6" s="25">
        <v>63.83</v>
      </c>
      <c r="Q6" s="32" t="s">
        <v>8315</v>
      </c>
      <c r="R6" s="25" t="s">
        <v>8316</v>
      </c>
      <c r="S6" s="16" t="s">
        <v>8392</v>
      </c>
      <c r="T6" s="26" t="s">
        <v>8393</v>
      </c>
    </row>
    <row r="7" spans="1:20" ht="80" x14ac:dyDescent="0.2">
      <c r="A7" s="25">
        <v>528</v>
      </c>
      <c r="B7" s="27" t="s">
        <v>529</v>
      </c>
      <c r="C7" s="27" t="s">
        <v>4638</v>
      </c>
      <c r="D7" s="28">
        <v>1150</v>
      </c>
      <c r="E7" s="29">
        <v>1330</v>
      </c>
      <c r="F7" s="30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7">
        <v>116</v>
      </c>
      <c r="P7" s="25">
        <v>44.33</v>
      </c>
      <c r="Q7" s="32" t="s">
        <v>8315</v>
      </c>
      <c r="R7" s="25" t="s">
        <v>8316</v>
      </c>
      <c r="S7" s="16" t="s">
        <v>8394</v>
      </c>
      <c r="T7" s="26" t="s">
        <v>8395</v>
      </c>
    </row>
    <row r="8" spans="1:20" ht="224" x14ac:dyDescent="0.2">
      <c r="A8" s="25">
        <v>530</v>
      </c>
      <c r="B8" s="27" t="s">
        <v>531</v>
      </c>
      <c r="C8" s="27" t="s">
        <v>4640</v>
      </c>
      <c r="D8" s="28">
        <v>3405</v>
      </c>
      <c r="E8" s="29">
        <v>3670</v>
      </c>
      <c r="F8" s="30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8">
        <v>108</v>
      </c>
      <c r="P8" s="25">
        <v>126.55</v>
      </c>
      <c r="Q8" s="32" t="s">
        <v>8315</v>
      </c>
      <c r="R8" s="25" t="s">
        <v>8316</v>
      </c>
      <c r="S8" s="16" t="s">
        <v>8396</v>
      </c>
      <c r="T8" s="26" t="s">
        <v>8397</v>
      </c>
    </row>
    <row r="9" spans="1:20" ht="240" x14ac:dyDescent="0.2">
      <c r="A9" s="25">
        <v>531</v>
      </c>
      <c r="B9" s="27" t="s">
        <v>532</v>
      </c>
      <c r="C9" s="27" t="s">
        <v>4641</v>
      </c>
      <c r="D9" s="28">
        <v>4000</v>
      </c>
      <c r="E9" s="29">
        <v>4000</v>
      </c>
      <c r="F9" s="30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5">
        <v>100</v>
      </c>
      <c r="P9" s="25">
        <v>129.03</v>
      </c>
      <c r="Q9" s="32" t="s">
        <v>8315</v>
      </c>
      <c r="R9" s="25" t="s">
        <v>8316</v>
      </c>
      <c r="S9" s="16" t="s">
        <v>8398</v>
      </c>
      <c r="T9" s="26" t="s">
        <v>8399</v>
      </c>
    </row>
    <row r="10" spans="1:20" ht="208" x14ac:dyDescent="0.2">
      <c r="A10" s="25">
        <v>532</v>
      </c>
      <c r="B10" s="27" t="s">
        <v>533</v>
      </c>
      <c r="C10" s="27" t="s">
        <v>4642</v>
      </c>
      <c r="D10" s="28">
        <v>10000</v>
      </c>
      <c r="E10" s="29">
        <v>12325</v>
      </c>
      <c r="F10" s="30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9">
        <v>123</v>
      </c>
      <c r="P10" s="25">
        <v>71.239999999999995</v>
      </c>
      <c r="Q10" s="32" t="s">
        <v>8315</v>
      </c>
      <c r="R10" s="25" t="s">
        <v>8316</v>
      </c>
      <c r="S10" s="16" t="s">
        <v>8400</v>
      </c>
      <c r="T10" s="26" t="s">
        <v>8401</v>
      </c>
    </row>
    <row r="11" spans="1:20" ht="192" x14ac:dyDescent="0.2">
      <c r="A11" s="25">
        <v>537</v>
      </c>
      <c r="B11" s="27" t="s">
        <v>538</v>
      </c>
      <c r="C11" s="27" t="s">
        <v>4647</v>
      </c>
      <c r="D11" s="28">
        <v>2000</v>
      </c>
      <c r="E11" s="29">
        <v>2410</v>
      </c>
      <c r="F11" s="30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4">
        <v>121</v>
      </c>
      <c r="P11" s="25">
        <v>40.85</v>
      </c>
      <c r="Q11" s="32" t="s">
        <v>8315</v>
      </c>
      <c r="R11" s="25" t="s">
        <v>8316</v>
      </c>
      <c r="S11" s="16" t="s">
        <v>8402</v>
      </c>
      <c r="T11" s="26" t="s">
        <v>8403</v>
      </c>
    </row>
    <row r="12" spans="1:20" ht="224" x14ac:dyDescent="0.2">
      <c r="A12" s="25">
        <v>538</v>
      </c>
      <c r="B12" s="27" t="s">
        <v>539</v>
      </c>
      <c r="C12" s="27" t="s">
        <v>4648</v>
      </c>
      <c r="D12" s="28">
        <v>5000</v>
      </c>
      <c r="E12" s="29">
        <v>15121</v>
      </c>
      <c r="F12" s="30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40">
        <v>302</v>
      </c>
      <c r="P12" s="25">
        <v>252.02</v>
      </c>
      <c r="Q12" s="32" t="s">
        <v>8315</v>
      </c>
      <c r="R12" s="25" t="s">
        <v>8316</v>
      </c>
      <c r="S12" s="16" t="s">
        <v>8400</v>
      </c>
      <c r="T12" s="26" t="s">
        <v>8401</v>
      </c>
    </row>
    <row r="13" spans="1:20" ht="224" x14ac:dyDescent="0.2">
      <c r="A13" s="25">
        <v>1284</v>
      </c>
      <c r="B13" s="27" t="s">
        <v>1285</v>
      </c>
      <c r="C13" s="27" t="s">
        <v>5394</v>
      </c>
      <c r="D13" s="28">
        <v>2000</v>
      </c>
      <c r="E13" s="29">
        <v>2020</v>
      </c>
      <c r="F13" s="30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6">
        <v>101</v>
      </c>
      <c r="P13" s="25">
        <v>65.16</v>
      </c>
      <c r="Q13" s="32" t="s">
        <v>8315</v>
      </c>
      <c r="R13" s="25" t="s">
        <v>8316</v>
      </c>
      <c r="S13" s="16" t="s">
        <v>8404</v>
      </c>
      <c r="T13" s="26" t="s">
        <v>8405</v>
      </c>
    </row>
    <row r="14" spans="1:20" ht="208" x14ac:dyDescent="0.2">
      <c r="A14" s="25">
        <v>1288</v>
      </c>
      <c r="B14" s="27" t="s">
        <v>1289</v>
      </c>
      <c r="C14" s="27" t="s">
        <v>5398</v>
      </c>
      <c r="D14" s="28">
        <v>4000</v>
      </c>
      <c r="E14" s="29">
        <v>4018</v>
      </c>
      <c r="F14" s="30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5">
        <v>100</v>
      </c>
      <c r="P14" s="25">
        <v>65.87</v>
      </c>
      <c r="Q14" s="32" t="s">
        <v>8315</v>
      </c>
      <c r="R14" s="25" t="s">
        <v>8316</v>
      </c>
      <c r="S14" s="16" t="s">
        <v>8406</v>
      </c>
      <c r="T14" s="26" t="s">
        <v>8407</v>
      </c>
    </row>
    <row r="15" spans="1:20" ht="176" x14ac:dyDescent="0.2">
      <c r="A15" s="25">
        <v>1289</v>
      </c>
      <c r="B15" s="27" t="s">
        <v>1290</v>
      </c>
      <c r="C15" s="27" t="s">
        <v>5399</v>
      </c>
      <c r="D15" s="28">
        <v>1500</v>
      </c>
      <c r="E15" s="29">
        <v>1876</v>
      </c>
      <c r="F15" s="30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41">
        <v>125</v>
      </c>
      <c r="P15" s="25">
        <v>36.08</v>
      </c>
      <c r="Q15" s="32" t="s">
        <v>8315</v>
      </c>
      <c r="R15" s="25" t="s">
        <v>8316</v>
      </c>
      <c r="S15" s="16" t="s">
        <v>8408</v>
      </c>
      <c r="T15" s="26" t="s">
        <v>8409</v>
      </c>
    </row>
    <row r="16" spans="1:20" ht="80" x14ac:dyDescent="0.2">
      <c r="A16" s="25">
        <v>1290</v>
      </c>
      <c r="B16" s="27" t="s">
        <v>1291</v>
      </c>
      <c r="C16" s="27" t="s">
        <v>5400</v>
      </c>
      <c r="D16" s="28">
        <v>3500</v>
      </c>
      <c r="E16" s="29">
        <v>3800</v>
      </c>
      <c r="F16" s="30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42">
        <v>109</v>
      </c>
      <c r="P16" s="25">
        <v>44.19</v>
      </c>
      <c r="Q16" s="32" t="s">
        <v>8315</v>
      </c>
      <c r="R16" s="25" t="s">
        <v>8316</v>
      </c>
      <c r="S16" s="16" t="s">
        <v>8410</v>
      </c>
      <c r="T16" s="26" t="s">
        <v>8411</v>
      </c>
    </row>
    <row r="17" spans="1:20" ht="208" x14ac:dyDescent="0.2">
      <c r="A17" s="25">
        <v>1291</v>
      </c>
      <c r="B17" s="27" t="s">
        <v>1292</v>
      </c>
      <c r="C17" s="27" t="s">
        <v>5401</v>
      </c>
      <c r="D17" s="28">
        <v>3000</v>
      </c>
      <c r="E17" s="29">
        <v>4371</v>
      </c>
      <c r="F17" s="30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43">
        <v>146</v>
      </c>
      <c r="P17" s="25">
        <v>104.07</v>
      </c>
      <c r="Q17" s="32" t="s">
        <v>8315</v>
      </c>
      <c r="R17" s="25" t="s">
        <v>8316</v>
      </c>
      <c r="S17" s="16" t="s">
        <v>8412</v>
      </c>
      <c r="T17" s="26" t="s">
        <v>8413</v>
      </c>
    </row>
    <row r="18" spans="1:20" ht="208" x14ac:dyDescent="0.2">
      <c r="A18" s="25">
        <v>1293</v>
      </c>
      <c r="B18" s="27" t="s">
        <v>1294</v>
      </c>
      <c r="C18" s="27" t="s">
        <v>5403</v>
      </c>
      <c r="D18" s="28">
        <v>15000</v>
      </c>
      <c r="E18" s="29">
        <v>15335</v>
      </c>
      <c r="F18" s="30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44">
        <v>102</v>
      </c>
      <c r="P18" s="25">
        <v>127.79</v>
      </c>
      <c r="Q18" s="32" t="s">
        <v>8315</v>
      </c>
      <c r="R18" s="25" t="s">
        <v>8316</v>
      </c>
      <c r="S18" s="16" t="s">
        <v>8414</v>
      </c>
      <c r="T18" s="26" t="s">
        <v>8415</v>
      </c>
    </row>
    <row r="19" spans="1:20" ht="192" x14ac:dyDescent="0.2">
      <c r="A19" s="25">
        <v>1297</v>
      </c>
      <c r="B19" s="27" t="s">
        <v>1298</v>
      </c>
      <c r="C19" s="27" t="s">
        <v>5407</v>
      </c>
      <c r="D19" s="28">
        <v>20000</v>
      </c>
      <c r="E19" s="29">
        <v>21905</v>
      </c>
      <c r="F19" s="30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45">
        <v>110</v>
      </c>
      <c r="P19" s="25">
        <v>92.04</v>
      </c>
      <c r="Q19" s="32" t="s">
        <v>8315</v>
      </c>
      <c r="R19" s="25" t="s">
        <v>8316</v>
      </c>
      <c r="S19" s="16" t="s">
        <v>8416</v>
      </c>
      <c r="T19" s="26" t="s">
        <v>8417</v>
      </c>
    </row>
    <row r="20" spans="1:20" ht="160" x14ac:dyDescent="0.2">
      <c r="A20" s="25">
        <v>1299</v>
      </c>
      <c r="B20" s="27" t="s">
        <v>1300</v>
      </c>
      <c r="C20" s="27" t="s">
        <v>5409</v>
      </c>
      <c r="D20" s="28">
        <v>3500</v>
      </c>
      <c r="E20" s="29">
        <v>4340</v>
      </c>
      <c r="F20" s="30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46">
        <v>124</v>
      </c>
      <c r="P20" s="25">
        <v>135.63</v>
      </c>
      <c r="Q20" s="32" t="s">
        <v>8315</v>
      </c>
      <c r="R20" s="25" t="s">
        <v>8316</v>
      </c>
      <c r="S20" s="16" t="s">
        <v>8418</v>
      </c>
      <c r="T20" s="26" t="s">
        <v>8419</v>
      </c>
    </row>
    <row r="21" spans="1:20" ht="224" x14ac:dyDescent="0.2">
      <c r="A21" s="25">
        <v>1300</v>
      </c>
      <c r="B21" s="27" t="s">
        <v>1301</v>
      </c>
      <c r="C21" s="27" t="s">
        <v>5410</v>
      </c>
      <c r="D21" s="28">
        <v>3000</v>
      </c>
      <c r="E21" s="29">
        <v>4050</v>
      </c>
      <c r="F21" s="30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47">
        <v>135</v>
      </c>
      <c r="P21" s="25">
        <v>168.75</v>
      </c>
      <c r="Q21" s="32" t="s">
        <v>8315</v>
      </c>
      <c r="R21" s="25" t="s">
        <v>8316</v>
      </c>
      <c r="S21" s="16" t="s">
        <v>8420</v>
      </c>
      <c r="T21" s="26" t="s">
        <v>8421</v>
      </c>
    </row>
    <row r="22" spans="1:20" ht="224" x14ac:dyDescent="0.2">
      <c r="A22" s="25">
        <v>1301</v>
      </c>
      <c r="B22" s="27" t="s">
        <v>1302</v>
      </c>
      <c r="C22" s="27" t="s">
        <v>5411</v>
      </c>
      <c r="D22" s="28">
        <v>2000</v>
      </c>
      <c r="E22" s="29">
        <v>2055</v>
      </c>
      <c r="F22" s="30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48">
        <v>103</v>
      </c>
      <c r="P22" s="25">
        <v>70.86</v>
      </c>
      <c r="Q22" s="32" t="s">
        <v>8315</v>
      </c>
      <c r="R22" s="25" t="s">
        <v>8316</v>
      </c>
      <c r="S22" s="16" t="s">
        <v>8422</v>
      </c>
      <c r="T22" s="26" t="s">
        <v>8423</v>
      </c>
    </row>
    <row r="23" spans="1:20" ht="144" x14ac:dyDescent="0.2">
      <c r="A23" s="25">
        <v>1302</v>
      </c>
      <c r="B23" s="27" t="s">
        <v>1303</v>
      </c>
      <c r="C23" s="27" t="s">
        <v>5412</v>
      </c>
      <c r="D23" s="28">
        <v>2500</v>
      </c>
      <c r="E23" s="29">
        <v>2500</v>
      </c>
      <c r="F23" s="30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5">
        <v>100</v>
      </c>
      <c r="P23" s="25">
        <v>50</v>
      </c>
      <c r="Q23" s="32" t="s">
        <v>8315</v>
      </c>
      <c r="R23" s="25" t="s">
        <v>8316</v>
      </c>
      <c r="S23" s="16" t="s">
        <v>8385</v>
      </c>
      <c r="T23" s="26" t="s">
        <v>8424</v>
      </c>
    </row>
    <row r="24" spans="1:20" ht="160" x14ac:dyDescent="0.2">
      <c r="A24" s="25">
        <v>2781</v>
      </c>
      <c r="B24" s="27" t="s">
        <v>2781</v>
      </c>
      <c r="C24" s="27" t="s">
        <v>6891</v>
      </c>
      <c r="D24" s="28">
        <v>1250</v>
      </c>
      <c r="E24" s="29">
        <v>1316</v>
      </c>
      <c r="F24" s="30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1">
        <v>105</v>
      </c>
      <c r="P24" s="25">
        <v>47</v>
      </c>
      <c r="Q24" s="32" t="s">
        <v>8315</v>
      </c>
      <c r="R24" s="25" t="s">
        <v>8316</v>
      </c>
      <c r="S24" s="16" t="s">
        <v>8425</v>
      </c>
      <c r="T24" s="26" t="s">
        <v>8426</v>
      </c>
    </row>
    <row r="25" spans="1:20" ht="160" x14ac:dyDescent="0.2">
      <c r="A25" s="25">
        <v>2782</v>
      </c>
      <c r="B25" s="27" t="s">
        <v>2782</v>
      </c>
      <c r="C25" s="27" t="s">
        <v>6892</v>
      </c>
      <c r="D25" s="28">
        <v>1000</v>
      </c>
      <c r="E25" s="29">
        <v>1200</v>
      </c>
      <c r="F25" s="30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49">
        <v>120</v>
      </c>
      <c r="P25" s="25">
        <v>66.67</v>
      </c>
      <c r="Q25" s="32" t="s">
        <v>8315</v>
      </c>
      <c r="R25" s="25" t="s">
        <v>8316</v>
      </c>
      <c r="S25" s="16" t="s">
        <v>8427</v>
      </c>
      <c r="T25" s="26" t="s">
        <v>8428</v>
      </c>
    </row>
    <row r="26" spans="1:20" ht="176" x14ac:dyDescent="0.2">
      <c r="A26" s="25">
        <v>2784</v>
      </c>
      <c r="B26" s="27" t="s">
        <v>2784</v>
      </c>
      <c r="C26" s="27" t="s">
        <v>6894</v>
      </c>
      <c r="D26" s="28">
        <v>6000</v>
      </c>
      <c r="E26" s="29">
        <v>7140</v>
      </c>
      <c r="F26" s="30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50">
        <v>119</v>
      </c>
      <c r="P26" s="25">
        <v>66.11</v>
      </c>
      <c r="Q26" s="32" t="s">
        <v>8315</v>
      </c>
      <c r="R26" s="25" t="s">
        <v>8316</v>
      </c>
      <c r="S26" s="16" t="s">
        <v>8429</v>
      </c>
      <c r="T26" s="26" t="s">
        <v>8430</v>
      </c>
    </row>
    <row r="27" spans="1:20" ht="160" x14ac:dyDescent="0.2">
      <c r="A27" s="25">
        <v>2785</v>
      </c>
      <c r="B27" s="27" t="s">
        <v>2785</v>
      </c>
      <c r="C27" s="27" t="s">
        <v>6895</v>
      </c>
      <c r="D27" s="28">
        <v>5000</v>
      </c>
      <c r="E27" s="29">
        <v>5234</v>
      </c>
      <c r="F27" s="30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1">
        <v>105</v>
      </c>
      <c r="P27" s="25">
        <v>36.86</v>
      </c>
      <c r="Q27" s="32" t="s">
        <v>8315</v>
      </c>
      <c r="R27" s="25" t="s">
        <v>8316</v>
      </c>
      <c r="S27" s="16" t="s">
        <v>8431</v>
      </c>
      <c r="T27" s="26" t="s">
        <v>8432</v>
      </c>
    </row>
    <row r="28" spans="1:20" ht="192" x14ac:dyDescent="0.2">
      <c r="A28" s="25">
        <v>2787</v>
      </c>
      <c r="B28" s="27" t="s">
        <v>2787</v>
      </c>
      <c r="C28" s="27" t="s">
        <v>6897</v>
      </c>
      <c r="D28" s="28">
        <v>1000</v>
      </c>
      <c r="E28" s="29">
        <v>1197</v>
      </c>
      <c r="F28" s="30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49">
        <v>120</v>
      </c>
      <c r="P28" s="25">
        <v>31.5</v>
      </c>
      <c r="Q28" s="32" t="s">
        <v>8315</v>
      </c>
      <c r="R28" s="25" t="s">
        <v>8316</v>
      </c>
      <c r="S28" s="16" t="s">
        <v>8433</v>
      </c>
      <c r="T28" s="26" t="s">
        <v>8434</v>
      </c>
    </row>
    <row r="29" spans="1:20" ht="160" x14ac:dyDescent="0.2">
      <c r="A29" s="25">
        <v>2788</v>
      </c>
      <c r="B29" s="27" t="s">
        <v>2788</v>
      </c>
      <c r="C29" s="27" t="s">
        <v>6898</v>
      </c>
      <c r="D29" s="28">
        <v>2000</v>
      </c>
      <c r="E29" s="29">
        <v>2050</v>
      </c>
      <c r="F29" s="30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48">
        <v>103</v>
      </c>
      <c r="P29" s="25">
        <v>102.5</v>
      </c>
      <c r="Q29" s="32" t="s">
        <v>8315</v>
      </c>
      <c r="R29" s="25" t="s">
        <v>8316</v>
      </c>
      <c r="S29" s="16" t="s">
        <v>8435</v>
      </c>
      <c r="T29" s="26" t="s">
        <v>8436</v>
      </c>
    </row>
    <row r="30" spans="1:20" ht="96" x14ac:dyDescent="0.2">
      <c r="A30" s="25">
        <v>2789</v>
      </c>
      <c r="B30" s="27" t="s">
        <v>2789</v>
      </c>
      <c r="C30" s="27" t="s">
        <v>6899</v>
      </c>
      <c r="D30" s="28">
        <v>3000</v>
      </c>
      <c r="E30" s="29">
        <v>3035</v>
      </c>
      <c r="F30" s="30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6">
        <v>101</v>
      </c>
      <c r="P30" s="25">
        <v>126.46</v>
      </c>
      <c r="Q30" s="32" t="s">
        <v>8315</v>
      </c>
      <c r="R30" s="25" t="s">
        <v>8316</v>
      </c>
      <c r="S30" s="16" t="s">
        <v>8437</v>
      </c>
      <c r="T30" s="26" t="s">
        <v>8438</v>
      </c>
    </row>
    <row r="31" spans="1:20" ht="192" x14ac:dyDescent="0.2">
      <c r="A31" s="25">
        <v>2790</v>
      </c>
      <c r="B31" s="27" t="s">
        <v>2790</v>
      </c>
      <c r="C31" s="27" t="s">
        <v>6900</v>
      </c>
      <c r="D31" s="28">
        <v>3000</v>
      </c>
      <c r="E31" s="29">
        <v>3160</v>
      </c>
      <c r="F31" s="30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1">
        <v>105</v>
      </c>
      <c r="P31" s="25">
        <v>47.88</v>
      </c>
      <c r="Q31" s="32" t="s">
        <v>8315</v>
      </c>
      <c r="R31" s="25" t="s">
        <v>8316</v>
      </c>
      <c r="S31" s="16" t="s">
        <v>8439</v>
      </c>
      <c r="T31" s="26" t="s">
        <v>8440</v>
      </c>
    </row>
    <row r="32" spans="1:20" ht="208" x14ac:dyDescent="0.2">
      <c r="A32" s="25">
        <v>2791</v>
      </c>
      <c r="B32" s="27" t="s">
        <v>2791</v>
      </c>
      <c r="C32" s="27" t="s">
        <v>6901</v>
      </c>
      <c r="D32" s="28">
        <v>2000</v>
      </c>
      <c r="E32" s="29">
        <v>2050</v>
      </c>
      <c r="F32" s="30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48">
        <v>103</v>
      </c>
      <c r="P32" s="25">
        <v>73.209999999999994</v>
      </c>
      <c r="Q32" s="32" t="s">
        <v>8315</v>
      </c>
      <c r="R32" s="25" t="s">
        <v>8316</v>
      </c>
      <c r="S32" s="16" t="s">
        <v>8441</v>
      </c>
      <c r="T32" s="26" t="s">
        <v>8442</v>
      </c>
    </row>
    <row r="33" spans="1:20" ht="192" x14ac:dyDescent="0.2">
      <c r="A33" s="25">
        <v>2792</v>
      </c>
      <c r="B33" s="27" t="s">
        <v>2792</v>
      </c>
      <c r="C33" s="27" t="s">
        <v>6902</v>
      </c>
      <c r="D33" s="28">
        <v>2000</v>
      </c>
      <c r="E33" s="29">
        <v>2152</v>
      </c>
      <c r="F33" s="30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8">
        <v>108</v>
      </c>
      <c r="P33" s="25">
        <v>89.67</v>
      </c>
      <c r="Q33" s="32" t="s">
        <v>8315</v>
      </c>
      <c r="R33" s="25" t="s">
        <v>8316</v>
      </c>
      <c r="S33" s="16" t="s">
        <v>8443</v>
      </c>
      <c r="T33" s="26" t="s">
        <v>8444</v>
      </c>
    </row>
    <row r="34" spans="1:20" ht="176" x14ac:dyDescent="0.2">
      <c r="A34" s="25">
        <v>2795</v>
      </c>
      <c r="B34" s="27" t="s">
        <v>2795</v>
      </c>
      <c r="C34" s="27" t="s">
        <v>6905</v>
      </c>
      <c r="D34" s="28">
        <v>700</v>
      </c>
      <c r="E34" s="29">
        <v>730</v>
      </c>
      <c r="F34" s="30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51">
        <v>104</v>
      </c>
      <c r="P34" s="25">
        <v>36.5</v>
      </c>
      <c r="Q34" s="32" t="s">
        <v>8315</v>
      </c>
      <c r="R34" s="25" t="s">
        <v>8316</v>
      </c>
      <c r="S34" s="16" t="s">
        <v>8445</v>
      </c>
      <c r="T34" s="26" t="s">
        <v>8446</v>
      </c>
    </row>
    <row r="35" spans="1:20" ht="208" x14ac:dyDescent="0.2">
      <c r="A35" s="25">
        <v>2803</v>
      </c>
      <c r="B35" s="27" t="s">
        <v>2803</v>
      </c>
      <c r="C35" s="27" t="s">
        <v>6913</v>
      </c>
      <c r="D35" s="28">
        <v>10000</v>
      </c>
      <c r="E35" s="29">
        <v>12795</v>
      </c>
      <c r="F35" s="30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52">
        <v>128</v>
      </c>
      <c r="P35" s="25">
        <v>90.74</v>
      </c>
      <c r="Q35" s="32" t="s">
        <v>8315</v>
      </c>
      <c r="R35" s="25" t="s">
        <v>8316</v>
      </c>
      <c r="S35" s="16" t="s">
        <v>8447</v>
      </c>
      <c r="T35" s="26" t="s">
        <v>8448</v>
      </c>
    </row>
    <row r="36" spans="1:20" ht="64" x14ac:dyDescent="0.2">
      <c r="A36" s="25">
        <v>2807</v>
      </c>
      <c r="B36" s="27" t="s">
        <v>2807</v>
      </c>
      <c r="C36" s="27" t="s">
        <v>6917</v>
      </c>
      <c r="D36" s="28">
        <v>5000</v>
      </c>
      <c r="E36" s="29">
        <v>6300</v>
      </c>
      <c r="F36" s="30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53">
        <v>126</v>
      </c>
      <c r="P36" s="25">
        <v>67.739999999999995</v>
      </c>
      <c r="Q36" s="32" t="s">
        <v>8315</v>
      </c>
      <c r="R36" s="25" t="s">
        <v>8316</v>
      </c>
      <c r="S36" s="16" t="s">
        <v>8449</v>
      </c>
      <c r="T36" s="26" t="s">
        <v>8450</v>
      </c>
    </row>
    <row r="37" spans="1:20" ht="208" x14ac:dyDescent="0.2">
      <c r="A37" s="25">
        <v>2808</v>
      </c>
      <c r="B37" s="27" t="s">
        <v>2808</v>
      </c>
      <c r="C37" s="27" t="s">
        <v>6918</v>
      </c>
      <c r="D37" s="28">
        <v>4500</v>
      </c>
      <c r="E37" s="29">
        <v>4511</v>
      </c>
      <c r="F37" s="30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5">
        <v>100</v>
      </c>
      <c r="P37" s="25">
        <v>65.38</v>
      </c>
      <c r="Q37" s="32" t="s">
        <v>8315</v>
      </c>
      <c r="R37" s="25" t="s">
        <v>8316</v>
      </c>
      <c r="S37" s="16" t="s">
        <v>8451</v>
      </c>
      <c r="T37" s="26" t="s">
        <v>8388</v>
      </c>
    </row>
    <row r="38" spans="1:20" ht="224" x14ac:dyDescent="0.2">
      <c r="A38" s="25">
        <v>2809</v>
      </c>
      <c r="B38" s="27" t="s">
        <v>2809</v>
      </c>
      <c r="C38" s="27" t="s">
        <v>6919</v>
      </c>
      <c r="D38" s="28">
        <v>2500</v>
      </c>
      <c r="E38" s="29">
        <v>2560</v>
      </c>
      <c r="F38" s="30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44">
        <v>102</v>
      </c>
      <c r="P38" s="25">
        <v>121.9</v>
      </c>
      <c r="Q38" s="32" t="s">
        <v>8315</v>
      </c>
      <c r="R38" s="25" t="s">
        <v>8316</v>
      </c>
      <c r="S38" s="16" t="s">
        <v>8452</v>
      </c>
      <c r="T38" s="26" t="s">
        <v>8453</v>
      </c>
    </row>
    <row r="39" spans="1:20" ht="208" x14ac:dyDescent="0.2">
      <c r="A39" s="25">
        <v>2810</v>
      </c>
      <c r="B39" s="27" t="s">
        <v>2810</v>
      </c>
      <c r="C39" s="27" t="s">
        <v>6920</v>
      </c>
      <c r="D39" s="28">
        <v>2500</v>
      </c>
      <c r="E39" s="29">
        <v>2705</v>
      </c>
      <c r="F39" s="30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8">
        <v>108</v>
      </c>
      <c r="P39" s="25">
        <v>47.46</v>
      </c>
      <c r="Q39" s="32" t="s">
        <v>8315</v>
      </c>
      <c r="R39" s="25" t="s">
        <v>8316</v>
      </c>
      <c r="S39" s="16" t="s">
        <v>8454</v>
      </c>
      <c r="T39" s="26" t="s">
        <v>8455</v>
      </c>
    </row>
    <row r="40" spans="1:20" ht="192" x14ac:dyDescent="0.2">
      <c r="A40" s="25">
        <v>2813</v>
      </c>
      <c r="B40" s="27" t="s">
        <v>2813</v>
      </c>
      <c r="C40" s="27" t="s">
        <v>6923</v>
      </c>
      <c r="D40" s="28">
        <v>2800</v>
      </c>
      <c r="E40" s="29">
        <v>3572.12</v>
      </c>
      <c r="F40" s="30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52">
        <v>128</v>
      </c>
      <c r="P40" s="25">
        <v>37.21</v>
      </c>
      <c r="Q40" s="32" t="s">
        <v>8315</v>
      </c>
      <c r="R40" s="25" t="s">
        <v>8316</v>
      </c>
      <c r="S40" s="16" t="s">
        <v>8456</v>
      </c>
      <c r="T40" s="26" t="s">
        <v>8457</v>
      </c>
    </row>
    <row r="41" spans="1:20" ht="192" x14ac:dyDescent="0.2">
      <c r="A41" s="25">
        <v>2818</v>
      </c>
      <c r="B41" s="27" t="s">
        <v>2818</v>
      </c>
      <c r="C41" s="27" t="s">
        <v>6928</v>
      </c>
      <c r="D41" s="28">
        <v>10000</v>
      </c>
      <c r="E41" s="29">
        <v>10603</v>
      </c>
      <c r="F41" s="30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54">
        <v>106</v>
      </c>
      <c r="P41" s="25">
        <v>103.95</v>
      </c>
      <c r="Q41" s="32" t="s">
        <v>8315</v>
      </c>
      <c r="R41" s="25" t="s">
        <v>8316</v>
      </c>
      <c r="S41" s="16" t="s">
        <v>8458</v>
      </c>
      <c r="T41" s="26" t="s">
        <v>8459</v>
      </c>
    </row>
    <row r="42" spans="1:20" ht="224" x14ac:dyDescent="0.2">
      <c r="A42" s="25">
        <v>2822</v>
      </c>
      <c r="B42" s="27" t="s">
        <v>2822</v>
      </c>
      <c r="C42" s="27" t="s">
        <v>6932</v>
      </c>
      <c r="D42" s="28">
        <v>6000</v>
      </c>
      <c r="E42" s="29">
        <v>6000</v>
      </c>
      <c r="F42" s="30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5">
        <v>100</v>
      </c>
      <c r="P42" s="25">
        <v>63.83</v>
      </c>
      <c r="Q42" s="32" t="s">
        <v>8315</v>
      </c>
      <c r="R42" s="25" t="s">
        <v>8316</v>
      </c>
      <c r="S42" s="16" t="s">
        <v>8460</v>
      </c>
      <c r="T42" s="26" t="s">
        <v>8461</v>
      </c>
    </row>
    <row r="43" spans="1:20" ht="144" x14ac:dyDescent="0.2">
      <c r="A43" s="25">
        <v>2824</v>
      </c>
      <c r="B43" s="27" t="s">
        <v>2824</v>
      </c>
      <c r="C43" s="27" t="s">
        <v>6934</v>
      </c>
      <c r="D43" s="28">
        <v>650</v>
      </c>
      <c r="E43" s="29">
        <v>760</v>
      </c>
      <c r="F43" s="30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55">
        <v>117</v>
      </c>
      <c r="P43" s="25">
        <v>50.67</v>
      </c>
      <c r="Q43" s="32" t="s">
        <v>8315</v>
      </c>
      <c r="R43" s="25" t="s">
        <v>8316</v>
      </c>
      <c r="S43" s="16" t="s">
        <v>8462</v>
      </c>
      <c r="T43" s="26" t="s">
        <v>8463</v>
      </c>
    </row>
    <row r="44" spans="1:20" ht="224" x14ac:dyDescent="0.2">
      <c r="A44" s="25">
        <v>2826</v>
      </c>
      <c r="B44" s="27" t="s">
        <v>2826</v>
      </c>
      <c r="C44" s="27" t="s">
        <v>6936</v>
      </c>
      <c r="D44" s="28">
        <v>2000</v>
      </c>
      <c r="E44" s="29">
        <v>2155</v>
      </c>
      <c r="F44" s="30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8">
        <v>108</v>
      </c>
      <c r="P44" s="25">
        <v>113.42</v>
      </c>
      <c r="Q44" s="32" t="s">
        <v>8315</v>
      </c>
      <c r="R44" s="25" t="s">
        <v>8316</v>
      </c>
      <c r="S44" s="16" t="s">
        <v>8464</v>
      </c>
      <c r="T44" s="26" t="s">
        <v>8422</v>
      </c>
    </row>
    <row r="45" spans="1:20" ht="224" x14ac:dyDescent="0.2">
      <c r="A45" s="25">
        <v>2827</v>
      </c>
      <c r="B45" s="27" t="s">
        <v>2827</v>
      </c>
      <c r="C45" s="27" t="s">
        <v>6937</v>
      </c>
      <c r="D45" s="28">
        <v>2000</v>
      </c>
      <c r="E45" s="29">
        <v>2405</v>
      </c>
      <c r="F45" s="30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49">
        <v>120</v>
      </c>
      <c r="P45" s="25">
        <v>104.57</v>
      </c>
      <c r="Q45" s="32" t="s">
        <v>8315</v>
      </c>
      <c r="R45" s="25" t="s">
        <v>8316</v>
      </c>
      <c r="S45" s="16" t="s">
        <v>8465</v>
      </c>
      <c r="T45" s="26" t="s">
        <v>8466</v>
      </c>
    </row>
    <row r="46" spans="1:20" ht="144" x14ac:dyDescent="0.2">
      <c r="A46" s="25">
        <v>2830</v>
      </c>
      <c r="B46" s="27" t="s">
        <v>2830</v>
      </c>
      <c r="C46" s="27" t="s">
        <v>6940</v>
      </c>
      <c r="D46" s="28">
        <v>3000</v>
      </c>
      <c r="E46" s="29">
        <v>3000</v>
      </c>
      <c r="F46" s="30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5">
        <v>100</v>
      </c>
      <c r="P46" s="25">
        <v>272.73</v>
      </c>
      <c r="Q46" s="32" t="s">
        <v>8315</v>
      </c>
      <c r="R46" s="25" t="s">
        <v>8316</v>
      </c>
      <c r="S46" s="16" t="s">
        <v>8467</v>
      </c>
      <c r="T46" s="26" t="s">
        <v>8468</v>
      </c>
    </row>
    <row r="47" spans="1:20" ht="144" x14ac:dyDescent="0.2">
      <c r="A47" s="25">
        <v>2831</v>
      </c>
      <c r="B47" s="27" t="s">
        <v>2831</v>
      </c>
      <c r="C47" s="27" t="s">
        <v>6941</v>
      </c>
      <c r="D47" s="28">
        <v>3000</v>
      </c>
      <c r="E47" s="29">
        <v>3320</v>
      </c>
      <c r="F47" s="30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56">
        <v>111</v>
      </c>
      <c r="P47" s="25">
        <v>63.85</v>
      </c>
      <c r="Q47" s="32" t="s">
        <v>8315</v>
      </c>
      <c r="R47" s="25" t="s">
        <v>8316</v>
      </c>
      <c r="S47" s="16" t="s">
        <v>8464</v>
      </c>
      <c r="T47" s="26" t="s">
        <v>8448</v>
      </c>
    </row>
    <row r="48" spans="1:20" ht="64" x14ac:dyDescent="0.2">
      <c r="A48" s="25">
        <v>2833</v>
      </c>
      <c r="B48" s="27" t="s">
        <v>2833</v>
      </c>
      <c r="C48" s="27" t="s">
        <v>6943</v>
      </c>
      <c r="D48" s="28">
        <v>2700</v>
      </c>
      <c r="E48" s="29">
        <v>2923</v>
      </c>
      <c r="F48" s="30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8">
        <v>108</v>
      </c>
      <c r="P48" s="25">
        <v>83.51</v>
      </c>
      <c r="Q48" s="32" t="s">
        <v>8315</v>
      </c>
      <c r="R48" s="25" t="s">
        <v>8316</v>
      </c>
      <c r="S48" s="16" t="s">
        <v>8389</v>
      </c>
      <c r="T48" s="26" t="s">
        <v>8469</v>
      </c>
    </row>
    <row r="49" spans="1:20" ht="224" x14ac:dyDescent="0.2">
      <c r="A49" s="25">
        <v>2836</v>
      </c>
      <c r="B49" s="27" t="s">
        <v>2836</v>
      </c>
      <c r="C49" s="27" t="s">
        <v>6946</v>
      </c>
      <c r="D49" s="28">
        <v>450</v>
      </c>
      <c r="E49" s="29">
        <v>485</v>
      </c>
      <c r="F49" s="30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8">
        <v>108</v>
      </c>
      <c r="P49" s="25">
        <v>44.09</v>
      </c>
      <c r="Q49" s="32" t="s">
        <v>8315</v>
      </c>
      <c r="R49" s="25" t="s">
        <v>8316</v>
      </c>
      <c r="S49" s="16" t="s">
        <v>8470</v>
      </c>
      <c r="T49" s="26" t="s">
        <v>8471</v>
      </c>
    </row>
    <row r="50" spans="1:20" ht="192" x14ac:dyDescent="0.2">
      <c r="A50" s="25">
        <v>2838</v>
      </c>
      <c r="B50" s="27" t="s">
        <v>2838</v>
      </c>
      <c r="C50" s="27" t="s">
        <v>6948</v>
      </c>
      <c r="D50" s="28">
        <v>2000</v>
      </c>
      <c r="E50" s="29">
        <v>2405</v>
      </c>
      <c r="F50" s="30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49">
        <v>120</v>
      </c>
      <c r="P50" s="25">
        <v>44.54</v>
      </c>
      <c r="Q50" s="32" t="s">
        <v>8315</v>
      </c>
      <c r="R50" s="25" t="s">
        <v>8316</v>
      </c>
      <c r="S50" s="16" t="s">
        <v>8472</v>
      </c>
      <c r="T50" s="26" t="s">
        <v>8473</v>
      </c>
    </row>
    <row r="51" spans="1:20" ht="208" x14ac:dyDescent="0.2">
      <c r="A51" s="25">
        <v>2839</v>
      </c>
      <c r="B51" s="27" t="s">
        <v>2839</v>
      </c>
      <c r="C51" s="27" t="s">
        <v>6949</v>
      </c>
      <c r="D51" s="28">
        <v>3500</v>
      </c>
      <c r="E51" s="29">
        <v>3900</v>
      </c>
      <c r="F51" s="30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56">
        <v>111</v>
      </c>
      <c r="P51" s="25">
        <v>125.81</v>
      </c>
      <c r="Q51" s="32" t="s">
        <v>8315</v>
      </c>
      <c r="R51" s="25" t="s">
        <v>8316</v>
      </c>
      <c r="S51" s="16" t="s">
        <v>8474</v>
      </c>
      <c r="T51" s="26" t="s">
        <v>8475</v>
      </c>
    </row>
    <row r="52" spans="1:20" ht="208" x14ac:dyDescent="0.2">
      <c r="A52" s="25">
        <v>2961</v>
      </c>
      <c r="B52" s="27" t="s">
        <v>2961</v>
      </c>
      <c r="C52" s="27" t="s">
        <v>7071</v>
      </c>
      <c r="D52" s="28">
        <v>5000</v>
      </c>
      <c r="E52" s="29">
        <v>5481</v>
      </c>
      <c r="F52" s="30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45">
        <v>110</v>
      </c>
      <c r="P52" s="25">
        <v>50.75</v>
      </c>
      <c r="Q52" s="32" t="s">
        <v>8315</v>
      </c>
      <c r="R52" s="25" t="s">
        <v>8316</v>
      </c>
      <c r="S52" s="16" t="s">
        <v>8476</v>
      </c>
      <c r="T52" s="26" t="s">
        <v>8477</v>
      </c>
    </row>
    <row r="53" spans="1:20" ht="208" x14ac:dyDescent="0.2">
      <c r="A53" s="25">
        <v>2962</v>
      </c>
      <c r="B53" s="27" t="s">
        <v>2962</v>
      </c>
      <c r="C53" s="27" t="s">
        <v>7072</v>
      </c>
      <c r="D53" s="28">
        <v>1000</v>
      </c>
      <c r="E53" s="29">
        <v>1218</v>
      </c>
      <c r="F53" s="30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57">
        <v>122</v>
      </c>
      <c r="P53" s="25">
        <v>60.9</v>
      </c>
      <c r="Q53" s="32" t="s">
        <v>8315</v>
      </c>
      <c r="R53" s="25" t="s">
        <v>8316</v>
      </c>
      <c r="S53" s="16" t="s">
        <v>8478</v>
      </c>
      <c r="T53" s="26" t="s">
        <v>8412</v>
      </c>
    </row>
    <row r="54" spans="1:20" ht="208" x14ac:dyDescent="0.2">
      <c r="A54" s="25">
        <v>2963</v>
      </c>
      <c r="B54" s="27" t="s">
        <v>2963</v>
      </c>
      <c r="C54" s="27" t="s">
        <v>7073</v>
      </c>
      <c r="D54" s="28">
        <v>10000</v>
      </c>
      <c r="E54" s="29">
        <v>10685</v>
      </c>
      <c r="F54" s="30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58">
        <v>107</v>
      </c>
      <c r="P54" s="25">
        <v>109.03</v>
      </c>
      <c r="Q54" s="32" t="s">
        <v>8315</v>
      </c>
      <c r="R54" s="25" t="s">
        <v>8316</v>
      </c>
      <c r="S54" s="16" t="s">
        <v>8396</v>
      </c>
      <c r="T54" s="26" t="s">
        <v>8479</v>
      </c>
    </row>
    <row r="55" spans="1:20" ht="192" x14ac:dyDescent="0.2">
      <c r="A55" s="25">
        <v>2964</v>
      </c>
      <c r="B55" s="27" t="s">
        <v>2964</v>
      </c>
      <c r="C55" s="27" t="s">
        <v>7074</v>
      </c>
      <c r="D55" s="28">
        <v>5000</v>
      </c>
      <c r="E55" s="29">
        <v>5035.6899999999996</v>
      </c>
      <c r="F55" s="30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6">
        <v>101</v>
      </c>
      <c r="P55" s="25">
        <v>25.69</v>
      </c>
      <c r="Q55" s="32" t="s">
        <v>8315</v>
      </c>
      <c r="R55" s="25" t="s">
        <v>8316</v>
      </c>
      <c r="S55" s="16" t="s">
        <v>8480</v>
      </c>
      <c r="T55" s="26" t="s">
        <v>8481</v>
      </c>
    </row>
    <row r="56" spans="1:20" ht="208" x14ac:dyDescent="0.2">
      <c r="A56" s="25">
        <v>2965</v>
      </c>
      <c r="B56" s="27" t="s">
        <v>2965</v>
      </c>
      <c r="C56" s="27" t="s">
        <v>7075</v>
      </c>
      <c r="D56" s="28">
        <v>1500</v>
      </c>
      <c r="E56" s="29">
        <v>1635</v>
      </c>
      <c r="F56" s="30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42">
        <v>109</v>
      </c>
      <c r="P56" s="25">
        <v>41.92</v>
      </c>
      <c r="Q56" s="32" t="s">
        <v>8315</v>
      </c>
      <c r="R56" s="25" t="s">
        <v>8316</v>
      </c>
      <c r="S56" s="16" t="s">
        <v>8482</v>
      </c>
      <c r="T56" s="26" t="s">
        <v>8483</v>
      </c>
    </row>
    <row r="57" spans="1:20" ht="208" x14ac:dyDescent="0.2">
      <c r="A57" s="25">
        <v>2966</v>
      </c>
      <c r="B57" s="27" t="s">
        <v>2966</v>
      </c>
      <c r="C57" s="27" t="s">
        <v>7076</v>
      </c>
      <c r="D57" s="28">
        <v>10000</v>
      </c>
      <c r="E57" s="29">
        <v>11363</v>
      </c>
      <c r="F57" s="30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59">
        <v>114</v>
      </c>
      <c r="P57" s="25">
        <v>88.77</v>
      </c>
      <c r="Q57" s="32" t="s">
        <v>8315</v>
      </c>
      <c r="R57" s="25" t="s">
        <v>8316</v>
      </c>
      <c r="S57" s="16" t="s">
        <v>8484</v>
      </c>
      <c r="T57" s="26" t="s">
        <v>8485</v>
      </c>
    </row>
    <row r="58" spans="1:20" ht="160" x14ac:dyDescent="0.2">
      <c r="A58" s="25">
        <v>2967</v>
      </c>
      <c r="B58" s="27" t="s">
        <v>2967</v>
      </c>
      <c r="C58" s="27" t="s">
        <v>7077</v>
      </c>
      <c r="D58" s="28">
        <v>5000</v>
      </c>
      <c r="E58" s="29">
        <v>5696</v>
      </c>
      <c r="F58" s="30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59">
        <v>114</v>
      </c>
      <c r="P58" s="25">
        <v>80.23</v>
      </c>
      <c r="Q58" s="32" t="s">
        <v>8315</v>
      </c>
      <c r="R58" s="25" t="s">
        <v>8316</v>
      </c>
      <c r="S58" s="16" t="s">
        <v>8486</v>
      </c>
      <c r="T58" s="26" t="s">
        <v>8487</v>
      </c>
    </row>
    <row r="59" spans="1:20" ht="128" x14ac:dyDescent="0.2">
      <c r="A59" s="25">
        <v>2968</v>
      </c>
      <c r="B59" s="27" t="s">
        <v>2968</v>
      </c>
      <c r="C59" s="27" t="s">
        <v>7078</v>
      </c>
      <c r="D59" s="28">
        <v>3500</v>
      </c>
      <c r="E59" s="29">
        <v>3710</v>
      </c>
      <c r="F59" s="30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54">
        <v>106</v>
      </c>
      <c r="P59" s="25">
        <v>78.94</v>
      </c>
      <c r="Q59" s="32" t="s">
        <v>8315</v>
      </c>
      <c r="R59" s="25" t="s">
        <v>8316</v>
      </c>
      <c r="S59" s="16" t="s">
        <v>8488</v>
      </c>
      <c r="T59" s="26" t="s">
        <v>8489</v>
      </c>
    </row>
    <row r="60" spans="1:20" ht="192" x14ac:dyDescent="0.2">
      <c r="A60" s="25">
        <v>2970</v>
      </c>
      <c r="B60" s="27" t="s">
        <v>2970</v>
      </c>
      <c r="C60" s="27" t="s">
        <v>7080</v>
      </c>
      <c r="D60" s="28">
        <v>6000</v>
      </c>
      <c r="E60" s="29">
        <v>6360</v>
      </c>
      <c r="F60" s="30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54">
        <v>106</v>
      </c>
      <c r="P60" s="25">
        <v>69.89</v>
      </c>
      <c r="Q60" s="32" t="s">
        <v>8315</v>
      </c>
      <c r="R60" s="25" t="s">
        <v>8316</v>
      </c>
      <c r="S60" s="16" t="s">
        <v>8433</v>
      </c>
      <c r="T60" s="26" t="s">
        <v>8434</v>
      </c>
    </row>
    <row r="61" spans="1:20" ht="208" x14ac:dyDescent="0.2">
      <c r="A61" s="25">
        <v>2971</v>
      </c>
      <c r="B61" s="27" t="s">
        <v>2971</v>
      </c>
      <c r="C61" s="27" t="s">
        <v>7081</v>
      </c>
      <c r="D61" s="28">
        <v>3200</v>
      </c>
      <c r="E61" s="29">
        <v>3205</v>
      </c>
      <c r="F61" s="30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5">
        <v>100</v>
      </c>
      <c r="P61" s="25">
        <v>74.53</v>
      </c>
      <c r="Q61" s="32" t="s">
        <v>8315</v>
      </c>
      <c r="R61" s="25" t="s">
        <v>8316</v>
      </c>
      <c r="S61" s="16" t="s">
        <v>8490</v>
      </c>
      <c r="T61" s="26" t="s">
        <v>8491</v>
      </c>
    </row>
    <row r="62" spans="1:20" ht="128" x14ac:dyDescent="0.2">
      <c r="A62" s="25">
        <v>2972</v>
      </c>
      <c r="B62" s="27" t="s">
        <v>2972</v>
      </c>
      <c r="C62" s="27" t="s">
        <v>7082</v>
      </c>
      <c r="D62" s="28">
        <v>2000</v>
      </c>
      <c r="E62" s="29">
        <v>2107</v>
      </c>
      <c r="F62" s="30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1">
        <v>105</v>
      </c>
      <c r="P62" s="25">
        <v>123.94</v>
      </c>
      <c r="Q62" s="32" t="s">
        <v>8315</v>
      </c>
      <c r="R62" s="25" t="s">
        <v>8316</v>
      </c>
      <c r="S62" s="16" t="s">
        <v>8492</v>
      </c>
      <c r="T62" s="26" t="s">
        <v>8408</v>
      </c>
    </row>
    <row r="63" spans="1:20" ht="192" x14ac:dyDescent="0.2">
      <c r="A63" s="25">
        <v>2973</v>
      </c>
      <c r="B63" s="27" t="s">
        <v>2973</v>
      </c>
      <c r="C63" s="27" t="s">
        <v>7083</v>
      </c>
      <c r="D63" s="28">
        <v>5000</v>
      </c>
      <c r="E63" s="29">
        <v>8740</v>
      </c>
      <c r="F63" s="30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40">
        <v>175</v>
      </c>
      <c r="P63" s="25">
        <v>264.85000000000002</v>
      </c>
      <c r="Q63" s="32" t="s">
        <v>8315</v>
      </c>
      <c r="R63" s="25" t="s">
        <v>8316</v>
      </c>
      <c r="S63" s="16" t="s">
        <v>8493</v>
      </c>
      <c r="T63" s="26" t="s">
        <v>8494</v>
      </c>
    </row>
    <row r="64" spans="1:20" ht="208" x14ac:dyDescent="0.2">
      <c r="A64" s="25">
        <v>2974</v>
      </c>
      <c r="B64" s="27" t="s">
        <v>2974</v>
      </c>
      <c r="C64" s="27" t="s">
        <v>7084</v>
      </c>
      <c r="D64" s="28">
        <v>5000</v>
      </c>
      <c r="E64" s="29">
        <v>5100</v>
      </c>
      <c r="F64" s="30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44">
        <v>102</v>
      </c>
      <c r="P64" s="25">
        <v>58.62</v>
      </c>
      <c r="Q64" s="32" t="s">
        <v>8315</v>
      </c>
      <c r="R64" s="25" t="s">
        <v>8316</v>
      </c>
      <c r="S64" s="16" t="s">
        <v>8495</v>
      </c>
      <c r="T64" s="26" t="s">
        <v>8496</v>
      </c>
    </row>
    <row r="65" spans="1:20" ht="224" x14ac:dyDescent="0.2">
      <c r="A65" s="25">
        <v>2975</v>
      </c>
      <c r="B65" s="27" t="s">
        <v>2975</v>
      </c>
      <c r="C65" s="27" t="s">
        <v>7085</v>
      </c>
      <c r="D65" s="28">
        <v>8000</v>
      </c>
      <c r="E65" s="29">
        <v>8010</v>
      </c>
      <c r="F65" s="30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5">
        <v>100</v>
      </c>
      <c r="P65" s="25">
        <v>70.88</v>
      </c>
      <c r="Q65" s="32" t="s">
        <v>8315</v>
      </c>
      <c r="R65" s="25" t="s">
        <v>8316</v>
      </c>
      <c r="S65" s="16" t="s">
        <v>8430</v>
      </c>
      <c r="T65" s="26" t="s">
        <v>8497</v>
      </c>
    </row>
    <row r="66" spans="1:20" ht="272" x14ac:dyDescent="0.2">
      <c r="A66" s="25">
        <v>2977</v>
      </c>
      <c r="B66" s="27" t="s">
        <v>2977</v>
      </c>
      <c r="C66" s="27" t="s">
        <v>7087</v>
      </c>
      <c r="D66" s="28">
        <v>3000</v>
      </c>
      <c r="E66" s="29">
        <v>3407</v>
      </c>
      <c r="F66" s="30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59">
        <v>114</v>
      </c>
      <c r="P66" s="25">
        <v>113.57</v>
      </c>
      <c r="Q66" s="32" t="s">
        <v>8315</v>
      </c>
      <c r="R66" s="25" t="s">
        <v>8316</v>
      </c>
      <c r="S66" s="16" t="s">
        <v>8427</v>
      </c>
      <c r="T66" s="26" t="s">
        <v>8410</v>
      </c>
    </row>
    <row r="67" spans="1:20" ht="208" x14ac:dyDescent="0.2">
      <c r="A67" s="25">
        <v>2978</v>
      </c>
      <c r="B67" s="27" t="s">
        <v>2978</v>
      </c>
      <c r="C67" s="27" t="s">
        <v>7088</v>
      </c>
      <c r="D67" s="28">
        <v>750</v>
      </c>
      <c r="E67" s="29">
        <v>971</v>
      </c>
      <c r="F67" s="30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60">
        <v>129</v>
      </c>
      <c r="P67" s="25">
        <v>60.69</v>
      </c>
      <c r="Q67" s="32" t="s">
        <v>8315</v>
      </c>
      <c r="R67" s="25" t="s">
        <v>8316</v>
      </c>
      <c r="S67" s="16" t="s">
        <v>8498</v>
      </c>
      <c r="T67" s="26" t="s">
        <v>8499</v>
      </c>
    </row>
    <row r="68" spans="1:20" ht="208" x14ac:dyDescent="0.2">
      <c r="A68" s="25">
        <v>2979</v>
      </c>
      <c r="B68" s="27" t="s">
        <v>2979</v>
      </c>
      <c r="C68" s="27" t="s">
        <v>7089</v>
      </c>
      <c r="D68" s="28">
        <v>5000</v>
      </c>
      <c r="E68" s="29">
        <v>5070</v>
      </c>
      <c r="F68" s="30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6">
        <v>101</v>
      </c>
      <c r="P68" s="25">
        <v>110.22</v>
      </c>
      <c r="Q68" s="32" t="s">
        <v>8315</v>
      </c>
      <c r="R68" s="25" t="s">
        <v>8316</v>
      </c>
      <c r="S68" s="16" t="s">
        <v>8500</v>
      </c>
      <c r="T68" s="26" t="s">
        <v>8501</v>
      </c>
    </row>
    <row r="69" spans="1:20" ht="160" x14ac:dyDescent="0.2">
      <c r="A69" s="25">
        <v>2980</v>
      </c>
      <c r="B69" s="27" t="s">
        <v>2980</v>
      </c>
      <c r="C69" s="27" t="s">
        <v>7090</v>
      </c>
      <c r="D69" s="28">
        <v>3000</v>
      </c>
      <c r="E69" s="29">
        <v>3275</v>
      </c>
      <c r="F69" s="30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42">
        <v>109</v>
      </c>
      <c r="P69" s="25">
        <v>136.46</v>
      </c>
      <c r="Q69" s="32" t="s">
        <v>8315</v>
      </c>
      <c r="R69" s="25" t="s">
        <v>8316</v>
      </c>
      <c r="S69" s="16" t="s">
        <v>8502</v>
      </c>
      <c r="T69" s="26" t="s">
        <v>8503</v>
      </c>
    </row>
    <row r="70" spans="1:20" ht="208" x14ac:dyDescent="0.2">
      <c r="A70" s="25">
        <v>3147</v>
      </c>
      <c r="B70" s="27" t="s">
        <v>3147</v>
      </c>
      <c r="C70" s="27" t="s">
        <v>7257</v>
      </c>
      <c r="D70" s="28">
        <v>20000</v>
      </c>
      <c r="E70" s="29">
        <v>23505</v>
      </c>
      <c r="F70" s="30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61">
        <v>118</v>
      </c>
      <c r="P70" s="25">
        <v>110.35</v>
      </c>
      <c r="Q70" s="32" t="s">
        <v>8315</v>
      </c>
      <c r="R70" s="25" t="s">
        <v>8316</v>
      </c>
      <c r="S70" s="16" t="s">
        <v>8504</v>
      </c>
      <c r="T70" s="26" t="s">
        <v>8505</v>
      </c>
    </row>
    <row r="71" spans="1:20" ht="96" x14ac:dyDescent="0.2">
      <c r="A71" s="25">
        <v>3148</v>
      </c>
      <c r="B71" s="27" t="s">
        <v>3148</v>
      </c>
      <c r="C71" s="27" t="s">
        <v>7258</v>
      </c>
      <c r="D71" s="28">
        <v>1800</v>
      </c>
      <c r="E71" s="29">
        <v>2361</v>
      </c>
      <c r="F71" s="30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62">
        <v>131</v>
      </c>
      <c r="P71" s="25">
        <v>41.42</v>
      </c>
      <c r="Q71" s="32" t="s">
        <v>8315</v>
      </c>
      <c r="R71" s="25" t="s">
        <v>8316</v>
      </c>
      <c r="S71" s="16" t="s">
        <v>8506</v>
      </c>
      <c r="T71" s="26" t="s">
        <v>8507</v>
      </c>
    </row>
    <row r="72" spans="1:20" ht="224" x14ac:dyDescent="0.2">
      <c r="A72" s="25">
        <v>3149</v>
      </c>
      <c r="B72" s="27" t="s">
        <v>3149</v>
      </c>
      <c r="C72" s="27" t="s">
        <v>7259</v>
      </c>
      <c r="D72" s="28">
        <v>1250</v>
      </c>
      <c r="E72" s="29">
        <v>1300</v>
      </c>
      <c r="F72" s="30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51">
        <v>104</v>
      </c>
      <c r="P72" s="25">
        <v>52</v>
      </c>
      <c r="Q72" s="32" t="s">
        <v>8315</v>
      </c>
      <c r="R72" s="25" t="s">
        <v>8316</v>
      </c>
      <c r="S72" s="16" t="s">
        <v>8508</v>
      </c>
      <c r="T72" s="26" t="s">
        <v>8509</v>
      </c>
    </row>
    <row r="73" spans="1:20" ht="240" x14ac:dyDescent="0.2">
      <c r="A73" s="25">
        <v>3150</v>
      </c>
      <c r="B73" s="27" t="s">
        <v>3150</v>
      </c>
      <c r="C73" s="27" t="s">
        <v>7260</v>
      </c>
      <c r="D73" s="28">
        <v>3500</v>
      </c>
      <c r="E73" s="29">
        <v>3535</v>
      </c>
      <c r="F73" s="30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6">
        <v>101</v>
      </c>
      <c r="P73" s="25">
        <v>33.99</v>
      </c>
      <c r="Q73" s="32" t="s">
        <v>8315</v>
      </c>
      <c r="R73" s="25" t="s">
        <v>8316</v>
      </c>
      <c r="S73" s="16" t="s">
        <v>8510</v>
      </c>
      <c r="T73" s="26" t="s">
        <v>8511</v>
      </c>
    </row>
    <row r="74" spans="1:20" ht="176" x14ac:dyDescent="0.2">
      <c r="A74" s="25">
        <v>3151</v>
      </c>
      <c r="B74" s="27" t="s">
        <v>3151</v>
      </c>
      <c r="C74" s="27" t="s">
        <v>7261</v>
      </c>
      <c r="D74" s="28">
        <v>3500</v>
      </c>
      <c r="E74" s="29">
        <v>3514</v>
      </c>
      <c r="F74" s="30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5">
        <v>100</v>
      </c>
      <c r="P74" s="25">
        <v>103.35</v>
      </c>
      <c r="Q74" s="32" t="s">
        <v>8315</v>
      </c>
      <c r="R74" s="25" t="s">
        <v>8316</v>
      </c>
      <c r="S74" s="16" t="s">
        <v>8512</v>
      </c>
      <c r="T74" s="26" t="s">
        <v>8513</v>
      </c>
    </row>
    <row r="75" spans="1:20" ht="176" x14ac:dyDescent="0.2">
      <c r="A75" s="25">
        <v>3153</v>
      </c>
      <c r="B75" s="27" t="s">
        <v>3153</v>
      </c>
      <c r="C75" s="27" t="s">
        <v>7263</v>
      </c>
      <c r="D75" s="28">
        <v>3000</v>
      </c>
      <c r="E75" s="29">
        <v>10067.5</v>
      </c>
      <c r="F75" s="30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40">
        <v>336</v>
      </c>
      <c r="P75" s="25">
        <v>41.77</v>
      </c>
      <c r="Q75" s="32" t="s">
        <v>8315</v>
      </c>
      <c r="R75" s="25" t="s">
        <v>8316</v>
      </c>
      <c r="S75" s="16" t="s">
        <v>8514</v>
      </c>
      <c r="T75" s="26" t="s">
        <v>8515</v>
      </c>
    </row>
    <row r="76" spans="1:20" ht="208" x14ac:dyDescent="0.2">
      <c r="A76" s="25">
        <v>3154</v>
      </c>
      <c r="B76" s="27" t="s">
        <v>3154</v>
      </c>
      <c r="C76" s="27" t="s">
        <v>7264</v>
      </c>
      <c r="D76" s="28">
        <v>7000</v>
      </c>
      <c r="E76" s="29">
        <v>7905</v>
      </c>
      <c r="F76" s="30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63">
        <v>113</v>
      </c>
      <c r="P76" s="25">
        <v>64.27</v>
      </c>
      <c r="Q76" s="32" t="s">
        <v>8315</v>
      </c>
      <c r="R76" s="25" t="s">
        <v>8316</v>
      </c>
      <c r="S76" s="16" t="s">
        <v>8516</v>
      </c>
      <c r="T76" s="26" t="s">
        <v>8517</v>
      </c>
    </row>
    <row r="77" spans="1:20" ht="224" x14ac:dyDescent="0.2">
      <c r="A77" s="25">
        <v>3156</v>
      </c>
      <c r="B77" s="27" t="s">
        <v>3156</v>
      </c>
      <c r="C77" s="27" t="s">
        <v>7266</v>
      </c>
      <c r="D77" s="28">
        <v>5500</v>
      </c>
      <c r="E77" s="29">
        <v>5600</v>
      </c>
      <c r="F77" s="30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44">
        <v>102</v>
      </c>
      <c r="P77" s="25">
        <v>62.92</v>
      </c>
      <c r="Q77" s="32" t="s">
        <v>8315</v>
      </c>
      <c r="R77" s="25" t="s">
        <v>8316</v>
      </c>
      <c r="S77" s="16" t="s">
        <v>8518</v>
      </c>
      <c r="T77" s="26" t="s">
        <v>8519</v>
      </c>
    </row>
    <row r="78" spans="1:20" ht="96" x14ac:dyDescent="0.2">
      <c r="A78" s="25">
        <v>3157</v>
      </c>
      <c r="B78" s="27" t="s">
        <v>3157</v>
      </c>
      <c r="C78" s="27" t="s">
        <v>7267</v>
      </c>
      <c r="D78" s="28">
        <v>4000</v>
      </c>
      <c r="E78" s="29">
        <v>4040</v>
      </c>
      <c r="F78" s="30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6">
        <v>101</v>
      </c>
      <c r="P78" s="25">
        <v>98.54</v>
      </c>
      <c r="Q78" s="32" t="s">
        <v>8315</v>
      </c>
      <c r="R78" s="25" t="s">
        <v>8316</v>
      </c>
      <c r="S78" s="16" t="s">
        <v>8520</v>
      </c>
      <c r="T78" s="26" t="s">
        <v>8521</v>
      </c>
    </row>
    <row r="79" spans="1:20" ht="96" x14ac:dyDescent="0.2">
      <c r="A79" s="25">
        <v>3158</v>
      </c>
      <c r="B79" s="27" t="s">
        <v>3158</v>
      </c>
      <c r="C79" s="27" t="s">
        <v>7268</v>
      </c>
      <c r="D79" s="28">
        <v>5000</v>
      </c>
      <c r="E79" s="29">
        <v>5700</v>
      </c>
      <c r="F79" s="30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59">
        <v>114</v>
      </c>
      <c r="P79" s="25">
        <v>82.61</v>
      </c>
      <c r="Q79" s="32" t="s">
        <v>8315</v>
      </c>
      <c r="R79" s="25" t="s">
        <v>8316</v>
      </c>
      <c r="S79" s="16" t="s">
        <v>8522</v>
      </c>
      <c r="T79" s="26" t="s">
        <v>8523</v>
      </c>
    </row>
    <row r="80" spans="1:20" ht="160" x14ac:dyDescent="0.2">
      <c r="A80" s="25">
        <v>3159</v>
      </c>
      <c r="B80" s="27" t="s">
        <v>3159</v>
      </c>
      <c r="C80" s="27" t="s">
        <v>7269</v>
      </c>
      <c r="D80" s="28">
        <v>1500</v>
      </c>
      <c r="E80" s="29">
        <v>2002.22</v>
      </c>
      <c r="F80" s="30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64">
        <v>133</v>
      </c>
      <c r="P80" s="25">
        <v>38.5</v>
      </c>
      <c r="Q80" s="32" t="s">
        <v>8315</v>
      </c>
      <c r="R80" s="25" t="s">
        <v>8316</v>
      </c>
      <c r="S80" s="16" t="s">
        <v>8524</v>
      </c>
      <c r="T80" s="26" t="s">
        <v>8525</v>
      </c>
    </row>
    <row r="81" spans="1:20" ht="208" x14ac:dyDescent="0.2">
      <c r="A81" s="25">
        <v>3160</v>
      </c>
      <c r="B81" s="27" t="s">
        <v>3160</v>
      </c>
      <c r="C81" s="27" t="s">
        <v>7270</v>
      </c>
      <c r="D81" s="28">
        <v>4500</v>
      </c>
      <c r="E81" s="29">
        <v>4569</v>
      </c>
      <c r="F81" s="30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44">
        <v>102</v>
      </c>
      <c r="P81" s="25">
        <v>80.16</v>
      </c>
      <c r="Q81" s="32" t="s">
        <v>8315</v>
      </c>
      <c r="R81" s="25" t="s">
        <v>8316</v>
      </c>
      <c r="S81" s="16" t="s">
        <v>8526</v>
      </c>
      <c r="T81" s="26" t="s">
        <v>8473</v>
      </c>
    </row>
    <row r="82" spans="1:20" ht="224" x14ac:dyDescent="0.2">
      <c r="A82" s="25">
        <v>3162</v>
      </c>
      <c r="B82" s="27" t="s">
        <v>3162</v>
      </c>
      <c r="C82" s="27" t="s">
        <v>7272</v>
      </c>
      <c r="D82" s="28">
        <v>4000</v>
      </c>
      <c r="E82" s="29">
        <v>5086</v>
      </c>
      <c r="F82" s="30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65">
        <v>127</v>
      </c>
      <c r="P82" s="25">
        <v>80.73</v>
      </c>
      <c r="Q82" s="32" t="s">
        <v>8315</v>
      </c>
      <c r="R82" s="25" t="s">
        <v>8316</v>
      </c>
      <c r="S82" s="16" t="s">
        <v>8527</v>
      </c>
      <c r="T82" s="26" t="s">
        <v>8480</v>
      </c>
    </row>
    <row r="83" spans="1:20" ht="192" x14ac:dyDescent="0.2">
      <c r="A83" s="25">
        <v>3163</v>
      </c>
      <c r="B83" s="27" t="s">
        <v>3163</v>
      </c>
      <c r="C83" s="27" t="s">
        <v>7273</v>
      </c>
      <c r="D83" s="28">
        <v>13000</v>
      </c>
      <c r="E83" s="29">
        <v>14450</v>
      </c>
      <c r="F83" s="30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56">
        <v>111</v>
      </c>
      <c r="P83" s="25">
        <v>200.69</v>
      </c>
      <c r="Q83" s="32" t="s">
        <v>8315</v>
      </c>
      <c r="R83" s="25" t="s">
        <v>8316</v>
      </c>
      <c r="S83" s="16" t="s">
        <v>8528</v>
      </c>
      <c r="T83" s="26" t="s">
        <v>8529</v>
      </c>
    </row>
    <row r="84" spans="1:20" ht="192" x14ac:dyDescent="0.2">
      <c r="A84" s="25">
        <v>3164</v>
      </c>
      <c r="B84" s="27" t="s">
        <v>3164</v>
      </c>
      <c r="C84" s="27" t="s">
        <v>7274</v>
      </c>
      <c r="D84" s="28">
        <v>2500</v>
      </c>
      <c r="E84" s="29">
        <v>2669</v>
      </c>
      <c r="F84" s="30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58">
        <v>107</v>
      </c>
      <c r="P84" s="25">
        <v>37.590000000000003</v>
      </c>
      <c r="Q84" s="32" t="s">
        <v>8315</v>
      </c>
      <c r="R84" s="25" t="s">
        <v>8316</v>
      </c>
      <c r="S84" s="16" t="s">
        <v>8530</v>
      </c>
      <c r="T84" s="26" t="s">
        <v>8527</v>
      </c>
    </row>
    <row r="85" spans="1:20" ht="192" x14ac:dyDescent="0.2">
      <c r="A85" s="25">
        <v>3165</v>
      </c>
      <c r="B85" s="27" t="s">
        <v>3165</v>
      </c>
      <c r="C85" s="27" t="s">
        <v>7275</v>
      </c>
      <c r="D85" s="28">
        <v>750</v>
      </c>
      <c r="E85" s="29">
        <v>1220</v>
      </c>
      <c r="F85" s="30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40">
        <v>163</v>
      </c>
      <c r="P85" s="25">
        <v>58.1</v>
      </c>
      <c r="Q85" s="32" t="s">
        <v>8315</v>
      </c>
      <c r="R85" s="25" t="s">
        <v>8316</v>
      </c>
      <c r="S85" s="16" t="s">
        <v>8531</v>
      </c>
      <c r="T85" s="26" t="s">
        <v>8532</v>
      </c>
    </row>
    <row r="86" spans="1:20" ht="208" x14ac:dyDescent="0.2">
      <c r="A86" s="25">
        <v>3166</v>
      </c>
      <c r="B86" s="27" t="s">
        <v>3166</v>
      </c>
      <c r="C86" s="27" t="s">
        <v>7276</v>
      </c>
      <c r="D86" s="28">
        <v>35000</v>
      </c>
      <c r="E86" s="29">
        <v>56079.83</v>
      </c>
      <c r="F86" s="30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40">
        <v>160</v>
      </c>
      <c r="P86" s="25">
        <v>60.3</v>
      </c>
      <c r="Q86" s="32" t="s">
        <v>8315</v>
      </c>
      <c r="R86" s="25" t="s">
        <v>8316</v>
      </c>
      <c r="S86" s="16" t="s">
        <v>8533</v>
      </c>
      <c r="T86" s="26" t="s">
        <v>8534</v>
      </c>
    </row>
    <row r="87" spans="1:20" ht="96" x14ac:dyDescent="0.2">
      <c r="A87" s="25">
        <v>3167</v>
      </c>
      <c r="B87" s="27" t="s">
        <v>3167</v>
      </c>
      <c r="C87" s="27" t="s">
        <v>7277</v>
      </c>
      <c r="D87" s="28">
        <v>3000</v>
      </c>
      <c r="E87" s="29">
        <v>3485</v>
      </c>
      <c r="F87" s="30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7">
        <v>116</v>
      </c>
      <c r="P87" s="25">
        <v>63.36</v>
      </c>
      <c r="Q87" s="32" t="s">
        <v>8315</v>
      </c>
      <c r="R87" s="25" t="s">
        <v>8316</v>
      </c>
      <c r="S87" s="16" t="s">
        <v>8521</v>
      </c>
      <c r="T87" s="26" t="s">
        <v>8474</v>
      </c>
    </row>
    <row r="88" spans="1:20" ht="192" x14ac:dyDescent="0.2">
      <c r="A88" s="25">
        <v>3168</v>
      </c>
      <c r="B88" s="27" t="s">
        <v>3168</v>
      </c>
      <c r="C88" s="27" t="s">
        <v>7278</v>
      </c>
      <c r="D88" s="28">
        <v>2500</v>
      </c>
      <c r="E88" s="29">
        <v>3105</v>
      </c>
      <c r="F88" s="30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46">
        <v>124</v>
      </c>
      <c r="P88" s="25">
        <v>50.9</v>
      </c>
      <c r="Q88" s="32" t="s">
        <v>8315</v>
      </c>
      <c r="R88" s="25" t="s">
        <v>8316</v>
      </c>
      <c r="S88" s="16" t="s">
        <v>8535</v>
      </c>
      <c r="T88" s="26" t="s">
        <v>8536</v>
      </c>
    </row>
    <row r="89" spans="1:20" ht="112" x14ac:dyDescent="0.2">
      <c r="A89" s="25">
        <v>3169</v>
      </c>
      <c r="B89" s="27" t="s">
        <v>3169</v>
      </c>
      <c r="C89" s="27" t="s">
        <v>7279</v>
      </c>
      <c r="D89" s="28">
        <v>8000</v>
      </c>
      <c r="E89" s="29">
        <v>8241</v>
      </c>
      <c r="F89" s="30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48">
        <v>103</v>
      </c>
      <c r="P89" s="25">
        <v>100.5</v>
      </c>
      <c r="Q89" s="32" t="s">
        <v>8315</v>
      </c>
      <c r="R89" s="25" t="s">
        <v>8316</v>
      </c>
      <c r="S89" s="16" t="s">
        <v>8537</v>
      </c>
      <c r="T89" s="26" t="s">
        <v>8538</v>
      </c>
    </row>
    <row r="90" spans="1:20" ht="160" x14ac:dyDescent="0.2">
      <c r="A90" s="25">
        <v>3170</v>
      </c>
      <c r="B90" s="27" t="s">
        <v>3170</v>
      </c>
      <c r="C90" s="27" t="s">
        <v>7280</v>
      </c>
      <c r="D90" s="28">
        <v>2000</v>
      </c>
      <c r="E90" s="29">
        <v>2245</v>
      </c>
      <c r="F90" s="30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66">
        <v>112</v>
      </c>
      <c r="P90" s="25">
        <v>31.62</v>
      </c>
      <c r="Q90" s="32" t="s">
        <v>8315</v>
      </c>
      <c r="R90" s="25" t="s">
        <v>8316</v>
      </c>
      <c r="S90" s="16" t="s">
        <v>8539</v>
      </c>
      <c r="T90" s="26" t="s">
        <v>8540</v>
      </c>
    </row>
    <row r="91" spans="1:20" ht="208" x14ac:dyDescent="0.2">
      <c r="A91" s="25">
        <v>3172</v>
      </c>
      <c r="B91" s="27" t="s">
        <v>3172</v>
      </c>
      <c r="C91" s="27" t="s">
        <v>7282</v>
      </c>
      <c r="D91" s="28">
        <v>2000</v>
      </c>
      <c r="E91" s="29">
        <v>2300</v>
      </c>
      <c r="F91" s="30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3">
        <v>115</v>
      </c>
      <c r="P91" s="25">
        <v>79.31</v>
      </c>
      <c r="Q91" s="32" t="s">
        <v>8315</v>
      </c>
      <c r="R91" s="25" t="s">
        <v>8316</v>
      </c>
      <c r="S91" s="16" t="s">
        <v>8541</v>
      </c>
      <c r="T91" s="26" t="s">
        <v>8542</v>
      </c>
    </row>
    <row r="92" spans="1:20" ht="224" x14ac:dyDescent="0.2">
      <c r="A92" s="25">
        <v>3173</v>
      </c>
      <c r="B92" s="27" t="s">
        <v>3173</v>
      </c>
      <c r="C92" s="27" t="s">
        <v>7283</v>
      </c>
      <c r="D92" s="28">
        <v>10000</v>
      </c>
      <c r="E92" s="29">
        <v>10300</v>
      </c>
      <c r="F92" s="30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48">
        <v>103</v>
      </c>
      <c r="P92" s="25">
        <v>139.19</v>
      </c>
      <c r="Q92" s="32" t="s">
        <v>8315</v>
      </c>
      <c r="R92" s="25" t="s">
        <v>8316</v>
      </c>
      <c r="S92" s="16" t="s">
        <v>8543</v>
      </c>
      <c r="T92" s="26" t="s">
        <v>8496</v>
      </c>
    </row>
    <row r="93" spans="1:20" ht="208" x14ac:dyDescent="0.2">
      <c r="A93" s="25">
        <v>3174</v>
      </c>
      <c r="B93" s="27" t="s">
        <v>3174</v>
      </c>
      <c r="C93" s="27" t="s">
        <v>7284</v>
      </c>
      <c r="D93" s="28">
        <v>3000</v>
      </c>
      <c r="E93" s="29">
        <v>3034</v>
      </c>
      <c r="F93" s="30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6">
        <v>101</v>
      </c>
      <c r="P93" s="25">
        <v>131.91</v>
      </c>
      <c r="Q93" s="32" t="s">
        <v>8315</v>
      </c>
      <c r="R93" s="25" t="s">
        <v>8316</v>
      </c>
      <c r="S93" s="16" t="s">
        <v>8512</v>
      </c>
      <c r="T93" s="26" t="s">
        <v>8475</v>
      </c>
    </row>
    <row r="94" spans="1:20" ht="256" x14ac:dyDescent="0.2">
      <c r="A94" s="25">
        <v>3175</v>
      </c>
      <c r="B94" s="27" t="s">
        <v>3175</v>
      </c>
      <c r="C94" s="27" t="s">
        <v>7285</v>
      </c>
      <c r="D94" s="28">
        <v>5000</v>
      </c>
      <c r="E94" s="29">
        <v>5478</v>
      </c>
      <c r="F94" s="30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45">
        <v>110</v>
      </c>
      <c r="P94" s="25">
        <v>91.3</v>
      </c>
      <c r="Q94" s="32" t="s">
        <v>8315</v>
      </c>
      <c r="R94" s="25" t="s">
        <v>8316</v>
      </c>
      <c r="S94" s="16" t="s">
        <v>8544</v>
      </c>
      <c r="T94" s="26" t="s">
        <v>8545</v>
      </c>
    </row>
    <row r="95" spans="1:20" ht="208" x14ac:dyDescent="0.2">
      <c r="A95" s="25">
        <v>3176</v>
      </c>
      <c r="B95" s="27" t="s">
        <v>3176</v>
      </c>
      <c r="C95" s="27" t="s">
        <v>7286</v>
      </c>
      <c r="D95" s="28">
        <v>1900</v>
      </c>
      <c r="E95" s="29">
        <v>2182</v>
      </c>
      <c r="F95" s="30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3">
        <v>115</v>
      </c>
      <c r="P95" s="25">
        <v>39.67</v>
      </c>
      <c r="Q95" s="32" t="s">
        <v>8315</v>
      </c>
      <c r="R95" s="25" t="s">
        <v>8316</v>
      </c>
      <c r="S95" s="16" t="s">
        <v>8523</v>
      </c>
      <c r="T95" s="26" t="s">
        <v>8546</v>
      </c>
    </row>
    <row r="96" spans="1:20" ht="208" x14ac:dyDescent="0.2">
      <c r="A96" s="25">
        <v>3177</v>
      </c>
      <c r="B96" s="27" t="s">
        <v>3177</v>
      </c>
      <c r="C96" s="27" t="s">
        <v>7287</v>
      </c>
      <c r="D96" s="28">
        <v>2500</v>
      </c>
      <c r="E96" s="29">
        <v>2935</v>
      </c>
      <c r="F96" s="30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55">
        <v>117</v>
      </c>
      <c r="P96" s="25">
        <v>57.55</v>
      </c>
      <c r="Q96" s="32" t="s">
        <v>8315</v>
      </c>
      <c r="R96" s="25" t="s">
        <v>8316</v>
      </c>
      <c r="S96" s="16" t="s">
        <v>8547</v>
      </c>
      <c r="T96" s="26" t="s">
        <v>8548</v>
      </c>
    </row>
    <row r="97" spans="1:20" ht="160" x14ac:dyDescent="0.2">
      <c r="A97" s="25">
        <v>3179</v>
      </c>
      <c r="B97" s="27" t="s">
        <v>3179</v>
      </c>
      <c r="C97" s="27" t="s">
        <v>7289</v>
      </c>
      <c r="D97" s="28">
        <v>4200</v>
      </c>
      <c r="E97" s="29">
        <v>4794.82</v>
      </c>
      <c r="F97" s="30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59">
        <v>114</v>
      </c>
      <c r="P97" s="25">
        <v>77.34</v>
      </c>
      <c r="Q97" s="32" t="s">
        <v>8315</v>
      </c>
      <c r="R97" s="25" t="s">
        <v>8316</v>
      </c>
      <c r="S97" s="16" t="s">
        <v>8549</v>
      </c>
      <c r="T97" s="26" t="s">
        <v>8550</v>
      </c>
    </row>
    <row r="98" spans="1:20" ht="208" x14ac:dyDescent="0.2">
      <c r="A98" s="25">
        <v>3182</v>
      </c>
      <c r="B98" s="27" t="s">
        <v>3182</v>
      </c>
      <c r="C98" s="27" t="s">
        <v>7292</v>
      </c>
      <c r="D98" s="28">
        <v>7000</v>
      </c>
      <c r="E98" s="29">
        <v>7062</v>
      </c>
      <c r="F98" s="30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6">
        <v>101</v>
      </c>
      <c r="P98" s="25">
        <v>46.77</v>
      </c>
      <c r="Q98" s="32" t="s">
        <v>8315</v>
      </c>
      <c r="R98" s="25" t="s">
        <v>8316</v>
      </c>
      <c r="S98" s="16" t="s">
        <v>8551</v>
      </c>
      <c r="T98" s="26" t="s">
        <v>8552</v>
      </c>
    </row>
    <row r="99" spans="1:20" ht="160" x14ac:dyDescent="0.2">
      <c r="A99" s="25">
        <v>3183</v>
      </c>
      <c r="B99" s="27" t="s">
        <v>3183</v>
      </c>
      <c r="C99" s="27" t="s">
        <v>7293</v>
      </c>
      <c r="D99" s="28">
        <v>2500</v>
      </c>
      <c r="E99" s="29">
        <v>2725</v>
      </c>
      <c r="F99" s="30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42">
        <v>109</v>
      </c>
      <c r="P99" s="25">
        <v>40.07</v>
      </c>
      <c r="Q99" s="32" t="s">
        <v>8315</v>
      </c>
      <c r="R99" s="25" t="s">
        <v>8316</v>
      </c>
      <c r="S99" s="16" t="s">
        <v>8553</v>
      </c>
      <c r="T99" s="26" t="s">
        <v>8554</v>
      </c>
    </row>
    <row r="100" spans="1:20" ht="160" x14ac:dyDescent="0.2">
      <c r="A100" s="25">
        <v>3184</v>
      </c>
      <c r="B100" s="27" t="s">
        <v>3184</v>
      </c>
      <c r="C100" s="27" t="s">
        <v>7294</v>
      </c>
      <c r="D100" s="28">
        <v>4300</v>
      </c>
      <c r="E100" s="29">
        <v>4610</v>
      </c>
      <c r="F100" s="30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58">
        <v>107</v>
      </c>
      <c r="P100" s="25">
        <v>100.22</v>
      </c>
      <c r="Q100" s="32" t="s">
        <v>8315</v>
      </c>
      <c r="R100" s="25" t="s">
        <v>8316</v>
      </c>
      <c r="S100" s="16" t="s">
        <v>8455</v>
      </c>
      <c r="T100" s="26" t="s">
        <v>8555</v>
      </c>
    </row>
    <row r="101" spans="1:20" ht="208" x14ac:dyDescent="0.2">
      <c r="A101" s="25">
        <v>3187</v>
      </c>
      <c r="B101" s="27" t="s">
        <v>3187</v>
      </c>
      <c r="C101" s="27" t="s">
        <v>7297</v>
      </c>
      <c r="D101" s="28">
        <v>15000</v>
      </c>
      <c r="E101" s="29">
        <v>17444</v>
      </c>
      <c r="F101" s="30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7">
        <v>116</v>
      </c>
      <c r="P101" s="25">
        <v>71.489999999999995</v>
      </c>
      <c r="Q101" s="32" t="s">
        <v>8315</v>
      </c>
      <c r="R101" s="25" t="s">
        <v>8316</v>
      </c>
      <c r="S101" s="16" t="s">
        <v>8556</v>
      </c>
      <c r="T101" s="26" t="s">
        <v>8557</v>
      </c>
    </row>
    <row r="102" spans="1:20" ht="192" x14ac:dyDescent="0.2">
      <c r="A102" s="25">
        <v>3208</v>
      </c>
      <c r="B102" s="27" t="s">
        <v>3208</v>
      </c>
      <c r="C102" s="27" t="s">
        <v>7318</v>
      </c>
      <c r="D102" s="28">
        <v>5000</v>
      </c>
      <c r="E102" s="29">
        <v>5175</v>
      </c>
      <c r="F102" s="30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51">
        <v>104</v>
      </c>
      <c r="P102" s="25">
        <v>63.11</v>
      </c>
      <c r="Q102" s="32" t="s">
        <v>8315</v>
      </c>
      <c r="R102" s="25" t="s">
        <v>8316</v>
      </c>
      <c r="S102" s="16" t="s">
        <v>8480</v>
      </c>
      <c r="T102" s="26" t="s">
        <v>8558</v>
      </c>
    </row>
    <row r="103" spans="1:20" ht="208" x14ac:dyDescent="0.2">
      <c r="A103" s="25">
        <v>3209</v>
      </c>
      <c r="B103" s="27" t="s">
        <v>3209</v>
      </c>
      <c r="C103" s="27" t="s">
        <v>7319</v>
      </c>
      <c r="D103" s="28">
        <v>9500</v>
      </c>
      <c r="E103" s="29">
        <v>11335.7</v>
      </c>
      <c r="F103" s="30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50">
        <v>119</v>
      </c>
      <c r="P103" s="25">
        <v>50.16</v>
      </c>
      <c r="Q103" s="32" t="s">
        <v>8315</v>
      </c>
      <c r="R103" s="25" t="s">
        <v>8316</v>
      </c>
      <c r="S103" s="16" t="s">
        <v>8559</v>
      </c>
      <c r="T103" s="26" t="s">
        <v>8560</v>
      </c>
    </row>
    <row r="104" spans="1:20" ht="224" x14ac:dyDescent="0.2">
      <c r="A104" s="25">
        <v>3210</v>
      </c>
      <c r="B104" s="27" t="s">
        <v>3210</v>
      </c>
      <c r="C104" s="27" t="s">
        <v>7320</v>
      </c>
      <c r="D104" s="28">
        <v>3000</v>
      </c>
      <c r="E104" s="29">
        <v>3773</v>
      </c>
      <c r="F104" s="30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53">
        <v>126</v>
      </c>
      <c r="P104" s="25">
        <v>62.88</v>
      </c>
      <c r="Q104" s="32" t="s">
        <v>8315</v>
      </c>
      <c r="R104" s="25" t="s">
        <v>8316</v>
      </c>
      <c r="S104" s="16" t="s">
        <v>8561</v>
      </c>
      <c r="T104" s="26" t="s">
        <v>8519</v>
      </c>
    </row>
    <row r="105" spans="1:20" ht="224" x14ac:dyDescent="0.2">
      <c r="A105" s="25">
        <v>3211</v>
      </c>
      <c r="B105" s="27" t="s">
        <v>3211</v>
      </c>
      <c r="C105" s="27" t="s">
        <v>7321</v>
      </c>
      <c r="D105" s="28">
        <v>23000</v>
      </c>
      <c r="E105" s="29">
        <v>27541</v>
      </c>
      <c r="F105" s="30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49">
        <v>120</v>
      </c>
      <c r="P105" s="25">
        <v>85.53</v>
      </c>
      <c r="Q105" s="32" t="s">
        <v>8315</v>
      </c>
      <c r="R105" s="25" t="s">
        <v>8316</v>
      </c>
      <c r="S105" s="16" t="s">
        <v>8562</v>
      </c>
      <c r="T105" s="26" t="s">
        <v>8563</v>
      </c>
    </row>
    <row r="106" spans="1:20" ht="128" x14ac:dyDescent="0.2">
      <c r="A106" s="25">
        <v>3212</v>
      </c>
      <c r="B106" s="27" t="s">
        <v>3212</v>
      </c>
      <c r="C106" s="27" t="s">
        <v>7322</v>
      </c>
      <c r="D106" s="28">
        <v>4000</v>
      </c>
      <c r="E106" s="29">
        <v>5050</v>
      </c>
      <c r="F106" s="30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53">
        <v>126</v>
      </c>
      <c r="P106" s="25">
        <v>53.72</v>
      </c>
      <c r="Q106" s="32" t="s">
        <v>8315</v>
      </c>
      <c r="R106" s="25" t="s">
        <v>8316</v>
      </c>
      <c r="S106" s="16" t="s">
        <v>8520</v>
      </c>
      <c r="T106" s="26" t="s">
        <v>8564</v>
      </c>
    </row>
    <row r="107" spans="1:20" ht="224" x14ac:dyDescent="0.2">
      <c r="A107" s="25">
        <v>3215</v>
      </c>
      <c r="B107" s="27" t="s">
        <v>3215</v>
      </c>
      <c r="C107" s="27" t="s">
        <v>7325</v>
      </c>
      <c r="D107" s="28">
        <v>35000</v>
      </c>
      <c r="E107" s="29">
        <v>35123</v>
      </c>
      <c r="F107" s="30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5">
        <v>100</v>
      </c>
      <c r="P107" s="25">
        <v>262.11</v>
      </c>
      <c r="Q107" s="32" t="s">
        <v>8315</v>
      </c>
      <c r="R107" s="25" t="s">
        <v>8316</v>
      </c>
      <c r="S107" s="16" t="s">
        <v>8502</v>
      </c>
      <c r="T107" s="26" t="s">
        <v>8565</v>
      </c>
    </row>
    <row r="108" spans="1:20" ht="160" x14ac:dyDescent="0.2">
      <c r="A108" s="25">
        <v>3217</v>
      </c>
      <c r="B108" s="27" t="s">
        <v>3217</v>
      </c>
      <c r="C108" s="27" t="s">
        <v>7327</v>
      </c>
      <c r="D108" s="28">
        <v>4500</v>
      </c>
      <c r="E108" s="29">
        <v>5221</v>
      </c>
      <c r="F108" s="30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7">
        <v>116</v>
      </c>
      <c r="P108" s="25">
        <v>50.2</v>
      </c>
      <c r="Q108" s="32" t="s">
        <v>8315</v>
      </c>
      <c r="R108" s="25" t="s">
        <v>8316</v>
      </c>
      <c r="S108" s="16" t="s">
        <v>8566</v>
      </c>
      <c r="T108" s="26" t="s">
        <v>8567</v>
      </c>
    </row>
    <row r="109" spans="1:20" ht="144" x14ac:dyDescent="0.2">
      <c r="A109" s="25">
        <v>3219</v>
      </c>
      <c r="B109" s="27" t="s">
        <v>3219</v>
      </c>
      <c r="C109" s="27" t="s">
        <v>7329</v>
      </c>
      <c r="D109" s="28">
        <v>20000</v>
      </c>
      <c r="E109" s="29">
        <v>20022</v>
      </c>
      <c r="F109" s="30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5">
        <v>100</v>
      </c>
      <c r="P109" s="25">
        <v>168.25</v>
      </c>
      <c r="Q109" s="32" t="s">
        <v>8315</v>
      </c>
      <c r="R109" s="25" t="s">
        <v>8316</v>
      </c>
      <c r="S109" s="16" t="s">
        <v>8568</v>
      </c>
      <c r="T109" s="26" t="s">
        <v>8569</v>
      </c>
    </row>
    <row r="110" spans="1:20" ht="96" x14ac:dyDescent="0.2">
      <c r="A110" s="25">
        <v>3220</v>
      </c>
      <c r="B110" s="27" t="s">
        <v>3220</v>
      </c>
      <c r="C110" s="27" t="s">
        <v>7330</v>
      </c>
      <c r="D110" s="28">
        <v>15000</v>
      </c>
      <c r="E110" s="29">
        <v>15126</v>
      </c>
      <c r="F110" s="30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6">
        <v>101</v>
      </c>
      <c r="P110" s="25">
        <v>256.37</v>
      </c>
      <c r="Q110" s="32" t="s">
        <v>8315</v>
      </c>
      <c r="R110" s="25" t="s">
        <v>8316</v>
      </c>
      <c r="S110" s="16" t="s">
        <v>8570</v>
      </c>
      <c r="T110" s="26" t="s">
        <v>8571</v>
      </c>
    </row>
    <row r="111" spans="1:20" ht="144" x14ac:dyDescent="0.2">
      <c r="A111" s="25">
        <v>3222</v>
      </c>
      <c r="B111" s="27" t="s">
        <v>3222</v>
      </c>
      <c r="C111" s="27" t="s">
        <v>7332</v>
      </c>
      <c r="D111" s="28">
        <v>2500</v>
      </c>
      <c r="E111" s="29">
        <v>3120</v>
      </c>
      <c r="F111" s="30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41">
        <v>125</v>
      </c>
      <c r="P111" s="25">
        <v>37.14</v>
      </c>
      <c r="Q111" s="32" t="s">
        <v>8315</v>
      </c>
      <c r="R111" s="25" t="s">
        <v>8316</v>
      </c>
      <c r="S111" s="16" t="s">
        <v>8459</v>
      </c>
      <c r="T111" s="26" t="s">
        <v>8572</v>
      </c>
    </row>
    <row r="112" spans="1:20" ht="144" x14ac:dyDescent="0.2">
      <c r="A112" s="25">
        <v>3223</v>
      </c>
      <c r="B112" s="27" t="s">
        <v>3223</v>
      </c>
      <c r="C112" s="27" t="s">
        <v>7333</v>
      </c>
      <c r="D112" s="28">
        <v>3100</v>
      </c>
      <c r="E112" s="29">
        <v>3395</v>
      </c>
      <c r="F112" s="30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45">
        <v>110</v>
      </c>
      <c r="P112" s="25">
        <v>45.88</v>
      </c>
      <c r="Q112" s="32" t="s">
        <v>8315</v>
      </c>
      <c r="R112" s="25" t="s">
        <v>8316</v>
      </c>
      <c r="S112" s="16" t="s">
        <v>8423</v>
      </c>
      <c r="T112" s="26" t="s">
        <v>8573</v>
      </c>
    </row>
    <row r="113" spans="1:20" ht="208" x14ac:dyDescent="0.2">
      <c r="A113" s="25">
        <v>3224</v>
      </c>
      <c r="B113" s="27" t="s">
        <v>3224</v>
      </c>
      <c r="C113" s="27" t="s">
        <v>7334</v>
      </c>
      <c r="D113" s="28">
        <v>30000</v>
      </c>
      <c r="E113" s="29">
        <v>30610</v>
      </c>
      <c r="F113" s="30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44">
        <v>102</v>
      </c>
      <c r="P113" s="25">
        <v>141.71</v>
      </c>
      <c r="Q113" s="32" t="s">
        <v>8315</v>
      </c>
      <c r="R113" s="25" t="s">
        <v>8316</v>
      </c>
      <c r="S113" s="16" t="s">
        <v>8574</v>
      </c>
      <c r="T113" s="26" t="s">
        <v>8575</v>
      </c>
    </row>
    <row r="114" spans="1:20" ht="176" x14ac:dyDescent="0.2">
      <c r="A114" s="25">
        <v>3225</v>
      </c>
      <c r="B114" s="27" t="s">
        <v>3225</v>
      </c>
      <c r="C114" s="27" t="s">
        <v>7335</v>
      </c>
      <c r="D114" s="28">
        <v>2000</v>
      </c>
      <c r="E114" s="29">
        <v>2047</v>
      </c>
      <c r="F114" s="30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44">
        <v>102</v>
      </c>
      <c r="P114" s="25">
        <v>52.49</v>
      </c>
      <c r="Q114" s="32" t="s">
        <v>8315</v>
      </c>
      <c r="R114" s="25" t="s">
        <v>8316</v>
      </c>
      <c r="S114" s="16" t="s">
        <v>8401</v>
      </c>
      <c r="T114" s="26" t="s">
        <v>8466</v>
      </c>
    </row>
    <row r="115" spans="1:20" ht="80" x14ac:dyDescent="0.2">
      <c r="A115" s="25">
        <v>3228</v>
      </c>
      <c r="B115" s="27" t="s">
        <v>3228</v>
      </c>
      <c r="C115" s="27" t="s">
        <v>7338</v>
      </c>
      <c r="D115" s="28">
        <v>7000</v>
      </c>
      <c r="E115" s="29">
        <v>7164</v>
      </c>
      <c r="F115" s="30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44">
        <v>102</v>
      </c>
      <c r="P115" s="25">
        <v>193.62</v>
      </c>
      <c r="Q115" s="32" t="s">
        <v>8315</v>
      </c>
      <c r="R115" s="25" t="s">
        <v>8316</v>
      </c>
      <c r="S115" s="16" t="s">
        <v>8576</v>
      </c>
      <c r="T115" s="26" t="s">
        <v>8577</v>
      </c>
    </row>
    <row r="116" spans="1:20" ht="160" x14ac:dyDescent="0.2">
      <c r="A116" s="25">
        <v>3229</v>
      </c>
      <c r="B116" s="27" t="s">
        <v>3229</v>
      </c>
      <c r="C116" s="27" t="s">
        <v>7339</v>
      </c>
      <c r="D116" s="28">
        <v>20000</v>
      </c>
      <c r="E116" s="29">
        <v>21573</v>
      </c>
      <c r="F116" s="30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8">
        <v>108</v>
      </c>
      <c r="P116" s="25">
        <v>106.8</v>
      </c>
      <c r="Q116" s="32" t="s">
        <v>8315</v>
      </c>
      <c r="R116" s="25" t="s">
        <v>8316</v>
      </c>
      <c r="S116" s="16" t="s">
        <v>8578</v>
      </c>
      <c r="T116" s="26" t="s">
        <v>8579</v>
      </c>
    </row>
    <row r="117" spans="1:20" ht="208" x14ac:dyDescent="0.2">
      <c r="A117" s="25">
        <v>3230</v>
      </c>
      <c r="B117" s="27" t="s">
        <v>3230</v>
      </c>
      <c r="C117" s="27" t="s">
        <v>7340</v>
      </c>
      <c r="D117" s="28">
        <v>2600</v>
      </c>
      <c r="E117" s="29">
        <v>2857</v>
      </c>
      <c r="F117" s="30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45">
        <v>110</v>
      </c>
      <c r="P117" s="25">
        <v>77.22</v>
      </c>
      <c r="Q117" s="32" t="s">
        <v>8315</v>
      </c>
      <c r="R117" s="25" t="s">
        <v>8316</v>
      </c>
      <c r="S117" s="16" t="s">
        <v>8580</v>
      </c>
      <c r="T117" s="26" t="s">
        <v>8507</v>
      </c>
    </row>
    <row r="118" spans="1:20" ht="192" x14ac:dyDescent="0.2">
      <c r="A118" s="25">
        <v>3231</v>
      </c>
      <c r="B118" s="27" t="s">
        <v>3231</v>
      </c>
      <c r="C118" s="27" t="s">
        <v>7341</v>
      </c>
      <c r="D118" s="28">
        <v>1000</v>
      </c>
      <c r="E118" s="29">
        <v>1610</v>
      </c>
      <c r="F118" s="30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40">
        <v>161</v>
      </c>
      <c r="P118" s="25">
        <v>57.5</v>
      </c>
      <c r="Q118" s="32" t="s">
        <v>8315</v>
      </c>
      <c r="R118" s="25" t="s">
        <v>8316</v>
      </c>
      <c r="S118" s="16" t="s">
        <v>8581</v>
      </c>
      <c r="T118" s="26" t="s">
        <v>8582</v>
      </c>
    </row>
    <row r="119" spans="1:20" ht="192" x14ac:dyDescent="0.2">
      <c r="A119" s="25">
        <v>3232</v>
      </c>
      <c r="B119" s="27" t="s">
        <v>3232</v>
      </c>
      <c r="C119" s="27" t="s">
        <v>7342</v>
      </c>
      <c r="D119" s="28">
        <v>1000</v>
      </c>
      <c r="E119" s="29">
        <v>1312</v>
      </c>
      <c r="F119" s="30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62">
        <v>131</v>
      </c>
      <c r="P119" s="25">
        <v>50.46</v>
      </c>
      <c r="Q119" s="32" t="s">
        <v>8315</v>
      </c>
      <c r="R119" s="25" t="s">
        <v>8316</v>
      </c>
      <c r="S119" s="16" t="s">
        <v>8583</v>
      </c>
      <c r="T119" s="26" t="s">
        <v>8465</v>
      </c>
    </row>
    <row r="120" spans="1:20" ht="208" x14ac:dyDescent="0.2">
      <c r="A120" s="25">
        <v>3233</v>
      </c>
      <c r="B120" s="27" t="s">
        <v>3233</v>
      </c>
      <c r="C120" s="27" t="s">
        <v>7343</v>
      </c>
      <c r="D120" s="28">
        <v>5000</v>
      </c>
      <c r="E120" s="29">
        <v>5940</v>
      </c>
      <c r="F120" s="30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50">
        <v>119</v>
      </c>
      <c r="P120" s="25">
        <v>97.38</v>
      </c>
      <c r="Q120" s="32" t="s">
        <v>8315</v>
      </c>
      <c r="R120" s="25" t="s">
        <v>8316</v>
      </c>
      <c r="S120" s="16" t="s">
        <v>8584</v>
      </c>
      <c r="T120" s="26" t="s">
        <v>8585</v>
      </c>
    </row>
    <row r="121" spans="1:20" ht="208" x14ac:dyDescent="0.2">
      <c r="A121" s="25">
        <v>3235</v>
      </c>
      <c r="B121" s="27" t="s">
        <v>3235</v>
      </c>
      <c r="C121" s="27" t="s">
        <v>7345</v>
      </c>
      <c r="D121" s="28">
        <v>15000</v>
      </c>
      <c r="E121" s="29">
        <v>15481</v>
      </c>
      <c r="F121" s="30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48">
        <v>103</v>
      </c>
      <c r="P121" s="25">
        <v>85.53</v>
      </c>
      <c r="Q121" s="32" t="s">
        <v>8315</v>
      </c>
      <c r="R121" s="25" t="s">
        <v>8316</v>
      </c>
      <c r="S121" s="16" t="s">
        <v>8421</v>
      </c>
      <c r="T121" s="26" t="s">
        <v>8586</v>
      </c>
    </row>
    <row r="122" spans="1:20" ht="240" x14ac:dyDescent="0.2">
      <c r="A122" s="25">
        <v>3236</v>
      </c>
      <c r="B122" s="27" t="s">
        <v>3236</v>
      </c>
      <c r="C122" s="27" t="s">
        <v>7346</v>
      </c>
      <c r="D122" s="28">
        <v>20000</v>
      </c>
      <c r="E122" s="29">
        <v>20120</v>
      </c>
      <c r="F122" s="30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6">
        <v>101</v>
      </c>
      <c r="P122" s="25">
        <v>182.91</v>
      </c>
      <c r="Q122" s="32" t="s">
        <v>8315</v>
      </c>
      <c r="R122" s="25" t="s">
        <v>8316</v>
      </c>
      <c r="S122" s="16" t="s">
        <v>8587</v>
      </c>
      <c r="T122" s="26" t="s">
        <v>8588</v>
      </c>
    </row>
    <row r="123" spans="1:20" ht="112" x14ac:dyDescent="0.2">
      <c r="A123" s="25">
        <v>3237</v>
      </c>
      <c r="B123" s="27" t="s">
        <v>3237</v>
      </c>
      <c r="C123" s="27" t="s">
        <v>7347</v>
      </c>
      <c r="D123" s="28">
        <v>35000</v>
      </c>
      <c r="E123" s="29">
        <v>35275.64</v>
      </c>
      <c r="F123" s="30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6">
        <v>101</v>
      </c>
      <c r="P123" s="25">
        <v>131.13999999999999</v>
      </c>
      <c r="Q123" s="32" t="s">
        <v>8315</v>
      </c>
      <c r="R123" s="25" t="s">
        <v>8316</v>
      </c>
      <c r="S123" s="16" t="s">
        <v>8589</v>
      </c>
      <c r="T123" s="26" t="s">
        <v>8590</v>
      </c>
    </row>
    <row r="124" spans="1:20" ht="224" x14ac:dyDescent="0.2">
      <c r="A124" s="25">
        <v>3241</v>
      </c>
      <c r="B124" s="27" t="s">
        <v>3241</v>
      </c>
      <c r="C124" s="27" t="s">
        <v>7351</v>
      </c>
      <c r="D124" s="28">
        <v>8500</v>
      </c>
      <c r="E124" s="29">
        <v>9801</v>
      </c>
      <c r="F124" s="30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3">
        <v>115</v>
      </c>
      <c r="P124" s="25">
        <v>58.69</v>
      </c>
      <c r="Q124" s="32" t="s">
        <v>8315</v>
      </c>
      <c r="R124" s="25" t="s">
        <v>8316</v>
      </c>
      <c r="S124" s="16" t="s">
        <v>8591</v>
      </c>
      <c r="T124" s="26" t="s">
        <v>8592</v>
      </c>
    </row>
    <row r="125" spans="1:20" ht="112" x14ac:dyDescent="0.2">
      <c r="A125" s="25">
        <v>3242</v>
      </c>
      <c r="B125" s="27" t="s">
        <v>3242</v>
      </c>
      <c r="C125" s="27" t="s">
        <v>7352</v>
      </c>
      <c r="D125" s="28">
        <v>10000</v>
      </c>
      <c r="E125" s="29">
        <v>12730.42</v>
      </c>
      <c r="F125" s="30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65">
        <v>127</v>
      </c>
      <c r="P125" s="25">
        <v>69.569999999999993</v>
      </c>
      <c r="Q125" s="32" t="s">
        <v>8315</v>
      </c>
      <c r="R125" s="25" t="s">
        <v>8316</v>
      </c>
      <c r="S125" s="16" t="s">
        <v>8593</v>
      </c>
      <c r="T125" s="26" t="s">
        <v>8594</v>
      </c>
    </row>
    <row r="126" spans="1:20" ht="208" x14ac:dyDescent="0.2">
      <c r="A126" s="25">
        <v>3243</v>
      </c>
      <c r="B126" s="27" t="s">
        <v>3243</v>
      </c>
      <c r="C126" s="27" t="s">
        <v>7353</v>
      </c>
      <c r="D126" s="28">
        <v>8000</v>
      </c>
      <c r="E126" s="29">
        <v>8227</v>
      </c>
      <c r="F126" s="30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48">
        <v>103</v>
      </c>
      <c r="P126" s="25">
        <v>115.87</v>
      </c>
      <c r="Q126" s="32" t="s">
        <v>8315</v>
      </c>
      <c r="R126" s="25" t="s">
        <v>8316</v>
      </c>
      <c r="S126" s="16" t="s">
        <v>8595</v>
      </c>
      <c r="T126" s="26" t="s">
        <v>8596</v>
      </c>
    </row>
    <row r="127" spans="1:20" ht="160" x14ac:dyDescent="0.2">
      <c r="A127" s="25">
        <v>3245</v>
      </c>
      <c r="B127" s="27" t="s">
        <v>3245</v>
      </c>
      <c r="C127" s="27" t="s">
        <v>7355</v>
      </c>
      <c r="D127" s="28">
        <v>21000</v>
      </c>
      <c r="E127" s="29">
        <v>21904</v>
      </c>
      <c r="F127" s="30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51">
        <v>104</v>
      </c>
      <c r="P127" s="25">
        <v>81.13</v>
      </c>
      <c r="Q127" s="32" t="s">
        <v>8315</v>
      </c>
      <c r="R127" s="25" t="s">
        <v>8316</v>
      </c>
      <c r="S127" s="16" t="s">
        <v>8597</v>
      </c>
      <c r="T127" s="26" t="s">
        <v>8598</v>
      </c>
    </row>
    <row r="128" spans="1:20" ht="192" x14ac:dyDescent="0.2">
      <c r="A128" s="25">
        <v>3246</v>
      </c>
      <c r="B128" s="27" t="s">
        <v>3246</v>
      </c>
      <c r="C128" s="27" t="s">
        <v>7356</v>
      </c>
      <c r="D128" s="28">
        <v>10000</v>
      </c>
      <c r="E128" s="29">
        <v>11122</v>
      </c>
      <c r="F128" s="30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56">
        <v>111</v>
      </c>
      <c r="P128" s="25">
        <v>57.63</v>
      </c>
      <c r="Q128" s="32" t="s">
        <v>8315</v>
      </c>
      <c r="R128" s="25" t="s">
        <v>8316</v>
      </c>
      <c r="S128" s="16" t="s">
        <v>8599</v>
      </c>
      <c r="T128" s="26" t="s">
        <v>8600</v>
      </c>
    </row>
    <row r="129" spans="1:20" ht="112" x14ac:dyDescent="0.2">
      <c r="A129" s="25">
        <v>3248</v>
      </c>
      <c r="B129" s="27" t="s">
        <v>3248</v>
      </c>
      <c r="C129" s="27" t="s">
        <v>7358</v>
      </c>
      <c r="D129" s="28">
        <v>12000</v>
      </c>
      <c r="E129" s="29">
        <v>12095</v>
      </c>
      <c r="F129" s="30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6">
        <v>101</v>
      </c>
      <c r="P129" s="25">
        <v>60.48</v>
      </c>
      <c r="Q129" s="32" t="s">
        <v>8315</v>
      </c>
      <c r="R129" s="25" t="s">
        <v>8316</v>
      </c>
      <c r="S129" s="16" t="s">
        <v>8601</v>
      </c>
      <c r="T129" s="26" t="s">
        <v>8602</v>
      </c>
    </row>
    <row r="130" spans="1:20" ht="192" x14ac:dyDescent="0.2">
      <c r="A130" s="25">
        <v>3249</v>
      </c>
      <c r="B130" s="27" t="s">
        <v>3249</v>
      </c>
      <c r="C130" s="27" t="s">
        <v>7359</v>
      </c>
      <c r="D130" s="28">
        <v>5500</v>
      </c>
      <c r="E130" s="29">
        <v>5771</v>
      </c>
      <c r="F130" s="30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1">
        <v>105</v>
      </c>
      <c r="P130" s="25">
        <v>65.58</v>
      </c>
      <c r="Q130" s="32" t="s">
        <v>8315</v>
      </c>
      <c r="R130" s="25" t="s">
        <v>8316</v>
      </c>
      <c r="S130" s="16" t="s">
        <v>8603</v>
      </c>
      <c r="T130" s="26" t="s">
        <v>8604</v>
      </c>
    </row>
    <row r="131" spans="1:20" ht="208" x14ac:dyDescent="0.2">
      <c r="A131" s="25">
        <v>3250</v>
      </c>
      <c r="B131" s="27" t="s">
        <v>3250</v>
      </c>
      <c r="C131" s="27" t="s">
        <v>7360</v>
      </c>
      <c r="D131" s="28">
        <v>25000</v>
      </c>
      <c r="E131" s="29">
        <v>25388</v>
      </c>
      <c r="F131" s="30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44">
        <v>102</v>
      </c>
      <c r="P131" s="25">
        <v>119.19</v>
      </c>
      <c r="Q131" s="32" t="s">
        <v>8315</v>
      </c>
      <c r="R131" s="25" t="s">
        <v>8316</v>
      </c>
      <c r="S131" s="16" t="s">
        <v>8605</v>
      </c>
      <c r="T131" s="26" t="s">
        <v>8606</v>
      </c>
    </row>
    <row r="132" spans="1:20" ht="192" x14ac:dyDescent="0.2">
      <c r="A132" s="25">
        <v>3251</v>
      </c>
      <c r="B132" s="27" t="s">
        <v>3251</v>
      </c>
      <c r="C132" s="27" t="s">
        <v>7361</v>
      </c>
      <c r="D132" s="28">
        <v>1500</v>
      </c>
      <c r="E132" s="29">
        <v>1661</v>
      </c>
      <c r="F132" s="30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56">
        <v>111</v>
      </c>
      <c r="P132" s="25">
        <v>83.05</v>
      </c>
      <c r="Q132" s="32" t="s">
        <v>8315</v>
      </c>
      <c r="R132" s="25" t="s">
        <v>8316</v>
      </c>
      <c r="S132" s="16" t="s">
        <v>8607</v>
      </c>
      <c r="T132" s="26" t="s">
        <v>8395</v>
      </c>
    </row>
    <row r="133" spans="1:20" ht="128" x14ac:dyDescent="0.2">
      <c r="A133" s="25">
        <v>3253</v>
      </c>
      <c r="B133" s="27" t="s">
        <v>3253</v>
      </c>
      <c r="C133" s="27" t="s">
        <v>7363</v>
      </c>
      <c r="D133" s="28">
        <v>20000</v>
      </c>
      <c r="E133" s="29">
        <v>20365</v>
      </c>
      <c r="F133" s="30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44">
        <v>102</v>
      </c>
      <c r="P133" s="25">
        <v>177.09</v>
      </c>
      <c r="Q133" s="32" t="s">
        <v>8315</v>
      </c>
      <c r="R133" s="25" t="s">
        <v>8316</v>
      </c>
      <c r="S133" s="16" t="s">
        <v>8608</v>
      </c>
      <c r="T133" s="26" t="s">
        <v>8609</v>
      </c>
    </row>
    <row r="134" spans="1:20" ht="160" x14ac:dyDescent="0.2">
      <c r="A134" s="25">
        <v>3256</v>
      </c>
      <c r="B134" s="27" t="s">
        <v>3256</v>
      </c>
      <c r="C134" s="27" t="s">
        <v>7366</v>
      </c>
      <c r="D134" s="28">
        <v>10000</v>
      </c>
      <c r="E134" s="29">
        <v>12806</v>
      </c>
      <c r="F134" s="30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52">
        <v>128</v>
      </c>
      <c r="P134" s="25">
        <v>72.760000000000005</v>
      </c>
      <c r="Q134" s="32" t="s">
        <v>8315</v>
      </c>
      <c r="R134" s="25" t="s">
        <v>8316</v>
      </c>
      <c r="S134" s="16" t="s">
        <v>8610</v>
      </c>
      <c r="T134" s="26" t="s">
        <v>8611</v>
      </c>
    </row>
    <row r="135" spans="1:20" ht="144" x14ac:dyDescent="0.2">
      <c r="A135" s="25">
        <v>3258</v>
      </c>
      <c r="B135" s="27" t="s">
        <v>3258</v>
      </c>
      <c r="C135" s="27" t="s">
        <v>7368</v>
      </c>
      <c r="D135" s="28">
        <v>7000</v>
      </c>
      <c r="E135" s="29">
        <v>7365</v>
      </c>
      <c r="F135" s="30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1">
        <v>105</v>
      </c>
      <c r="P135" s="25">
        <v>98.2</v>
      </c>
      <c r="Q135" s="32" t="s">
        <v>8315</v>
      </c>
      <c r="R135" s="25" t="s">
        <v>8316</v>
      </c>
      <c r="S135" s="16" t="s">
        <v>8612</v>
      </c>
      <c r="T135" s="26" t="s">
        <v>8613</v>
      </c>
    </row>
    <row r="136" spans="1:20" ht="192" x14ac:dyDescent="0.2">
      <c r="A136" s="25">
        <v>3259</v>
      </c>
      <c r="B136" s="27" t="s">
        <v>3259</v>
      </c>
      <c r="C136" s="27" t="s">
        <v>7369</v>
      </c>
      <c r="D136" s="28">
        <v>23000</v>
      </c>
      <c r="E136" s="29">
        <v>24418.6</v>
      </c>
      <c r="F136" s="30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54">
        <v>106</v>
      </c>
      <c r="P136" s="25">
        <v>251.74</v>
      </c>
      <c r="Q136" s="32" t="s">
        <v>8315</v>
      </c>
      <c r="R136" s="25" t="s">
        <v>8316</v>
      </c>
      <c r="S136" s="16" t="s">
        <v>8614</v>
      </c>
      <c r="T136" s="26" t="s">
        <v>8615</v>
      </c>
    </row>
    <row r="137" spans="1:20" ht="160" x14ac:dyDescent="0.2">
      <c r="A137" s="25">
        <v>3260</v>
      </c>
      <c r="B137" s="27" t="s">
        <v>3260</v>
      </c>
      <c r="C137" s="27" t="s">
        <v>7370</v>
      </c>
      <c r="D137" s="28">
        <v>5000</v>
      </c>
      <c r="E137" s="29">
        <v>5462</v>
      </c>
      <c r="F137" s="30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42">
        <v>109</v>
      </c>
      <c r="P137" s="25">
        <v>74.819999999999993</v>
      </c>
      <c r="Q137" s="32" t="s">
        <v>8315</v>
      </c>
      <c r="R137" s="25" t="s">
        <v>8316</v>
      </c>
      <c r="S137" s="16" t="s">
        <v>8616</v>
      </c>
      <c r="T137" s="26" t="s">
        <v>8617</v>
      </c>
    </row>
    <row r="138" spans="1:20" ht="208" x14ac:dyDescent="0.2">
      <c r="A138" s="25">
        <v>3261</v>
      </c>
      <c r="B138" s="27" t="s">
        <v>3261</v>
      </c>
      <c r="C138" s="27" t="s">
        <v>7371</v>
      </c>
      <c r="D138" s="28">
        <v>3300</v>
      </c>
      <c r="E138" s="29">
        <v>3315</v>
      </c>
      <c r="F138" s="30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5">
        <v>100</v>
      </c>
      <c r="P138" s="25">
        <v>67.650000000000006</v>
      </c>
      <c r="Q138" s="32" t="s">
        <v>8315</v>
      </c>
      <c r="R138" s="25" t="s">
        <v>8316</v>
      </c>
      <c r="S138" s="16" t="s">
        <v>8464</v>
      </c>
      <c r="T138" s="26" t="s">
        <v>8448</v>
      </c>
    </row>
    <row r="139" spans="1:20" ht="128" x14ac:dyDescent="0.2">
      <c r="A139" s="25">
        <v>3262</v>
      </c>
      <c r="B139" s="27" t="s">
        <v>3262</v>
      </c>
      <c r="C139" s="27" t="s">
        <v>7372</v>
      </c>
      <c r="D139" s="28">
        <v>12200</v>
      </c>
      <c r="E139" s="29">
        <v>12571</v>
      </c>
      <c r="F139" s="30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48">
        <v>103</v>
      </c>
      <c r="P139" s="25">
        <v>93.81</v>
      </c>
      <c r="Q139" s="32" t="s">
        <v>8315</v>
      </c>
      <c r="R139" s="25" t="s">
        <v>8316</v>
      </c>
      <c r="S139" s="16" t="s">
        <v>8618</v>
      </c>
      <c r="T139" s="26" t="s">
        <v>8619</v>
      </c>
    </row>
    <row r="140" spans="1:20" ht="128" x14ac:dyDescent="0.2">
      <c r="A140" s="25">
        <v>3263</v>
      </c>
      <c r="B140" s="27" t="s">
        <v>3263</v>
      </c>
      <c r="C140" s="27" t="s">
        <v>7373</v>
      </c>
      <c r="D140" s="28">
        <v>2500</v>
      </c>
      <c r="E140" s="29">
        <v>2804.16</v>
      </c>
      <c r="F140" s="30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66">
        <v>112</v>
      </c>
      <c r="P140" s="25">
        <v>41.24</v>
      </c>
      <c r="Q140" s="32" t="s">
        <v>8315</v>
      </c>
      <c r="R140" s="25" t="s">
        <v>8316</v>
      </c>
      <c r="S140" s="16" t="s">
        <v>8620</v>
      </c>
      <c r="T140" s="26" t="s">
        <v>8621</v>
      </c>
    </row>
    <row r="141" spans="1:20" ht="160" x14ac:dyDescent="0.2">
      <c r="A141" s="25">
        <v>3264</v>
      </c>
      <c r="B141" s="27" t="s">
        <v>3264</v>
      </c>
      <c r="C141" s="27" t="s">
        <v>7374</v>
      </c>
      <c r="D141" s="28">
        <v>2500</v>
      </c>
      <c r="E141" s="29">
        <v>2575</v>
      </c>
      <c r="F141" s="30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48">
        <v>103</v>
      </c>
      <c r="P141" s="25">
        <v>52.55</v>
      </c>
      <c r="Q141" s="32" t="s">
        <v>8315</v>
      </c>
      <c r="R141" s="25" t="s">
        <v>8316</v>
      </c>
      <c r="S141" s="16" t="s">
        <v>8439</v>
      </c>
      <c r="T141" s="26" t="s">
        <v>8622</v>
      </c>
    </row>
    <row r="142" spans="1:20" ht="176" x14ac:dyDescent="0.2">
      <c r="A142" s="25">
        <v>3266</v>
      </c>
      <c r="B142" s="27" t="s">
        <v>3266</v>
      </c>
      <c r="C142" s="27" t="s">
        <v>7376</v>
      </c>
      <c r="D142" s="28">
        <v>6000</v>
      </c>
      <c r="E142" s="29">
        <v>7877</v>
      </c>
      <c r="F142" s="30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62">
        <v>131</v>
      </c>
      <c r="P142" s="25">
        <v>48.33</v>
      </c>
      <c r="Q142" s="32" t="s">
        <v>8315</v>
      </c>
      <c r="R142" s="25" t="s">
        <v>8316</v>
      </c>
      <c r="S142" s="16" t="s">
        <v>8462</v>
      </c>
      <c r="T142" s="26" t="s">
        <v>8598</v>
      </c>
    </row>
    <row r="143" spans="1:20" ht="208" x14ac:dyDescent="0.2">
      <c r="A143" s="25">
        <v>3267</v>
      </c>
      <c r="B143" s="27" t="s">
        <v>3267</v>
      </c>
      <c r="C143" s="27" t="s">
        <v>7377</v>
      </c>
      <c r="D143" s="28">
        <v>15000</v>
      </c>
      <c r="E143" s="29">
        <v>15315</v>
      </c>
      <c r="F143" s="30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44">
        <v>102</v>
      </c>
      <c r="P143" s="25">
        <v>53.18</v>
      </c>
      <c r="Q143" s="32" t="s">
        <v>8315</v>
      </c>
      <c r="R143" s="25" t="s">
        <v>8316</v>
      </c>
      <c r="S143" s="16" t="s">
        <v>8623</v>
      </c>
      <c r="T143" s="26" t="s">
        <v>8624</v>
      </c>
    </row>
    <row r="144" spans="1:20" ht="208" x14ac:dyDescent="0.2">
      <c r="A144" s="25">
        <v>3268</v>
      </c>
      <c r="B144" s="27" t="s">
        <v>3268</v>
      </c>
      <c r="C144" s="27" t="s">
        <v>7378</v>
      </c>
      <c r="D144" s="28">
        <v>2000</v>
      </c>
      <c r="E144" s="29">
        <v>2560</v>
      </c>
      <c r="F144" s="30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52">
        <v>128</v>
      </c>
      <c r="P144" s="25">
        <v>60.95</v>
      </c>
      <c r="Q144" s="32" t="s">
        <v>8315</v>
      </c>
      <c r="R144" s="25" t="s">
        <v>8316</v>
      </c>
      <c r="S144" s="16" t="s">
        <v>8625</v>
      </c>
      <c r="T144" s="26" t="s">
        <v>8626</v>
      </c>
    </row>
    <row r="145" spans="1:20" ht="176" x14ac:dyDescent="0.2">
      <c r="A145" s="25">
        <v>3272</v>
      </c>
      <c r="B145" s="27" t="s">
        <v>3272</v>
      </c>
      <c r="C145" s="27" t="s">
        <v>7382</v>
      </c>
      <c r="D145" s="28">
        <v>10000</v>
      </c>
      <c r="E145" s="29">
        <v>15443</v>
      </c>
      <c r="F145" s="30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67">
        <v>154</v>
      </c>
      <c r="P145" s="25">
        <v>106.5</v>
      </c>
      <c r="Q145" s="32" t="s">
        <v>8315</v>
      </c>
      <c r="R145" s="25" t="s">
        <v>8316</v>
      </c>
      <c r="S145" s="16" t="s">
        <v>8620</v>
      </c>
      <c r="T145" s="26" t="s">
        <v>8627</v>
      </c>
    </row>
    <row r="146" spans="1:20" ht="208" x14ac:dyDescent="0.2">
      <c r="A146" s="25">
        <v>3273</v>
      </c>
      <c r="B146" s="27" t="s">
        <v>3273</v>
      </c>
      <c r="C146" s="27" t="s">
        <v>7383</v>
      </c>
      <c r="D146" s="28">
        <v>4000</v>
      </c>
      <c r="E146" s="29">
        <v>4296</v>
      </c>
      <c r="F146" s="30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58">
        <v>107</v>
      </c>
      <c r="P146" s="25">
        <v>204.57</v>
      </c>
      <c r="Q146" s="32" t="s">
        <v>8315</v>
      </c>
      <c r="R146" s="25" t="s">
        <v>8316</v>
      </c>
      <c r="S146" s="16" t="s">
        <v>8628</v>
      </c>
      <c r="T146" s="26" t="s">
        <v>8629</v>
      </c>
    </row>
    <row r="147" spans="1:20" ht="192" x14ac:dyDescent="0.2">
      <c r="A147" s="25">
        <v>3274</v>
      </c>
      <c r="B147" s="27" t="s">
        <v>3274</v>
      </c>
      <c r="C147" s="27" t="s">
        <v>7384</v>
      </c>
      <c r="D147" s="28">
        <v>15500</v>
      </c>
      <c r="E147" s="29">
        <v>15705</v>
      </c>
      <c r="F147" s="30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6">
        <v>101</v>
      </c>
      <c r="P147" s="25">
        <v>54.91</v>
      </c>
      <c r="Q147" s="32" t="s">
        <v>8315</v>
      </c>
      <c r="R147" s="25" t="s">
        <v>8316</v>
      </c>
      <c r="S147" s="16" t="s">
        <v>8630</v>
      </c>
      <c r="T147" s="26" t="s">
        <v>8631</v>
      </c>
    </row>
    <row r="148" spans="1:20" ht="208" x14ac:dyDescent="0.2">
      <c r="A148" s="25">
        <v>3275</v>
      </c>
      <c r="B148" s="27" t="s">
        <v>3275</v>
      </c>
      <c r="C148" s="27" t="s">
        <v>7385</v>
      </c>
      <c r="D148" s="28">
        <v>1800</v>
      </c>
      <c r="E148" s="29">
        <v>1805</v>
      </c>
      <c r="F148" s="30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5">
        <v>100</v>
      </c>
      <c r="P148" s="25">
        <v>150.41999999999999</v>
      </c>
      <c r="Q148" s="32" t="s">
        <v>8315</v>
      </c>
      <c r="R148" s="25" t="s">
        <v>8316</v>
      </c>
      <c r="S148" s="16" t="s">
        <v>8632</v>
      </c>
      <c r="T148" s="26" t="s">
        <v>8633</v>
      </c>
    </row>
    <row r="149" spans="1:20" ht="224" x14ac:dyDescent="0.2">
      <c r="A149" s="25">
        <v>3279</v>
      </c>
      <c r="B149" s="27" t="s">
        <v>3279</v>
      </c>
      <c r="C149" s="27" t="s">
        <v>7389</v>
      </c>
      <c r="D149" s="28">
        <v>5800</v>
      </c>
      <c r="E149" s="29">
        <v>6628</v>
      </c>
      <c r="F149" s="30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59">
        <v>114</v>
      </c>
      <c r="P149" s="25">
        <v>105.21</v>
      </c>
      <c r="Q149" s="32" t="s">
        <v>8315</v>
      </c>
      <c r="R149" s="25" t="s">
        <v>8316</v>
      </c>
      <c r="S149" s="16" t="s">
        <v>8634</v>
      </c>
      <c r="T149" s="26" t="s">
        <v>8416</v>
      </c>
    </row>
    <row r="150" spans="1:20" ht="224" x14ac:dyDescent="0.2">
      <c r="A150" s="25">
        <v>3280</v>
      </c>
      <c r="B150" s="27" t="s">
        <v>3280</v>
      </c>
      <c r="C150" s="27" t="s">
        <v>7390</v>
      </c>
      <c r="D150" s="28">
        <v>2000</v>
      </c>
      <c r="E150" s="29">
        <v>2060</v>
      </c>
      <c r="F150" s="30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48">
        <v>103</v>
      </c>
      <c r="P150" s="25">
        <v>68.67</v>
      </c>
      <c r="Q150" s="32" t="s">
        <v>8315</v>
      </c>
      <c r="R150" s="25" t="s">
        <v>8316</v>
      </c>
      <c r="S150" s="16" t="s">
        <v>8635</v>
      </c>
      <c r="T150" s="26" t="s">
        <v>8636</v>
      </c>
    </row>
    <row r="151" spans="1:20" ht="176" x14ac:dyDescent="0.2">
      <c r="A151" s="25">
        <v>3281</v>
      </c>
      <c r="B151" s="27" t="s">
        <v>3281</v>
      </c>
      <c r="C151" s="27" t="s">
        <v>7391</v>
      </c>
      <c r="D151" s="28">
        <v>5000</v>
      </c>
      <c r="E151" s="29">
        <v>6080</v>
      </c>
      <c r="F151" s="30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57">
        <v>122</v>
      </c>
      <c r="P151" s="25">
        <v>129.36000000000001</v>
      </c>
      <c r="Q151" s="32" t="s">
        <v>8315</v>
      </c>
      <c r="R151" s="25" t="s">
        <v>8316</v>
      </c>
      <c r="S151" s="16" t="s">
        <v>8502</v>
      </c>
      <c r="T151" s="26" t="s">
        <v>8637</v>
      </c>
    </row>
    <row r="152" spans="1:20" ht="224" x14ac:dyDescent="0.2">
      <c r="A152" s="25">
        <v>3282</v>
      </c>
      <c r="B152" s="27" t="s">
        <v>3282</v>
      </c>
      <c r="C152" s="27" t="s">
        <v>7392</v>
      </c>
      <c r="D152" s="28">
        <v>31000</v>
      </c>
      <c r="E152" s="29">
        <v>31820.5</v>
      </c>
      <c r="F152" s="30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48">
        <v>103</v>
      </c>
      <c r="P152" s="25">
        <v>134.26</v>
      </c>
      <c r="Q152" s="32" t="s">
        <v>8315</v>
      </c>
      <c r="R152" s="25" t="s">
        <v>8316</v>
      </c>
      <c r="S152" s="16" t="s">
        <v>8638</v>
      </c>
      <c r="T152" s="26" t="s">
        <v>8639</v>
      </c>
    </row>
    <row r="153" spans="1:20" ht="176" x14ac:dyDescent="0.2">
      <c r="A153" s="25">
        <v>3284</v>
      </c>
      <c r="B153" s="27" t="s">
        <v>3284</v>
      </c>
      <c r="C153" s="27" t="s">
        <v>7394</v>
      </c>
      <c r="D153" s="28">
        <v>3000</v>
      </c>
      <c r="E153" s="29">
        <v>3048</v>
      </c>
      <c r="F153" s="30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44">
        <v>102</v>
      </c>
      <c r="P153" s="25">
        <v>203.2</v>
      </c>
      <c r="Q153" s="32" t="s">
        <v>8315</v>
      </c>
      <c r="R153" s="25" t="s">
        <v>8316</v>
      </c>
      <c r="S153" s="16" t="s">
        <v>8640</v>
      </c>
      <c r="T153" s="26" t="s">
        <v>8641</v>
      </c>
    </row>
    <row r="154" spans="1:20" ht="48" x14ac:dyDescent="0.2">
      <c r="A154" s="25">
        <v>3285</v>
      </c>
      <c r="B154" s="27" t="s">
        <v>3285</v>
      </c>
      <c r="C154" s="27" t="s">
        <v>7395</v>
      </c>
      <c r="D154" s="28">
        <v>4999</v>
      </c>
      <c r="E154" s="29">
        <v>5604</v>
      </c>
      <c r="F154" s="30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66">
        <v>112</v>
      </c>
      <c r="P154" s="25">
        <v>69.19</v>
      </c>
      <c r="Q154" s="32" t="s">
        <v>8315</v>
      </c>
      <c r="R154" s="25" t="s">
        <v>8316</v>
      </c>
      <c r="S154" s="16" t="s">
        <v>8642</v>
      </c>
      <c r="T154" s="26" t="s">
        <v>8643</v>
      </c>
    </row>
    <row r="155" spans="1:20" ht="208" x14ac:dyDescent="0.2">
      <c r="A155" s="25">
        <v>3286</v>
      </c>
      <c r="B155" s="27" t="s">
        <v>3286</v>
      </c>
      <c r="C155" s="27" t="s">
        <v>7396</v>
      </c>
      <c r="D155" s="28">
        <v>15000</v>
      </c>
      <c r="E155" s="29">
        <v>15265</v>
      </c>
      <c r="F155" s="30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44">
        <v>102</v>
      </c>
      <c r="P155" s="25">
        <v>125.12</v>
      </c>
      <c r="Q155" s="32" t="s">
        <v>8315</v>
      </c>
      <c r="R155" s="25" t="s">
        <v>8316</v>
      </c>
      <c r="S155" s="16" t="s">
        <v>8644</v>
      </c>
      <c r="T155" s="26" t="s">
        <v>8645</v>
      </c>
    </row>
    <row r="156" spans="1:20" ht="224" x14ac:dyDescent="0.2">
      <c r="A156" s="25">
        <v>3291</v>
      </c>
      <c r="B156" s="27" t="s">
        <v>3291</v>
      </c>
      <c r="C156" s="27" t="s">
        <v>7401</v>
      </c>
      <c r="D156" s="28">
        <v>500</v>
      </c>
      <c r="E156" s="29">
        <v>570</v>
      </c>
      <c r="F156" s="30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59">
        <v>114</v>
      </c>
      <c r="P156" s="25">
        <v>40.71</v>
      </c>
      <c r="Q156" s="32" t="s">
        <v>8315</v>
      </c>
      <c r="R156" s="25" t="s">
        <v>8316</v>
      </c>
      <c r="S156" s="16" t="s">
        <v>8646</v>
      </c>
      <c r="T156" s="26" t="s">
        <v>8647</v>
      </c>
    </row>
    <row r="157" spans="1:20" ht="192" x14ac:dyDescent="0.2">
      <c r="A157" s="25">
        <v>3298</v>
      </c>
      <c r="B157" s="27" t="s">
        <v>3298</v>
      </c>
      <c r="C157" s="27" t="s">
        <v>7408</v>
      </c>
      <c r="D157" s="28">
        <v>10000</v>
      </c>
      <c r="E157" s="29">
        <v>10173</v>
      </c>
      <c r="F157" s="30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44">
        <v>102</v>
      </c>
      <c r="P157" s="25">
        <v>141.29</v>
      </c>
      <c r="Q157" s="32" t="s">
        <v>8315</v>
      </c>
      <c r="R157" s="25" t="s">
        <v>8316</v>
      </c>
      <c r="S157" s="16" t="s">
        <v>8648</v>
      </c>
      <c r="T157" s="26" t="s">
        <v>8649</v>
      </c>
    </row>
    <row r="158" spans="1:20" ht="224" x14ac:dyDescent="0.2">
      <c r="A158" s="25">
        <v>3299</v>
      </c>
      <c r="B158" s="27" t="s">
        <v>3299</v>
      </c>
      <c r="C158" s="27" t="s">
        <v>7409</v>
      </c>
      <c r="D158" s="28">
        <v>3000</v>
      </c>
      <c r="E158" s="29">
        <v>3486</v>
      </c>
      <c r="F158" s="30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7">
        <v>116</v>
      </c>
      <c r="P158" s="25">
        <v>55.33</v>
      </c>
      <c r="Q158" s="32" t="s">
        <v>8315</v>
      </c>
      <c r="R158" s="25" t="s">
        <v>8316</v>
      </c>
      <c r="S158" s="16" t="s">
        <v>8650</v>
      </c>
      <c r="T158" s="26" t="s">
        <v>8651</v>
      </c>
    </row>
    <row r="159" spans="1:20" ht="160" x14ac:dyDescent="0.2">
      <c r="A159" s="25">
        <v>3300</v>
      </c>
      <c r="B159" s="27" t="s">
        <v>3300</v>
      </c>
      <c r="C159" s="27" t="s">
        <v>7410</v>
      </c>
      <c r="D159" s="28">
        <v>3000</v>
      </c>
      <c r="E159" s="29">
        <v>4085</v>
      </c>
      <c r="F159" s="30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68">
        <v>136</v>
      </c>
      <c r="P159" s="25">
        <v>46.42</v>
      </c>
      <c r="Q159" s="32" t="s">
        <v>8315</v>
      </c>
      <c r="R159" s="25" t="s">
        <v>8316</v>
      </c>
      <c r="S159" s="16" t="s">
        <v>8652</v>
      </c>
      <c r="T159" s="26" t="s">
        <v>8653</v>
      </c>
    </row>
    <row r="160" spans="1:20" ht="208" x14ac:dyDescent="0.2">
      <c r="A160" s="25">
        <v>3301</v>
      </c>
      <c r="B160" s="27" t="s">
        <v>3301</v>
      </c>
      <c r="C160" s="27" t="s">
        <v>7411</v>
      </c>
      <c r="D160" s="28">
        <v>3000</v>
      </c>
      <c r="E160" s="29">
        <v>4004</v>
      </c>
      <c r="F160" s="30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64">
        <v>133</v>
      </c>
      <c r="P160" s="25">
        <v>57.2</v>
      </c>
      <c r="Q160" s="32" t="s">
        <v>8315</v>
      </c>
      <c r="R160" s="25" t="s">
        <v>8316</v>
      </c>
      <c r="S160" s="16" t="s">
        <v>8654</v>
      </c>
      <c r="T160" s="26" t="s">
        <v>8655</v>
      </c>
    </row>
    <row r="161" spans="1:20" ht="192" x14ac:dyDescent="0.2">
      <c r="A161" s="25">
        <v>3303</v>
      </c>
      <c r="B161" s="27" t="s">
        <v>3303</v>
      </c>
      <c r="C161" s="27" t="s">
        <v>7413</v>
      </c>
      <c r="D161" s="28">
        <v>1800</v>
      </c>
      <c r="E161" s="29">
        <v>2086</v>
      </c>
      <c r="F161" s="30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7">
        <v>116</v>
      </c>
      <c r="P161" s="25">
        <v>59.6</v>
      </c>
      <c r="Q161" s="32" t="s">
        <v>8315</v>
      </c>
      <c r="R161" s="25" t="s">
        <v>8316</v>
      </c>
      <c r="S161" s="16" t="s">
        <v>8437</v>
      </c>
      <c r="T161" s="26" t="s">
        <v>8656</v>
      </c>
    </row>
    <row r="162" spans="1:20" ht="192" x14ac:dyDescent="0.2">
      <c r="A162" s="25">
        <v>3304</v>
      </c>
      <c r="B162" s="27" t="s">
        <v>3304</v>
      </c>
      <c r="C162" s="27" t="s">
        <v>7414</v>
      </c>
      <c r="D162" s="28">
        <v>15000</v>
      </c>
      <c r="E162" s="29">
        <v>15677.5</v>
      </c>
      <c r="F162" s="30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1">
        <v>105</v>
      </c>
      <c r="P162" s="25">
        <v>89.59</v>
      </c>
      <c r="Q162" s="32" t="s">
        <v>8315</v>
      </c>
      <c r="R162" s="25" t="s">
        <v>8316</v>
      </c>
      <c r="S162" s="16" t="s">
        <v>8657</v>
      </c>
      <c r="T162" s="26" t="s">
        <v>8658</v>
      </c>
    </row>
    <row r="163" spans="1:20" ht="192" x14ac:dyDescent="0.2">
      <c r="A163" s="25">
        <v>3305</v>
      </c>
      <c r="B163" s="27" t="s">
        <v>3305</v>
      </c>
      <c r="C163" s="27" t="s">
        <v>7415</v>
      </c>
      <c r="D163" s="28">
        <v>4000</v>
      </c>
      <c r="E163" s="29">
        <v>4081</v>
      </c>
      <c r="F163" s="30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44">
        <v>102</v>
      </c>
      <c r="P163" s="25">
        <v>204.05</v>
      </c>
      <c r="Q163" s="32" t="s">
        <v>8315</v>
      </c>
      <c r="R163" s="25" t="s">
        <v>8316</v>
      </c>
      <c r="S163" s="16" t="s">
        <v>8659</v>
      </c>
      <c r="T163" s="26" t="s">
        <v>8660</v>
      </c>
    </row>
    <row r="164" spans="1:20" ht="224" x14ac:dyDescent="0.2">
      <c r="A164" s="25">
        <v>3306</v>
      </c>
      <c r="B164" s="27" t="s">
        <v>3306</v>
      </c>
      <c r="C164" s="27" t="s">
        <v>7416</v>
      </c>
      <c r="D164" s="28">
        <v>1500</v>
      </c>
      <c r="E164" s="29">
        <v>2630</v>
      </c>
      <c r="F164" s="30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40">
        <v>175</v>
      </c>
      <c r="P164" s="25">
        <v>48.7</v>
      </c>
      <c r="Q164" s="32" t="s">
        <v>8315</v>
      </c>
      <c r="R164" s="25" t="s">
        <v>8316</v>
      </c>
      <c r="S164" s="16" t="s">
        <v>8661</v>
      </c>
      <c r="T164" s="26" t="s">
        <v>8662</v>
      </c>
    </row>
    <row r="165" spans="1:20" ht="192" x14ac:dyDescent="0.2">
      <c r="A165" s="25">
        <v>3307</v>
      </c>
      <c r="B165" s="27" t="s">
        <v>3307</v>
      </c>
      <c r="C165" s="27" t="s">
        <v>7417</v>
      </c>
      <c r="D165" s="28">
        <v>1000</v>
      </c>
      <c r="E165" s="29">
        <v>1066.8</v>
      </c>
      <c r="F165" s="30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58">
        <v>107</v>
      </c>
      <c r="P165" s="25">
        <v>53.34</v>
      </c>
      <c r="Q165" s="32" t="s">
        <v>8315</v>
      </c>
      <c r="R165" s="25" t="s">
        <v>8316</v>
      </c>
      <c r="S165" s="16" t="s">
        <v>8663</v>
      </c>
      <c r="T165" s="26" t="s">
        <v>8664</v>
      </c>
    </row>
    <row r="166" spans="1:20" ht="192" x14ac:dyDescent="0.2">
      <c r="A166" s="25">
        <v>3308</v>
      </c>
      <c r="B166" s="27" t="s">
        <v>3308</v>
      </c>
      <c r="C166" s="27" t="s">
        <v>7418</v>
      </c>
      <c r="D166" s="28">
        <v>3500</v>
      </c>
      <c r="E166" s="29">
        <v>4280</v>
      </c>
      <c r="F166" s="30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57">
        <v>122</v>
      </c>
      <c r="P166" s="25">
        <v>75.09</v>
      </c>
      <c r="Q166" s="32" t="s">
        <v>8315</v>
      </c>
      <c r="R166" s="25" t="s">
        <v>8316</v>
      </c>
      <c r="S166" s="16" t="s">
        <v>8665</v>
      </c>
      <c r="T166" s="26" t="s">
        <v>8400</v>
      </c>
    </row>
    <row r="167" spans="1:20" ht="144" x14ac:dyDescent="0.2">
      <c r="A167" s="25">
        <v>3310</v>
      </c>
      <c r="B167" s="27" t="s">
        <v>3310</v>
      </c>
      <c r="C167" s="27" t="s">
        <v>7420</v>
      </c>
      <c r="D167" s="28">
        <v>6500</v>
      </c>
      <c r="E167" s="29">
        <v>6505</v>
      </c>
      <c r="F167" s="30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5">
        <v>100</v>
      </c>
      <c r="P167" s="25">
        <v>209.84</v>
      </c>
      <c r="Q167" s="32" t="s">
        <v>8315</v>
      </c>
      <c r="R167" s="25" t="s">
        <v>8316</v>
      </c>
      <c r="S167" s="16" t="s">
        <v>8666</v>
      </c>
      <c r="T167" s="26" t="s">
        <v>8667</v>
      </c>
    </row>
    <row r="168" spans="1:20" ht="192" x14ac:dyDescent="0.2">
      <c r="A168" s="25">
        <v>3311</v>
      </c>
      <c r="B168" s="27" t="s">
        <v>3311</v>
      </c>
      <c r="C168" s="27" t="s">
        <v>7421</v>
      </c>
      <c r="D168" s="28">
        <v>2500</v>
      </c>
      <c r="E168" s="29">
        <v>2746</v>
      </c>
      <c r="F168" s="30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45">
        <v>110</v>
      </c>
      <c r="P168" s="25">
        <v>61.02</v>
      </c>
      <c r="Q168" s="32" t="s">
        <v>8315</v>
      </c>
      <c r="R168" s="25" t="s">
        <v>8316</v>
      </c>
      <c r="S168" s="16" t="s">
        <v>8647</v>
      </c>
      <c r="T168" s="26" t="s">
        <v>8668</v>
      </c>
    </row>
    <row r="169" spans="1:20" ht="192" x14ac:dyDescent="0.2">
      <c r="A169" s="25">
        <v>3312</v>
      </c>
      <c r="B169" s="27" t="s">
        <v>3312</v>
      </c>
      <c r="C169" s="27" t="s">
        <v>7422</v>
      </c>
      <c r="D169" s="28">
        <v>2500</v>
      </c>
      <c r="E169" s="29">
        <v>2501</v>
      </c>
      <c r="F169" s="30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5">
        <v>100</v>
      </c>
      <c r="P169" s="25">
        <v>61</v>
      </c>
      <c r="Q169" s="32" t="s">
        <v>8315</v>
      </c>
      <c r="R169" s="25" t="s">
        <v>8316</v>
      </c>
      <c r="S169" s="16" t="s">
        <v>8669</v>
      </c>
      <c r="T169" s="26" t="s">
        <v>8670</v>
      </c>
    </row>
    <row r="170" spans="1:20" ht="176" x14ac:dyDescent="0.2">
      <c r="A170" s="25">
        <v>3313</v>
      </c>
      <c r="B170" s="27" t="s">
        <v>3313</v>
      </c>
      <c r="C170" s="27" t="s">
        <v>7423</v>
      </c>
      <c r="D170" s="28">
        <v>2000</v>
      </c>
      <c r="E170" s="29">
        <v>2321</v>
      </c>
      <c r="F170" s="30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7">
        <v>116</v>
      </c>
      <c r="P170" s="25">
        <v>80.03</v>
      </c>
      <c r="Q170" s="32" t="s">
        <v>8315</v>
      </c>
      <c r="R170" s="25" t="s">
        <v>8316</v>
      </c>
      <c r="S170" s="16" t="s">
        <v>8671</v>
      </c>
      <c r="T170" s="26" t="s">
        <v>8672</v>
      </c>
    </row>
    <row r="171" spans="1:20" ht="192" x14ac:dyDescent="0.2">
      <c r="A171" s="25">
        <v>3316</v>
      </c>
      <c r="B171" s="27" t="s">
        <v>3316</v>
      </c>
      <c r="C171" s="27" t="s">
        <v>7426</v>
      </c>
      <c r="D171" s="28">
        <v>11737</v>
      </c>
      <c r="E171" s="29">
        <v>11747.18</v>
      </c>
      <c r="F171" s="30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5">
        <v>100</v>
      </c>
      <c r="P171" s="25">
        <v>93.98</v>
      </c>
      <c r="Q171" s="32" t="s">
        <v>8315</v>
      </c>
      <c r="R171" s="25" t="s">
        <v>8316</v>
      </c>
      <c r="S171" s="16" t="s">
        <v>8673</v>
      </c>
      <c r="T171" s="26" t="s">
        <v>8564</v>
      </c>
    </row>
    <row r="172" spans="1:20" ht="160" x14ac:dyDescent="0.2">
      <c r="A172" s="25">
        <v>3317</v>
      </c>
      <c r="B172" s="27" t="s">
        <v>3317</v>
      </c>
      <c r="C172" s="27" t="s">
        <v>7427</v>
      </c>
      <c r="D172" s="28">
        <v>1050</v>
      </c>
      <c r="E172" s="29">
        <v>1115</v>
      </c>
      <c r="F172" s="30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54">
        <v>106</v>
      </c>
      <c r="P172" s="25">
        <v>61.94</v>
      </c>
      <c r="Q172" s="32" t="s">
        <v>8315</v>
      </c>
      <c r="R172" s="25" t="s">
        <v>8316</v>
      </c>
      <c r="S172" s="16" t="s">
        <v>8674</v>
      </c>
      <c r="T172" s="26" t="s">
        <v>8675</v>
      </c>
    </row>
    <row r="173" spans="1:20" ht="176" x14ac:dyDescent="0.2">
      <c r="A173" s="25">
        <v>3320</v>
      </c>
      <c r="B173" s="27" t="s">
        <v>3320</v>
      </c>
      <c r="C173" s="27" t="s">
        <v>7430</v>
      </c>
      <c r="D173" s="28">
        <v>2500</v>
      </c>
      <c r="E173" s="29">
        <v>2525</v>
      </c>
      <c r="F173" s="30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6">
        <v>101</v>
      </c>
      <c r="P173" s="25">
        <v>66.45</v>
      </c>
      <c r="Q173" s="32" t="s">
        <v>8315</v>
      </c>
      <c r="R173" s="25" t="s">
        <v>8316</v>
      </c>
      <c r="S173" s="16" t="s">
        <v>8676</v>
      </c>
      <c r="T173" s="26" t="s">
        <v>8677</v>
      </c>
    </row>
    <row r="174" spans="1:20" ht="192" x14ac:dyDescent="0.2">
      <c r="A174" s="25">
        <v>3321</v>
      </c>
      <c r="B174" s="27" t="s">
        <v>3321</v>
      </c>
      <c r="C174" s="27" t="s">
        <v>7431</v>
      </c>
      <c r="D174" s="28">
        <v>500</v>
      </c>
      <c r="E174" s="29">
        <v>537</v>
      </c>
      <c r="F174" s="30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58">
        <v>107</v>
      </c>
      <c r="P174" s="25">
        <v>35.799999999999997</v>
      </c>
      <c r="Q174" s="32" t="s">
        <v>8315</v>
      </c>
      <c r="R174" s="25" t="s">
        <v>8316</v>
      </c>
      <c r="S174" s="16" t="s">
        <v>8678</v>
      </c>
      <c r="T174" s="26" t="s">
        <v>8679</v>
      </c>
    </row>
    <row r="175" spans="1:20" ht="192" x14ac:dyDescent="0.2">
      <c r="A175" s="25">
        <v>3322</v>
      </c>
      <c r="B175" s="27" t="s">
        <v>3322</v>
      </c>
      <c r="C175" s="27" t="s">
        <v>7432</v>
      </c>
      <c r="D175" s="28">
        <v>3300</v>
      </c>
      <c r="E175" s="29">
        <v>3350</v>
      </c>
      <c r="F175" s="30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44">
        <v>102</v>
      </c>
      <c r="P175" s="25">
        <v>145.65</v>
      </c>
      <c r="Q175" s="32" t="s">
        <v>8315</v>
      </c>
      <c r="R175" s="25" t="s">
        <v>8316</v>
      </c>
      <c r="S175" s="16" t="s">
        <v>8680</v>
      </c>
      <c r="T175" s="26" t="s">
        <v>8677</v>
      </c>
    </row>
    <row r="176" spans="1:20" ht="208" x14ac:dyDescent="0.2">
      <c r="A176" s="25">
        <v>3326</v>
      </c>
      <c r="B176" s="27" t="s">
        <v>3326</v>
      </c>
      <c r="C176" s="27" t="s">
        <v>7436</v>
      </c>
      <c r="D176" s="28">
        <v>8000</v>
      </c>
      <c r="E176" s="29">
        <v>8110</v>
      </c>
      <c r="F176" s="30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6">
        <v>101</v>
      </c>
      <c r="P176" s="25">
        <v>142.28</v>
      </c>
      <c r="Q176" s="32" t="s">
        <v>8315</v>
      </c>
      <c r="R176" s="25" t="s">
        <v>8316</v>
      </c>
      <c r="S176" s="16" t="s">
        <v>8681</v>
      </c>
      <c r="T176" s="26" t="s">
        <v>8682</v>
      </c>
    </row>
    <row r="177" spans="1:20" ht="192" x14ac:dyDescent="0.2">
      <c r="A177" s="25">
        <v>3328</v>
      </c>
      <c r="B177" s="27" t="s">
        <v>3328</v>
      </c>
      <c r="C177" s="27" t="s">
        <v>7438</v>
      </c>
      <c r="D177" s="28">
        <v>1800</v>
      </c>
      <c r="E177" s="29">
        <v>2635</v>
      </c>
      <c r="F177" s="30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43">
        <v>146</v>
      </c>
      <c r="P177" s="25">
        <v>292.77999999999997</v>
      </c>
      <c r="Q177" s="32" t="s">
        <v>8315</v>
      </c>
      <c r="R177" s="25" t="s">
        <v>8316</v>
      </c>
      <c r="S177" s="16" t="s">
        <v>8540</v>
      </c>
      <c r="T177" s="26" t="s">
        <v>8683</v>
      </c>
    </row>
    <row r="178" spans="1:20" ht="192" x14ac:dyDescent="0.2">
      <c r="A178" s="25">
        <v>3331</v>
      </c>
      <c r="B178" s="27" t="s">
        <v>3331</v>
      </c>
      <c r="C178" s="27" t="s">
        <v>7441</v>
      </c>
      <c r="D178" s="28">
        <v>5000</v>
      </c>
      <c r="E178" s="29">
        <v>5226</v>
      </c>
      <c r="F178" s="30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1">
        <v>105</v>
      </c>
      <c r="P178" s="25">
        <v>80.400000000000006</v>
      </c>
      <c r="Q178" s="32" t="s">
        <v>8315</v>
      </c>
      <c r="R178" s="25" t="s">
        <v>8316</v>
      </c>
      <c r="S178" s="16" t="s">
        <v>8684</v>
      </c>
      <c r="T178" s="26" t="s">
        <v>8667</v>
      </c>
    </row>
    <row r="179" spans="1:20" ht="192" x14ac:dyDescent="0.2">
      <c r="A179" s="25">
        <v>3332</v>
      </c>
      <c r="B179" s="27" t="s">
        <v>3332</v>
      </c>
      <c r="C179" s="27" t="s">
        <v>7442</v>
      </c>
      <c r="D179" s="28">
        <v>6000</v>
      </c>
      <c r="E179" s="29">
        <v>6000</v>
      </c>
      <c r="F179" s="30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5">
        <v>100</v>
      </c>
      <c r="P179" s="25">
        <v>72.290000000000006</v>
      </c>
      <c r="Q179" s="32" t="s">
        <v>8315</v>
      </c>
      <c r="R179" s="25" t="s">
        <v>8316</v>
      </c>
      <c r="S179" s="16" t="s">
        <v>8685</v>
      </c>
      <c r="T179" s="26" t="s">
        <v>8521</v>
      </c>
    </row>
    <row r="180" spans="1:20" ht="208" x14ac:dyDescent="0.2">
      <c r="A180" s="25">
        <v>3333</v>
      </c>
      <c r="B180" s="27" t="s">
        <v>3333</v>
      </c>
      <c r="C180" s="27" t="s">
        <v>7443</v>
      </c>
      <c r="D180" s="28">
        <v>3500</v>
      </c>
      <c r="E180" s="29">
        <v>3660</v>
      </c>
      <c r="F180" s="30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1">
        <v>105</v>
      </c>
      <c r="P180" s="25">
        <v>32.97</v>
      </c>
      <c r="Q180" s="32" t="s">
        <v>8315</v>
      </c>
      <c r="R180" s="25" t="s">
        <v>8316</v>
      </c>
      <c r="S180" s="16" t="s">
        <v>8686</v>
      </c>
      <c r="T180" s="26" t="s">
        <v>8687</v>
      </c>
    </row>
    <row r="181" spans="1:20" ht="144" x14ac:dyDescent="0.2">
      <c r="A181" s="25">
        <v>3334</v>
      </c>
      <c r="B181" s="27" t="s">
        <v>3334</v>
      </c>
      <c r="C181" s="27" t="s">
        <v>7444</v>
      </c>
      <c r="D181" s="28">
        <v>3871</v>
      </c>
      <c r="E181" s="29">
        <v>5366</v>
      </c>
      <c r="F181" s="30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69">
        <v>139</v>
      </c>
      <c r="P181" s="25">
        <v>116.65</v>
      </c>
      <c r="Q181" s="32" t="s">
        <v>8315</v>
      </c>
      <c r="R181" s="25" t="s">
        <v>8316</v>
      </c>
      <c r="S181" s="16" t="s">
        <v>8688</v>
      </c>
      <c r="T181" s="26" t="s">
        <v>8689</v>
      </c>
    </row>
    <row r="182" spans="1:20" ht="112" x14ac:dyDescent="0.2">
      <c r="A182" s="25">
        <v>3338</v>
      </c>
      <c r="B182" s="27" t="s">
        <v>3338</v>
      </c>
      <c r="C182" s="27" t="s">
        <v>7448</v>
      </c>
      <c r="D182" s="28">
        <v>15000</v>
      </c>
      <c r="E182" s="29">
        <v>15327</v>
      </c>
      <c r="F182" s="30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44">
        <v>102</v>
      </c>
      <c r="P182" s="25">
        <v>136.85</v>
      </c>
      <c r="Q182" s="32" t="s">
        <v>8315</v>
      </c>
      <c r="R182" s="25" t="s">
        <v>8316</v>
      </c>
      <c r="S182" s="16" t="s">
        <v>8690</v>
      </c>
      <c r="T182" s="26" t="s">
        <v>8691</v>
      </c>
    </row>
    <row r="183" spans="1:20" ht="160" x14ac:dyDescent="0.2">
      <c r="A183" s="25">
        <v>3339</v>
      </c>
      <c r="B183" s="27" t="s">
        <v>3339</v>
      </c>
      <c r="C183" s="27" t="s">
        <v>7449</v>
      </c>
      <c r="D183" s="28">
        <v>8000</v>
      </c>
      <c r="E183" s="29">
        <v>8348</v>
      </c>
      <c r="F183" s="30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51">
        <v>104</v>
      </c>
      <c r="P183" s="25">
        <v>177.62</v>
      </c>
      <c r="Q183" s="32" t="s">
        <v>8315</v>
      </c>
      <c r="R183" s="25" t="s">
        <v>8316</v>
      </c>
      <c r="S183" s="16" t="s">
        <v>8692</v>
      </c>
      <c r="T183" s="26" t="s">
        <v>8693</v>
      </c>
    </row>
    <row r="184" spans="1:20" ht="208" x14ac:dyDescent="0.2">
      <c r="A184" s="25">
        <v>3340</v>
      </c>
      <c r="B184" s="27" t="s">
        <v>3340</v>
      </c>
      <c r="C184" s="27" t="s">
        <v>7450</v>
      </c>
      <c r="D184" s="28">
        <v>3000</v>
      </c>
      <c r="E184" s="29">
        <v>4145</v>
      </c>
      <c r="F184" s="30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70">
        <v>138</v>
      </c>
      <c r="P184" s="25">
        <v>109.08</v>
      </c>
      <c r="Q184" s="32" t="s">
        <v>8315</v>
      </c>
      <c r="R184" s="25" t="s">
        <v>8316</v>
      </c>
      <c r="S184" s="16" t="s">
        <v>8670</v>
      </c>
      <c r="T184" s="26" t="s">
        <v>8694</v>
      </c>
    </row>
    <row r="185" spans="1:20" ht="144" x14ac:dyDescent="0.2">
      <c r="A185" s="25">
        <v>3342</v>
      </c>
      <c r="B185" s="27" t="s">
        <v>3342</v>
      </c>
      <c r="C185" s="27" t="s">
        <v>7452</v>
      </c>
      <c r="D185" s="28">
        <v>6000</v>
      </c>
      <c r="E185" s="29">
        <v>6100</v>
      </c>
      <c r="F185" s="30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44">
        <v>102</v>
      </c>
      <c r="P185" s="25">
        <v>78.209999999999994</v>
      </c>
      <c r="Q185" s="32" t="s">
        <v>8315</v>
      </c>
      <c r="R185" s="25" t="s">
        <v>8316</v>
      </c>
      <c r="S185" s="16" t="s">
        <v>8695</v>
      </c>
      <c r="T185" s="26" t="s">
        <v>8696</v>
      </c>
    </row>
    <row r="186" spans="1:20" ht="224" x14ac:dyDescent="0.2">
      <c r="A186" s="25">
        <v>3344</v>
      </c>
      <c r="B186" s="27" t="s">
        <v>3344</v>
      </c>
      <c r="C186" s="27" t="s">
        <v>7454</v>
      </c>
      <c r="D186" s="28">
        <v>4500</v>
      </c>
      <c r="E186" s="29">
        <v>4565</v>
      </c>
      <c r="F186" s="30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6">
        <v>101</v>
      </c>
      <c r="P186" s="25">
        <v>114.13</v>
      </c>
      <c r="Q186" s="32" t="s">
        <v>8315</v>
      </c>
      <c r="R186" s="25" t="s">
        <v>8316</v>
      </c>
      <c r="S186" s="16" t="s">
        <v>8697</v>
      </c>
      <c r="T186" s="26" t="s">
        <v>8698</v>
      </c>
    </row>
    <row r="187" spans="1:20" ht="208" x14ac:dyDescent="0.2">
      <c r="A187" s="25">
        <v>3345</v>
      </c>
      <c r="B187" s="27" t="s">
        <v>3345</v>
      </c>
      <c r="C187" s="27" t="s">
        <v>7455</v>
      </c>
      <c r="D187" s="28">
        <v>500</v>
      </c>
      <c r="E187" s="29">
        <v>650</v>
      </c>
      <c r="F187" s="30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71">
        <v>130</v>
      </c>
      <c r="P187" s="25">
        <v>50</v>
      </c>
      <c r="Q187" s="32" t="s">
        <v>8315</v>
      </c>
      <c r="R187" s="25" t="s">
        <v>8316</v>
      </c>
      <c r="S187" s="16" t="s">
        <v>8699</v>
      </c>
      <c r="T187" s="26" t="s">
        <v>8700</v>
      </c>
    </row>
    <row r="188" spans="1:20" ht="192" x14ac:dyDescent="0.2">
      <c r="A188" s="25">
        <v>3346</v>
      </c>
      <c r="B188" s="27" t="s">
        <v>3346</v>
      </c>
      <c r="C188" s="27" t="s">
        <v>7456</v>
      </c>
      <c r="D188" s="28">
        <v>1500</v>
      </c>
      <c r="E188" s="29">
        <v>1650</v>
      </c>
      <c r="F188" s="30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45">
        <v>110</v>
      </c>
      <c r="P188" s="25">
        <v>91.67</v>
      </c>
      <c r="Q188" s="32" t="s">
        <v>8315</v>
      </c>
      <c r="R188" s="25" t="s">
        <v>8316</v>
      </c>
      <c r="S188" s="16" t="s">
        <v>8701</v>
      </c>
      <c r="T188" s="26" t="s">
        <v>8476</v>
      </c>
    </row>
    <row r="189" spans="1:20" ht="224" x14ac:dyDescent="0.2">
      <c r="A189" s="25">
        <v>3348</v>
      </c>
      <c r="B189" s="27" t="s">
        <v>3266</v>
      </c>
      <c r="C189" s="27" t="s">
        <v>7458</v>
      </c>
      <c r="D189" s="28">
        <v>5500</v>
      </c>
      <c r="E189" s="29">
        <v>5516</v>
      </c>
      <c r="F189" s="30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5">
        <v>100</v>
      </c>
      <c r="P189" s="25">
        <v>69.819999999999993</v>
      </c>
      <c r="Q189" s="32" t="s">
        <v>8315</v>
      </c>
      <c r="R189" s="25" t="s">
        <v>8316</v>
      </c>
      <c r="S189" s="16" t="s">
        <v>8702</v>
      </c>
      <c r="T189" s="26" t="s">
        <v>8703</v>
      </c>
    </row>
    <row r="190" spans="1:20" ht="224" x14ac:dyDescent="0.2">
      <c r="A190" s="25">
        <v>3349</v>
      </c>
      <c r="B190" s="27" t="s">
        <v>3348</v>
      </c>
      <c r="C190" s="27" t="s">
        <v>7459</v>
      </c>
      <c r="D190" s="28">
        <v>1000</v>
      </c>
      <c r="E190" s="29">
        <v>1534</v>
      </c>
      <c r="F190" s="30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72">
        <v>153</v>
      </c>
      <c r="P190" s="25">
        <v>109.57</v>
      </c>
      <c r="Q190" s="32" t="s">
        <v>8315</v>
      </c>
      <c r="R190" s="25" t="s">
        <v>8316</v>
      </c>
      <c r="S190" s="16" t="s">
        <v>8676</v>
      </c>
      <c r="T190" s="26" t="s">
        <v>8704</v>
      </c>
    </row>
    <row r="191" spans="1:20" ht="160" x14ac:dyDescent="0.2">
      <c r="A191" s="25">
        <v>3354</v>
      </c>
      <c r="B191" s="27" t="s">
        <v>3353</v>
      </c>
      <c r="C191" s="27" t="s">
        <v>7464</v>
      </c>
      <c r="D191" s="28">
        <v>3000</v>
      </c>
      <c r="E191" s="29">
        <v>3058</v>
      </c>
      <c r="F191" s="30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44">
        <v>102</v>
      </c>
      <c r="P191" s="25">
        <v>55.6</v>
      </c>
      <c r="Q191" s="32" t="s">
        <v>8315</v>
      </c>
      <c r="R191" s="25" t="s">
        <v>8316</v>
      </c>
      <c r="S191" s="16" t="s">
        <v>8459</v>
      </c>
      <c r="T191" s="26" t="s">
        <v>8705</v>
      </c>
    </row>
    <row r="192" spans="1:20" ht="192" x14ac:dyDescent="0.2">
      <c r="A192" s="25">
        <v>3358</v>
      </c>
      <c r="B192" s="27" t="s">
        <v>3357</v>
      </c>
      <c r="C192" s="27" t="s">
        <v>7468</v>
      </c>
      <c r="D192" s="28">
        <v>10000</v>
      </c>
      <c r="E192" s="29">
        <v>10299</v>
      </c>
      <c r="F192" s="30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48">
        <v>103</v>
      </c>
      <c r="P192" s="25">
        <v>63.57</v>
      </c>
      <c r="Q192" s="32" t="s">
        <v>8315</v>
      </c>
      <c r="R192" s="25" t="s">
        <v>8316</v>
      </c>
      <c r="S192" s="16" t="s">
        <v>8499</v>
      </c>
      <c r="T192" s="26" t="s">
        <v>8706</v>
      </c>
    </row>
    <row r="193" spans="1:20" ht="128" x14ac:dyDescent="0.2">
      <c r="A193" s="25">
        <v>3359</v>
      </c>
      <c r="B193" s="27" t="s">
        <v>3358</v>
      </c>
      <c r="C193" s="27" t="s">
        <v>7469</v>
      </c>
      <c r="D193" s="28">
        <v>4000</v>
      </c>
      <c r="E193" s="29">
        <v>4250</v>
      </c>
      <c r="F193" s="30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54">
        <v>106</v>
      </c>
      <c r="P193" s="25">
        <v>184.78</v>
      </c>
      <c r="Q193" s="32" t="s">
        <v>8315</v>
      </c>
      <c r="R193" s="25" t="s">
        <v>8316</v>
      </c>
      <c r="S193" s="16" t="s">
        <v>8470</v>
      </c>
      <c r="T193" s="26" t="s">
        <v>8707</v>
      </c>
    </row>
    <row r="194" spans="1:20" ht="208" x14ac:dyDescent="0.2">
      <c r="A194" s="25">
        <v>3361</v>
      </c>
      <c r="B194" s="27" t="s">
        <v>3360</v>
      </c>
      <c r="C194" s="27" t="s">
        <v>7471</v>
      </c>
      <c r="D194" s="28">
        <v>5000</v>
      </c>
      <c r="E194" s="29">
        <v>5673</v>
      </c>
      <c r="F194" s="30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63">
        <v>113</v>
      </c>
      <c r="P194" s="25">
        <v>83.43</v>
      </c>
      <c r="Q194" s="32" t="s">
        <v>8315</v>
      </c>
      <c r="R194" s="25" t="s">
        <v>8316</v>
      </c>
      <c r="S194" s="16" t="s">
        <v>8563</v>
      </c>
      <c r="T194" s="26" t="s">
        <v>8708</v>
      </c>
    </row>
    <row r="195" spans="1:20" ht="208" x14ac:dyDescent="0.2">
      <c r="A195" s="25">
        <v>3362</v>
      </c>
      <c r="B195" s="27" t="s">
        <v>3361</v>
      </c>
      <c r="C195" s="27" t="s">
        <v>7472</v>
      </c>
      <c r="D195" s="28">
        <v>500</v>
      </c>
      <c r="E195" s="29">
        <v>1090</v>
      </c>
      <c r="F195" s="30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40">
        <v>218</v>
      </c>
      <c r="P195" s="25">
        <v>54.5</v>
      </c>
      <c r="Q195" s="32" t="s">
        <v>8315</v>
      </c>
      <c r="R195" s="25" t="s">
        <v>8316</v>
      </c>
      <c r="S195" s="16" t="s">
        <v>8437</v>
      </c>
      <c r="T195" s="26" t="s">
        <v>8709</v>
      </c>
    </row>
    <row r="196" spans="1:20" ht="176" x14ac:dyDescent="0.2">
      <c r="A196" s="25">
        <v>3363</v>
      </c>
      <c r="B196" s="27" t="s">
        <v>3362</v>
      </c>
      <c r="C196" s="27" t="s">
        <v>7473</v>
      </c>
      <c r="D196" s="28">
        <v>7750</v>
      </c>
      <c r="E196" s="29">
        <v>7860</v>
      </c>
      <c r="F196" s="30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6">
        <v>101</v>
      </c>
      <c r="P196" s="25">
        <v>302.31</v>
      </c>
      <c r="Q196" s="32" t="s">
        <v>8315</v>
      </c>
      <c r="R196" s="25" t="s">
        <v>8316</v>
      </c>
      <c r="S196" s="16" t="s">
        <v>8697</v>
      </c>
      <c r="T196" s="26" t="s">
        <v>8710</v>
      </c>
    </row>
    <row r="197" spans="1:20" ht="224" x14ac:dyDescent="0.2">
      <c r="A197" s="25">
        <v>3365</v>
      </c>
      <c r="B197" s="27" t="s">
        <v>3364</v>
      </c>
      <c r="C197" s="27" t="s">
        <v>7475</v>
      </c>
      <c r="D197" s="28">
        <v>2500</v>
      </c>
      <c r="E197" s="29">
        <v>2600</v>
      </c>
      <c r="F197" s="30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51">
        <v>104</v>
      </c>
      <c r="P197" s="25">
        <v>866.67</v>
      </c>
      <c r="Q197" s="32" t="s">
        <v>8315</v>
      </c>
      <c r="R197" s="25" t="s">
        <v>8316</v>
      </c>
      <c r="S197" s="16" t="s">
        <v>8711</v>
      </c>
      <c r="T197" s="26" t="s">
        <v>8712</v>
      </c>
    </row>
    <row r="198" spans="1:20" ht="208" x14ac:dyDescent="0.2">
      <c r="A198" s="25">
        <v>3366</v>
      </c>
      <c r="B198" s="27" t="s">
        <v>3365</v>
      </c>
      <c r="C198" s="27" t="s">
        <v>7476</v>
      </c>
      <c r="D198" s="28">
        <v>500</v>
      </c>
      <c r="E198" s="29">
        <v>1105</v>
      </c>
      <c r="F198" s="30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40">
        <v>221</v>
      </c>
      <c r="P198" s="25">
        <v>61.39</v>
      </c>
      <c r="Q198" s="32" t="s">
        <v>8315</v>
      </c>
      <c r="R198" s="25" t="s">
        <v>8316</v>
      </c>
      <c r="S198" s="16" t="s">
        <v>8713</v>
      </c>
      <c r="T198" s="26" t="s">
        <v>8714</v>
      </c>
    </row>
    <row r="199" spans="1:20" ht="176" x14ac:dyDescent="0.2">
      <c r="A199" s="25">
        <v>3368</v>
      </c>
      <c r="B199" s="27" t="s">
        <v>3367</v>
      </c>
      <c r="C199" s="27" t="s">
        <v>7478</v>
      </c>
      <c r="D199" s="28">
        <v>1000</v>
      </c>
      <c r="E199" s="29">
        <v>1046</v>
      </c>
      <c r="F199" s="30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1">
        <v>105</v>
      </c>
      <c r="P199" s="25">
        <v>45.48</v>
      </c>
      <c r="Q199" s="32" t="s">
        <v>8315</v>
      </c>
      <c r="R199" s="25" t="s">
        <v>8316</v>
      </c>
      <c r="S199" s="16" t="s">
        <v>8534</v>
      </c>
      <c r="T199" s="26" t="s">
        <v>8715</v>
      </c>
    </row>
    <row r="200" spans="1:20" ht="112" x14ac:dyDescent="0.2">
      <c r="A200" s="25">
        <v>3370</v>
      </c>
      <c r="B200" s="27" t="s">
        <v>3369</v>
      </c>
      <c r="C200" s="27" t="s">
        <v>7480</v>
      </c>
      <c r="D200" s="28">
        <v>1500</v>
      </c>
      <c r="E200" s="29">
        <v>1766</v>
      </c>
      <c r="F200" s="30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61">
        <v>118</v>
      </c>
      <c r="P200" s="25">
        <v>67.92</v>
      </c>
      <c r="Q200" s="32" t="s">
        <v>8315</v>
      </c>
      <c r="R200" s="25" t="s">
        <v>8316</v>
      </c>
      <c r="S200" s="16" t="s">
        <v>8716</v>
      </c>
      <c r="T200" s="26" t="s">
        <v>8399</v>
      </c>
    </row>
    <row r="201" spans="1:20" ht="128" x14ac:dyDescent="0.2">
      <c r="A201" s="25">
        <v>3371</v>
      </c>
      <c r="B201" s="27" t="s">
        <v>3370</v>
      </c>
      <c r="C201" s="27" t="s">
        <v>7481</v>
      </c>
      <c r="D201" s="28">
        <v>200</v>
      </c>
      <c r="E201" s="29">
        <v>277</v>
      </c>
      <c r="F201" s="30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69">
        <v>139</v>
      </c>
      <c r="P201" s="25">
        <v>30.78</v>
      </c>
      <c r="Q201" s="32" t="s">
        <v>8315</v>
      </c>
      <c r="R201" s="25" t="s">
        <v>8316</v>
      </c>
      <c r="S201" s="16" t="s">
        <v>8403</v>
      </c>
      <c r="T201" s="26" t="s">
        <v>8717</v>
      </c>
    </row>
    <row r="202" spans="1:20" ht="176" x14ac:dyDescent="0.2">
      <c r="A202" s="25">
        <v>3372</v>
      </c>
      <c r="B202" s="27" t="s">
        <v>3371</v>
      </c>
      <c r="C202" s="27" t="s">
        <v>7482</v>
      </c>
      <c r="D202" s="28">
        <v>1000</v>
      </c>
      <c r="E202" s="29">
        <v>1035</v>
      </c>
      <c r="F202" s="30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51">
        <v>104</v>
      </c>
      <c r="P202" s="25">
        <v>38.33</v>
      </c>
      <c r="Q202" s="32" t="s">
        <v>8315</v>
      </c>
      <c r="R202" s="25" t="s">
        <v>8316</v>
      </c>
      <c r="S202" s="16" t="s">
        <v>8557</v>
      </c>
      <c r="T202" s="26" t="s">
        <v>8475</v>
      </c>
    </row>
    <row r="203" spans="1:20" ht="240" x14ac:dyDescent="0.2">
      <c r="A203" s="25">
        <v>3376</v>
      </c>
      <c r="B203" s="27" t="s">
        <v>3375</v>
      </c>
      <c r="C203" s="27" t="s">
        <v>7486</v>
      </c>
      <c r="D203" s="28">
        <v>8000</v>
      </c>
      <c r="E203" s="29">
        <v>8001</v>
      </c>
      <c r="F203" s="30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5">
        <v>100</v>
      </c>
      <c r="P203" s="25">
        <v>421.11</v>
      </c>
      <c r="Q203" s="32" t="s">
        <v>8315</v>
      </c>
      <c r="R203" s="25" t="s">
        <v>8316</v>
      </c>
      <c r="S203" s="16" t="s">
        <v>8718</v>
      </c>
      <c r="T203" s="26" t="s">
        <v>8719</v>
      </c>
    </row>
    <row r="204" spans="1:20" ht="192" x14ac:dyDescent="0.2">
      <c r="A204" s="25">
        <v>3380</v>
      </c>
      <c r="B204" s="27" t="s">
        <v>3379</v>
      </c>
      <c r="C204" s="27" t="s">
        <v>7490</v>
      </c>
      <c r="D204" s="28">
        <v>3000</v>
      </c>
      <c r="E204" s="29">
        <v>3133</v>
      </c>
      <c r="F204" s="30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51">
        <v>104</v>
      </c>
      <c r="P204" s="25">
        <v>111.89</v>
      </c>
      <c r="Q204" s="32" t="s">
        <v>8315</v>
      </c>
      <c r="R204" s="25" t="s">
        <v>8316</v>
      </c>
      <c r="S204" s="16" t="s">
        <v>8720</v>
      </c>
      <c r="T204" s="26" t="s">
        <v>8721</v>
      </c>
    </row>
    <row r="205" spans="1:20" ht="208" x14ac:dyDescent="0.2">
      <c r="A205" s="25">
        <v>3381</v>
      </c>
      <c r="B205" s="27" t="s">
        <v>3380</v>
      </c>
      <c r="C205" s="27" t="s">
        <v>7491</v>
      </c>
      <c r="D205" s="28">
        <v>4000</v>
      </c>
      <c r="E205" s="29">
        <v>4090</v>
      </c>
      <c r="F205" s="30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44">
        <v>102</v>
      </c>
      <c r="P205" s="25">
        <v>85.21</v>
      </c>
      <c r="Q205" s="32" t="s">
        <v>8315</v>
      </c>
      <c r="R205" s="25" t="s">
        <v>8316</v>
      </c>
      <c r="S205" s="16" t="s">
        <v>8633</v>
      </c>
      <c r="T205" s="26" t="s">
        <v>8722</v>
      </c>
    </row>
    <row r="206" spans="1:20" ht="192" x14ac:dyDescent="0.2">
      <c r="A206" s="25">
        <v>3383</v>
      </c>
      <c r="B206" s="27" t="s">
        <v>3382</v>
      </c>
      <c r="C206" s="27" t="s">
        <v>7493</v>
      </c>
      <c r="D206" s="28">
        <v>1750</v>
      </c>
      <c r="E206" s="29">
        <v>1955</v>
      </c>
      <c r="F206" s="30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66">
        <v>112</v>
      </c>
      <c r="P206" s="25">
        <v>65.17</v>
      </c>
      <c r="Q206" s="32" t="s">
        <v>8315</v>
      </c>
      <c r="R206" s="25" t="s">
        <v>8316</v>
      </c>
      <c r="S206" s="16" t="s">
        <v>8466</v>
      </c>
      <c r="T206" s="26" t="s">
        <v>8723</v>
      </c>
    </row>
    <row r="207" spans="1:20" ht="208" x14ac:dyDescent="0.2">
      <c r="A207" s="25">
        <v>3384</v>
      </c>
      <c r="B207" s="27" t="s">
        <v>3383</v>
      </c>
      <c r="C207" s="27" t="s">
        <v>7494</v>
      </c>
      <c r="D207" s="28">
        <v>6000</v>
      </c>
      <c r="E207" s="29">
        <v>6000.66</v>
      </c>
      <c r="F207" s="30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5">
        <v>100</v>
      </c>
      <c r="P207" s="25">
        <v>93.76</v>
      </c>
      <c r="Q207" s="32" t="s">
        <v>8315</v>
      </c>
      <c r="R207" s="25" t="s">
        <v>8316</v>
      </c>
      <c r="S207" s="16" t="s">
        <v>8414</v>
      </c>
      <c r="T207" s="26" t="s">
        <v>8724</v>
      </c>
    </row>
    <row r="208" spans="1:20" ht="192" x14ac:dyDescent="0.2">
      <c r="A208" s="25">
        <v>3385</v>
      </c>
      <c r="B208" s="27" t="s">
        <v>3384</v>
      </c>
      <c r="C208" s="27" t="s">
        <v>7495</v>
      </c>
      <c r="D208" s="28">
        <v>2000</v>
      </c>
      <c r="E208" s="29">
        <v>2000</v>
      </c>
      <c r="F208" s="30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5">
        <v>100</v>
      </c>
      <c r="P208" s="25">
        <v>133.33000000000001</v>
      </c>
      <c r="Q208" s="32" t="s">
        <v>8315</v>
      </c>
      <c r="R208" s="25" t="s">
        <v>8316</v>
      </c>
      <c r="S208" s="16" t="s">
        <v>8725</v>
      </c>
      <c r="T208" s="26" t="s">
        <v>8726</v>
      </c>
    </row>
    <row r="209" spans="1:20" ht="192" x14ac:dyDescent="0.2">
      <c r="A209" s="25">
        <v>3386</v>
      </c>
      <c r="B209" s="27" t="s">
        <v>3385</v>
      </c>
      <c r="C209" s="27" t="s">
        <v>7496</v>
      </c>
      <c r="D209" s="28">
        <v>2000</v>
      </c>
      <c r="E209" s="29">
        <v>2100</v>
      </c>
      <c r="F209" s="30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1">
        <v>105</v>
      </c>
      <c r="P209" s="25">
        <v>51.22</v>
      </c>
      <c r="Q209" s="32" t="s">
        <v>8315</v>
      </c>
      <c r="R209" s="25" t="s">
        <v>8316</v>
      </c>
      <c r="S209" s="16" t="s">
        <v>8727</v>
      </c>
      <c r="T209" s="26" t="s">
        <v>8728</v>
      </c>
    </row>
    <row r="210" spans="1:20" ht="240" x14ac:dyDescent="0.2">
      <c r="A210" s="25">
        <v>3387</v>
      </c>
      <c r="B210" s="27" t="s">
        <v>3386</v>
      </c>
      <c r="C210" s="27" t="s">
        <v>7497</v>
      </c>
      <c r="D210" s="28">
        <v>3000</v>
      </c>
      <c r="E210" s="29">
        <v>3506</v>
      </c>
      <c r="F210" s="30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55">
        <v>117</v>
      </c>
      <c r="P210" s="25">
        <v>100.17</v>
      </c>
      <c r="Q210" s="32" t="s">
        <v>8315</v>
      </c>
      <c r="R210" s="25" t="s">
        <v>8316</v>
      </c>
      <c r="S210" s="16" t="s">
        <v>8729</v>
      </c>
      <c r="T210" s="26" t="s">
        <v>8730</v>
      </c>
    </row>
    <row r="211" spans="1:20" ht="192" x14ac:dyDescent="0.2">
      <c r="A211" s="25">
        <v>3389</v>
      </c>
      <c r="B211" s="27" t="s">
        <v>3388</v>
      </c>
      <c r="C211" s="27" t="s">
        <v>7499</v>
      </c>
      <c r="D211" s="28">
        <v>10000</v>
      </c>
      <c r="E211" s="29">
        <v>11450</v>
      </c>
      <c r="F211" s="30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3">
        <v>115</v>
      </c>
      <c r="P211" s="25">
        <v>184.68</v>
      </c>
      <c r="Q211" s="32" t="s">
        <v>8315</v>
      </c>
      <c r="R211" s="25" t="s">
        <v>8316</v>
      </c>
      <c r="S211" s="16" t="s">
        <v>8465</v>
      </c>
      <c r="T211" s="26" t="s">
        <v>8466</v>
      </c>
    </row>
    <row r="212" spans="1:20" ht="208" x14ac:dyDescent="0.2">
      <c r="A212" s="25">
        <v>3390</v>
      </c>
      <c r="B212" s="27" t="s">
        <v>3389</v>
      </c>
      <c r="C212" s="27" t="s">
        <v>7500</v>
      </c>
      <c r="D212" s="28">
        <v>1500</v>
      </c>
      <c r="E212" s="29">
        <v>1536</v>
      </c>
      <c r="F212" s="30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44">
        <v>102</v>
      </c>
      <c r="P212" s="25">
        <v>69.819999999999993</v>
      </c>
      <c r="Q212" s="32" t="s">
        <v>8315</v>
      </c>
      <c r="R212" s="25" t="s">
        <v>8316</v>
      </c>
      <c r="S212" s="16" t="s">
        <v>8731</v>
      </c>
      <c r="T212" s="26" t="s">
        <v>8732</v>
      </c>
    </row>
    <row r="213" spans="1:20" ht="208" x14ac:dyDescent="0.2">
      <c r="A213" s="25">
        <v>3391</v>
      </c>
      <c r="B213" s="27" t="s">
        <v>3390</v>
      </c>
      <c r="C213" s="27" t="s">
        <v>7501</v>
      </c>
      <c r="D213" s="28">
        <v>500</v>
      </c>
      <c r="E213" s="29">
        <v>1115</v>
      </c>
      <c r="F213" s="30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40">
        <v>223</v>
      </c>
      <c r="P213" s="25">
        <v>61.94</v>
      </c>
      <c r="Q213" s="32" t="s">
        <v>8315</v>
      </c>
      <c r="R213" s="25" t="s">
        <v>8316</v>
      </c>
      <c r="S213" s="16" t="s">
        <v>8732</v>
      </c>
      <c r="T213" s="26" t="s">
        <v>8564</v>
      </c>
    </row>
    <row r="214" spans="1:20" ht="192" x14ac:dyDescent="0.2">
      <c r="A214" s="25">
        <v>3393</v>
      </c>
      <c r="B214" s="27" t="s">
        <v>3392</v>
      </c>
      <c r="C214" s="27" t="s">
        <v>7503</v>
      </c>
      <c r="D214" s="28">
        <v>1500</v>
      </c>
      <c r="E214" s="29">
        <v>1587</v>
      </c>
      <c r="F214" s="30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54">
        <v>106</v>
      </c>
      <c r="P214" s="25">
        <v>36.07</v>
      </c>
      <c r="Q214" s="32" t="s">
        <v>8315</v>
      </c>
      <c r="R214" s="25" t="s">
        <v>8316</v>
      </c>
      <c r="S214" s="16" t="s">
        <v>8733</v>
      </c>
      <c r="T214" s="26" t="s">
        <v>8734</v>
      </c>
    </row>
    <row r="215" spans="1:20" ht="176" x14ac:dyDescent="0.2">
      <c r="A215" s="25">
        <v>3396</v>
      </c>
      <c r="B215" s="27" t="s">
        <v>3395</v>
      </c>
      <c r="C215" s="27" t="s">
        <v>7506</v>
      </c>
      <c r="D215" s="28">
        <v>1500</v>
      </c>
      <c r="E215" s="29">
        <v>1565</v>
      </c>
      <c r="F215" s="30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51">
        <v>104</v>
      </c>
      <c r="P215" s="25">
        <v>55.89</v>
      </c>
      <c r="Q215" s="32" t="s">
        <v>8315</v>
      </c>
      <c r="R215" s="25" t="s">
        <v>8316</v>
      </c>
      <c r="S215" s="16" t="s">
        <v>8735</v>
      </c>
      <c r="T215" s="26" t="s">
        <v>8455</v>
      </c>
    </row>
    <row r="216" spans="1:20" ht="224" x14ac:dyDescent="0.2">
      <c r="A216" s="25">
        <v>3398</v>
      </c>
      <c r="B216" s="27" t="s">
        <v>3397</v>
      </c>
      <c r="C216" s="27" t="s">
        <v>7508</v>
      </c>
      <c r="D216" s="28">
        <v>4000</v>
      </c>
      <c r="E216" s="29">
        <v>4443</v>
      </c>
      <c r="F216" s="30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56">
        <v>111</v>
      </c>
      <c r="P216" s="25">
        <v>68.349999999999994</v>
      </c>
      <c r="Q216" s="32" t="s">
        <v>8315</v>
      </c>
      <c r="R216" s="25" t="s">
        <v>8316</v>
      </c>
      <c r="S216" s="16" t="s">
        <v>8430</v>
      </c>
      <c r="T216" s="26" t="s">
        <v>8618</v>
      </c>
    </row>
    <row r="217" spans="1:20" ht="224" x14ac:dyDescent="0.2">
      <c r="A217" s="25">
        <v>3400</v>
      </c>
      <c r="B217" s="27" t="s">
        <v>3399</v>
      </c>
      <c r="C217" s="27" t="s">
        <v>7510</v>
      </c>
      <c r="D217" s="28">
        <v>10000</v>
      </c>
      <c r="E217" s="29">
        <v>10041</v>
      </c>
      <c r="F217" s="30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5">
        <v>100</v>
      </c>
      <c r="P217" s="25">
        <v>118.13</v>
      </c>
      <c r="Q217" s="32" t="s">
        <v>8315</v>
      </c>
      <c r="R217" s="25" t="s">
        <v>8316</v>
      </c>
      <c r="S217" s="16" t="s">
        <v>8562</v>
      </c>
      <c r="T217" s="26" t="s">
        <v>8736</v>
      </c>
    </row>
    <row r="218" spans="1:20" ht="192" x14ac:dyDescent="0.2">
      <c r="A218" s="25">
        <v>3402</v>
      </c>
      <c r="B218" s="27" t="s">
        <v>3401</v>
      </c>
      <c r="C218" s="27" t="s">
        <v>7512</v>
      </c>
      <c r="D218" s="28">
        <v>15000</v>
      </c>
      <c r="E218" s="29">
        <v>16465</v>
      </c>
      <c r="F218" s="30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45">
        <v>110</v>
      </c>
      <c r="P218" s="25">
        <v>99.79</v>
      </c>
      <c r="Q218" s="32" t="s">
        <v>8315</v>
      </c>
      <c r="R218" s="25" t="s">
        <v>8316</v>
      </c>
      <c r="S218" s="16" t="s">
        <v>8737</v>
      </c>
      <c r="T218" s="26" t="s">
        <v>8738</v>
      </c>
    </row>
    <row r="219" spans="1:20" ht="240" x14ac:dyDescent="0.2">
      <c r="A219" s="25">
        <v>3404</v>
      </c>
      <c r="B219" s="27" t="s">
        <v>3403</v>
      </c>
      <c r="C219" s="27" t="s">
        <v>7514</v>
      </c>
      <c r="D219" s="28">
        <v>500</v>
      </c>
      <c r="E219" s="29">
        <v>610</v>
      </c>
      <c r="F219" s="30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57">
        <v>122</v>
      </c>
      <c r="P219" s="25">
        <v>203.33</v>
      </c>
      <c r="Q219" s="32" t="s">
        <v>8315</v>
      </c>
      <c r="R219" s="25" t="s">
        <v>8316</v>
      </c>
      <c r="S219" s="16" t="s">
        <v>8739</v>
      </c>
      <c r="T219" s="26" t="s">
        <v>8623</v>
      </c>
    </row>
    <row r="220" spans="1:20" ht="160" x14ac:dyDescent="0.2">
      <c r="A220" s="25">
        <v>3406</v>
      </c>
      <c r="B220" s="27" t="s">
        <v>3405</v>
      </c>
      <c r="C220" s="27" t="s">
        <v>7516</v>
      </c>
      <c r="D220" s="28">
        <v>10000</v>
      </c>
      <c r="E220" s="29">
        <v>10031</v>
      </c>
      <c r="F220" s="30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5">
        <v>100</v>
      </c>
      <c r="P220" s="25">
        <v>110.23</v>
      </c>
      <c r="Q220" s="32" t="s">
        <v>8315</v>
      </c>
      <c r="R220" s="25" t="s">
        <v>8316</v>
      </c>
      <c r="S220" s="16" t="s">
        <v>8455</v>
      </c>
      <c r="T220" s="26" t="s">
        <v>8740</v>
      </c>
    </row>
    <row r="221" spans="1:20" ht="192" x14ac:dyDescent="0.2">
      <c r="A221" s="25">
        <v>3408</v>
      </c>
      <c r="B221" s="27" t="s">
        <v>3407</v>
      </c>
      <c r="C221" s="27" t="s">
        <v>7518</v>
      </c>
      <c r="D221" s="28">
        <v>500</v>
      </c>
      <c r="E221" s="29">
        <v>1055</v>
      </c>
      <c r="F221" s="30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40">
        <v>211</v>
      </c>
      <c r="P221" s="25">
        <v>58.61</v>
      </c>
      <c r="Q221" s="32" t="s">
        <v>8315</v>
      </c>
      <c r="R221" s="25" t="s">
        <v>8316</v>
      </c>
      <c r="S221" s="16" t="s">
        <v>8433</v>
      </c>
      <c r="T221" s="26" t="s">
        <v>8434</v>
      </c>
    </row>
    <row r="222" spans="1:20" ht="176" x14ac:dyDescent="0.2">
      <c r="A222" s="25">
        <v>3410</v>
      </c>
      <c r="B222" s="27" t="s">
        <v>3409</v>
      </c>
      <c r="C222" s="27" t="s">
        <v>7520</v>
      </c>
      <c r="D222" s="28">
        <v>3000</v>
      </c>
      <c r="E222" s="29">
        <v>3255</v>
      </c>
      <c r="F222" s="30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42">
        <v>109</v>
      </c>
      <c r="P222" s="25">
        <v>81.38</v>
      </c>
      <c r="Q222" s="32" t="s">
        <v>8315</v>
      </c>
      <c r="R222" s="25" t="s">
        <v>8316</v>
      </c>
      <c r="S222" s="16" t="s">
        <v>8741</v>
      </c>
      <c r="T222" s="26" t="s">
        <v>8742</v>
      </c>
    </row>
    <row r="223" spans="1:20" ht="208" x14ac:dyDescent="0.2">
      <c r="A223" s="25">
        <v>3411</v>
      </c>
      <c r="B223" s="27" t="s">
        <v>3410</v>
      </c>
      <c r="C223" s="27" t="s">
        <v>7521</v>
      </c>
      <c r="D223" s="28">
        <v>15000</v>
      </c>
      <c r="E223" s="29">
        <v>15535</v>
      </c>
      <c r="F223" s="30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51">
        <v>104</v>
      </c>
      <c r="P223" s="25">
        <v>199.17</v>
      </c>
      <c r="Q223" s="32" t="s">
        <v>8315</v>
      </c>
      <c r="R223" s="25" t="s">
        <v>8316</v>
      </c>
      <c r="S223" s="16" t="s">
        <v>8743</v>
      </c>
      <c r="T223" s="26" t="s">
        <v>8744</v>
      </c>
    </row>
    <row r="224" spans="1:20" ht="208" x14ac:dyDescent="0.2">
      <c r="A224" s="25">
        <v>3413</v>
      </c>
      <c r="B224" s="27" t="s">
        <v>3412</v>
      </c>
      <c r="C224" s="27" t="s">
        <v>7523</v>
      </c>
      <c r="D224" s="28">
        <v>500</v>
      </c>
      <c r="E224" s="29">
        <v>650</v>
      </c>
      <c r="F224" s="30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71">
        <v>130</v>
      </c>
      <c r="P224" s="25">
        <v>46.43</v>
      </c>
      <c r="Q224" s="32" t="s">
        <v>8315</v>
      </c>
      <c r="R224" s="25" t="s">
        <v>8316</v>
      </c>
      <c r="S224" s="16" t="s">
        <v>8699</v>
      </c>
      <c r="T224" s="26" t="s">
        <v>8745</v>
      </c>
    </row>
    <row r="225" spans="1:20" ht="208" x14ac:dyDescent="0.2">
      <c r="A225" s="25">
        <v>3414</v>
      </c>
      <c r="B225" s="27" t="s">
        <v>3413</v>
      </c>
      <c r="C225" s="27" t="s">
        <v>7524</v>
      </c>
      <c r="D225" s="28">
        <v>3000</v>
      </c>
      <c r="E225" s="29">
        <v>3105</v>
      </c>
      <c r="F225" s="30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51">
        <v>104</v>
      </c>
      <c r="P225" s="25">
        <v>70.569999999999993</v>
      </c>
      <c r="Q225" s="32" t="s">
        <v>8315</v>
      </c>
      <c r="R225" s="25" t="s">
        <v>8316</v>
      </c>
      <c r="S225" s="16" t="s">
        <v>8385</v>
      </c>
      <c r="T225" s="26" t="s">
        <v>8424</v>
      </c>
    </row>
    <row r="226" spans="1:20" ht="144" x14ac:dyDescent="0.2">
      <c r="A226" s="25">
        <v>3415</v>
      </c>
      <c r="B226" s="27" t="s">
        <v>3414</v>
      </c>
      <c r="C226" s="27" t="s">
        <v>7525</v>
      </c>
      <c r="D226" s="28">
        <v>200</v>
      </c>
      <c r="E226" s="29">
        <v>200</v>
      </c>
      <c r="F226" s="30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5">
        <v>100</v>
      </c>
      <c r="P226" s="25">
        <v>22.22</v>
      </c>
      <c r="Q226" s="32" t="s">
        <v>8315</v>
      </c>
      <c r="R226" s="25" t="s">
        <v>8316</v>
      </c>
      <c r="S226" s="16" t="s">
        <v>8746</v>
      </c>
      <c r="T226" s="26" t="s">
        <v>8747</v>
      </c>
    </row>
    <row r="227" spans="1:20" ht="192" x14ac:dyDescent="0.2">
      <c r="A227" s="25">
        <v>3417</v>
      </c>
      <c r="B227" s="27" t="s">
        <v>3416</v>
      </c>
      <c r="C227" s="27" t="s">
        <v>7527</v>
      </c>
      <c r="D227" s="28">
        <v>1700</v>
      </c>
      <c r="E227" s="29">
        <v>1700.01</v>
      </c>
      <c r="F227" s="30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5">
        <v>100</v>
      </c>
      <c r="P227" s="25">
        <v>37.78</v>
      </c>
      <c r="Q227" s="32" t="s">
        <v>8315</v>
      </c>
      <c r="R227" s="25" t="s">
        <v>8316</v>
      </c>
      <c r="S227" s="16" t="s">
        <v>8748</v>
      </c>
      <c r="T227" s="26" t="s">
        <v>8749</v>
      </c>
    </row>
    <row r="228" spans="1:20" ht="224" x14ac:dyDescent="0.2">
      <c r="A228" s="25">
        <v>3418</v>
      </c>
      <c r="B228" s="27" t="s">
        <v>3417</v>
      </c>
      <c r="C228" s="27" t="s">
        <v>7528</v>
      </c>
      <c r="D228" s="28">
        <v>4000</v>
      </c>
      <c r="E228" s="29">
        <v>4035</v>
      </c>
      <c r="F228" s="30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6">
        <v>101</v>
      </c>
      <c r="P228" s="25">
        <v>72.05</v>
      </c>
      <c r="Q228" s="32" t="s">
        <v>8315</v>
      </c>
      <c r="R228" s="25" t="s">
        <v>8316</v>
      </c>
      <c r="S228" s="16" t="s">
        <v>8750</v>
      </c>
      <c r="T228" s="26" t="s">
        <v>8751</v>
      </c>
    </row>
    <row r="229" spans="1:20" ht="208" x14ac:dyDescent="0.2">
      <c r="A229" s="25">
        <v>3421</v>
      </c>
      <c r="B229" s="27" t="s">
        <v>3420</v>
      </c>
      <c r="C229" s="27" t="s">
        <v>7531</v>
      </c>
      <c r="D229" s="28">
        <v>10000</v>
      </c>
      <c r="E229" s="29">
        <v>10115</v>
      </c>
      <c r="F229" s="30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6">
        <v>101</v>
      </c>
      <c r="P229" s="25">
        <v>103.21</v>
      </c>
      <c r="Q229" s="32" t="s">
        <v>8315</v>
      </c>
      <c r="R229" s="25" t="s">
        <v>8316</v>
      </c>
      <c r="S229" s="16" t="s">
        <v>8752</v>
      </c>
      <c r="T229" s="26" t="s">
        <v>8753</v>
      </c>
    </row>
    <row r="230" spans="1:20" ht="144" x14ac:dyDescent="0.2">
      <c r="A230" s="25">
        <v>3423</v>
      </c>
      <c r="B230" s="27" t="s">
        <v>3422</v>
      </c>
      <c r="C230" s="27" t="s">
        <v>7533</v>
      </c>
      <c r="D230" s="28">
        <v>250</v>
      </c>
      <c r="E230" s="29">
        <v>350</v>
      </c>
      <c r="F230" s="30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73">
        <v>140</v>
      </c>
      <c r="P230" s="25">
        <v>35</v>
      </c>
      <c r="Q230" s="32" t="s">
        <v>8315</v>
      </c>
      <c r="R230" s="25" t="s">
        <v>8316</v>
      </c>
      <c r="S230" s="16" t="s">
        <v>8754</v>
      </c>
      <c r="T230" s="26" t="s">
        <v>8755</v>
      </c>
    </row>
    <row r="231" spans="1:20" ht="208" x14ac:dyDescent="0.2">
      <c r="A231" s="25">
        <v>3424</v>
      </c>
      <c r="B231" s="27" t="s">
        <v>3423</v>
      </c>
      <c r="C231" s="27" t="s">
        <v>7534</v>
      </c>
      <c r="D231" s="28">
        <v>6000</v>
      </c>
      <c r="E231" s="29">
        <v>6215</v>
      </c>
      <c r="F231" s="30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51">
        <v>104</v>
      </c>
      <c r="P231" s="25">
        <v>81.78</v>
      </c>
      <c r="Q231" s="32" t="s">
        <v>8315</v>
      </c>
      <c r="R231" s="25" t="s">
        <v>8316</v>
      </c>
      <c r="S231" s="16" t="s">
        <v>8425</v>
      </c>
      <c r="T231" s="26" t="s">
        <v>8756</v>
      </c>
    </row>
    <row r="232" spans="1:20" ht="192" x14ac:dyDescent="0.2">
      <c r="A232" s="25">
        <v>3425</v>
      </c>
      <c r="B232" s="27" t="s">
        <v>3424</v>
      </c>
      <c r="C232" s="27" t="s">
        <v>7535</v>
      </c>
      <c r="D232" s="28">
        <v>30000</v>
      </c>
      <c r="E232" s="29">
        <v>30891.1</v>
      </c>
      <c r="F232" s="30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48">
        <v>103</v>
      </c>
      <c r="P232" s="25">
        <v>297.02999999999997</v>
      </c>
      <c r="Q232" s="32" t="s">
        <v>8315</v>
      </c>
      <c r="R232" s="25" t="s">
        <v>8316</v>
      </c>
      <c r="S232" s="16" t="s">
        <v>8757</v>
      </c>
      <c r="T232" s="26" t="s">
        <v>8758</v>
      </c>
    </row>
    <row r="233" spans="1:20" ht="176" x14ac:dyDescent="0.2">
      <c r="A233" s="25">
        <v>3426</v>
      </c>
      <c r="B233" s="27" t="s">
        <v>3425</v>
      </c>
      <c r="C233" s="27" t="s">
        <v>7536</v>
      </c>
      <c r="D233" s="28">
        <v>3750</v>
      </c>
      <c r="E233" s="29">
        <v>4055</v>
      </c>
      <c r="F233" s="30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8">
        <v>108</v>
      </c>
      <c r="P233" s="25">
        <v>46.61</v>
      </c>
      <c r="Q233" s="32" t="s">
        <v>8315</v>
      </c>
      <c r="R233" s="25" t="s">
        <v>8316</v>
      </c>
      <c r="S233" s="16" t="s">
        <v>8757</v>
      </c>
      <c r="T233" s="26" t="s">
        <v>8759</v>
      </c>
    </row>
    <row r="234" spans="1:20" ht="192" x14ac:dyDescent="0.2">
      <c r="A234" s="25">
        <v>3431</v>
      </c>
      <c r="B234" s="27" t="s">
        <v>3430</v>
      </c>
      <c r="C234" s="27" t="s">
        <v>7541</v>
      </c>
      <c r="D234" s="28">
        <v>2000</v>
      </c>
      <c r="E234" s="29">
        <v>2000</v>
      </c>
      <c r="F234" s="30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5">
        <v>100</v>
      </c>
      <c r="P234" s="25">
        <v>95.24</v>
      </c>
      <c r="Q234" s="32" t="s">
        <v>8315</v>
      </c>
      <c r="R234" s="25" t="s">
        <v>8316</v>
      </c>
      <c r="S234" s="16" t="s">
        <v>8521</v>
      </c>
      <c r="T234" s="26" t="s">
        <v>8760</v>
      </c>
    </row>
    <row r="235" spans="1:20" ht="192" x14ac:dyDescent="0.2">
      <c r="A235" s="25">
        <v>3432</v>
      </c>
      <c r="B235" s="27" t="s">
        <v>3431</v>
      </c>
      <c r="C235" s="27" t="s">
        <v>7542</v>
      </c>
      <c r="D235" s="28">
        <v>2000</v>
      </c>
      <c r="E235" s="29">
        <v>2193</v>
      </c>
      <c r="F235" s="30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45">
        <v>110</v>
      </c>
      <c r="P235" s="25">
        <v>52.21</v>
      </c>
      <c r="Q235" s="32" t="s">
        <v>8315</v>
      </c>
      <c r="R235" s="25" t="s">
        <v>8316</v>
      </c>
      <c r="S235" s="16" t="s">
        <v>8640</v>
      </c>
      <c r="T235" s="26" t="s">
        <v>8761</v>
      </c>
    </row>
    <row r="236" spans="1:20" ht="128" x14ac:dyDescent="0.2">
      <c r="A236" s="25">
        <v>3433</v>
      </c>
      <c r="B236" s="27" t="s">
        <v>3432</v>
      </c>
      <c r="C236" s="27" t="s">
        <v>7543</v>
      </c>
      <c r="D236" s="28">
        <v>9500</v>
      </c>
      <c r="E236" s="29">
        <v>9525</v>
      </c>
      <c r="F236" s="30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5">
        <v>100</v>
      </c>
      <c r="P236" s="25">
        <v>134.15</v>
      </c>
      <c r="Q236" s="32" t="s">
        <v>8315</v>
      </c>
      <c r="R236" s="25" t="s">
        <v>8316</v>
      </c>
      <c r="S236" s="16" t="s">
        <v>8762</v>
      </c>
      <c r="T236" s="26" t="s">
        <v>8763</v>
      </c>
    </row>
    <row r="237" spans="1:20" ht="192" x14ac:dyDescent="0.2">
      <c r="A237" s="25">
        <v>3434</v>
      </c>
      <c r="B237" s="27" t="s">
        <v>3433</v>
      </c>
      <c r="C237" s="27" t="s">
        <v>7544</v>
      </c>
      <c r="D237" s="28">
        <v>10000</v>
      </c>
      <c r="E237" s="29">
        <v>10555</v>
      </c>
      <c r="F237" s="30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54">
        <v>106</v>
      </c>
      <c r="P237" s="25">
        <v>62.83</v>
      </c>
      <c r="Q237" s="32" t="s">
        <v>8315</v>
      </c>
      <c r="R237" s="25" t="s">
        <v>8316</v>
      </c>
      <c r="S237" s="16" t="s">
        <v>8764</v>
      </c>
      <c r="T237" s="26" t="s">
        <v>8732</v>
      </c>
    </row>
    <row r="238" spans="1:20" ht="208" x14ac:dyDescent="0.2">
      <c r="A238" s="25">
        <v>3435</v>
      </c>
      <c r="B238" s="27" t="s">
        <v>3434</v>
      </c>
      <c r="C238" s="27" t="s">
        <v>7545</v>
      </c>
      <c r="D238" s="28">
        <v>1000</v>
      </c>
      <c r="E238" s="29">
        <v>1120</v>
      </c>
      <c r="F238" s="30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66">
        <v>112</v>
      </c>
      <c r="P238" s="25">
        <v>58.95</v>
      </c>
      <c r="Q238" s="32" t="s">
        <v>8315</v>
      </c>
      <c r="R238" s="25" t="s">
        <v>8316</v>
      </c>
      <c r="S238" s="16" t="s">
        <v>8765</v>
      </c>
      <c r="T238" s="26" t="s">
        <v>8766</v>
      </c>
    </row>
    <row r="239" spans="1:20" ht="208" x14ac:dyDescent="0.2">
      <c r="A239" s="25">
        <v>3436</v>
      </c>
      <c r="B239" s="27" t="s">
        <v>3435</v>
      </c>
      <c r="C239" s="27" t="s">
        <v>7546</v>
      </c>
      <c r="D239" s="28">
        <v>5000</v>
      </c>
      <c r="E239" s="29">
        <v>5295</v>
      </c>
      <c r="F239" s="30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54">
        <v>106</v>
      </c>
      <c r="P239" s="25">
        <v>143.11000000000001</v>
      </c>
      <c r="Q239" s="32" t="s">
        <v>8315</v>
      </c>
      <c r="R239" s="25" t="s">
        <v>8316</v>
      </c>
      <c r="S239" s="16" t="s">
        <v>8697</v>
      </c>
      <c r="T239" s="26" t="s">
        <v>8767</v>
      </c>
    </row>
    <row r="240" spans="1:20" ht="192" x14ac:dyDescent="0.2">
      <c r="A240" s="25">
        <v>3437</v>
      </c>
      <c r="B240" s="27" t="s">
        <v>3436</v>
      </c>
      <c r="C240" s="27" t="s">
        <v>7547</v>
      </c>
      <c r="D240" s="28">
        <v>3000</v>
      </c>
      <c r="E240" s="29">
        <v>3030</v>
      </c>
      <c r="F240" s="30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6">
        <v>101</v>
      </c>
      <c r="P240" s="25">
        <v>84.17</v>
      </c>
      <c r="Q240" s="32" t="s">
        <v>8315</v>
      </c>
      <c r="R240" s="25" t="s">
        <v>8316</v>
      </c>
      <c r="S240" s="16" t="s">
        <v>8768</v>
      </c>
      <c r="T240" s="26" t="s">
        <v>8769</v>
      </c>
    </row>
    <row r="241" spans="1:20" ht="128" x14ac:dyDescent="0.2">
      <c r="A241" s="25">
        <v>3439</v>
      </c>
      <c r="B241" s="27" t="s">
        <v>3438</v>
      </c>
      <c r="C241" s="27" t="s">
        <v>7549</v>
      </c>
      <c r="D241" s="28">
        <v>1200</v>
      </c>
      <c r="E241" s="29">
        <v>1616.14</v>
      </c>
      <c r="F241" s="30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47">
        <v>135</v>
      </c>
      <c r="P241" s="25">
        <v>89.79</v>
      </c>
      <c r="Q241" s="32" t="s">
        <v>8315</v>
      </c>
      <c r="R241" s="25" t="s">
        <v>8316</v>
      </c>
      <c r="S241" s="16" t="s">
        <v>8770</v>
      </c>
      <c r="T241" s="26" t="s">
        <v>8771</v>
      </c>
    </row>
    <row r="242" spans="1:20" ht="208" x14ac:dyDescent="0.2">
      <c r="A242" s="25">
        <v>3440</v>
      </c>
      <c r="B242" s="27" t="s">
        <v>3439</v>
      </c>
      <c r="C242" s="27" t="s">
        <v>7550</v>
      </c>
      <c r="D242" s="28">
        <v>5000</v>
      </c>
      <c r="E242" s="29">
        <v>5260.92</v>
      </c>
      <c r="F242" s="30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1">
        <v>105</v>
      </c>
      <c r="P242" s="25">
        <v>64.16</v>
      </c>
      <c r="Q242" s="32" t="s">
        <v>8315</v>
      </c>
      <c r="R242" s="25" t="s">
        <v>8316</v>
      </c>
      <c r="S242" s="16" t="s">
        <v>8685</v>
      </c>
      <c r="T242" s="26" t="s">
        <v>8772</v>
      </c>
    </row>
    <row r="243" spans="1:20" ht="192" x14ac:dyDescent="0.2">
      <c r="A243" s="25">
        <v>3441</v>
      </c>
      <c r="B243" s="27" t="s">
        <v>3440</v>
      </c>
      <c r="C243" s="27" t="s">
        <v>7551</v>
      </c>
      <c r="D243" s="28">
        <v>2500</v>
      </c>
      <c r="E243" s="29">
        <v>2565</v>
      </c>
      <c r="F243" s="30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48">
        <v>103</v>
      </c>
      <c r="P243" s="25">
        <v>59.65</v>
      </c>
      <c r="Q243" s="32" t="s">
        <v>8315</v>
      </c>
      <c r="R243" s="25" t="s">
        <v>8316</v>
      </c>
      <c r="S243" s="16" t="s">
        <v>8668</v>
      </c>
      <c r="T243" s="26" t="s">
        <v>8711</v>
      </c>
    </row>
    <row r="244" spans="1:20" ht="224" x14ac:dyDescent="0.2">
      <c r="A244" s="25">
        <v>3442</v>
      </c>
      <c r="B244" s="27" t="s">
        <v>3441</v>
      </c>
      <c r="C244" s="27" t="s">
        <v>7552</v>
      </c>
      <c r="D244" s="28">
        <v>250</v>
      </c>
      <c r="E244" s="29">
        <v>250</v>
      </c>
      <c r="F244" s="30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5">
        <v>100</v>
      </c>
      <c r="P244" s="25">
        <v>31.25</v>
      </c>
      <c r="Q244" s="32" t="s">
        <v>8315</v>
      </c>
      <c r="R244" s="25" t="s">
        <v>8316</v>
      </c>
      <c r="S244" s="16" t="s">
        <v>8773</v>
      </c>
      <c r="T244" s="26" t="s">
        <v>8449</v>
      </c>
    </row>
    <row r="245" spans="1:20" ht="192" x14ac:dyDescent="0.2">
      <c r="A245" s="25">
        <v>3443</v>
      </c>
      <c r="B245" s="27" t="s">
        <v>3442</v>
      </c>
      <c r="C245" s="27" t="s">
        <v>7553</v>
      </c>
      <c r="D245" s="28">
        <v>1000</v>
      </c>
      <c r="E245" s="29">
        <v>1855</v>
      </c>
      <c r="F245" s="30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40">
        <v>186</v>
      </c>
      <c r="P245" s="25">
        <v>41.22</v>
      </c>
      <c r="Q245" s="32" t="s">
        <v>8315</v>
      </c>
      <c r="R245" s="25" t="s">
        <v>8316</v>
      </c>
      <c r="S245" s="16" t="s">
        <v>8774</v>
      </c>
      <c r="T245" s="26" t="s">
        <v>8506</v>
      </c>
    </row>
    <row r="246" spans="1:20" ht="112" x14ac:dyDescent="0.2">
      <c r="A246" s="25">
        <v>3447</v>
      </c>
      <c r="B246" s="27" t="s">
        <v>3446</v>
      </c>
      <c r="C246" s="27" t="s">
        <v>7557</v>
      </c>
      <c r="D246" s="28">
        <v>1000</v>
      </c>
      <c r="E246" s="29">
        <v>1078</v>
      </c>
      <c r="F246" s="30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8">
        <v>108</v>
      </c>
      <c r="P246" s="25">
        <v>77</v>
      </c>
      <c r="Q246" s="32" t="s">
        <v>8315</v>
      </c>
      <c r="R246" s="25" t="s">
        <v>8316</v>
      </c>
      <c r="S246" s="16" t="s">
        <v>8775</v>
      </c>
      <c r="T246" s="26" t="s">
        <v>8776</v>
      </c>
    </row>
    <row r="247" spans="1:20" ht="176" x14ac:dyDescent="0.2">
      <c r="A247" s="25">
        <v>3448</v>
      </c>
      <c r="B247" s="27" t="s">
        <v>3447</v>
      </c>
      <c r="C247" s="27" t="s">
        <v>7558</v>
      </c>
      <c r="D247" s="28">
        <v>2100</v>
      </c>
      <c r="E247" s="29">
        <v>2305</v>
      </c>
      <c r="F247" s="30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45">
        <v>110</v>
      </c>
      <c r="P247" s="25">
        <v>51.22</v>
      </c>
      <c r="Q247" s="32" t="s">
        <v>8315</v>
      </c>
      <c r="R247" s="25" t="s">
        <v>8316</v>
      </c>
      <c r="S247" s="16" t="s">
        <v>8777</v>
      </c>
      <c r="T247" s="26" t="s">
        <v>8778</v>
      </c>
    </row>
    <row r="248" spans="1:20" ht="160" x14ac:dyDescent="0.2">
      <c r="A248" s="25">
        <v>3449</v>
      </c>
      <c r="B248" s="27" t="s">
        <v>3448</v>
      </c>
      <c r="C248" s="27" t="s">
        <v>7559</v>
      </c>
      <c r="D248" s="28">
        <v>800</v>
      </c>
      <c r="E248" s="29">
        <v>1365</v>
      </c>
      <c r="F248" s="30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40">
        <v>171</v>
      </c>
      <c r="P248" s="25">
        <v>68.25</v>
      </c>
      <c r="Q248" s="32" t="s">
        <v>8315</v>
      </c>
      <c r="R248" s="25" t="s">
        <v>8316</v>
      </c>
      <c r="S248" s="16" t="s">
        <v>8779</v>
      </c>
      <c r="T248" s="26" t="s">
        <v>8780</v>
      </c>
    </row>
    <row r="249" spans="1:20" ht="208" x14ac:dyDescent="0.2">
      <c r="A249" s="25">
        <v>3451</v>
      </c>
      <c r="B249" s="27" t="s">
        <v>3450</v>
      </c>
      <c r="C249" s="27" t="s">
        <v>7561</v>
      </c>
      <c r="D249" s="28">
        <v>650</v>
      </c>
      <c r="E249" s="29">
        <v>658</v>
      </c>
      <c r="F249" s="30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6">
        <v>101</v>
      </c>
      <c r="P249" s="25">
        <v>41.13</v>
      </c>
      <c r="Q249" s="32" t="s">
        <v>8315</v>
      </c>
      <c r="R249" s="25" t="s">
        <v>8316</v>
      </c>
      <c r="S249" s="16" t="s">
        <v>8754</v>
      </c>
      <c r="T249" s="26" t="s">
        <v>8781</v>
      </c>
    </row>
    <row r="250" spans="1:20" ht="224" x14ac:dyDescent="0.2">
      <c r="A250" s="25">
        <v>3452</v>
      </c>
      <c r="B250" s="27" t="s">
        <v>3451</v>
      </c>
      <c r="C250" s="27" t="s">
        <v>7562</v>
      </c>
      <c r="D250" s="28">
        <v>1000</v>
      </c>
      <c r="E250" s="29">
        <v>1532</v>
      </c>
      <c r="F250" s="30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72">
        <v>153</v>
      </c>
      <c r="P250" s="25">
        <v>41.41</v>
      </c>
      <c r="Q250" s="32" t="s">
        <v>8315</v>
      </c>
      <c r="R250" s="25" t="s">
        <v>8316</v>
      </c>
      <c r="S250" s="16" t="s">
        <v>8782</v>
      </c>
      <c r="T250" s="26" t="s">
        <v>8783</v>
      </c>
    </row>
    <row r="251" spans="1:20" ht="224" x14ac:dyDescent="0.2">
      <c r="A251" s="25">
        <v>3455</v>
      </c>
      <c r="B251" s="27" t="s">
        <v>3454</v>
      </c>
      <c r="C251" s="27" t="s">
        <v>7565</v>
      </c>
      <c r="D251" s="28">
        <v>10000</v>
      </c>
      <c r="E251" s="29">
        <v>10065</v>
      </c>
      <c r="F251" s="30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6">
        <v>101</v>
      </c>
      <c r="P251" s="25">
        <v>145.87</v>
      </c>
      <c r="Q251" s="32" t="s">
        <v>8315</v>
      </c>
      <c r="R251" s="25" t="s">
        <v>8316</v>
      </c>
      <c r="S251" s="16" t="s">
        <v>8784</v>
      </c>
      <c r="T251" s="26" t="s">
        <v>8785</v>
      </c>
    </row>
    <row r="252" spans="1:20" ht="192" x14ac:dyDescent="0.2">
      <c r="A252" s="25">
        <v>3456</v>
      </c>
      <c r="B252" s="27" t="s">
        <v>3455</v>
      </c>
      <c r="C252" s="27" t="s">
        <v>7566</v>
      </c>
      <c r="D252" s="28">
        <v>3000</v>
      </c>
      <c r="E252" s="29">
        <v>5739</v>
      </c>
      <c r="F252" s="30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40">
        <v>191</v>
      </c>
      <c r="P252" s="25">
        <v>358.69</v>
      </c>
      <c r="Q252" s="32" t="s">
        <v>8315</v>
      </c>
      <c r="R252" s="25" t="s">
        <v>8316</v>
      </c>
      <c r="S252" s="16" t="s">
        <v>8555</v>
      </c>
      <c r="T252" s="26" t="s">
        <v>8490</v>
      </c>
    </row>
    <row r="253" spans="1:20" ht="112" x14ac:dyDescent="0.2">
      <c r="A253" s="25">
        <v>3457</v>
      </c>
      <c r="B253" s="27" t="s">
        <v>3456</v>
      </c>
      <c r="C253" s="27" t="s">
        <v>7567</v>
      </c>
      <c r="D253" s="28">
        <v>2000</v>
      </c>
      <c r="E253" s="29">
        <v>2804</v>
      </c>
      <c r="F253" s="30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73">
        <v>140</v>
      </c>
      <c r="P253" s="25">
        <v>50.98</v>
      </c>
      <c r="Q253" s="32" t="s">
        <v>8315</v>
      </c>
      <c r="R253" s="25" t="s">
        <v>8316</v>
      </c>
      <c r="S253" s="16" t="s">
        <v>8439</v>
      </c>
      <c r="T253" s="26" t="s">
        <v>8426</v>
      </c>
    </row>
    <row r="254" spans="1:20" ht="208" x14ac:dyDescent="0.2">
      <c r="A254" s="25">
        <v>3458</v>
      </c>
      <c r="B254" s="27" t="s">
        <v>3457</v>
      </c>
      <c r="C254" s="27" t="s">
        <v>7568</v>
      </c>
      <c r="D254" s="28">
        <v>978</v>
      </c>
      <c r="E254" s="29">
        <v>1216</v>
      </c>
      <c r="F254" s="30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46">
        <v>124</v>
      </c>
      <c r="P254" s="25">
        <v>45.04</v>
      </c>
      <c r="Q254" s="32" t="s">
        <v>8315</v>
      </c>
      <c r="R254" s="25" t="s">
        <v>8316</v>
      </c>
      <c r="S254" s="16" t="s">
        <v>8786</v>
      </c>
      <c r="T254" s="26" t="s">
        <v>8787</v>
      </c>
    </row>
    <row r="255" spans="1:20" ht="240" x14ac:dyDescent="0.2">
      <c r="A255" s="25">
        <v>3461</v>
      </c>
      <c r="B255" s="27" t="s">
        <v>3460</v>
      </c>
      <c r="C255" s="27" t="s">
        <v>7571</v>
      </c>
      <c r="D255" s="28">
        <v>500</v>
      </c>
      <c r="E255" s="29">
        <v>695</v>
      </c>
      <c r="F255" s="30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69">
        <v>139</v>
      </c>
      <c r="P255" s="25">
        <v>57.92</v>
      </c>
      <c r="Q255" s="32" t="s">
        <v>8315</v>
      </c>
      <c r="R255" s="25" t="s">
        <v>8316</v>
      </c>
      <c r="S255" s="16" t="s">
        <v>8788</v>
      </c>
      <c r="T255" s="26" t="s">
        <v>8789</v>
      </c>
    </row>
    <row r="256" spans="1:20" ht="192" x14ac:dyDescent="0.2">
      <c r="A256" s="25">
        <v>3462</v>
      </c>
      <c r="B256" s="27" t="s">
        <v>3461</v>
      </c>
      <c r="C256" s="27" t="s">
        <v>7572</v>
      </c>
      <c r="D256" s="28">
        <v>250</v>
      </c>
      <c r="E256" s="29">
        <v>505</v>
      </c>
      <c r="F256" s="30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40">
        <v>202</v>
      </c>
      <c r="P256" s="25">
        <v>29.71</v>
      </c>
      <c r="Q256" s="32" t="s">
        <v>8315</v>
      </c>
      <c r="R256" s="25" t="s">
        <v>8316</v>
      </c>
      <c r="S256" s="16" t="s">
        <v>8397</v>
      </c>
      <c r="T256" s="26" t="s">
        <v>8422</v>
      </c>
    </row>
    <row r="257" spans="1:20" ht="224" x14ac:dyDescent="0.2">
      <c r="A257" s="25">
        <v>3464</v>
      </c>
      <c r="B257" s="27" t="s">
        <v>3463</v>
      </c>
      <c r="C257" s="27" t="s">
        <v>7574</v>
      </c>
      <c r="D257" s="28">
        <v>5000</v>
      </c>
      <c r="E257" s="29">
        <v>5116.18</v>
      </c>
      <c r="F257" s="30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44">
        <v>102</v>
      </c>
      <c r="P257" s="25">
        <v>55.01</v>
      </c>
      <c r="Q257" s="32" t="s">
        <v>8315</v>
      </c>
      <c r="R257" s="25" t="s">
        <v>8316</v>
      </c>
      <c r="S257" s="16" t="s">
        <v>8790</v>
      </c>
      <c r="T257" s="26" t="s">
        <v>8791</v>
      </c>
    </row>
    <row r="258" spans="1:20" ht="176" x14ac:dyDescent="0.2">
      <c r="A258" s="25">
        <v>3466</v>
      </c>
      <c r="B258" s="27" t="s">
        <v>3465</v>
      </c>
      <c r="C258" s="27" t="s">
        <v>7576</v>
      </c>
      <c r="D258" s="28">
        <v>3500</v>
      </c>
      <c r="E258" s="29">
        <v>4450</v>
      </c>
      <c r="F258" s="30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65">
        <v>127</v>
      </c>
      <c r="P258" s="25">
        <v>72.95</v>
      </c>
      <c r="Q258" s="32" t="s">
        <v>8315</v>
      </c>
      <c r="R258" s="25" t="s">
        <v>8316</v>
      </c>
      <c r="S258" s="16" t="s">
        <v>8792</v>
      </c>
      <c r="T258" s="26" t="s">
        <v>8793</v>
      </c>
    </row>
    <row r="259" spans="1:20" ht="48" x14ac:dyDescent="0.2">
      <c r="A259" s="25">
        <v>3467</v>
      </c>
      <c r="B259" s="27" t="s">
        <v>3466</v>
      </c>
      <c r="C259" s="27" t="s">
        <v>7577</v>
      </c>
      <c r="D259" s="28">
        <v>3000</v>
      </c>
      <c r="E259" s="29">
        <v>3030</v>
      </c>
      <c r="F259" s="30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6">
        <v>101</v>
      </c>
      <c r="P259" s="25">
        <v>64.47</v>
      </c>
      <c r="Q259" s="32" t="s">
        <v>8315</v>
      </c>
      <c r="R259" s="25" t="s">
        <v>8316</v>
      </c>
      <c r="S259" s="16" t="s">
        <v>8699</v>
      </c>
      <c r="T259" s="26" t="s">
        <v>8794</v>
      </c>
    </row>
    <row r="260" spans="1:20" ht="160" x14ac:dyDescent="0.2">
      <c r="A260" s="25">
        <v>3468</v>
      </c>
      <c r="B260" s="27" t="s">
        <v>3467</v>
      </c>
      <c r="C260" s="27" t="s">
        <v>7578</v>
      </c>
      <c r="D260" s="28">
        <v>10000</v>
      </c>
      <c r="E260" s="29">
        <v>12178</v>
      </c>
      <c r="F260" s="30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57">
        <v>122</v>
      </c>
      <c r="P260" s="25">
        <v>716.35</v>
      </c>
      <c r="Q260" s="32" t="s">
        <v>8315</v>
      </c>
      <c r="R260" s="25" t="s">
        <v>8316</v>
      </c>
      <c r="S260" s="16" t="s">
        <v>8791</v>
      </c>
      <c r="T260" s="26" t="s">
        <v>8795</v>
      </c>
    </row>
    <row r="261" spans="1:20" ht="240" x14ac:dyDescent="0.2">
      <c r="A261" s="25">
        <v>3469</v>
      </c>
      <c r="B261" s="27" t="s">
        <v>3468</v>
      </c>
      <c r="C261" s="27" t="s">
        <v>7579</v>
      </c>
      <c r="D261" s="28">
        <v>2800</v>
      </c>
      <c r="E261" s="29">
        <v>3175</v>
      </c>
      <c r="F261" s="30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63">
        <v>113</v>
      </c>
      <c r="P261" s="25">
        <v>50.4</v>
      </c>
      <c r="Q261" s="32" t="s">
        <v>8315</v>
      </c>
      <c r="R261" s="25" t="s">
        <v>8316</v>
      </c>
      <c r="S261" s="16" t="s">
        <v>8796</v>
      </c>
      <c r="T261" s="26" t="s">
        <v>8797</v>
      </c>
    </row>
    <row r="262" spans="1:20" ht="160" x14ac:dyDescent="0.2">
      <c r="A262" s="25">
        <v>3470</v>
      </c>
      <c r="B262" s="27" t="s">
        <v>3469</v>
      </c>
      <c r="C262" s="27" t="s">
        <v>7580</v>
      </c>
      <c r="D262" s="28">
        <v>250</v>
      </c>
      <c r="E262" s="29">
        <v>375</v>
      </c>
      <c r="F262" s="30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74">
        <v>150</v>
      </c>
      <c r="P262" s="25">
        <v>41.67</v>
      </c>
      <c r="Q262" s="32" t="s">
        <v>8315</v>
      </c>
      <c r="R262" s="25" t="s">
        <v>8316</v>
      </c>
      <c r="S262" s="16" t="s">
        <v>8675</v>
      </c>
      <c r="T262" s="26" t="s">
        <v>8798</v>
      </c>
    </row>
    <row r="263" spans="1:20" ht="224" x14ac:dyDescent="0.2">
      <c r="A263" s="25">
        <v>3472</v>
      </c>
      <c r="B263" s="27" t="s">
        <v>3471</v>
      </c>
      <c r="C263" s="27" t="s">
        <v>7582</v>
      </c>
      <c r="D263" s="28">
        <v>2000</v>
      </c>
      <c r="E263" s="29">
        <v>2041</v>
      </c>
      <c r="F263" s="30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44">
        <v>102</v>
      </c>
      <c r="P263" s="25">
        <v>88.74</v>
      </c>
      <c r="Q263" s="32" t="s">
        <v>8315</v>
      </c>
      <c r="R263" s="25" t="s">
        <v>8316</v>
      </c>
      <c r="S263" s="16" t="s">
        <v>8679</v>
      </c>
      <c r="T263" s="26" t="s">
        <v>8734</v>
      </c>
    </row>
    <row r="264" spans="1:20" ht="208" x14ac:dyDescent="0.2">
      <c r="A264" s="25">
        <v>3473</v>
      </c>
      <c r="B264" s="27" t="s">
        <v>3472</v>
      </c>
      <c r="C264" s="27" t="s">
        <v>7583</v>
      </c>
      <c r="D264" s="28">
        <v>4900</v>
      </c>
      <c r="E264" s="29">
        <v>4900</v>
      </c>
      <c r="F264" s="30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5">
        <v>100</v>
      </c>
      <c r="P264" s="25">
        <v>148.47999999999999</v>
      </c>
      <c r="Q264" s="32" t="s">
        <v>8315</v>
      </c>
      <c r="R264" s="25" t="s">
        <v>8316</v>
      </c>
      <c r="S264" s="16" t="s">
        <v>8695</v>
      </c>
      <c r="T264" s="26" t="s">
        <v>8794</v>
      </c>
    </row>
    <row r="265" spans="1:20" ht="224" x14ac:dyDescent="0.2">
      <c r="A265" s="25">
        <v>3476</v>
      </c>
      <c r="B265" s="27" t="s">
        <v>3475</v>
      </c>
      <c r="C265" s="27" t="s">
        <v>7586</v>
      </c>
      <c r="D265" s="28">
        <v>300</v>
      </c>
      <c r="E265" s="29">
        <v>312</v>
      </c>
      <c r="F265" s="30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51">
        <v>104</v>
      </c>
      <c r="P265" s="25">
        <v>52</v>
      </c>
      <c r="Q265" s="32" t="s">
        <v>8315</v>
      </c>
      <c r="R265" s="25" t="s">
        <v>8316</v>
      </c>
      <c r="S265" s="16" t="s">
        <v>8799</v>
      </c>
      <c r="T265" s="26" t="s">
        <v>8800</v>
      </c>
    </row>
    <row r="266" spans="1:20" ht="208" x14ac:dyDescent="0.2">
      <c r="A266" s="25">
        <v>3477</v>
      </c>
      <c r="B266" s="27" t="s">
        <v>3476</v>
      </c>
      <c r="C266" s="27" t="s">
        <v>7587</v>
      </c>
      <c r="D266" s="28">
        <v>1800</v>
      </c>
      <c r="E266" s="29">
        <v>2076</v>
      </c>
      <c r="F266" s="30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3">
        <v>115</v>
      </c>
      <c r="P266" s="25">
        <v>53.23</v>
      </c>
      <c r="Q266" s="32" t="s">
        <v>8315</v>
      </c>
      <c r="R266" s="25" t="s">
        <v>8316</v>
      </c>
      <c r="S266" s="16" t="s">
        <v>8801</v>
      </c>
      <c r="T266" s="26" t="s">
        <v>8802</v>
      </c>
    </row>
    <row r="267" spans="1:20" ht="192" x14ac:dyDescent="0.2">
      <c r="A267" s="25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30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63">
        <v>113</v>
      </c>
      <c r="P267" s="25">
        <v>39.6</v>
      </c>
      <c r="Q267" s="32" t="s">
        <v>8315</v>
      </c>
      <c r="R267" s="25" t="s">
        <v>8316</v>
      </c>
      <c r="S267" s="16" t="s">
        <v>8699</v>
      </c>
      <c r="T267" s="26" t="s">
        <v>8803</v>
      </c>
    </row>
    <row r="268" spans="1:20" ht="176" x14ac:dyDescent="0.2">
      <c r="A268" s="25">
        <v>3480</v>
      </c>
      <c r="B268" s="27" t="s">
        <v>3479</v>
      </c>
      <c r="C268" s="27" t="s">
        <v>7590</v>
      </c>
      <c r="D268" s="28">
        <v>1500</v>
      </c>
      <c r="E268" s="29">
        <v>2140</v>
      </c>
      <c r="F268" s="30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75">
        <v>143</v>
      </c>
      <c r="P268" s="25">
        <v>164.62</v>
      </c>
      <c r="Q268" s="32" t="s">
        <v>8315</v>
      </c>
      <c r="R268" s="25" t="s">
        <v>8316</v>
      </c>
      <c r="S268" s="16" t="s">
        <v>8464</v>
      </c>
      <c r="T268" s="26" t="s">
        <v>8422</v>
      </c>
    </row>
    <row r="269" spans="1:20" ht="176" x14ac:dyDescent="0.2">
      <c r="A269" s="25">
        <v>3483</v>
      </c>
      <c r="B269" s="27" t="s">
        <v>3482</v>
      </c>
      <c r="C269" s="27" t="s">
        <v>7593</v>
      </c>
      <c r="D269" s="28">
        <v>3350</v>
      </c>
      <c r="E269" s="29">
        <v>5358</v>
      </c>
      <c r="F269" s="30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40">
        <v>160</v>
      </c>
      <c r="P269" s="25">
        <v>40.29</v>
      </c>
      <c r="Q269" s="32" t="s">
        <v>8315</v>
      </c>
      <c r="R269" s="25" t="s">
        <v>8316</v>
      </c>
      <c r="S269" s="16" t="s">
        <v>8804</v>
      </c>
      <c r="T269" s="26" t="s">
        <v>8805</v>
      </c>
    </row>
    <row r="270" spans="1:20" ht="224" x14ac:dyDescent="0.2">
      <c r="A270" s="25">
        <v>3484</v>
      </c>
      <c r="B270" s="27" t="s">
        <v>3483</v>
      </c>
      <c r="C270" s="27" t="s">
        <v>7594</v>
      </c>
      <c r="D270" s="28">
        <v>2500</v>
      </c>
      <c r="E270" s="29">
        <v>2856</v>
      </c>
      <c r="F270" s="30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59">
        <v>114</v>
      </c>
      <c r="P270" s="25">
        <v>64.91</v>
      </c>
      <c r="Q270" s="32" t="s">
        <v>8315</v>
      </c>
      <c r="R270" s="25" t="s">
        <v>8316</v>
      </c>
      <c r="S270" s="16" t="s">
        <v>8806</v>
      </c>
      <c r="T270" s="26" t="s">
        <v>8807</v>
      </c>
    </row>
    <row r="271" spans="1:20" ht="192" x14ac:dyDescent="0.2">
      <c r="A271" s="25">
        <v>3485</v>
      </c>
      <c r="B271" s="27" t="s">
        <v>3484</v>
      </c>
      <c r="C271" s="27" t="s">
        <v>7595</v>
      </c>
      <c r="D271" s="28">
        <v>1650</v>
      </c>
      <c r="E271" s="29">
        <v>1660</v>
      </c>
      <c r="F271" s="30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6">
        <v>101</v>
      </c>
      <c r="P271" s="25">
        <v>55.33</v>
      </c>
      <c r="Q271" s="32" t="s">
        <v>8315</v>
      </c>
      <c r="R271" s="25" t="s">
        <v>8316</v>
      </c>
      <c r="S271" s="16" t="s">
        <v>8808</v>
      </c>
      <c r="T271" s="26" t="s">
        <v>8775</v>
      </c>
    </row>
    <row r="272" spans="1:20" ht="192" x14ac:dyDescent="0.2">
      <c r="A272" s="25">
        <v>3486</v>
      </c>
      <c r="B272" s="27" t="s">
        <v>3485</v>
      </c>
      <c r="C272" s="27" t="s">
        <v>7596</v>
      </c>
      <c r="D272" s="28">
        <v>3000</v>
      </c>
      <c r="E272" s="29">
        <v>4656</v>
      </c>
      <c r="F272" s="30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40">
        <v>155</v>
      </c>
      <c r="P272" s="25">
        <v>83.14</v>
      </c>
      <c r="Q272" s="32" t="s">
        <v>8315</v>
      </c>
      <c r="R272" s="25" t="s">
        <v>8316</v>
      </c>
      <c r="S272" s="16" t="s">
        <v>8809</v>
      </c>
      <c r="T272" s="26" t="s">
        <v>8447</v>
      </c>
    </row>
    <row r="273" spans="1:20" ht="208" x14ac:dyDescent="0.2">
      <c r="A273" s="25">
        <v>3488</v>
      </c>
      <c r="B273" s="27" t="s">
        <v>3487</v>
      </c>
      <c r="C273" s="27" t="s">
        <v>7598</v>
      </c>
      <c r="D273" s="28">
        <v>3000</v>
      </c>
      <c r="E273" s="29">
        <v>3636</v>
      </c>
      <c r="F273" s="30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4">
        <v>121</v>
      </c>
      <c r="P273" s="25">
        <v>125.38</v>
      </c>
      <c r="Q273" s="32" t="s">
        <v>8315</v>
      </c>
      <c r="R273" s="25" t="s">
        <v>8316</v>
      </c>
      <c r="S273" s="16" t="s">
        <v>8810</v>
      </c>
      <c r="T273" s="26" t="s">
        <v>8811</v>
      </c>
    </row>
    <row r="274" spans="1:20" ht="208" x14ac:dyDescent="0.2">
      <c r="A274" s="25">
        <v>3490</v>
      </c>
      <c r="B274" s="27" t="s">
        <v>3489</v>
      </c>
      <c r="C274" s="27" t="s">
        <v>7600</v>
      </c>
      <c r="D274" s="28">
        <v>1000</v>
      </c>
      <c r="E274" s="29">
        <v>1275</v>
      </c>
      <c r="F274" s="30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52">
        <v>128</v>
      </c>
      <c r="P274" s="25">
        <v>47.22</v>
      </c>
      <c r="Q274" s="32" t="s">
        <v>8315</v>
      </c>
      <c r="R274" s="25" t="s">
        <v>8316</v>
      </c>
      <c r="S274" s="16" t="s">
        <v>8812</v>
      </c>
      <c r="T274" s="26" t="s">
        <v>8400</v>
      </c>
    </row>
    <row r="275" spans="1:20" ht="224" x14ac:dyDescent="0.2">
      <c r="A275" s="25">
        <v>3491</v>
      </c>
      <c r="B275" s="27" t="s">
        <v>3490</v>
      </c>
      <c r="C275" s="27" t="s">
        <v>7601</v>
      </c>
      <c r="D275" s="28">
        <v>500</v>
      </c>
      <c r="E275" s="29">
        <v>791</v>
      </c>
      <c r="F275" s="30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40">
        <v>158</v>
      </c>
      <c r="P275" s="25">
        <v>79.099999999999994</v>
      </c>
      <c r="Q275" s="32" t="s">
        <v>8315</v>
      </c>
      <c r="R275" s="25" t="s">
        <v>8316</v>
      </c>
      <c r="S275" s="16" t="s">
        <v>8635</v>
      </c>
      <c r="T275" s="26" t="s">
        <v>8813</v>
      </c>
    </row>
    <row r="276" spans="1:20" ht="192" x14ac:dyDescent="0.2">
      <c r="A276" s="25">
        <v>3492</v>
      </c>
      <c r="B276" s="27" t="s">
        <v>3491</v>
      </c>
      <c r="C276" s="27" t="s">
        <v>7602</v>
      </c>
      <c r="D276" s="28">
        <v>3800</v>
      </c>
      <c r="E276" s="29">
        <v>4000.22</v>
      </c>
      <c r="F276" s="30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1">
        <v>105</v>
      </c>
      <c r="P276" s="25">
        <v>114.29</v>
      </c>
      <c r="Q276" s="32" t="s">
        <v>8315</v>
      </c>
      <c r="R276" s="25" t="s">
        <v>8316</v>
      </c>
      <c r="S276" s="16" t="s">
        <v>8389</v>
      </c>
      <c r="T276" s="26" t="s">
        <v>8616</v>
      </c>
    </row>
    <row r="277" spans="1:20" ht="208" x14ac:dyDescent="0.2">
      <c r="A277" s="25">
        <v>3493</v>
      </c>
      <c r="B277" s="27" t="s">
        <v>3492</v>
      </c>
      <c r="C277" s="27" t="s">
        <v>7603</v>
      </c>
      <c r="D277" s="28">
        <v>1500</v>
      </c>
      <c r="E277" s="29">
        <v>1500</v>
      </c>
      <c r="F277" s="30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5">
        <v>100</v>
      </c>
      <c r="P277" s="25">
        <v>51.72</v>
      </c>
      <c r="Q277" s="32" t="s">
        <v>8315</v>
      </c>
      <c r="R277" s="25" t="s">
        <v>8316</v>
      </c>
      <c r="S277" s="16" t="s">
        <v>8558</v>
      </c>
      <c r="T277" s="26" t="s">
        <v>8814</v>
      </c>
    </row>
    <row r="278" spans="1:20" ht="224" x14ac:dyDescent="0.2">
      <c r="A278" s="25">
        <v>3494</v>
      </c>
      <c r="B278" s="27" t="s">
        <v>3493</v>
      </c>
      <c r="C278" s="27" t="s">
        <v>7604</v>
      </c>
      <c r="D278" s="28">
        <v>400</v>
      </c>
      <c r="E278" s="29">
        <v>400</v>
      </c>
      <c r="F278" s="30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5">
        <v>100</v>
      </c>
      <c r="P278" s="25">
        <v>30.77</v>
      </c>
      <c r="Q278" s="32" t="s">
        <v>8315</v>
      </c>
      <c r="R278" s="25" t="s">
        <v>8316</v>
      </c>
      <c r="S278" s="16" t="s">
        <v>8815</v>
      </c>
      <c r="T278" s="26" t="s">
        <v>8816</v>
      </c>
    </row>
    <row r="279" spans="1:20" ht="224" x14ac:dyDescent="0.2">
      <c r="A279" s="25">
        <v>3496</v>
      </c>
      <c r="B279" s="27" t="s">
        <v>3495</v>
      </c>
      <c r="C279" s="27" t="s">
        <v>7606</v>
      </c>
      <c r="D279" s="28">
        <v>3000</v>
      </c>
      <c r="E279" s="29">
        <v>3732</v>
      </c>
      <c r="F279" s="30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46">
        <v>124</v>
      </c>
      <c r="P279" s="25">
        <v>47.85</v>
      </c>
      <c r="Q279" s="32" t="s">
        <v>8315</v>
      </c>
      <c r="R279" s="25" t="s">
        <v>8316</v>
      </c>
      <c r="S279" s="16" t="s">
        <v>8817</v>
      </c>
      <c r="T279" s="26" t="s">
        <v>8818</v>
      </c>
    </row>
    <row r="280" spans="1:20" ht="208" x14ac:dyDescent="0.2">
      <c r="A280" s="25">
        <v>3497</v>
      </c>
      <c r="B280" s="27" t="s">
        <v>3496</v>
      </c>
      <c r="C280" s="27" t="s">
        <v>7607</v>
      </c>
      <c r="D280" s="28">
        <v>1551</v>
      </c>
      <c r="E280" s="29">
        <v>1686</v>
      </c>
      <c r="F280" s="30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42">
        <v>109</v>
      </c>
      <c r="P280" s="25">
        <v>34.409999999999997</v>
      </c>
      <c r="Q280" s="32" t="s">
        <v>8315</v>
      </c>
      <c r="R280" s="25" t="s">
        <v>8316</v>
      </c>
      <c r="S280" s="16" t="s">
        <v>8819</v>
      </c>
      <c r="T280" s="26" t="s">
        <v>8820</v>
      </c>
    </row>
    <row r="281" spans="1:20" ht="208" x14ac:dyDescent="0.2">
      <c r="A281" s="25">
        <v>3499</v>
      </c>
      <c r="B281" s="27" t="s">
        <v>3498</v>
      </c>
      <c r="C281" s="27" t="s">
        <v>7609</v>
      </c>
      <c r="D281" s="28">
        <v>2000</v>
      </c>
      <c r="E281" s="29">
        <v>2110</v>
      </c>
      <c r="F281" s="30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54">
        <v>106</v>
      </c>
      <c r="P281" s="25">
        <v>60.29</v>
      </c>
      <c r="Q281" s="32" t="s">
        <v>8315</v>
      </c>
      <c r="R281" s="25" t="s">
        <v>8316</v>
      </c>
      <c r="S281" s="16" t="s">
        <v>8821</v>
      </c>
      <c r="T281" s="26" t="s">
        <v>8659</v>
      </c>
    </row>
    <row r="282" spans="1:20" ht="240" x14ac:dyDescent="0.2">
      <c r="A282" s="25">
        <v>3500</v>
      </c>
      <c r="B282" s="27" t="s">
        <v>3499</v>
      </c>
      <c r="C282" s="27" t="s">
        <v>7610</v>
      </c>
      <c r="D282" s="28">
        <v>1000</v>
      </c>
      <c r="E282" s="29">
        <v>1063</v>
      </c>
      <c r="F282" s="30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54">
        <v>106</v>
      </c>
      <c r="P282" s="25">
        <v>25.31</v>
      </c>
      <c r="Q282" s="32" t="s">
        <v>8315</v>
      </c>
      <c r="R282" s="25" t="s">
        <v>8316</v>
      </c>
      <c r="S282" s="16" t="s">
        <v>8822</v>
      </c>
      <c r="T282" s="26" t="s">
        <v>8823</v>
      </c>
    </row>
    <row r="283" spans="1:20" ht="192" x14ac:dyDescent="0.2">
      <c r="A283" s="25">
        <v>3502</v>
      </c>
      <c r="B283" s="27" t="s">
        <v>3501</v>
      </c>
      <c r="C283" s="27" t="s">
        <v>7612</v>
      </c>
      <c r="D283" s="28">
        <v>4000</v>
      </c>
      <c r="E283" s="29">
        <v>4216</v>
      </c>
      <c r="F283" s="30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1">
        <v>105</v>
      </c>
      <c r="P283" s="25">
        <v>136</v>
      </c>
      <c r="Q283" s="32" t="s">
        <v>8315</v>
      </c>
      <c r="R283" s="25" t="s">
        <v>8316</v>
      </c>
      <c r="S283" s="16" t="s">
        <v>8386</v>
      </c>
      <c r="T283" s="26" t="s">
        <v>8638</v>
      </c>
    </row>
    <row r="284" spans="1:20" ht="224" x14ac:dyDescent="0.2">
      <c r="A284" s="25">
        <v>3504</v>
      </c>
      <c r="B284" s="27" t="s">
        <v>3503</v>
      </c>
      <c r="C284" s="27" t="s">
        <v>7614</v>
      </c>
      <c r="D284" s="28">
        <v>1000</v>
      </c>
      <c r="E284" s="29">
        <v>1000</v>
      </c>
      <c r="F284" s="30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5">
        <v>100</v>
      </c>
      <c r="P284" s="25">
        <v>125</v>
      </c>
      <c r="Q284" s="32" t="s">
        <v>8315</v>
      </c>
      <c r="R284" s="25" t="s">
        <v>8316</v>
      </c>
      <c r="S284" s="16" t="s">
        <v>8824</v>
      </c>
      <c r="T284" s="26" t="s">
        <v>8825</v>
      </c>
    </row>
    <row r="285" spans="1:20" ht="192" x14ac:dyDescent="0.2">
      <c r="A285" s="25">
        <v>3505</v>
      </c>
      <c r="B285" s="27" t="s">
        <v>3504</v>
      </c>
      <c r="C285" s="27" t="s">
        <v>7615</v>
      </c>
      <c r="D285" s="28">
        <v>2500</v>
      </c>
      <c r="E285" s="29">
        <v>2594</v>
      </c>
      <c r="F285" s="30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51">
        <v>104</v>
      </c>
      <c r="P285" s="25">
        <v>66.510000000000005</v>
      </c>
      <c r="Q285" s="32" t="s">
        <v>8315</v>
      </c>
      <c r="R285" s="25" t="s">
        <v>8316</v>
      </c>
      <c r="S285" s="16" t="s">
        <v>8826</v>
      </c>
      <c r="T285" s="26" t="s">
        <v>8535</v>
      </c>
    </row>
    <row r="286" spans="1:20" ht="208" x14ac:dyDescent="0.2">
      <c r="A286" s="25">
        <v>3506</v>
      </c>
      <c r="B286" s="27" t="s">
        <v>3505</v>
      </c>
      <c r="C286" s="27" t="s">
        <v>7616</v>
      </c>
      <c r="D286" s="28">
        <v>3000</v>
      </c>
      <c r="E286" s="29">
        <v>3045</v>
      </c>
      <c r="F286" s="30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44">
        <v>102</v>
      </c>
      <c r="P286" s="25">
        <v>105</v>
      </c>
      <c r="Q286" s="32" t="s">
        <v>8315</v>
      </c>
      <c r="R286" s="25" t="s">
        <v>8316</v>
      </c>
      <c r="S286" s="16" t="s">
        <v>8520</v>
      </c>
      <c r="T286" s="26" t="s">
        <v>8827</v>
      </c>
    </row>
    <row r="287" spans="1:20" ht="160" x14ac:dyDescent="0.2">
      <c r="A287" s="25">
        <v>3507</v>
      </c>
      <c r="B287" s="27" t="s">
        <v>3506</v>
      </c>
      <c r="C287" s="27" t="s">
        <v>7617</v>
      </c>
      <c r="D287" s="28">
        <v>10000</v>
      </c>
      <c r="E287" s="29">
        <v>10440</v>
      </c>
      <c r="F287" s="30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51">
        <v>104</v>
      </c>
      <c r="P287" s="25">
        <v>145</v>
      </c>
      <c r="Q287" s="32" t="s">
        <v>8315</v>
      </c>
      <c r="R287" s="25" t="s">
        <v>8316</v>
      </c>
      <c r="S287" s="16" t="s">
        <v>8417</v>
      </c>
      <c r="T287" s="26" t="s">
        <v>8680</v>
      </c>
    </row>
    <row r="288" spans="1:20" ht="208" x14ac:dyDescent="0.2">
      <c r="A288" s="25">
        <v>3509</v>
      </c>
      <c r="B288" s="27" t="s">
        <v>3508</v>
      </c>
      <c r="C288" s="27" t="s">
        <v>7619</v>
      </c>
      <c r="D288" s="28">
        <v>3000</v>
      </c>
      <c r="E288" s="29">
        <v>3190</v>
      </c>
      <c r="F288" s="30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54">
        <v>106</v>
      </c>
      <c r="P288" s="25">
        <v>96.67</v>
      </c>
      <c r="Q288" s="32" t="s">
        <v>8315</v>
      </c>
      <c r="R288" s="25" t="s">
        <v>8316</v>
      </c>
      <c r="S288" s="16" t="s">
        <v>8505</v>
      </c>
      <c r="T288" s="26" t="s">
        <v>8618</v>
      </c>
    </row>
    <row r="289" spans="1:20" ht="240" x14ac:dyDescent="0.2">
      <c r="A289" s="25">
        <v>3510</v>
      </c>
      <c r="B289" s="27" t="s">
        <v>3509</v>
      </c>
      <c r="C289" s="27" t="s">
        <v>7620</v>
      </c>
      <c r="D289" s="28">
        <v>900</v>
      </c>
      <c r="E289" s="29">
        <v>905</v>
      </c>
      <c r="F289" s="30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6">
        <v>101</v>
      </c>
      <c r="P289" s="25">
        <v>60.33</v>
      </c>
      <c r="Q289" s="32" t="s">
        <v>8315</v>
      </c>
      <c r="R289" s="25" t="s">
        <v>8316</v>
      </c>
      <c r="S289" s="16" t="s">
        <v>8828</v>
      </c>
      <c r="T289" s="26" t="s">
        <v>8540</v>
      </c>
    </row>
    <row r="290" spans="1:20" ht="208" x14ac:dyDescent="0.2">
      <c r="A290" s="25">
        <v>3513</v>
      </c>
      <c r="B290" s="27" t="s">
        <v>3512</v>
      </c>
      <c r="C290" s="27" t="s">
        <v>7623</v>
      </c>
      <c r="D290" s="28">
        <v>2800</v>
      </c>
      <c r="E290" s="29">
        <v>3315</v>
      </c>
      <c r="F290" s="30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61">
        <v>118</v>
      </c>
      <c r="P290" s="25">
        <v>75.34</v>
      </c>
      <c r="Q290" s="32" t="s">
        <v>8315</v>
      </c>
      <c r="R290" s="25" t="s">
        <v>8316</v>
      </c>
      <c r="S290" s="16" t="s">
        <v>8547</v>
      </c>
      <c r="T290" s="26" t="s">
        <v>8829</v>
      </c>
    </row>
    <row r="291" spans="1:20" ht="192" x14ac:dyDescent="0.2">
      <c r="A291" s="25">
        <v>3514</v>
      </c>
      <c r="B291" s="27" t="s">
        <v>3513</v>
      </c>
      <c r="C291" s="27" t="s">
        <v>7624</v>
      </c>
      <c r="D291" s="28">
        <v>500</v>
      </c>
      <c r="E291" s="29">
        <v>550</v>
      </c>
      <c r="F291" s="30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45">
        <v>110</v>
      </c>
      <c r="P291" s="25">
        <v>55</v>
      </c>
      <c r="Q291" s="32" t="s">
        <v>8315</v>
      </c>
      <c r="R291" s="25" t="s">
        <v>8316</v>
      </c>
      <c r="S291" s="16" t="s">
        <v>8830</v>
      </c>
      <c r="T291" s="26" t="s">
        <v>8752</v>
      </c>
    </row>
    <row r="292" spans="1:20" ht="192" x14ac:dyDescent="0.2">
      <c r="A292" s="25">
        <v>3515</v>
      </c>
      <c r="B292" s="27" t="s">
        <v>3514</v>
      </c>
      <c r="C292" s="27" t="s">
        <v>7625</v>
      </c>
      <c r="D292" s="28">
        <v>3000</v>
      </c>
      <c r="E292" s="29">
        <v>3080</v>
      </c>
      <c r="F292" s="30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48">
        <v>103</v>
      </c>
      <c r="P292" s="25">
        <v>66.959999999999994</v>
      </c>
      <c r="Q292" s="32" t="s">
        <v>8315</v>
      </c>
      <c r="R292" s="25" t="s">
        <v>8316</v>
      </c>
      <c r="S292" s="16" t="s">
        <v>8831</v>
      </c>
      <c r="T292" s="26" t="s">
        <v>8394</v>
      </c>
    </row>
    <row r="293" spans="1:20" ht="208" x14ac:dyDescent="0.2">
      <c r="A293" s="25">
        <v>3516</v>
      </c>
      <c r="B293" s="27" t="s">
        <v>3515</v>
      </c>
      <c r="C293" s="27" t="s">
        <v>7626</v>
      </c>
      <c r="D293" s="28">
        <v>2500</v>
      </c>
      <c r="E293" s="29">
        <v>2500</v>
      </c>
      <c r="F293" s="30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5">
        <v>100</v>
      </c>
      <c r="P293" s="25">
        <v>227.27</v>
      </c>
      <c r="Q293" s="32" t="s">
        <v>8315</v>
      </c>
      <c r="R293" s="25" t="s">
        <v>8316</v>
      </c>
      <c r="S293" s="16" t="s">
        <v>8832</v>
      </c>
      <c r="T293" s="26" t="s">
        <v>8833</v>
      </c>
    </row>
    <row r="294" spans="1:20" ht="192" x14ac:dyDescent="0.2">
      <c r="A294" s="25">
        <v>3518</v>
      </c>
      <c r="B294" s="27" t="s">
        <v>3517</v>
      </c>
      <c r="C294" s="27" t="s">
        <v>7628</v>
      </c>
      <c r="D294" s="28">
        <v>1500</v>
      </c>
      <c r="E294" s="29">
        <v>1650.69</v>
      </c>
      <c r="F294" s="30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45">
        <v>110</v>
      </c>
      <c r="P294" s="25">
        <v>50.02</v>
      </c>
      <c r="Q294" s="32" t="s">
        <v>8315</v>
      </c>
      <c r="R294" s="25" t="s">
        <v>8316</v>
      </c>
      <c r="S294" s="16" t="s">
        <v>8591</v>
      </c>
      <c r="T294" s="26" t="s">
        <v>8678</v>
      </c>
    </row>
    <row r="295" spans="1:20" ht="256" x14ac:dyDescent="0.2">
      <c r="A295" s="25">
        <v>3521</v>
      </c>
      <c r="B295" s="27" t="s">
        <v>3520</v>
      </c>
      <c r="C295" s="27" t="s">
        <v>7631</v>
      </c>
      <c r="D295" s="28">
        <v>350</v>
      </c>
      <c r="E295" s="29">
        <v>593</v>
      </c>
      <c r="F295" s="30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40">
        <v>169</v>
      </c>
      <c r="P295" s="25">
        <v>45.62</v>
      </c>
      <c r="Q295" s="32" t="s">
        <v>8315</v>
      </c>
      <c r="R295" s="25" t="s">
        <v>8316</v>
      </c>
      <c r="S295" s="16" t="s">
        <v>8698</v>
      </c>
      <c r="T295" s="26" t="s">
        <v>8834</v>
      </c>
    </row>
    <row r="296" spans="1:20" ht="192" x14ac:dyDescent="0.2">
      <c r="A296" s="25">
        <v>3524</v>
      </c>
      <c r="B296" s="27" t="s">
        <v>3523</v>
      </c>
      <c r="C296" s="27" t="s">
        <v>7634</v>
      </c>
      <c r="D296" s="28">
        <v>10000</v>
      </c>
      <c r="E296" s="29">
        <v>10156</v>
      </c>
      <c r="F296" s="30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44">
        <v>102</v>
      </c>
      <c r="P296" s="25">
        <v>137.24</v>
      </c>
      <c r="Q296" s="32" t="s">
        <v>8315</v>
      </c>
      <c r="R296" s="25" t="s">
        <v>8316</v>
      </c>
      <c r="S296" s="16" t="s">
        <v>8495</v>
      </c>
      <c r="T296" s="26" t="s">
        <v>8391</v>
      </c>
    </row>
    <row r="297" spans="1:20" ht="192" x14ac:dyDescent="0.2">
      <c r="A297" s="25">
        <v>3525</v>
      </c>
      <c r="B297" s="27" t="s">
        <v>3524</v>
      </c>
      <c r="C297" s="27" t="s">
        <v>7635</v>
      </c>
      <c r="D297" s="28">
        <v>500</v>
      </c>
      <c r="E297" s="29">
        <v>530</v>
      </c>
      <c r="F297" s="30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54">
        <v>106</v>
      </c>
      <c r="P297" s="25">
        <v>75.709999999999994</v>
      </c>
      <c r="Q297" s="32" t="s">
        <v>8315</v>
      </c>
      <c r="R297" s="25" t="s">
        <v>8316</v>
      </c>
      <c r="S297" s="16" t="s">
        <v>8835</v>
      </c>
      <c r="T297" s="26" t="s">
        <v>8836</v>
      </c>
    </row>
    <row r="298" spans="1:20" ht="192" x14ac:dyDescent="0.2">
      <c r="A298" s="25">
        <v>3526</v>
      </c>
      <c r="B298" s="27" t="s">
        <v>3525</v>
      </c>
      <c r="C298" s="27" t="s">
        <v>7636</v>
      </c>
      <c r="D298" s="28">
        <v>3300</v>
      </c>
      <c r="E298" s="29">
        <v>3366</v>
      </c>
      <c r="F298" s="30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44">
        <v>102</v>
      </c>
      <c r="P298" s="25">
        <v>99</v>
      </c>
      <c r="Q298" s="32" t="s">
        <v>8315</v>
      </c>
      <c r="R298" s="25" t="s">
        <v>8316</v>
      </c>
      <c r="S298" s="16" t="s">
        <v>8837</v>
      </c>
      <c r="T298" s="26" t="s">
        <v>8797</v>
      </c>
    </row>
    <row r="299" spans="1:20" ht="224" x14ac:dyDescent="0.2">
      <c r="A299" s="25">
        <v>3527</v>
      </c>
      <c r="B299" s="27" t="s">
        <v>3526</v>
      </c>
      <c r="C299" s="27" t="s">
        <v>7637</v>
      </c>
      <c r="D299" s="28">
        <v>6000</v>
      </c>
      <c r="E299" s="29">
        <v>7015</v>
      </c>
      <c r="F299" s="30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55">
        <v>117</v>
      </c>
      <c r="P299" s="25">
        <v>81.569999999999993</v>
      </c>
      <c r="Q299" s="32" t="s">
        <v>8315</v>
      </c>
      <c r="R299" s="25" t="s">
        <v>8316</v>
      </c>
      <c r="S299" s="16" t="s">
        <v>8598</v>
      </c>
      <c r="T299" s="26" t="s">
        <v>8838</v>
      </c>
    </row>
    <row r="300" spans="1:20" ht="224" x14ac:dyDescent="0.2">
      <c r="A300" s="25">
        <v>3529</v>
      </c>
      <c r="B300" s="27" t="s">
        <v>3528</v>
      </c>
      <c r="C300" s="27" t="s">
        <v>7639</v>
      </c>
      <c r="D300" s="28">
        <v>500</v>
      </c>
      <c r="E300" s="29">
        <v>660</v>
      </c>
      <c r="F300" s="30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76">
        <v>132</v>
      </c>
      <c r="P300" s="25">
        <v>36.67</v>
      </c>
      <c r="Q300" s="32" t="s">
        <v>8315</v>
      </c>
      <c r="R300" s="25" t="s">
        <v>8316</v>
      </c>
      <c r="S300" s="16" t="s">
        <v>8839</v>
      </c>
      <c r="T300" s="26" t="s">
        <v>8840</v>
      </c>
    </row>
    <row r="301" spans="1:20" ht="64" x14ac:dyDescent="0.2">
      <c r="A301" s="25">
        <v>3531</v>
      </c>
      <c r="B301" s="27" t="s">
        <v>3530</v>
      </c>
      <c r="C301" s="27" t="s">
        <v>7641</v>
      </c>
      <c r="D301" s="28">
        <v>1000</v>
      </c>
      <c r="E301" s="29">
        <v>1280</v>
      </c>
      <c r="F301" s="30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52">
        <v>128</v>
      </c>
      <c r="P301" s="25">
        <v>49.23</v>
      </c>
      <c r="Q301" s="32" t="s">
        <v>8315</v>
      </c>
      <c r="R301" s="25" t="s">
        <v>8316</v>
      </c>
      <c r="S301" s="16" t="s">
        <v>8680</v>
      </c>
      <c r="T301" s="26" t="s">
        <v>8841</v>
      </c>
    </row>
    <row r="302" spans="1:20" ht="224" x14ac:dyDescent="0.2">
      <c r="A302" s="25">
        <v>3532</v>
      </c>
      <c r="B302" s="27" t="s">
        <v>3531</v>
      </c>
      <c r="C302" s="27" t="s">
        <v>7642</v>
      </c>
      <c r="D302" s="28">
        <v>960</v>
      </c>
      <c r="E302" s="29">
        <v>1142</v>
      </c>
      <c r="F302" s="30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50">
        <v>119</v>
      </c>
      <c r="P302" s="25">
        <v>42.3</v>
      </c>
      <c r="Q302" s="32" t="s">
        <v>8315</v>
      </c>
      <c r="R302" s="25" t="s">
        <v>8316</v>
      </c>
      <c r="S302" s="16" t="s">
        <v>8757</v>
      </c>
      <c r="T302" s="26" t="s">
        <v>8842</v>
      </c>
    </row>
    <row r="303" spans="1:20" ht="208" x14ac:dyDescent="0.2">
      <c r="A303" s="25">
        <v>3533</v>
      </c>
      <c r="B303" s="27" t="s">
        <v>3532</v>
      </c>
      <c r="C303" s="27" t="s">
        <v>7643</v>
      </c>
      <c r="D303" s="28">
        <v>500</v>
      </c>
      <c r="E303" s="29">
        <v>631</v>
      </c>
      <c r="F303" s="30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53">
        <v>126</v>
      </c>
      <c r="P303" s="25">
        <v>78.88</v>
      </c>
      <c r="Q303" s="32" t="s">
        <v>8315</v>
      </c>
      <c r="R303" s="25" t="s">
        <v>8316</v>
      </c>
      <c r="S303" s="16" t="s">
        <v>8843</v>
      </c>
      <c r="T303" s="26" t="s">
        <v>8844</v>
      </c>
    </row>
    <row r="304" spans="1:20" ht="144" x14ac:dyDescent="0.2">
      <c r="A304" s="25">
        <v>3534</v>
      </c>
      <c r="B304" s="27" t="s">
        <v>3533</v>
      </c>
      <c r="C304" s="27" t="s">
        <v>7644</v>
      </c>
      <c r="D304" s="28">
        <v>5000</v>
      </c>
      <c r="E304" s="29">
        <v>7810</v>
      </c>
      <c r="F304" s="30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40">
        <v>156</v>
      </c>
      <c r="P304" s="25">
        <v>38.28</v>
      </c>
      <c r="Q304" s="32" t="s">
        <v>8315</v>
      </c>
      <c r="R304" s="25" t="s">
        <v>8316</v>
      </c>
      <c r="S304" s="16" t="s">
        <v>8845</v>
      </c>
      <c r="T304" s="26" t="s">
        <v>8846</v>
      </c>
    </row>
    <row r="305" spans="1:20" ht="208" x14ac:dyDescent="0.2">
      <c r="A305" s="25">
        <v>3539</v>
      </c>
      <c r="B305" s="27" t="s">
        <v>3538</v>
      </c>
      <c r="C305" s="27" t="s">
        <v>7649</v>
      </c>
      <c r="D305" s="28">
        <v>600</v>
      </c>
      <c r="E305" s="29">
        <v>718</v>
      </c>
      <c r="F305" s="30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49">
        <v>120</v>
      </c>
      <c r="P305" s="25">
        <v>55.23</v>
      </c>
      <c r="Q305" s="32" t="s">
        <v>8315</v>
      </c>
      <c r="R305" s="25" t="s">
        <v>8316</v>
      </c>
      <c r="S305" s="16" t="s">
        <v>8847</v>
      </c>
      <c r="T305" s="26" t="s">
        <v>8609</v>
      </c>
    </row>
    <row r="306" spans="1:20" ht="208" x14ac:dyDescent="0.2">
      <c r="A306" s="25">
        <v>3542</v>
      </c>
      <c r="B306" s="27" t="s">
        <v>3541</v>
      </c>
      <c r="C306" s="27" t="s">
        <v>7652</v>
      </c>
      <c r="D306" s="28">
        <v>5500</v>
      </c>
      <c r="E306" s="29">
        <v>5623</v>
      </c>
      <c r="F306" s="30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44">
        <v>102</v>
      </c>
      <c r="P306" s="25">
        <v>66.150000000000006</v>
      </c>
      <c r="Q306" s="32" t="s">
        <v>8315</v>
      </c>
      <c r="R306" s="25" t="s">
        <v>8316</v>
      </c>
      <c r="S306" s="16" t="s">
        <v>8520</v>
      </c>
      <c r="T306" s="26" t="s">
        <v>8848</v>
      </c>
    </row>
    <row r="307" spans="1:20" ht="160" x14ac:dyDescent="0.2">
      <c r="A307" s="25">
        <v>3544</v>
      </c>
      <c r="B307" s="27" t="s">
        <v>3543</v>
      </c>
      <c r="C307" s="27" t="s">
        <v>7654</v>
      </c>
      <c r="D307" s="28">
        <v>2500</v>
      </c>
      <c r="E307" s="29">
        <v>2500</v>
      </c>
      <c r="F307" s="30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5">
        <v>100</v>
      </c>
      <c r="P307" s="25">
        <v>104.17</v>
      </c>
      <c r="Q307" s="32" t="s">
        <v>8315</v>
      </c>
      <c r="R307" s="25" t="s">
        <v>8316</v>
      </c>
      <c r="S307" s="16" t="s">
        <v>8756</v>
      </c>
      <c r="T307" s="26" t="s">
        <v>8709</v>
      </c>
    </row>
    <row r="308" spans="1:20" ht="224" x14ac:dyDescent="0.2">
      <c r="A308" s="25">
        <v>3545</v>
      </c>
      <c r="B308" s="27" t="s">
        <v>3544</v>
      </c>
      <c r="C308" s="27" t="s">
        <v>7655</v>
      </c>
      <c r="D308" s="28">
        <v>250</v>
      </c>
      <c r="E308" s="29">
        <v>251</v>
      </c>
      <c r="F308" s="30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5">
        <v>100</v>
      </c>
      <c r="P308" s="25">
        <v>31.38</v>
      </c>
      <c r="Q308" s="32" t="s">
        <v>8315</v>
      </c>
      <c r="R308" s="25" t="s">
        <v>8316</v>
      </c>
      <c r="S308" s="16" t="s">
        <v>8438</v>
      </c>
      <c r="T308" s="26" t="s">
        <v>8849</v>
      </c>
    </row>
    <row r="309" spans="1:20" ht="224" x14ac:dyDescent="0.2">
      <c r="A309" s="25">
        <v>3546</v>
      </c>
      <c r="B309" s="27" t="s">
        <v>3545</v>
      </c>
      <c r="C309" s="27" t="s">
        <v>7656</v>
      </c>
      <c r="D309" s="28">
        <v>1100</v>
      </c>
      <c r="E309" s="29">
        <v>1125</v>
      </c>
      <c r="F309" s="30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44">
        <v>102</v>
      </c>
      <c r="P309" s="25">
        <v>59.21</v>
      </c>
      <c r="Q309" s="32" t="s">
        <v>8315</v>
      </c>
      <c r="R309" s="25" t="s">
        <v>8316</v>
      </c>
      <c r="S309" s="16" t="s">
        <v>8850</v>
      </c>
      <c r="T309" s="26" t="s">
        <v>8696</v>
      </c>
    </row>
    <row r="310" spans="1:20" ht="192" x14ac:dyDescent="0.2">
      <c r="A310" s="25">
        <v>3547</v>
      </c>
      <c r="B310" s="27" t="s">
        <v>3546</v>
      </c>
      <c r="C310" s="27" t="s">
        <v>7657</v>
      </c>
      <c r="D310" s="28">
        <v>35000</v>
      </c>
      <c r="E310" s="29">
        <v>40043.25</v>
      </c>
      <c r="F310" s="30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59">
        <v>114</v>
      </c>
      <c r="P310" s="25">
        <v>119.18</v>
      </c>
      <c r="Q310" s="32" t="s">
        <v>8315</v>
      </c>
      <c r="R310" s="25" t="s">
        <v>8316</v>
      </c>
      <c r="S310" s="16" t="s">
        <v>8851</v>
      </c>
      <c r="T310" s="26" t="s">
        <v>8852</v>
      </c>
    </row>
    <row r="311" spans="1:20" ht="176" x14ac:dyDescent="0.2">
      <c r="A311" s="25">
        <v>3548</v>
      </c>
      <c r="B311" s="27" t="s">
        <v>3547</v>
      </c>
      <c r="C311" s="27" t="s">
        <v>7658</v>
      </c>
      <c r="D311" s="28">
        <v>2100</v>
      </c>
      <c r="E311" s="29">
        <v>2140</v>
      </c>
      <c r="F311" s="30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44">
        <v>102</v>
      </c>
      <c r="P311" s="25">
        <v>164.62</v>
      </c>
      <c r="Q311" s="32" t="s">
        <v>8315</v>
      </c>
      <c r="R311" s="25" t="s">
        <v>8316</v>
      </c>
      <c r="S311" s="16" t="s">
        <v>8853</v>
      </c>
      <c r="T311" s="26" t="s">
        <v>8854</v>
      </c>
    </row>
    <row r="312" spans="1:20" ht="240" x14ac:dyDescent="0.2">
      <c r="A312" s="25">
        <v>3551</v>
      </c>
      <c r="B312" s="27" t="s">
        <v>3550</v>
      </c>
      <c r="C312" s="27" t="s">
        <v>7661</v>
      </c>
      <c r="D312" s="28">
        <v>1500</v>
      </c>
      <c r="E312" s="29">
        <v>1527.5</v>
      </c>
      <c r="F312" s="30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44">
        <v>102</v>
      </c>
      <c r="P312" s="25">
        <v>61.1</v>
      </c>
      <c r="Q312" s="32" t="s">
        <v>8315</v>
      </c>
      <c r="R312" s="25" t="s">
        <v>8316</v>
      </c>
      <c r="S312" s="16" t="s">
        <v>8855</v>
      </c>
      <c r="T312" s="26" t="s">
        <v>8547</v>
      </c>
    </row>
    <row r="313" spans="1:20" ht="176" x14ac:dyDescent="0.2">
      <c r="A313" s="25">
        <v>3553</v>
      </c>
      <c r="B313" s="27" t="s">
        <v>3552</v>
      </c>
      <c r="C313" s="27" t="s">
        <v>7663</v>
      </c>
      <c r="D313" s="28">
        <v>5500</v>
      </c>
      <c r="E313" s="29">
        <v>5845</v>
      </c>
      <c r="F313" s="30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54">
        <v>106</v>
      </c>
      <c r="P313" s="25">
        <v>56.2</v>
      </c>
      <c r="Q313" s="32" t="s">
        <v>8315</v>
      </c>
      <c r="R313" s="25" t="s">
        <v>8316</v>
      </c>
      <c r="S313" s="16" t="s">
        <v>8838</v>
      </c>
      <c r="T313" s="26" t="s">
        <v>8444</v>
      </c>
    </row>
    <row r="314" spans="1:20" ht="176" x14ac:dyDescent="0.2">
      <c r="A314" s="25">
        <v>3554</v>
      </c>
      <c r="B314" s="27" t="s">
        <v>3553</v>
      </c>
      <c r="C314" s="27" t="s">
        <v>7664</v>
      </c>
      <c r="D314" s="28">
        <v>5000</v>
      </c>
      <c r="E314" s="29">
        <v>5671.11</v>
      </c>
      <c r="F314" s="30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63">
        <v>113</v>
      </c>
      <c r="P314" s="25">
        <v>107</v>
      </c>
      <c r="Q314" s="32" t="s">
        <v>8315</v>
      </c>
      <c r="R314" s="25" t="s">
        <v>8316</v>
      </c>
      <c r="S314" s="16" t="s">
        <v>8439</v>
      </c>
      <c r="T314" s="26" t="s">
        <v>8440</v>
      </c>
    </row>
    <row r="315" spans="1:20" ht="224" x14ac:dyDescent="0.2">
      <c r="A315" s="25">
        <v>3557</v>
      </c>
      <c r="B315" s="27" t="s">
        <v>3556</v>
      </c>
      <c r="C315" s="27" t="s">
        <v>7667</v>
      </c>
      <c r="D315" s="28">
        <v>100000</v>
      </c>
      <c r="E315" s="29">
        <v>100036</v>
      </c>
      <c r="F315" s="30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5">
        <v>100</v>
      </c>
      <c r="P315" s="25">
        <v>179.28</v>
      </c>
      <c r="Q315" s="32" t="s">
        <v>8315</v>
      </c>
      <c r="R315" s="25" t="s">
        <v>8316</v>
      </c>
      <c r="S315" s="16" t="s">
        <v>8856</v>
      </c>
      <c r="T315" s="26" t="s">
        <v>8735</v>
      </c>
    </row>
    <row r="316" spans="1:20" ht="256" x14ac:dyDescent="0.2">
      <c r="A316" s="25">
        <v>3561</v>
      </c>
      <c r="B316" s="27" t="s">
        <v>3560</v>
      </c>
      <c r="C316" s="27" t="s">
        <v>7671</v>
      </c>
      <c r="D316" s="28">
        <v>2500</v>
      </c>
      <c r="E316" s="29">
        <v>2560</v>
      </c>
      <c r="F316" s="30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44">
        <v>102</v>
      </c>
      <c r="P316" s="25">
        <v>47.41</v>
      </c>
      <c r="Q316" s="32" t="s">
        <v>8315</v>
      </c>
      <c r="R316" s="25" t="s">
        <v>8316</v>
      </c>
      <c r="S316" s="16" t="s">
        <v>8857</v>
      </c>
      <c r="T316" s="26" t="s">
        <v>8858</v>
      </c>
    </row>
    <row r="317" spans="1:20" ht="240" x14ac:dyDescent="0.2">
      <c r="A317" s="25">
        <v>3565</v>
      </c>
      <c r="B317" s="27" t="s">
        <v>3564</v>
      </c>
      <c r="C317" s="27" t="s">
        <v>7675</v>
      </c>
      <c r="D317" s="28">
        <v>900</v>
      </c>
      <c r="E317" s="29">
        <v>1175</v>
      </c>
      <c r="F317" s="30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62">
        <v>131</v>
      </c>
      <c r="P317" s="25">
        <v>97.92</v>
      </c>
      <c r="Q317" s="32" t="s">
        <v>8315</v>
      </c>
      <c r="R317" s="25" t="s">
        <v>8316</v>
      </c>
      <c r="S317" s="16" t="s">
        <v>8859</v>
      </c>
      <c r="T317" s="26" t="s">
        <v>8860</v>
      </c>
    </row>
    <row r="318" spans="1:20" ht="208" x14ac:dyDescent="0.2">
      <c r="A318" s="25">
        <v>3568</v>
      </c>
      <c r="B318" s="27" t="s">
        <v>3567</v>
      </c>
      <c r="C318" s="27" t="s">
        <v>7678</v>
      </c>
      <c r="D318" s="28">
        <v>1000</v>
      </c>
      <c r="E318" s="29">
        <v>1110</v>
      </c>
      <c r="F318" s="30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56">
        <v>111</v>
      </c>
      <c r="P318" s="25">
        <v>58.42</v>
      </c>
      <c r="Q318" s="32" t="s">
        <v>8315</v>
      </c>
      <c r="R318" s="25" t="s">
        <v>8316</v>
      </c>
      <c r="S318" s="16" t="s">
        <v>8760</v>
      </c>
      <c r="T318" s="26" t="s">
        <v>8861</v>
      </c>
    </row>
    <row r="319" spans="1:20" ht="192" x14ac:dyDescent="0.2">
      <c r="A319" s="25">
        <v>3569</v>
      </c>
      <c r="B319" s="27" t="s">
        <v>3568</v>
      </c>
      <c r="C319" s="27" t="s">
        <v>7679</v>
      </c>
      <c r="D319" s="28">
        <v>5000</v>
      </c>
      <c r="E319" s="29">
        <v>5024</v>
      </c>
      <c r="F319" s="30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5">
        <v>100</v>
      </c>
      <c r="P319" s="25">
        <v>122.54</v>
      </c>
      <c r="Q319" s="32" t="s">
        <v>8315</v>
      </c>
      <c r="R319" s="25" t="s">
        <v>8316</v>
      </c>
      <c r="S319" s="16" t="s">
        <v>8612</v>
      </c>
      <c r="T319" s="26" t="s">
        <v>8613</v>
      </c>
    </row>
    <row r="320" spans="1:20" ht="192" x14ac:dyDescent="0.2">
      <c r="A320" s="25">
        <v>3570</v>
      </c>
      <c r="B320" s="27" t="s">
        <v>3569</v>
      </c>
      <c r="C320" s="27" t="s">
        <v>7680</v>
      </c>
      <c r="D320" s="28">
        <v>2000</v>
      </c>
      <c r="E320" s="29">
        <v>2287</v>
      </c>
      <c r="F320" s="30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59">
        <v>114</v>
      </c>
      <c r="P320" s="25">
        <v>87.96</v>
      </c>
      <c r="Q320" s="32" t="s">
        <v>8315</v>
      </c>
      <c r="R320" s="25" t="s">
        <v>8316</v>
      </c>
      <c r="S320" s="16" t="s">
        <v>8728</v>
      </c>
      <c r="T320" s="26" t="s">
        <v>8860</v>
      </c>
    </row>
    <row r="321" spans="1:20" ht="208" x14ac:dyDescent="0.2">
      <c r="A321" s="25">
        <v>3574</v>
      </c>
      <c r="B321" s="27" t="s">
        <v>3573</v>
      </c>
      <c r="C321" s="27" t="s">
        <v>7684</v>
      </c>
      <c r="D321" s="28">
        <v>5800</v>
      </c>
      <c r="E321" s="29">
        <v>6155</v>
      </c>
      <c r="F321" s="30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54">
        <v>106</v>
      </c>
      <c r="P321" s="25">
        <v>136.78</v>
      </c>
      <c r="Q321" s="32" t="s">
        <v>8315</v>
      </c>
      <c r="R321" s="25" t="s">
        <v>8316</v>
      </c>
      <c r="S321" s="16" t="s">
        <v>8592</v>
      </c>
      <c r="T321" s="26" t="s">
        <v>8862</v>
      </c>
    </row>
    <row r="322" spans="1:20" ht="208" x14ac:dyDescent="0.2">
      <c r="A322" s="25">
        <v>3575</v>
      </c>
      <c r="B322" s="27" t="s">
        <v>3574</v>
      </c>
      <c r="C322" s="27" t="s">
        <v>7685</v>
      </c>
      <c r="D322" s="28">
        <v>10000</v>
      </c>
      <c r="E322" s="29">
        <v>10133</v>
      </c>
      <c r="F322" s="30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6">
        <v>101</v>
      </c>
      <c r="P322" s="25">
        <v>99.34</v>
      </c>
      <c r="Q322" s="32" t="s">
        <v>8315</v>
      </c>
      <c r="R322" s="25" t="s">
        <v>8316</v>
      </c>
      <c r="S322" s="16" t="s">
        <v>8406</v>
      </c>
      <c r="T322" s="26" t="s">
        <v>8863</v>
      </c>
    </row>
    <row r="323" spans="1:20" ht="176" x14ac:dyDescent="0.2">
      <c r="A323" s="25">
        <v>3576</v>
      </c>
      <c r="B323" s="27" t="s">
        <v>3575</v>
      </c>
      <c r="C323" s="27" t="s">
        <v>7686</v>
      </c>
      <c r="D323" s="28">
        <v>100</v>
      </c>
      <c r="E323" s="29">
        <v>100</v>
      </c>
      <c r="F323" s="30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5">
        <v>100</v>
      </c>
      <c r="P323" s="25">
        <v>20</v>
      </c>
      <c r="Q323" s="32" t="s">
        <v>8315</v>
      </c>
      <c r="R323" s="25" t="s">
        <v>8316</v>
      </c>
      <c r="S323" s="16" t="s">
        <v>8864</v>
      </c>
      <c r="T323" s="26" t="s">
        <v>8408</v>
      </c>
    </row>
    <row r="324" spans="1:20" ht="192" x14ac:dyDescent="0.2">
      <c r="A324" s="25">
        <v>3577</v>
      </c>
      <c r="B324" s="27" t="s">
        <v>3576</v>
      </c>
      <c r="C324" s="27" t="s">
        <v>7687</v>
      </c>
      <c r="D324" s="28">
        <v>600</v>
      </c>
      <c r="E324" s="29">
        <v>780</v>
      </c>
      <c r="F324" s="30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71">
        <v>130</v>
      </c>
      <c r="P324" s="25">
        <v>28.89</v>
      </c>
      <c r="Q324" s="32" t="s">
        <v>8315</v>
      </c>
      <c r="R324" s="25" t="s">
        <v>8316</v>
      </c>
      <c r="S324" s="16" t="s">
        <v>8865</v>
      </c>
      <c r="T324" s="26" t="s">
        <v>8866</v>
      </c>
    </row>
    <row r="325" spans="1:20" ht="192" x14ac:dyDescent="0.2">
      <c r="A325" s="25">
        <v>3580</v>
      </c>
      <c r="B325" s="27" t="s">
        <v>3579</v>
      </c>
      <c r="C325" s="27" t="s">
        <v>7690</v>
      </c>
      <c r="D325" s="28">
        <v>900</v>
      </c>
      <c r="E325" s="29">
        <v>1025</v>
      </c>
      <c r="F325" s="30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59">
        <v>114</v>
      </c>
      <c r="P325" s="25">
        <v>37.96</v>
      </c>
      <c r="Q325" s="32" t="s">
        <v>8315</v>
      </c>
      <c r="R325" s="25" t="s">
        <v>8316</v>
      </c>
      <c r="S325" s="16" t="s">
        <v>8427</v>
      </c>
      <c r="T325" s="26" t="s">
        <v>8412</v>
      </c>
    </row>
    <row r="326" spans="1:20" ht="192" x14ac:dyDescent="0.2">
      <c r="A326" s="25">
        <v>3582</v>
      </c>
      <c r="B326" s="27" t="s">
        <v>3581</v>
      </c>
      <c r="C326" s="27" t="s">
        <v>7692</v>
      </c>
      <c r="D326" s="28">
        <v>1000</v>
      </c>
      <c r="E326" s="29">
        <v>2870</v>
      </c>
      <c r="F326" s="30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40">
        <v>287</v>
      </c>
      <c r="P326" s="25">
        <v>58.57</v>
      </c>
      <c r="Q326" s="32" t="s">
        <v>8315</v>
      </c>
      <c r="R326" s="25" t="s">
        <v>8316</v>
      </c>
      <c r="S326" s="16" t="s">
        <v>8452</v>
      </c>
      <c r="T326" s="26" t="s">
        <v>8867</v>
      </c>
    </row>
    <row r="327" spans="1:20" ht="192" x14ac:dyDescent="0.2">
      <c r="A327" s="25">
        <v>3583</v>
      </c>
      <c r="B327" s="27" t="s">
        <v>3582</v>
      </c>
      <c r="C327" s="27" t="s">
        <v>7693</v>
      </c>
      <c r="D327" s="28">
        <v>3000</v>
      </c>
      <c r="E327" s="29">
        <v>3255</v>
      </c>
      <c r="F327" s="30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42">
        <v>109</v>
      </c>
      <c r="P327" s="25">
        <v>135.63</v>
      </c>
      <c r="Q327" s="32" t="s">
        <v>8315</v>
      </c>
      <c r="R327" s="25" t="s">
        <v>8316</v>
      </c>
      <c r="S327" s="16" t="s">
        <v>8868</v>
      </c>
      <c r="T327" s="26" t="s">
        <v>8869</v>
      </c>
    </row>
    <row r="328" spans="1:20" ht="176" x14ac:dyDescent="0.2">
      <c r="A328" s="25">
        <v>3585</v>
      </c>
      <c r="B328" s="27" t="s">
        <v>3584</v>
      </c>
      <c r="C328" s="27" t="s">
        <v>7695</v>
      </c>
      <c r="D328" s="28">
        <v>3400</v>
      </c>
      <c r="E328" s="29">
        <v>4050</v>
      </c>
      <c r="F328" s="30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50">
        <v>119</v>
      </c>
      <c r="P328" s="25">
        <v>176.09</v>
      </c>
      <c r="Q328" s="32" t="s">
        <v>8315</v>
      </c>
      <c r="R328" s="25" t="s">
        <v>8316</v>
      </c>
      <c r="S328" s="16" t="s">
        <v>8618</v>
      </c>
      <c r="T328" s="26" t="s">
        <v>8870</v>
      </c>
    </row>
    <row r="329" spans="1:20" ht="80" x14ac:dyDescent="0.2">
      <c r="A329" s="25">
        <v>3586</v>
      </c>
      <c r="B329" s="27" t="s">
        <v>3585</v>
      </c>
      <c r="C329" s="27" t="s">
        <v>7696</v>
      </c>
      <c r="D329" s="28">
        <v>7500</v>
      </c>
      <c r="E329" s="29">
        <v>8207</v>
      </c>
      <c r="F329" s="30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42">
        <v>109</v>
      </c>
      <c r="P329" s="25">
        <v>151.97999999999999</v>
      </c>
      <c r="Q329" s="32" t="s">
        <v>8315</v>
      </c>
      <c r="R329" s="25" t="s">
        <v>8316</v>
      </c>
      <c r="S329" s="16" t="s">
        <v>8871</v>
      </c>
      <c r="T329" s="26" t="s">
        <v>8872</v>
      </c>
    </row>
    <row r="330" spans="1:20" ht="192" x14ac:dyDescent="0.2">
      <c r="A330" s="25">
        <v>3589</v>
      </c>
      <c r="B330" s="27" t="s">
        <v>3588</v>
      </c>
      <c r="C330" s="27" t="s">
        <v>7699</v>
      </c>
      <c r="D330" s="28">
        <v>4000</v>
      </c>
      <c r="E330" s="29">
        <v>5100</v>
      </c>
      <c r="F330" s="30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52">
        <v>128</v>
      </c>
      <c r="P330" s="25">
        <v>82.26</v>
      </c>
      <c r="Q330" s="32" t="s">
        <v>8315</v>
      </c>
      <c r="R330" s="25" t="s">
        <v>8316</v>
      </c>
      <c r="S330" s="16" t="s">
        <v>8831</v>
      </c>
      <c r="T330" s="26" t="s">
        <v>8873</v>
      </c>
    </row>
    <row r="331" spans="1:20" ht="224" x14ac:dyDescent="0.2">
      <c r="A331" s="25">
        <v>3591</v>
      </c>
      <c r="B331" s="27" t="s">
        <v>3590</v>
      </c>
      <c r="C331" s="27" t="s">
        <v>7701</v>
      </c>
      <c r="D331" s="28">
        <v>700</v>
      </c>
      <c r="E331" s="29">
        <v>1225</v>
      </c>
      <c r="F331" s="30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40">
        <v>175</v>
      </c>
      <c r="P331" s="25">
        <v>68.06</v>
      </c>
      <c r="Q331" s="32" t="s">
        <v>8315</v>
      </c>
      <c r="R331" s="25" t="s">
        <v>8316</v>
      </c>
      <c r="S331" s="16" t="s">
        <v>8874</v>
      </c>
      <c r="T331" s="26" t="s">
        <v>8875</v>
      </c>
    </row>
    <row r="332" spans="1:20" ht="176" x14ac:dyDescent="0.2">
      <c r="A332" s="25">
        <v>3592</v>
      </c>
      <c r="B332" s="27" t="s">
        <v>3591</v>
      </c>
      <c r="C332" s="27" t="s">
        <v>7702</v>
      </c>
      <c r="D332" s="28">
        <v>2000</v>
      </c>
      <c r="E332" s="29">
        <v>2545</v>
      </c>
      <c r="F332" s="30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65">
        <v>127</v>
      </c>
      <c r="P332" s="25">
        <v>72.709999999999994</v>
      </c>
      <c r="Q332" s="32" t="s">
        <v>8315</v>
      </c>
      <c r="R332" s="25" t="s">
        <v>8316</v>
      </c>
      <c r="S332" s="16" t="s">
        <v>8876</v>
      </c>
      <c r="T332" s="26" t="s">
        <v>8440</v>
      </c>
    </row>
    <row r="333" spans="1:20" ht="176" x14ac:dyDescent="0.2">
      <c r="A333" s="25">
        <v>3593</v>
      </c>
      <c r="B333" s="27" t="s">
        <v>3592</v>
      </c>
      <c r="C333" s="27" t="s">
        <v>7703</v>
      </c>
      <c r="D333" s="28">
        <v>3000</v>
      </c>
      <c r="E333" s="29">
        <v>3319</v>
      </c>
      <c r="F333" s="30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56">
        <v>111</v>
      </c>
      <c r="P333" s="25">
        <v>77.19</v>
      </c>
      <c r="Q333" s="32" t="s">
        <v>8315</v>
      </c>
      <c r="R333" s="25" t="s">
        <v>8316</v>
      </c>
      <c r="S333" s="16" t="s">
        <v>8859</v>
      </c>
      <c r="T333" s="26" t="s">
        <v>8877</v>
      </c>
    </row>
    <row r="334" spans="1:20" ht="224" x14ac:dyDescent="0.2">
      <c r="A334" s="25">
        <v>3594</v>
      </c>
      <c r="B334" s="27" t="s">
        <v>3593</v>
      </c>
      <c r="C334" s="27" t="s">
        <v>7704</v>
      </c>
      <c r="D334" s="28">
        <v>1600</v>
      </c>
      <c r="E334" s="29">
        <v>2015</v>
      </c>
      <c r="F334" s="30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53">
        <v>126</v>
      </c>
      <c r="P334" s="25">
        <v>55.97</v>
      </c>
      <c r="Q334" s="32" t="s">
        <v>8315</v>
      </c>
      <c r="R334" s="25" t="s">
        <v>8316</v>
      </c>
      <c r="S334" s="16" t="s">
        <v>8407</v>
      </c>
      <c r="T334" s="26" t="s">
        <v>8878</v>
      </c>
    </row>
    <row r="335" spans="1:20" ht="112" x14ac:dyDescent="0.2">
      <c r="A335" s="25">
        <v>3595</v>
      </c>
      <c r="B335" s="27" t="s">
        <v>3594</v>
      </c>
      <c r="C335" s="27" t="s">
        <v>7705</v>
      </c>
      <c r="D335" s="28">
        <v>2600</v>
      </c>
      <c r="E335" s="29">
        <v>3081</v>
      </c>
      <c r="F335" s="30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50">
        <v>119</v>
      </c>
      <c r="P335" s="25">
        <v>49.69</v>
      </c>
      <c r="Q335" s="32" t="s">
        <v>8315</v>
      </c>
      <c r="R335" s="25" t="s">
        <v>8316</v>
      </c>
      <c r="S335" s="16" t="s">
        <v>8568</v>
      </c>
      <c r="T335" s="26" t="s">
        <v>8879</v>
      </c>
    </row>
    <row r="336" spans="1:20" ht="128" x14ac:dyDescent="0.2">
      <c r="A336" s="25">
        <v>3597</v>
      </c>
      <c r="B336" s="27" t="s">
        <v>3596</v>
      </c>
      <c r="C336" s="27" t="s">
        <v>7707</v>
      </c>
      <c r="D336" s="28">
        <v>2500</v>
      </c>
      <c r="E336" s="29">
        <v>2565</v>
      </c>
      <c r="F336" s="30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48">
        <v>103</v>
      </c>
      <c r="P336" s="25">
        <v>77.73</v>
      </c>
      <c r="Q336" s="32" t="s">
        <v>8315</v>
      </c>
      <c r="R336" s="25" t="s">
        <v>8316</v>
      </c>
      <c r="S336" s="16" t="s">
        <v>8880</v>
      </c>
      <c r="T336" s="26" t="s">
        <v>8881</v>
      </c>
    </row>
    <row r="337" spans="1:20" ht="176" x14ac:dyDescent="0.2">
      <c r="A337" s="25">
        <v>3598</v>
      </c>
      <c r="B337" s="27" t="s">
        <v>3597</v>
      </c>
      <c r="C337" s="27" t="s">
        <v>7708</v>
      </c>
      <c r="D337" s="28">
        <v>1000</v>
      </c>
      <c r="E337" s="29">
        <v>1101</v>
      </c>
      <c r="F337" s="30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45">
        <v>110</v>
      </c>
      <c r="P337" s="25">
        <v>40.78</v>
      </c>
      <c r="Q337" s="32" t="s">
        <v>8315</v>
      </c>
      <c r="R337" s="25" t="s">
        <v>8316</v>
      </c>
      <c r="S337" s="16" t="s">
        <v>8563</v>
      </c>
      <c r="T337" s="26" t="s">
        <v>8882</v>
      </c>
    </row>
    <row r="338" spans="1:20" ht="208" x14ac:dyDescent="0.2">
      <c r="A338" s="25">
        <v>3599</v>
      </c>
      <c r="B338" s="27" t="s">
        <v>3598</v>
      </c>
      <c r="C338" s="27" t="s">
        <v>7709</v>
      </c>
      <c r="D338" s="28">
        <v>500</v>
      </c>
      <c r="E338" s="29">
        <v>1010</v>
      </c>
      <c r="F338" s="30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40">
        <v>202</v>
      </c>
      <c r="P338" s="25">
        <v>59.41</v>
      </c>
      <c r="Q338" s="32" t="s">
        <v>8315</v>
      </c>
      <c r="R338" s="25" t="s">
        <v>8316</v>
      </c>
      <c r="S338" s="16" t="s">
        <v>8883</v>
      </c>
      <c r="T338" s="26" t="s">
        <v>8884</v>
      </c>
    </row>
    <row r="339" spans="1:20" ht="112" x14ac:dyDescent="0.2">
      <c r="A339" s="25">
        <v>3600</v>
      </c>
      <c r="B339" s="27" t="s">
        <v>3599</v>
      </c>
      <c r="C339" s="27" t="s">
        <v>7710</v>
      </c>
      <c r="D339" s="28">
        <v>10</v>
      </c>
      <c r="E339" s="29">
        <v>13</v>
      </c>
      <c r="F339" s="30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71">
        <v>130</v>
      </c>
      <c r="P339" s="25">
        <v>3.25</v>
      </c>
      <c r="Q339" s="32" t="s">
        <v>8315</v>
      </c>
      <c r="R339" s="25" t="s">
        <v>8316</v>
      </c>
      <c r="S339" s="16" t="s">
        <v>8885</v>
      </c>
      <c r="T339" s="26" t="s">
        <v>8785</v>
      </c>
    </row>
    <row r="340" spans="1:20" ht="208" x14ac:dyDescent="0.2">
      <c r="A340" s="25">
        <v>3602</v>
      </c>
      <c r="B340" s="27" t="s">
        <v>3601</v>
      </c>
      <c r="C340" s="27" t="s">
        <v>7712</v>
      </c>
      <c r="D340" s="28">
        <v>4000</v>
      </c>
      <c r="E340" s="29">
        <v>4002</v>
      </c>
      <c r="F340" s="30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5">
        <v>100</v>
      </c>
      <c r="P340" s="25">
        <v>81.67</v>
      </c>
      <c r="Q340" s="32" t="s">
        <v>8315</v>
      </c>
      <c r="R340" s="25" t="s">
        <v>8316</v>
      </c>
      <c r="S340" s="16" t="s">
        <v>8776</v>
      </c>
      <c r="T340" s="26" t="s">
        <v>8886</v>
      </c>
    </row>
    <row r="341" spans="1:20" ht="240" x14ac:dyDescent="0.2">
      <c r="A341" s="25">
        <v>3603</v>
      </c>
      <c r="B341" s="27" t="s">
        <v>3602</v>
      </c>
      <c r="C341" s="27" t="s">
        <v>7713</v>
      </c>
      <c r="D341" s="28">
        <v>1500</v>
      </c>
      <c r="E341" s="29">
        <v>2560</v>
      </c>
      <c r="F341" s="30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40">
        <v>171</v>
      </c>
      <c r="P341" s="25">
        <v>44.91</v>
      </c>
      <c r="Q341" s="32" t="s">
        <v>8315</v>
      </c>
      <c r="R341" s="25" t="s">
        <v>8316</v>
      </c>
      <c r="S341" s="16" t="s">
        <v>8667</v>
      </c>
      <c r="T341" s="26" t="s">
        <v>8887</v>
      </c>
    </row>
    <row r="342" spans="1:20" ht="208" x14ac:dyDescent="0.2">
      <c r="A342" s="25">
        <v>3604</v>
      </c>
      <c r="B342" s="27" t="s">
        <v>3603</v>
      </c>
      <c r="C342" s="27" t="s">
        <v>7714</v>
      </c>
      <c r="D342" s="28">
        <v>3000</v>
      </c>
      <c r="E342" s="29">
        <v>3385</v>
      </c>
      <c r="F342" s="30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63">
        <v>113</v>
      </c>
      <c r="P342" s="25">
        <v>49.06</v>
      </c>
      <c r="Q342" s="32" t="s">
        <v>8315</v>
      </c>
      <c r="R342" s="25" t="s">
        <v>8316</v>
      </c>
      <c r="S342" s="16" t="s">
        <v>8420</v>
      </c>
      <c r="T342" s="26" t="s">
        <v>8639</v>
      </c>
    </row>
    <row r="343" spans="1:20" ht="144" x14ac:dyDescent="0.2">
      <c r="A343" s="25">
        <v>3613</v>
      </c>
      <c r="B343" s="27" t="s">
        <v>3612</v>
      </c>
      <c r="C343" s="27" t="s">
        <v>7723</v>
      </c>
      <c r="D343" s="28">
        <v>1250</v>
      </c>
      <c r="E343" s="29">
        <v>1250</v>
      </c>
      <c r="F343" s="30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5">
        <v>100</v>
      </c>
      <c r="P343" s="25">
        <v>62.5</v>
      </c>
      <c r="Q343" s="32" t="s">
        <v>8315</v>
      </c>
      <c r="R343" s="25" t="s">
        <v>8316</v>
      </c>
      <c r="S343" s="16" t="s">
        <v>8888</v>
      </c>
      <c r="T343" s="26" t="s">
        <v>8889</v>
      </c>
    </row>
    <row r="344" spans="1:20" ht="192" x14ac:dyDescent="0.2">
      <c r="A344" s="25">
        <v>3614</v>
      </c>
      <c r="B344" s="27" t="s">
        <v>3439</v>
      </c>
      <c r="C344" s="27" t="s">
        <v>7724</v>
      </c>
      <c r="D344" s="28">
        <v>2500</v>
      </c>
      <c r="E344" s="29">
        <v>2520</v>
      </c>
      <c r="F344" s="30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6">
        <v>101</v>
      </c>
      <c r="P344" s="25">
        <v>35.49</v>
      </c>
      <c r="Q344" s="32" t="s">
        <v>8315</v>
      </c>
      <c r="R344" s="25" t="s">
        <v>8316</v>
      </c>
      <c r="S344" s="16" t="s">
        <v>8610</v>
      </c>
      <c r="T344" s="26" t="s">
        <v>8890</v>
      </c>
    </row>
    <row r="345" spans="1:20" ht="224" x14ac:dyDescent="0.2">
      <c r="A345" s="25">
        <v>3619</v>
      </c>
      <c r="B345" s="27" t="s">
        <v>3617</v>
      </c>
      <c r="C345" s="27" t="s">
        <v>7729</v>
      </c>
      <c r="D345" s="28">
        <v>1000</v>
      </c>
      <c r="E345" s="29">
        <v>1130</v>
      </c>
      <c r="F345" s="30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63">
        <v>113</v>
      </c>
      <c r="P345" s="25">
        <v>66.47</v>
      </c>
      <c r="Q345" s="32" t="s">
        <v>8315</v>
      </c>
      <c r="R345" s="25" t="s">
        <v>8316</v>
      </c>
      <c r="S345" s="16" t="s">
        <v>8891</v>
      </c>
      <c r="T345" s="26" t="s">
        <v>8456</v>
      </c>
    </row>
    <row r="346" spans="1:20" ht="208" x14ac:dyDescent="0.2">
      <c r="A346" s="25">
        <v>3620</v>
      </c>
      <c r="B346" s="27" t="s">
        <v>3618</v>
      </c>
      <c r="C346" s="27" t="s">
        <v>7730</v>
      </c>
      <c r="D346" s="28">
        <v>10500</v>
      </c>
      <c r="E346" s="29">
        <v>11045</v>
      </c>
      <c r="F346" s="30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1">
        <v>105</v>
      </c>
      <c r="P346" s="25">
        <v>56.07</v>
      </c>
      <c r="Q346" s="32" t="s">
        <v>8315</v>
      </c>
      <c r="R346" s="25" t="s">
        <v>8316</v>
      </c>
      <c r="S346" s="16" t="s">
        <v>8752</v>
      </c>
      <c r="T346" s="26" t="s">
        <v>8601</v>
      </c>
    </row>
    <row r="347" spans="1:20" ht="224" x14ac:dyDescent="0.2">
      <c r="A347" s="25">
        <v>3621</v>
      </c>
      <c r="B347" s="27" t="s">
        <v>3619</v>
      </c>
      <c r="C347" s="27" t="s">
        <v>7731</v>
      </c>
      <c r="D347" s="28">
        <v>3000</v>
      </c>
      <c r="E347" s="29">
        <v>3292</v>
      </c>
      <c r="F347" s="30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45">
        <v>110</v>
      </c>
      <c r="P347" s="25">
        <v>47.03</v>
      </c>
      <c r="Q347" s="32" t="s">
        <v>8315</v>
      </c>
      <c r="R347" s="25" t="s">
        <v>8316</v>
      </c>
      <c r="S347" s="16" t="s">
        <v>8892</v>
      </c>
      <c r="T347" s="26" t="s">
        <v>8788</v>
      </c>
    </row>
    <row r="348" spans="1:20" ht="128" x14ac:dyDescent="0.2">
      <c r="A348" s="25">
        <v>3622</v>
      </c>
      <c r="B348" s="27" t="s">
        <v>3620</v>
      </c>
      <c r="C348" s="27" t="s">
        <v>7732</v>
      </c>
      <c r="D348" s="28">
        <v>1000</v>
      </c>
      <c r="E348" s="29">
        <v>1000.99</v>
      </c>
      <c r="F348" s="30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5">
        <v>100</v>
      </c>
      <c r="P348" s="25">
        <v>47.67</v>
      </c>
      <c r="Q348" s="32" t="s">
        <v>8315</v>
      </c>
      <c r="R348" s="25" t="s">
        <v>8316</v>
      </c>
      <c r="S348" s="16" t="s">
        <v>8893</v>
      </c>
      <c r="T348" s="26" t="s">
        <v>8894</v>
      </c>
    </row>
    <row r="349" spans="1:20" ht="160" x14ac:dyDescent="0.2">
      <c r="A349" s="25">
        <v>3623</v>
      </c>
      <c r="B349" s="27" t="s">
        <v>3621</v>
      </c>
      <c r="C349" s="27" t="s">
        <v>7733</v>
      </c>
      <c r="D349" s="28">
        <v>2500</v>
      </c>
      <c r="E349" s="29">
        <v>3000</v>
      </c>
      <c r="F349" s="30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49">
        <v>120</v>
      </c>
      <c r="P349" s="25">
        <v>88.24</v>
      </c>
      <c r="Q349" s="32" t="s">
        <v>8315</v>
      </c>
      <c r="R349" s="25" t="s">
        <v>8316</v>
      </c>
      <c r="S349" s="16" t="s">
        <v>8895</v>
      </c>
      <c r="T349" s="26" t="s">
        <v>8896</v>
      </c>
    </row>
    <row r="350" spans="1:20" ht="256" x14ac:dyDescent="0.2">
      <c r="A350" s="25">
        <v>3624</v>
      </c>
      <c r="B350" s="27" t="s">
        <v>3622</v>
      </c>
      <c r="C350" s="27" t="s">
        <v>7734</v>
      </c>
      <c r="D350" s="28">
        <v>3000</v>
      </c>
      <c r="E350" s="29">
        <v>3148</v>
      </c>
      <c r="F350" s="30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1">
        <v>105</v>
      </c>
      <c r="P350" s="25">
        <v>80.72</v>
      </c>
      <c r="Q350" s="32" t="s">
        <v>8315</v>
      </c>
      <c r="R350" s="25" t="s">
        <v>8316</v>
      </c>
      <c r="S350" s="16" t="s">
        <v>8897</v>
      </c>
      <c r="T350" s="26" t="s">
        <v>8791</v>
      </c>
    </row>
    <row r="351" spans="1:20" ht="240" x14ac:dyDescent="0.2">
      <c r="A351" s="25">
        <v>3627</v>
      </c>
      <c r="B351" s="27" t="s">
        <v>3625</v>
      </c>
      <c r="C351" s="27" t="s">
        <v>7737</v>
      </c>
      <c r="D351" s="28">
        <v>2000</v>
      </c>
      <c r="E351" s="29">
        <v>2000</v>
      </c>
      <c r="F351" s="30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5">
        <v>100</v>
      </c>
      <c r="P351" s="25">
        <v>68.97</v>
      </c>
      <c r="Q351" s="32" t="s">
        <v>8315</v>
      </c>
      <c r="R351" s="25" t="s">
        <v>8316</v>
      </c>
      <c r="S351" s="16" t="s">
        <v>8837</v>
      </c>
      <c r="T351" s="26" t="s">
        <v>8819</v>
      </c>
    </row>
    <row r="352" spans="1:20" ht="144" x14ac:dyDescent="0.2">
      <c r="A352" s="25">
        <v>3648</v>
      </c>
      <c r="B352" s="27" t="s">
        <v>3646</v>
      </c>
      <c r="C352" s="27" t="s">
        <v>7758</v>
      </c>
      <c r="D352" s="28">
        <v>40000</v>
      </c>
      <c r="E352" s="29">
        <v>40153</v>
      </c>
      <c r="F352" s="30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5">
        <v>100</v>
      </c>
      <c r="P352" s="25">
        <v>550.04</v>
      </c>
      <c r="Q352" s="32" t="s">
        <v>8315</v>
      </c>
      <c r="R352" s="25" t="s">
        <v>8316</v>
      </c>
      <c r="S352" s="16" t="s">
        <v>8898</v>
      </c>
      <c r="T352" s="26" t="s">
        <v>8899</v>
      </c>
    </row>
    <row r="353" spans="1:20" ht="160" x14ac:dyDescent="0.2">
      <c r="A353" s="25">
        <v>3651</v>
      </c>
      <c r="B353" s="27" t="s">
        <v>3649</v>
      </c>
      <c r="C353" s="27" t="s">
        <v>7761</v>
      </c>
      <c r="D353" s="28">
        <v>500</v>
      </c>
      <c r="E353" s="29">
        <v>520</v>
      </c>
      <c r="F353" s="30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51">
        <v>104</v>
      </c>
      <c r="P353" s="25">
        <v>57.78</v>
      </c>
      <c r="Q353" s="32" t="s">
        <v>8315</v>
      </c>
      <c r="R353" s="25" t="s">
        <v>8316</v>
      </c>
      <c r="S353" s="16" t="s">
        <v>8895</v>
      </c>
      <c r="T353" s="26" t="s">
        <v>8774</v>
      </c>
    </row>
    <row r="354" spans="1:20" ht="240" x14ac:dyDescent="0.2">
      <c r="A354" s="25">
        <v>3655</v>
      </c>
      <c r="B354" s="27" t="s">
        <v>3652</v>
      </c>
      <c r="C354" s="27" t="s">
        <v>7765</v>
      </c>
      <c r="D354" s="28">
        <v>5000</v>
      </c>
      <c r="E354" s="29">
        <v>5813</v>
      </c>
      <c r="F354" s="30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7">
        <v>116</v>
      </c>
      <c r="P354" s="25">
        <v>73.58</v>
      </c>
      <c r="Q354" s="32" t="s">
        <v>8315</v>
      </c>
      <c r="R354" s="25" t="s">
        <v>8316</v>
      </c>
      <c r="S354" s="16" t="s">
        <v>8900</v>
      </c>
      <c r="T354" s="26" t="s">
        <v>8857</v>
      </c>
    </row>
    <row r="355" spans="1:20" ht="112" x14ac:dyDescent="0.2">
      <c r="A355" s="25">
        <v>3658</v>
      </c>
      <c r="B355" s="27" t="s">
        <v>3655</v>
      </c>
      <c r="C355" s="27" t="s">
        <v>7768</v>
      </c>
      <c r="D355" s="28">
        <v>1500</v>
      </c>
      <c r="E355" s="29">
        <v>1510</v>
      </c>
      <c r="F355" s="30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6">
        <v>101</v>
      </c>
      <c r="P355" s="25">
        <v>75.5</v>
      </c>
      <c r="Q355" s="32" t="s">
        <v>8315</v>
      </c>
      <c r="R355" s="25" t="s">
        <v>8316</v>
      </c>
      <c r="S355" s="16" t="s">
        <v>8528</v>
      </c>
      <c r="T355" s="26" t="s">
        <v>8540</v>
      </c>
    </row>
    <row r="356" spans="1:20" ht="176" x14ac:dyDescent="0.2">
      <c r="A356" s="25">
        <v>3659</v>
      </c>
      <c r="B356" s="27" t="s">
        <v>3656</v>
      </c>
      <c r="C356" s="27" t="s">
        <v>7769</v>
      </c>
      <c r="D356" s="28">
        <v>3000</v>
      </c>
      <c r="E356" s="29">
        <v>3061</v>
      </c>
      <c r="F356" s="30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44">
        <v>102</v>
      </c>
      <c r="P356" s="25">
        <v>235.46</v>
      </c>
      <c r="Q356" s="32" t="s">
        <v>8315</v>
      </c>
      <c r="R356" s="25" t="s">
        <v>8316</v>
      </c>
      <c r="S356" s="16" t="s">
        <v>8901</v>
      </c>
      <c r="T356" s="26" t="s">
        <v>8902</v>
      </c>
    </row>
    <row r="357" spans="1:20" ht="208" x14ac:dyDescent="0.2">
      <c r="A357" s="25">
        <v>3661</v>
      </c>
      <c r="B357" s="27" t="s">
        <v>3658</v>
      </c>
      <c r="C357" s="27" t="s">
        <v>7771</v>
      </c>
      <c r="D357" s="28">
        <v>3000</v>
      </c>
      <c r="E357" s="29">
        <v>3330</v>
      </c>
      <c r="F357" s="30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56">
        <v>111</v>
      </c>
      <c r="P357" s="25">
        <v>92.5</v>
      </c>
      <c r="Q357" s="32" t="s">
        <v>8315</v>
      </c>
      <c r="R357" s="25" t="s">
        <v>8316</v>
      </c>
      <c r="S357" s="16" t="s">
        <v>8776</v>
      </c>
      <c r="T357" s="26" t="s">
        <v>8903</v>
      </c>
    </row>
    <row r="358" spans="1:20" ht="208" x14ac:dyDescent="0.2">
      <c r="A358" s="25">
        <v>3664</v>
      </c>
      <c r="B358" s="27" t="s">
        <v>3661</v>
      </c>
      <c r="C358" s="27" t="s">
        <v>7774</v>
      </c>
      <c r="D358" s="28">
        <v>800</v>
      </c>
      <c r="E358" s="29">
        <v>875</v>
      </c>
      <c r="F358" s="30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42">
        <v>109</v>
      </c>
      <c r="P358" s="25">
        <v>46.05</v>
      </c>
      <c r="Q358" s="32" t="s">
        <v>8315</v>
      </c>
      <c r="R358" s="25" t="s">
        <v>8316</v>
      </c>
      <c r="S358" s="16" t="s">
        <v>8820</v>
      </c>
      <c r="T358" s="26" t="s">
        <v>8904</v>
      </c>
    </row>
    <row r="359" spans="1:20" ht="80" x14ac:dyDescent="0.2">
      <c r="A359" s="25">
        <v>3666</v>
      </c>
      <c r="B359" s="27" t="s">
        <v>3663</v>
      </c>
      <c r="C359" s="27" t="s">
        <v>7776</v>
      </c>
      <c r="D359" s="28">
        <v>1200</v>
      </c>
      <c r="E359" s="29">
        <v>1200</v>
      </c>
      <c r="F359" s="30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5">
        <v>100</v>
      </c>
      <c r="P359" s="25">
        <v>31.58</v>
      </c>
      <c r="Q359" s="32" t="s">
        <v>8315</v>
      </c>
      <c r="R359" s="25" t="s">
        <v>8316</v>
      </c>
      <c r="S359" s="16" t="s">
        <v>8540</v>
      </c>
      <c r="T359" s="26" t="s">
        <v>8905</v>
      </c>
    </row>
    <row r="360" spans="1:20" ht="208" x14ac:dyDescent="0.2">
      <c r="A360" s="25">
        <v>3668</v>
      </c>
      <c r="B360" s="27" t="s">
        <v>3665</v>
      </c>
      <c r="C360" s="27" t="s">
        <v>7778</v>
      </c>
      <c r="D360" s="28">
        <v>1000</v>
      </c>
      <c r="E360" s="29">
        <v>1035</v>
      </c>
      <c r="F360" s="30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51">
        <v>104</v>
      </c>
      <c r="P360" s="25">
        <v>36.96</v>
      </c>
      <c r="Q360" s="32" t="s">
        <v>8315</v>
      </c>
      <c r="R360" s="25" t="s">
        <v>8316</v>
      </c>
      <c r="S360" s="16" t="s">
        <v>8688</v>
      </c>
      <c r="T360" s="26" t="s">
        <v>8451</v>
      </c>
    </row>
    <row r="361" spans="1:20" ht="208" x14ac:dyDescent="0.2">
      <c r="A361" s="25">
        <v>3671</v>
      </c>
      <c r="B361" s="27" t="s">
        <v>3668</v>
      </c>
      <c r="C361" s="27" t="s">
        <v>7781</v>
      </c>
      <c r="D361" s="28">
        <v>3500</v>
      </c>
      <c r="E361" s="29">
        <v>3530</v>
      </c>
      <c r="F361" s="30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6">
        <v>101</v>
      </c>
      <c r="P361" s="25">
        <v>88.25</v>
      </c>
      <c r="Q361" s="32" t="s">
        <v>8315</v>
      </c>
      <c r="R361" s="25" t="s">
        <v>8316</v>
      </c>
      <c r="S361" s="16" t="s">
        <v>8782</v>
      </c>
      <c r="T361" s="26" t="s">
        <v>8526</v>
      </c>
    </row>
    <row r="362" spans="1:20" ht="224" x14ac:dyDescent="0.2">
      <c r="A362" s="25">
        <v>3676</v>
      </c>
      <c r="B362" s="27" t="s">
        <v>3673</v>
      </c>
      <c r="C362" s="27" t="s">
        <v>7786</v>
      </c>
      <c r="D362" s="28">
        <v>800</v>
      </c>
      <c r="E362" s="29">
        <v>1030</v>
      </c>
      <c r="F362" s="30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60">
        <v>129</v>
      </c>
      <c r="P362" s="25">
        <v>64.38</v>
      </c>
      <c r="Q362" s="32" t="s">
        <v>8315</v>
      </c>
      <c r="R362" s="25" t="s">
        <v>8316</v>
      </c>
      <c r="S362" s="16" t="s">
        <v>8475</v>
      </c>
      <c r="T362" s="26" t="s">
        <v>8748</v>
      </c>
    </row>
    <row r="363" spans="1:20" ht="144" x14ac:dyDescent="0.2">
      <c r="A363" s="25">
        <v>3677</v>
      </c>
      <c r="B363" s="27" t="s">
        <v>3674</v>
      </c>
      <c r="C363" s="27" t="s">
        <v>7787</v>
      </c>
      <c r="D363" s="28">
        <v>12000</v>
      </c>
      <c r="E363" s="29">
        <v>12348.5</v>
      </c>
      <c r="F363" s="30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48">
        <v>103</v>
      </c>
      <c r="P363" s="25">
        <v>62.05</v>
      </c>
      <c r="Q363" s="32" t="s">
        <v>8315</v>
      </c>
      <c r="R363" s="25" t="s">
        <v>8316</v>
      </c>
      <c r="S363" s="16" t="s">
        <v>8828</v>
      </c>
      <c r="T363" s="26" t="s">
        <v>8805</v>
      </c>
    </row>
    <row r="364" spans="1:20" ht="224" x14ac:dyDescent="0.2">
      <c r="A364" s="25">
        <v>3679</v>
      </c>
      <c r="B364" s="27" t="s">
        <v>3676</v>
      </c>
      <c r="C364" s="27" t="s">
        <v>7789</v>
      </c>
      <c r="D364" s="28">
        <v>2000</v>
      </c>
      <c r="E364" s="29">
        <v>2202</v>
      </c>
      <c r="F364" s="30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45">
        <v>110</v>
      </c>
      <c r="P364" s="25">
        <v>73.400000000000006</v>
      </c>
      <c r="Q364" s="32" t="s">
        <v>8315</v>
      </c>
      <c r="R364" s="25" t="s">
        <v>8316</v>
      </c>
      <c r="S364" s="16" t="s">
        <v>8906</v>
      </c>
      <c r="T364" s="26" t="s">
        <v>8555</v>
      </c>
    </row>
    <row r="365" spans="1:20" ht="160" x14ac:dyDescent="0.2">
      <c r="A365" s="25">
        <v>3680</v>
      </c>
      <c r="B365" s="27" t="s">
        <v>3677</v>
      </c>
      <c r="C365" s="27" t="s">
        <v>7790</v>
      </c>
      <c r="D365" s="28">
        <v>3000</v>
      </c>
      <c r="E365" s="29">
        <v>3383</v>
      </c>
      <c r="F365" s="30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63">
        <v>113</v>
      </c>
      <c r="P365" s="25">
        <v>99.5</v>
      </c>
      <c r="Q365" s="32" t="s">
        <v>8315</v>
      </c>
      <c r="R365" s="25" t="s">
        <v>8316</v>
      </c>
      <c r="S365" s="16" t="s">
        <v>8629</v>
      </c>
      <c r="T365" s="26" t="s">
        <v>8566</v>
      </c>
    </row>
    <row r="366" spans="1:20" ht="240" x14ac:dyDescent="0.2">
      <c r="A366" s="25">
        <v>3681</v>
      </c>
      <c r="B366" s="27" t="s">
        <v>3678</v>
      </c>
      <c r="C366" s="27" t="s">
        <v>7791</v>
      </c>
      <c r="D366" s="28">
        <v>1000</v>
      </c>
      <c r="E366" s="29">
        <v>1119</v>
      </c>
      <c r="F366" s="30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66">
        <v>112</v>
      </c>
      <c r="P366" s="25">
        <v>62.17</v>
      </c>
      <c r="Q366" s="32" t="s">
        <v>8315</v>
      </c>
      <c r="R366" s="25" t="s">
        <v>8316</v>
      </c>
      <c r="S366" s="16" t="s">
        <v>8770</v>
      </c>
      <c r="T366" s="26" t="s">
        <v>8907</v>
      </c>
    </row>
    <row r="367" spans="1:20" ht="192" x14ac:dyDescent="0.2">
      <c r="A367" s="25">
        <v>3682</v>
      </c>
      <c r="B367" s="27" t="s">
        <v>3679</v>
      </c>
      <c r="C367" s="27" t="s">
        <v>7792</v>
      </c>
      <c r="D367" s="28">
        <v>3000</v>
      </c>
      <c r="E367" s="29">
        <v>4176</v>
      </c>
      <c r="F367" s="30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69">
        <v>139</v>
      </c>
      <c r="P367" s="25">
        <v>62.33</v>
      </c>
      <c r="Q367" s="32" t="s">
        <v>8315</v>
      </c>
      <c r="R367" s="25" t="s">
        <v>8316</v>
      </c>
      <c r="S367" s="16" t="s">
        <v>8535</v>
      </c>
      <c r="T367" s="26" t="s">
        <v>8908</v>
      </c>
    </row>
    <row r="368" spans="1:20" ht="144" x14ac:dyDescent="0.2">
      <c r="A368" s="25">
        <v>3683</v>
      </c>
      <c r="B368" s="27" t="s">
        <v>3680</v>
      </c>
      <c r="C368" s="27" t="s">
        <v>7793</v>
      </c>
      <c r="D368" s="28">
        <v>3500</v>
      </c>
      <c r="E368" s="29">
        <v>3880</v>
      </c>
      <c r="F368" s="30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56">
        <v>111</v>
      </c>
      <c r="P368" s="25">
        <v>58.79</v>
      </c>
      <c r="Q368" s="32" t="s">
        <v>8315</v>
      </c>
      <c r="R368" s="25" t="s">
        <v>8316</v>
      </c>
      <c r="S368" s="16" t="s">
        <v>8909</v>
      </c>
      <c r="T368" s="26" t="s">
        <v>8910</v>
      </c>
    </row>
    <row r="369" spans="1:20" ht="224" x14ac:dyDescent="0.2">
      <c r="A369" s="25">
        <v>3684</v>
      </c>
      <c r="B369" s="27" t="s">
        <v>3681</v>
      </c>
      <c r="C369" s="27" t="s">
        <v>7794</v>
      </c>
      <c r="D369" s="28">
        <v>750</v>
      </c>
      <c r="E369" s="29">
        <v>1043</v>
      </c>
      <c r="F369" s="30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69">
        <v>139</v>
      </c>
      <c r="P369" s="25">
        <v>45.35</v>
      </c>
      <c r="Q369" s="32" t="s">
        <v>8315</v>
      </c>
      <c r="R369" s="25" t="s">
        <v>8316</v>
      </c>
      <c r="S369" s="16" t="s">
        <v>8502</v>
      </c>
      <c r="T369" s="26" t="s">
        <v>8637</v>
      </c>
    </row>
    <row r="370" spans="1:20" ht="192" x14ac:dyDescent="0.2">
      <c r="A370" s="25">
        <v>3685</v>
      </c>
      <c r="B370" s="27" t="s">
        <v>3682</v>
      </c>
      <c r="C370" s="27" t="s">
        <v>7795</v>
      </c>
      <c r="D370" s="28">
        <v>5000</v>
      </c>
      <c r="E370" s="29">
        <v>5285</v>
      </c>
      <c r="F370" s="30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54">
        <v>106</v>
      </c>
      <c r="P370" s="25">
        <v>41.94</v>
      </c>
      <c r="Q370" s="32" t="s">
        <v>8315</v>
      </c>
      <c r="R370" s="25" t="s">
        <v>8316</v>
      </c>
      <c r="S370" s="16" t="s">
        <v>8855</v>
      </c>
      <c r="T370" s="26" t="s">
        <v>8559</v>
      </c>
    </row>
    <row r="371" spans="1:20" ht="176" x14ac:dyDescent="0.2">
      <c r="A371" s="25">
        <v>3686</v>
      </c>
      <c r="B371" s="27" t="s">
        <v>3683</v>
      </c>
      <c r="C371" s="27" t="s">
        <v>7796</v>
      </c>
      <c r="D371" s="28">
        <v>350</v>
      </c>
      <c r="E371" s="29">
        <v>355</v>
      </c>
      <c r="F371" s="30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6">
        <v>101</v>
      </c>
      <c r="P371" s="25">
        <v>59.17</v>
      </c>
      <c r="Q371" s="32" t="s">
        <v>8315</v>
      </c>
      <c r="R371" s="25" t="s">
        <v>8316</v>
      </c>
      <c r="S371" s="16" t="s">
        <v>8599</v>
      </c>
      <c r="T371" s="26" t="s">
        <v>8911</v>
      </c>
    </row>
    <row r="372" spans="1:20" ht="208" x14ac:dyDescent="0.2">
      <c r="A372" s="25">
        <v>3687</v>
      </c>
      <c r="B372" s="27" t="s">
        <v>3684</v>
      </c>
      <c r="C372" s="27" t="s">
        <v>7797</v>
      </c>
      <c r="D372" s="28">
        <v>5000</v>
      </c>
      <c r="E372" s="29">
        <v>5012.25</v>
      </c>
      <c r="F372" s="30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5">
        <v>100</v>
      </c>
      <c r="P372" s="25">
        <v>200.49</v>
      </c>
      <c r="Q372" s="32" t="s">
        <v>8315</v>
      </c>
      <c r="R372" s="25" t="s">
        <v>8316</v>
      </c>
      <c r="S372" s="16" t="s">
        <v>8912</v>
      </c>
      <c r="T372" s="26" t="s">
        <v>8913</v>
      </c>
    </row>
    <row r="373" spans="1:20" ht="208" x14ac:dyDescent="0.2">
      <c r="A373" s="25">
        <v>3689</v>
      </c>
      <c r="B373" s="27" t="s">
        <v>3686</v>
      </c>
      <c r="C373" s="27" t="s">
        <v>7799</v>
      </c>
      <c r="D373" s="28">
        <v>3000</v>
      </c>
      <c r="E373" s="29">
        <v>3550</v>
      </c>
      <c r="F373" s="30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61">
        <v>118</v>
      </c>
      <c r="P373" s="25">
        <v>57.26</v>
      </c>
      <c r="Q373" s="32" t="s">
        <v>8315</v>
      </c>
      <c r="R373" s="25" t="s">
        <v>8316</v>
      </c>
      <c r="S373" s="16" t="s">
        <v>8914</v>
      </c>
      <c r="T373" s="26" t="s">
        <v>8395</v>
      </c>
    </row>
    <row r="374" spans="1:20" ht="192" x14ac:dyDescent="0.2">
      <c r="A374" s="25">
        <v>3690</v>
      </c>
      <c r="B374" s="27" t="s">
        <v>3687</v>
      </c>
      <c r="C374" s="27" t="s">
        <v>7800</v>
      </c>
      <c r="D374" s="28">
        <v>1500</v>
      </c>
      <c r="E374" s="29">
        <v>1800</v>
      </c>
      <c r="F374" s="30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49">
        <v>120</v>
      </c>
      <c r="P374" s="25">
        <v>58.06</v>
      </c>
      <c r="Q374" s="32" t="s">
        <v>8315</v>
      </c>
      <c r="R374" s="25" t="s">
        <v>8316</v>
      </c>
      <c r="S374" s="16" t="s">
        <v>8533</v>
      </c>
      <c r="T374" s="26" t="s">
        <v>8497</v>
      </c>
    </row>
    <row r="375" spans="1:20" ht="128" x14ac:dyDescent="0.2">
      <c r="A375" s="25">
        <v>3691</v>
      </c>
      <c r="B375" s="27" t="s">
        <v>3688</v>
      </c>
      <c r="C375" s="27" t="s">
        <v>7801</v>
      </c>
      <c r="D375" s="28">
        <v>40000</v>
      </c>
      <c r="E375" s="29">
        <v>51184</v>
      </c>
      <c r="F375" s="30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52">
        <v>128</v>
      </c>
      <c r="P375" s="25">
        <v>186.8</v>
      </c>
      <c r="Q375" s="32" t="s">
        <v>8315</v>
      </c>
      <c r="R375" s="25" t="s">
        <v>8316</v>
      </c>
      <c r="S375" s="16" t="s">
        <v>8830</v>
      </c>
      <c r="T375" s="26" t="s">
        <v>8915</v>
      </c>
    </row>
    <row r="376" spans="1:20" ht="112" x14ac:dyDescent="0.2">
      <c r="A376" s="25">
        <v>3692</v>
      </c>
      <c r="B376" s="27" t="s">
        <v>3689</v>
      </c>
      <c r="C376" s="27" t="s">
        <v>7802</v>
      </c>
      <c r="D376" s="28">
        <v>1000</v>
      </c>
      <c r="E376" s="29">
        <v>1260</v>
      </c>
      <c r="F376" s="30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53">
        <v>126</v>
      </c>
      <c r="P376" s="25">
        <v>74.12</v>
      </c>
      <c r="Q376" s="32" t="s">
        <v>8315</v>
      </c>
      <c r="R376" s="25" t="s">
        <v>8316</v>
      </c>
      <c r="S376" s="16" t="s">
        <v>8506</v>
      </c>
      <c r="T376" s="26" t="s">
        <v>8594</v>
      </c>
    </row>
    <row r="377" spans="1:20" ht="176" x14ac:dyDescent="0.2">
      <c r="A377" s="25">
        <v>3694</v>
      </c>
      <c r="B377" s="27" t="s">
        <v>3691</v>
      </c>
      <c r="C377" s="27" t="s">
        <v>7804</v>
      </c>
      <c r="D377" s="28">
        <v>3500</v>
      </c>
      <c r="E377" s="29">
        <v>3760</v>
      </c>
      <c r="F377" s="30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58">
        <v>107</v>
      </c>
      <c r="P377" s="25">
        <v>62.67</v>
      </c>
      <c r="Q377" s="32" t="s">
        <v>8315</v>
      </c>
      <c r="R377" s="25" t="s">
        <v>8316</v>
      </c>
      <c r="S377" s="16" t="s">
        <v>8703</v>
      </c>
      <c r="T377" s="26" t="s">
        <v>8742</v>
      </c>
    </row>
    <row r="378" spans="1:20" ht="208" x14ac:dyDescent="0.2">
      <c r="A378" s="25">
        <v>3695</v>
      </c>
      <c r="B378" s="27" t="s">
        <v>3692</v>
      </c>
      <c r="C378" s="27" t="s">
        <v>7805</v>
      </c>
      <c r="D378" s="28">
        <v>4000</v>
      </c>
      <c r="E378" s="29">
        <v>4005</v>
      </c>
      <c r="F378" s="30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5">
        <v>100</v>
      </c>
      <c r="P378" s="25">
        <v>121.36</v>
      </c>
      <c r="Q378" s="32" t="s">
        <v>8315</v>
      </c>
      <c r="R378" s="25" t="s">
        <v>8316</v>
      </c>
      <c r="S378" s="16" t="s">
        <v>8619</v>
      </c>
      <c r="T378" s="26" t="s">
        <v>8916</v>
      </c>
    </row>
    <row r="379" spans="1:20" ht="176" x14ac:dyDescent="0.2">
      <c r="A379" s="25">
        <v>3698</v>
      </c>
      <c r="B379" s="27" t="s">
        <v>3695</v>
      </c>
      <c r="C379" s="27" t="s">
        <v>7808</v>
      </c>
      <c r="D379" s="28">
        <v>5000</v>
      </c>
      <c r="E379" s="29">
        <v>5526</v>
      </c>
      <c r="F379" s="30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56">
        <v>111</v>
      </c>
      <c r="P379" s="25">
        <v>40.630000000000003</v>
      </c>
      <c r="Q379" s="32" t="s">
        <v>8315</v>
      </c>
      <c r="R379" s="25" t="s">
        <v>8316</v>
      </c>
      <c r="S379" s="16" t="s">
        <v>8917</v>
      </c>
      <c r="T379" s="26" t="s">
        <v>8634</v>
      </c>
    </row>
    <row r="380" spans="1:20" ht="224" x14ac:dyDescent="0.2">
      <c r="A380" s="25">
        <v>3699</v>
      </c>
      <c r="B380" s="27" t="s">
        <v>3696</v>
      </c>
      <c r="C380" s="27" t="s">
        <v>7809</v>
      </c>
      <c r="D380" s="28">
        <v>2500</v>
      </c>
      <c r="E380" s="29">
        <v>2520</v>
      </c>
      <c r="F380" s="30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6">
        <v>101</v>
      </c>
      <c r="P380" s="25">
        <v>63</v>
      </c>
      <c r="Q380" s="32" t="s">
        <v>8315</v>
      </c>
      <c r="R380" s="25" t="s">
        <v>8316</v>
      </c>
      <c r="S380" s="16" t="s">
        <v>8918</v>
      </c>
      <c r="T380" s="26" t="s">
        <v>8919</v>
      </c>
    </row>
    <row r="381" spans="1:20" ht="96" x14ac:dyDescent="0.2">
      <c r="A381" s="25">
        <v>3700</v>
      </c>
      <c r="B381" s="27" t="s">
        <v>3697</v>
      </c>
      <c r="C381" s="27" t="s">
        <v>7810</v>
      </c>
      <c r="D381" s="28">
        <v>500</v>
      </c>
      <c r="E381" s="29">
        <v>606</v>
      </c>
      <c r="F381" s="30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4">
        <v>121</v>
      </c>
      <c r="P381" s="25">
        <v>33.67</v>
      </c>
      <c r="Q381" s="32" t="s">
        <v>8315</v>
      </c>
      <c r="R381" s="25" t="s">
        <v>8316</v>
      </c>
      <c r="S381" s="16" t="s">
        <v>8491</v>
      </c>
      <c r="T381" s="26" t="s">
        <v>8920</v>
      </c>
    </row>
    <row r="382" spans="1:20" ht="208" x14ac:dyDescent="0.2">
      <c r="A382" s="25">
        <v>3703</v>
      </c>
      <c r="B382" s="27" t="s">
        <v>3700</v>
      </c>
      <c r="C382" s="27" t="s">
        <v>7813</v>
      </c>
      <c r="D382" s="28">
        <v>1050</v>
      </c>
      <c r="E382" s="29">
        <v>1296</v>
      </c>
      <c r="F382" s="30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9">
        <v>123</v>
      </c>
      <c r="P382" s="25">
        <v>43.2</v>
      </c>
      <c r="Q382" s="32" t="s">
        <v>8315</v>
      </c>
      <c r="R382" s="25" t="s">
        <v>8316</v>
      </c>
      <c r="S382" s="16" t="s">
        <v>8921</v>
      </c>
      <c r="T382" s="26" t="s">
        <v>8922</v>
      </c>
    </row>
    <row r="383" spans="1:20" ht="176" x14ac:dyDescent="0.2">
      <c r="A383" s="25">
        <v>3705</v>
      </c>
      <c r="B383" s="27" t="s">
        <v>3702</v>
      </c>
      <c r="C383" s="27" t="s">
        <v>7815</v>
      </c>
      <c r="D383" s="28">
        <v>2827</v>
      </c>
      <c r="E383" s="29">
        <v>2925</v>
      </c>
      <c r="F383" s="30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48">
        <v>103</v>
      </c>
      <c r="P383" s="25">
        <v>83.57</v>
      </c>
      <c r="Q383" s="32" t="s">
        <v>8315</v>
      </c>
      <c r="R383" s="25" t="s">
        <v>8316</v>
      </c>
      <c r="S383" s="16" t="s">
        <v>8923</v>
      </c>
      <c r="T383" s="26" t="s">
        <v>8924</v>
      </c>
    </row>
    <row r="384" spans="1:20" ht="176" x14ac:dyDescent="0.2">
      <c r="A384" s="25">
        <v>3706</v>
      </c>
      <c r="B384" s="27" t="s">
        <v>3703</v>
      </c>
      <c r="C384" s="27" t="s">
        <v>7816</v>
      </c>
      <c r="D384" s="28">
        <v>1500</v>
      </c>
      <c r="E384" s="29">
        <v>1820</v>
      </c>
      <c r="F384" s="30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4">
        <v>121</v>
      </c>
      <c r="P384" s="25">
        <v>140</v>
      </c>
      <c r="Q384" s="32" t="s">
        <v>8315</v>
      </c>
      <c r="R384" s="25" t="s">
        <v>8316</v>
      </c>
      <c r="S384" s="16" t="s">
        <v>8736</v>
      </c>
      <c r="T384" s="26" t="s">
        <v>8748</v>
      </c>
    </row>
    <row r="385" spans="1:20" ht="144" x14ac:dyDescent="0.2">
      <c r="A385" s="25">
        <v>3707</v>
      </c>
      <c r="B385" s="27" t="s">
        <v>3704</v>
      </c>
      <c r="C385" s="27" t="s">
        <v>7817</v>
      </c>
      <c r="D385" s="28">
        <v>1000</v>
      </c>
      <c r="E385" s="29">
        <v>1860</v>
      </c>
      <c r="F385" s="30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40">
        <v>186</v>
      </c>
      <c r="P385" s="25">
        <v>80.87</v>
      </c>
      <c r="Q385" s="32" t="s">
        <v>8315</v>
      </c>
      <c r="R385" s="25" t="s">
        <v>8316</v>
      </c>
      <c r="S385" s="16" t="s">
        <v>8586</v>
      </c>
      <c r="T385" s="26" t="s">
        <v>8925</v>
      </c>
    </row>
    <row r="386" spans="1:20" ht="224" x14ac:dyDescent="0.2">
      <c r="A386" s="25">
        <v>3708</v>
      </c>
      <c r="B386" s="27" t="s">
        <v>3705</v>
      </c>
      <c r="C386" s="27" t="s">
        <v>7818</v>
      </c>
      <c r="D386" s="28">
        <v>700</v>
      </c>
      <c r="E386" s="29">
        <v>2100</v>
      </c>
      <c r="F386" s="30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40">
        <v>300</v>
      </c>
      <c r="P386" s="25">
        <v>53.85</v>
      </c>
      <c r="Q386" s="32" t="s">
        <v>8315</v>
      </c>
      <c r="R386" s="25" t="s">
        <v>8316</v>
      </c>
      <c r="S386" s="16" t="s">
        <v>8560</v>
      </c>
      <c r="T386" s="26" t="s">
        <v>8926</v>
      </c>
    </row>
    <row r="387" spans="1:20" ht="112" x14ac:dyDescent="0.2">
      <c r="A387" s="25">
        <v>3710</v>
      </c>
      <c r="B387" s="27" t="s">
        <v>3707</v>
      </c>
      <c r="C387" s="27" t="s">
        <v>7820</v>
      </c>
      <c r="D387" s="28">
        <v>1300</v>
      </c>
      <c r="E387" s="29">
        <v>1835</v>
      </c>
      <c r="F387" s="30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77">
        <v>141</v>
      </c>
      <c r="P387" s="25">
        <v>67.959999999999994</v>
      </c>
      <c r="Q387" s="32" t="s">
        <v>8315</v>
      </c>
      <c r="R387" s="25" t="s">
        <v>8316</v>
      </c>
      <c r="S387" s="16" t="s">
        <v>8487</v>
      </c>
      <c r="T387" s="26" t="s">
        <v>8927</v>
      </c>
    </row>
    <row r="388" spans="1:20" ht="112" x14ac:dyDescent="0.2">
      <c r="A388" s="25">
        <v>3711</v>
      </c>
      <c r="B388" s="27" t="s">
        <v>3708</v>
      </c>
      <c r="C388" s="27" t="s">
        <v>7821</v>
      </c>
      <c r="D388" s="28">
        <v>500</v>
      </c>
      <c r="E388" s="29">
        <v>570</v>
      </c>
      <c r="F388" s="30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59">
        <v>114</v>
      </c>
      <c r="P388" s="25">
        <v>27.14</v>
      </c>
      <c r="Q388" s="32" t="s">
        <v>8315</v>
      </c>
      <c r="R388" s="25" t="s">
        <v>8316</v>
      </c>
      <c r="S388" s="16" t="s">
        <v>8928</v>
      </c>
      <c r="T388" s="26" t="s">
        <v>8529</v>
      </c>
    </row>
    <row r="389" spans="1:20" ht="224" x14ac:dyDescent="0.2">
      <c r="A389" s="25">
        <v>3712</v>
      </c>
      <c r="B389" s="27" t="s">
        <v>3709</v>
      </c>
      <c r="C389" s="27" t="s">
        <v>7822</v>
      </c>
      <c r="D389" s="28">
        <v>7500</v>
      </c>
      <c r="E389" s="29">
        <v>11530</v>
      </c>
      <c r="F389" s="30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67">
        <v>154</v>
      </c>
      <c r="P389" s="25">
        <v>110.87</v>
      </c>
      <c r="Q389" s="32" t="s">
        <v>8315</v>
      </c>
      <c r="R389" s="25" t="s">
        <v>8316</v>
      </c>
      <c r="S389" s="16" t="s">
        <v>8929</v>
      </c>
      <c r="T389" s="26" t="s">
        <v>8394</v>
      </c>
    </row>
    <row r="390" spans="1:20" ht="192" x14ac:dyDescent="0.2">
      <c r="A390" s="25">
        <v>3713</v>
      </c>
      <c r="B390" s="27" t="s">
        <v>3710</v>
      </c>
      <c r="C390" s="27" t="s">
        <v>7823</v>
      </c>
      <c r="D390" s="28">
        <v>2000</v>
      </c>
      <c r="E390" s="29">
        <v>2030</v>
      </c>
      <c r="F390" s="30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44">
        <v>102</v>
      </c>
      <c r="P390" s="25">
        <v>106.84</v>
      </c>
      <c r="Q390" s="32" t="s">
        <v>8315</v>
      </c>
      <c r="R390" s="25" t="s">
        <v>8316</v>
      </c>
      <c r="S390" s="16" t="s">
        <v>8664</v>
      </c>
      <c r="T390" s="26" t="s">
        <v>8930</v>
      </c>
    </row>
    <row r="391" spans="1:20" ht="224" x14ac:dyDescent="0.2">
      <c r="A391" s="25">
        <v>3714</v>
      </c>
      <c r="B391" s="27" t="s">
        <v>3711</v>
      </c>
      <c r="C391" s="27" t="s">
        <v>7824</v>
      </c>
      <c r="D391" s="28">
        <v>10000</v>
      </c>
      <c r="E391" s="29">
        <v>10235</v>
      </c>
      <c r="F391" s="30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44">
        <v>102</v>
      </c>
      <c r="P391" s="25">
        <v>105.52</v>
      </c>
      <c r="Q391" s="32" t="s">
        <v>8315</v>
      </c>
      <c r="R391" s="25" t="s">
        <v>8316</v>
      </c>
      <c r="S391" s="16" t="s">
        <v>8755</v>
      </c>
      <c r="T391" s="26" t="s">
        <v>8873</v>
      </c>
    </row>
    <row r="392" spans="1:20" ht="192" x14ac:dyDescent="0.2">
      <c r="A392" s="25">
        <v>3716</v>
      </c>
      <c r="B392" s="27" t="s">
        <v>3713</v>
      </c>
      <c r="C392" s="27" t="s">
        <v>7826</v>
      </c>
      <c r="D392" s="28">
        <v>800</v>
      </c>
      <c r="E392" s="29">
        <v>1246</v>
      </c>
      <c r="F392" s="30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40">
        <v>156</v>
      </c>
      <c r="P392" s="25">
        <v>51.92</v>
      </c>
      <c r="Q392" s="32" t="s">
        <v>8315</v>
      </c>
      <c r="R392" s="25" t="s">
        <v>8316</v>
      </c>
      <c r="S392" s="16" t="s">
        <v>8931</v>
      </c>
      <c r="T392" s="26" t="s">
        <v>8932</v>
      </c>
    </row>
    <row r="393" spans="1:20" ht="112" x14ac:dyDescent="0.2">
      <c r="A393" s="25">
        <v>3720</v>
      </c>
      <c r="B393" s="27" t="s">
        <v>3717</v>
      </c>
      <c r="C393" s="27" t="s">
        <v>7830</v>
      </c>
      <c r="D393" s="28">
        <v>3300</v>
      </c>
      <c r="E393" s="29">
        <v>3449</v>
      </c>
      <c r="F393" s="30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1">
        <v>105</v>
      </c>
      <c r="P393" s="25">
        <v>86.23</v>
      </c>
      <c r="Q393" s="32" t="s">
        <v>8315</v>
      </c>
      <c r="R393" s="25" t="s">
        <v>8316</v>
      </c>
      <c r="S393" s="16" t="s">
        <v>8933</v>
      </c>
      <c r="T393" s="26" t="s">
        <v>8479</v>
      </c>
    </row>
    <row r="394" spans="1:20" ht="224" x14ac:dyDescent="0.2">
      <c r="A394" s="25">
        <v>3721</v>
      </c>
      <c r="B394" s="27" t="s">
        <v>3718</v>
      </c>
      <c r="C394" s="27" t="s">
        <v>7831</v>
      </c>
      <c r="D394" s="28">
        <v>5000</v>
      </c>
      <c r="E394" s="29">
        <v>5040</v>
      </c>
      <c r="F394" s="30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6">
        <v>101</v>
      </c>
      <c r="P394" s="25">
        <v>114.55</v>
      </c>
      <c r="Q394" s="32" t="s">
        <v>8315</v>
      </c>
      <c r="R394" s="25" t="s">
        <v>8316</v>
      </c>
      <c r="S394" s="16" t="s">
        <v>8919</v>
      </c>
      <c r="T394" s="26" t="s">
        <v>8606</v>
      </c>
    </row>
    <row r="395" spans="1:20" ht="192" x14ac:dyDescent="0.2">
      <c r="A395" s="25">
        <v>3726</v>
      </c>
      <c r="B395" s="27" t="s">
        <v>3723</v>
      </c>
      <c r="C395" s="27" t="s">
        <v>7836</v>
      </c>
      <c r="D395" s="28">
        <v>850</v>
      </c>
      <c r="E395" s="29">
        <v>2879</v>
      </c>
      <c r="F395" s="30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40">
        <v>339</v>
      </c>
      <c r="P395" s="25">
        <v>62.59</v>
      </c>
      <c r="Q395" s="32" t="s">
        <v>8315</v>
      </c>
      <c r="R395" s="25" t="s">
        <v>8316</v>
      </c>
      <c r="S395" s="16" t="s">
        <v>8934</v>
      </c>
      <c r="T395" s="26" t="s">
        <v>8639</v>
      </c>
    </row>
    <row r="396" spans="1:20" ht="176" x14ac:dyDescent="0.2">
      <c r="A396" s="25">
        <v>3727</v>
      </c>
      <c r="B396" s="27" t="s">
        <v>3724</v>
      </c>
      <c r="C396" s="27" t="s">
        <v>7837</v>
      </c>
      <c r="D396" s="28">
        <v>2000</v>
      </c>
      <c r="E396" s="29">
        <v>2015</v>
      </c>
      <c r="F396" s="30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6">
        <v>101</v>
      </c>
      <c r="P396" s="25">
        <v>61.06</v>
      </c>
      <c r="Q396" s="32" t="s">
        <v>8315</v>
      </c>
      <c r="R396" s="25" t="s">
        <v>8316</v>
      </c>
      <c r="S396" s="16" t="s">
        <v>8935</v>
      </c>
      <c r="T396" s="26" t="s">
        <v>8910</v>
      </c>
    </row>
    <row r="397" spans="1:20" ht="192" x14ac:dyDescent="0.2">
      <c r="A397" s="25">
        <v>3810</v>
      </c>
      <c r="B397" s="27" t="s">
        <v>3807</v>
      </c>
      <c r="C397" s="27" t="s">
        <v>7920</v>
      </c>
      <c r="D397" s="28">
        <v>1500</v>
      </c>
      <c r="E397" s="29">
        <v>1826</v>
      </c>
      <c r="F397" s="30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57">
        <v>122</v>
      </c>
      <c r="P397" s="25">
        <v>70.23</v>
      </c>
      <c r="Q397" s="32" t="s">
        <v>8315</v>
      </c>
      <c r="R397" s="25" t="s">
        <v>8316</v>
      </c>
      <c r="S397" s="16" t="s">
        <v>8701</v>
      </c>
      <c r="T397" s="26" t="s">
        <v>8936</v>
      </c>
    </row>
    <row r="398" spans="1:20" ht="208" x14ac:dyDescent="0.2">
      <c r="A398" s="25">
        <v>3813</v>
      </c>
      <c r="B398" s="27" t="s">
        <v>3810</v>
      </c>
      <c r="C398" s="27" t="s">
        <v>7923</v>
      </c>
      <c r="D398" s="28">
        <v>2100</v>
      </c>
      <c r="E398" s="29">
        <v>2119.9899999999998</v>
      </c>
      <c r="F398" s="30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6">
        <v>101</v>
      </c>
      <c r="P398" s="25">
        <v>78.52</v>
      </c>
      <c r="Q398" s="32" t="s">
        <v>8315</v>
      </c>
      <c r="R398" s="25" t="s">
        <v>8316</v>
      </c>
      <c r="S398" s="16" t="s">
        <v>8937</v>
      </c>
      <c r="T398" s="26" t="s">
        <v>8938</v>
      </c>
    </row>
    <row r="399" spans="1:20" ht="208" x14ac:dyDescent="0.2">
      <c r="A399" s="25">
        <v>3814</v>
      </c>
      <c r="B399" s="27" t="s">
        <v>3811</v>
      </c>
      <c r="C399" s="27" t="s">
        <v>7924</v>
      </c>
      <c r="D399" s="28">
        <v>1500</v>
      </c>
      <c r="E399" s="29">
        <v>2102</v>
      </c>
      <c r="F399" s="30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73">
        <v>140</v>
      </c>
      <c r="P399" s="25">
        <v>61.82</v>
      </c>
      <c r="Q399" s="32" t="s">
        <v>8315</v>
      </c>
      <c r="R399" s="25" t="s">
        <v>8316</v>
      </c>
      <c r="S399" s="16" t="s">
        <v>8939</v>
      </c>
      <c r="T399" s="26" t="s">
        <v>8696</v>
      </c>
    </row>
    <row r="400" spans="1:20" ht="192" x14ac:dyDescent="0.2">
      <c r="A400" s="25">
        <v>3816</v>
      </c>
      <c r="B400" s="27" t="s">
        <v>3813</v>
      </c>
      <c r="C400" s="27" t="s">
        <v>7926</v>
      </c>
      <c r="D400" s="28">
        <v>1500</v>
      </c>
      <c r="E400" s="29">
        <v>1788.57</v>
      </c>
      <c r="F400" s="30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50">
        <v>119</v>
      </c>
      <c r="P400" s="25">
        <v>48.34</v>
      </c>
      <c r="Q400" s="32" t="s">
        <v>8315</v>
      </c>
      <c r="R400" s="25" t="s">
        <v>8316</v>
      </c>
      <c r="S400" s="16" t="s">
        <v>8763</v>
      </c>
      <c r="T400" s="26" t="s">
        <v>8940</v>
      </c>
    </row>
    <row r="401" spans="1:20" ht="240" x14ac:dyDescent="0.2">
      <c r="A401" s="25">
        <v>3817</v>
      </c>
      <c r="B401" s="27" t="s">
        <v>3814</v>
      </c>
      <c r="C401" s="27" t="s">
        <v>7927</v>
      </c>
      <c r="D401" s="28">
        <v>2000</v>
      </c>
      <c r="E401" s="29">
        <v>2145</v>
      </c>
      <c r="F401" s="30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58">
        <v>107</v>
      </c>
      <c r="P401" s="25">
        <v>107.25</v>
      </c>
      <c r="Q401" s="32" t="s">
        <v>8315</v>
      </c>
      <c r="R401" s="25" t="s">
        <v>8316</v>
      </c>
      <c r="S401" s="16" t="s">
        <v>8620</v>
      </c>
      <c r="T401" s="26" t="s">
        <v>8572</v>
      </c>
    </row>
    <row r="402" spans="1:20" ht="208" x14ac:dyDescent="0.2">
      <c r="A402" s="25">
        <v>3818</v>
      </c>
      <c r="B402" s="27" t="s">
        <v>3815</v>
      </c>
      <c r="C402" s="27" t="s">
        <v>7928</v>
      </c>
      <c r="D402" s="28">
        <v>250</v>
      </c>
      <c r="E402" s="29">
        <v>570</v>
      </c>
      <c r="F402" s="30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40">
        <v>228</v>
      </c>
      <c r="P402" s="25">
        <v>57</v>
      </c>
      <c r="Q402" s="32" t="s">
        <v>8315</v>
      </c>
      <c r="R402" s="25" t="s">
        <v>8316</v>
      </c>
      <c r="S402" s="16" t="s">
        <v>8941</v>
      </c>
      <c r="T402" s="26" t="s">
        <v>8438</v>
      </c>
    </row>
    <row r="403" spans="1:20" ht="144" x14ac:dyDescent="0.2">
      <c r="A403" s="25">
        <v>3819</v>
      </c>
      <c r="B403" s="27" t="s">
        <v>3816</v>
      </c>
      <c r="C403" s="27" t="s">
        <v>7817</v>
      </c>
      <c r="D403" s="28">
        <v>1000</v>
      </c>
      <c r="E403" s="29">
        <v>1064</v>
      </c>
      <c r="F403" s="30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54">
        <v>106</v>
      </c>
      <c r="P403" s="25">
        <v>40.92</v>
      </c>
      <c r="Q403" s="32" t="s">
        <v>8315</v>
      </c>
      <c r="R403" s="25" t="s">
        <v>8316</v>
      </c>
      <c r="S403" s="16" t="s">
        <v>8450</v>
      </c>
      <c r="T403" s="26" t="s">
        <v>8624</v>
      </c>
    </row>
    <row r="404" spans="1:20" ht="224" x14ac:dyDescent="0.2">
      <c r="A404" s="25">
        <v>3821</v>
      </c>
      <c r="B404" s="27" t="s">
        <v>3818</v>
      </c>
      <c r="C404" s="27" t="s">
        <v>7930</v>
      </c>
      <c r="D404" s="28">
        <v>3500</v>
      </c>
      <c r="E404" s="29">
        <v>3659</v>
      </c>
      <c r="F404" s="30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1">
        <v>105</v>
      </c>
      <c r="P404" s="25">
        <v>79.540000000000006</v>
      </c>
      <c r="Q404" s="32" t="s">
        <v>8315</v>
      </c>
      <c r="R404" s="25" t="s">
        <v>8316</v>
      </c>
      <c r="S404" s="16" t="s">
        <v>8493</v>
      </c>
      <c r="T404" s="26" t="s">
        <v>8942</v>
      </c>
    </row>
    <row r="405" spans="1:20" ht="192" x14ac:dyDescent="0.2">
      <c r="A405" s="25">
        <v>3823</v>
      </c>
      <c r="B405" s="27" t="s">
        <v>3820</v>
      </c>
      <c r="C405" s="27" t="s">
        <v>7932</v>
      </c>
      <c r="D405" s="28">
        <v>2500</v>
      </c>
      <c r="E405" s="29">
        <v>2650</v>
      </c>
      <c r="F405" s="30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54">
        <v>106</v>
      </c>
      <c r="P405" s="25">
        <v>64.63</v>
      </c>
      <c r="Q405" s="32" t="s">
        <v>8315</v>
      </c>
      <c r="R405" s="25" t="s">
        <v>8316</v>
      </c>
      <c r="S405" s="16" t="s">
        <v>8687</v>
      </c>
      <c r="T405" s="26" t="s">
        <v>8768</v>
      </c>
    </row>
    <row r="406" spans="1:20" ht="208" x14ac:dyDescent="0.2">
      <c r="A406" s="25">
        <v>3825</v>
      </c>
      <c r="B406" s="27" t="s">
        <v>3822</v>
      </c>
      <c r="C406" s="27" t="s">
        <v>7934</v>
      </c>
      <c r="D406" s="28">
        <v>5000</v>
      </c>
      <c r="E406" s="29">
        <v>5271</v>
      </c>
      <c r="F406" s="30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1">
        <v>105</v>
      </c>
      <c r="P406" s="25">
        <v>107.57</v>
      </c>
      <c r="Q406" s="32" t="s">
        <v>8315</v>
      </c>
      <c r="R406" s="25" t="s">
        <v>8316</v>
      </c>
      <c r="S406" s="16" t="s">
        <v>8943</v>
      </c>
      <c r="T406" s="26" t="s">
        <v>8623</v>
      </c>
    </row>
    <row r="407" spans="1:20" ht="208" x14ac:dyDescent="0.2">
      <c r="A407" s="25">
        <v>3828</v>
      </c>
      <c r="B407" s="27" t="s">
        <v>3825</v>
      </c>
      <c r="C407" s="27" t="s">
        <v>7937</v>
      </c>
      <c r="D407" s="28">
        <v>5000</v>
      </c>
      <c r="E407" s="29">
        <v>5000</v>
      </c>
      <c r="F407" s="30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5">
        <v>100</v>
      </c>
      <c r="P407" s="25">
        <v>178.57</v>
      </c>
      <c r="Q407" s="32" t="s">
        <v>8315</v>
      </c>
      <c r="R407" s="25" t="s">
        <v>8316</v>
      </c>
      <c r="S407" s="16" t="s">
        <v>8944</v>
      </c>
      <c r="T407" s="26" t="s">
        <v>8860</v>
      </c>
    </row>
    <row r="408" spans="1:20" ht="192" x14ac:dyDescent="0.2">
      <c r="A408" s="25">
        <v>3829</v>
      </c>
      <c r="B408" s="27" t="s">
        <v>3826</v>
      </c>
      <c r="C408" s="27" t="s">
        <v>7938</v>
      </c>
      <c r="D408" s="28">
        <v>500</v>
      </c>
      <c r="E408" s="29">
        <v>501</v>
      </c>
      <c r="F408" s="30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5">
        <v>100</v>
      </c>
      <c r="P408" s="25">
        <v>62.63</v>
      </c>
      <c r="Q408" s="32" t="s">
        <v>8315</v>
      </c>
      <c r="R408" s="25" t="s">
        <v>8316</v>
      </c>
      <c r="S408" s="16" t="s">
        <v>8863</v>
      </c>
      <c r="T408" s="26" t="s">
        <v>8945</v>
      </c>
    </row>
    <row r="409" spans="1:20" ht="176" x14ac:dyDescent="0.2">
      <c r="A409" s="25">
        <v>3830</v>
      </c>
      <c r="B409" s="27" t="s">
        <v>3827</v>
      </c>
      <c r="C409" s="27" t="s">
        <v>7939</v>
      </c>
      <c r="D409" s="28">
        <v>100</v>
      </c>
      <c r="E409" s="29">
        <v>225</v>
      </c>
      <c r="F409" s="30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40">
        <v>225</v>
      </c>
      <c r="P409" s="25">
        <v>75</v>
      </c>
      <c r="Q409" s="32" t="s">
        <v>8315</v>
      </c>
      <c r="R409" s="25" t="s">
        <v>8316</v>
      </c>
      <c r="S409" s="16" t="s">
        <v>8401</v>
      </c>
      <c r="T409" s="26" t="s">
        <v>8946</v>
      </c>
    </row>
    <row r="410" spans="1:20" ht="224" x14ac:dyDescent="0.2">
      <c r="A410" s="25">
        <v>3831</v>
      </c>
      <c r="B410" s="27" t="s">
        <v>3828</v>
      </c>
      <c r="C410" s="27" t="s">
        <v>7940</v>
      </c>
      <c r="D410" s="28">
        <v>500</v>
      </c>
      <c r="E410" s="29">
        <v>530.11</v>
      </c>
      <c r="F410" s="30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54">
        <v>106</v>
      </c>
      <c r="P410" s="25">
        <v>58.9</v>
      </c>
      <c r="Q410" s="32" t="s">
        <v>8315</v>
      </c>
      <c r="R410" s="25" t="s">
        <v>8316</v>
      </c>
      <c r="S410" s="16" t="s">
        <v>8919</v>
      </c>
      <c r="T410" s="26" t="s">
        <v>8606</v>
      </c>
    </row>
    <row r="411" spans="1:20" ht="224" x14ac:dyDescent="0.2">
      <c r="A411" s="25">
        <v>3832</v>
      </c>
      <c r="B411" s="27" t="s">
        <v>3829</v>
      </c>
      <c r="C411" s="27" t="s">
        <v>7941</v>
      </c>
      <c r="D411" s="28">
        <v>1200</v>
      </c>
      <c r="E411" s="29">
        <v>1256</v>
      </c>
      <c r="F411" s="30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1">
        <v>105</v>
      </c>
      <c r="P411" s="25">
        <v>139.56</v>
      </c>
      <c r="Q411" s="32" t="s">
        <v>8315</v>
      </c>
      <c r="R411" s="25" t="s">
        <v>8316</v>
      </c>
      <c r="S411" s="16" t="s">
        <v>8947</v>
      </c>
      <c r="T411" s="26" t="s">
        <v>8792</v>
      </c>
    </row>
    <row r="412" spans="1:20" ht="160" x14ac:dyDescent="0.2">
      <c r="A412" s="25">
        <v>3836</v>
      </c>
      <c r="B412" s="27" t="s">
        <v>3833</v>
      </c>
      <c r="C412" s="27" t="s">
        <v>7945</v>
      </c>
      <c r="D412" s="28">
        <v>800</v>
      </c>
      <c r="E412" s="29">
        <v>900</v>
      </c>
      <c r="F412" s="30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63">
        <v>113</v>
      </c>
      <c r="P412" s="25">
        <v>64.290000000000006</v>
      </c>
      <c r="Q412" s="32" t="s">
        <v>8315</v>
      </c>
      <c r="R412" s="25" t="s">
        <v>8316</v>
      </c>
      <c r="S412" s="16" t="s">
        <v>8948</v>
      </c>
      <c r="T412" s="26" t="s">
        <v>8488</v>
      </c>
    </row>
    <row r="413" spans="1:20" ht="208" x14ac:dyDescent="0.2">
      <c r="A413" s="25">
        <v>3839</v>
      </c>
      <c r="B413" s="27" t="s">
        <v>3836</v>
      </c>
      <c r="C413" s="27" t="s">
        <v>7948</v>
      </c>
      <c r="D413" s="28">
        <v>2000</v>
      </c>
      <c r="E413" s="29">
        <v>2025</v>
      </c>
      <c r="F413" s="30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6">
        <v>101</v>
      </c>
      <c r="P413" s="25">
        <v>63.28</v>
      </c>
      <c r="Q413" s="32" t="s">
        <v>8315</v>
      </c>
      <c r="R413" s="25" t="s">
        <v>8316</v>
      </c>
      <c r="S413" s="16" t="s">
        <v>8394</v>
      </c>
      <c r="T413" s="26" t="s">
        <v>8689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FE299-B359-E547-8A1F-A428E8383741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8383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23" t="s">
        <v>8307</v>
      </c>
      <c r="Q1" s="24" t="s">
        <v>8363</v>
      </c>
      <c r="R1" s="25" t="s">
        <v>8364</v>
      </c>
      <c r="S1" s="26" t="s">
        <v>8365</v>
      </c>
      <c r="T1" s="26" t="s">
        <v>8366</v>
      </c>
    </row>
    <row r="2" spans="1:20" ht="224" x14ac:dyDescent="0.2">
      <c r="A2" s="25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78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78">
        <v>0</v>
      </c>
      <c r="P2" s="25">
        <v>0</v>
      </c>
      <c r="Q2" s="32" t="s">
        <v>8315</v>
      </c>
      <c r="R2" s="25" t="s">
        <v>8316</v>
      </c>
      <c r="S2" s="16" t="s">
        <v>8949</v>
      </c>
      <c r="T2" s="26" t="s">
        <v>8704</v>
      </c>
    </row>
    <row r="3" spans="1:20" ht="192" x14ac:dyDescent="0.2">
      <c r="A3" s="25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78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79">
        <v>32</v>
      </c>
      <c r="P3" s="25">
        <v>60.67</v>
      </c>
      <c r="Q3" s="32" t="s">
        <v>8315</v>
      </c>
      <c r="R3" s="25" t="s">
        <v>8316</v>
      </c>
      <c r="S3" s="16" t="s">
        <v>8950</v>
      </c>
      <c r="T3" s="26" t="s">
        <v>8951</v>
      </c>
    </row>
    <row r="4" spans="1:20" ht="224" x14ac:dyDescent="0.2">
      <c r="A4" s="25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78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78">
        <v>0</v>
      </c>
      <c r="P4" s="25">
        <v>0</v>
      </c>
      <c r="Q4" s="32" t="s">
        <v>8315</v>
      </c>
      <c r="R4" s="25" t="s">
        <v>8316</v>
      </c>
      <c r="S4" s="16" t="s">
        <v>8952</v>
      </c>
      <c r="T4" s="26" t="s">
        <v>8953</v>
      </c>
    </row>
    <row r="5" spans="1:20" ht="192" x14ac:dyDescent="0.2">
      <c r="A5" s="25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78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78">
        <v>0</v>
      </c>
      <c r="P5" s="25">
        <v>0</v>
      </c>
      <c r="Q5" s="32" t="s">
        <v>8315</v>
      </c>
      <c r="R5" s="25" t="s">
        <v>8316</v>
      </c>
      <c r="S5" s="16" t="s">
        <v>8954</v>
      </c>
      <c r="T5" s="26" t="s">
        <v>8676</v>
      </c>
    </row>
    <row r="6" spans="1:20" ht="224" x14ac:dyDescent="0.2">
      <c r="A6" s="25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78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78">
        <v>0</v>
      </c>
      <c r="P6" s="25">
        <v>23.33</v>
      </c>
      <c r="Q6" s="32" t="s">
        <v>8315</v>
      </c>
      <c r="R6" s="25" t="s">
        <v>8316</v>
      </c>
      <c r="S6" s="16" t="s">
        <v>8653</v>
      </c>
      <c r="T6" s="26" t="s">
        <v>8953</v>
      </c>
    </row>
    <row r="7" spans="1:20" ht="192" x14ac:dyDescent="0.2">
      <c r="A7" s="25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78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80">
        <v>4</v>
      </c>
      <c r="P7" s="25">
        <v>23.92</v>
      </c>
      <c r="Q7" s="32" t="s">
        <v>8315</v>
      </c>
      <c r="R7" s="25" t="s">
        <v>8316</v>
      </c>
      <c r="S7" s="16" t="s">
        <v>8955</v>
      </c>
      <c r="T7" s="26" t="s">
        <v>8956</v>
      </c>
    </row>
    <row r="8" spans="1:20" ht="176" x14ac:dyDescent="0.2">
      <c r="A8" s="25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78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81">
        <v>2</v>
      </c>
      <c r="P8" s="25">
        <v>15.83</v>
      </c>
      <c r="Q8" s="32" t="s">
        <v>8315</v>
      </c>
      <c r="R8" s="25" t="s">
        <v>8316</v>
      </c>
      <c r="S8" s="16" t="s">
        <v>8547</v>
      </c>
      <c r="T8" s="26" t="s">
        <v>8548</v>
      </c>
    </row>
    <row r="9" spans="1:20" ht="256" x14ac:dyDescent="0.2">
      <c r="A9" s="25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78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82">
        <v>50</v>
      </c>
      <c r="P9" s="25">
        <v>60</v>
      </c>
      <c r="Q9" s="32" t="s">
        <v>8315</v>
      </c>
      <c r="R9" s="25" t="s">
        <v>8316</v>
      </c>
      <c r="S9" s="16" t="s">
        <v>8494</v>
      </c>
      <c r="T9" s="26" t="s">
        <v>8641</v>
      </c>
    </row>
    <row r="10" spans="1:20" ht="208" x14ac:dyDescent="0.2">
      <c r="A10" s="25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78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83">
        <v>5</v>
      </c>
      <c r="P10" s="25">
        <v>24.33</v>
      </c>
      <c r="Q10" s="32" t="s">
        <v>8315</v>
      </c>
      <c r="R10" s="25" t="s">
        <v>8316</v>
      </c>
      <c r="S10" s="16" t="s">
        <v>8933</v>
      </c>
      <c r="T10" s="26" t="s">
        <v>8957</v>
      </c>
    </row>
    <row r="11" spans="1:20" ht="208" x14ac:dyDescent="0.2">
      <c r="A11" s="25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78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84">
        <v>7</v>
      </c>
      <c r="P11" s="25">
        <v>29.56</v>
      </c>
      <c r="Q11" s="32" t="s">
        <v>8315</v>
      </c>
      <c r="R11" s="25" t="s">
        <v>8316</v>
      </c>
      <c r="S11" s="16" t="s">
        <v>8851</v>
      </c>
      <c r="T11" s="26" t="s">
        <v>8958</v>
      </c>
    </row>
    <row r="12" spans="1:20" ht="176" x14ac:dyDescent="0.2">
      <c r="A12" s="25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78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78">
        <v>0</v>
      </c>
      <c r="P12" s="25">
        <v>18.329999999999998</v>
      </c>
      <c r="Q12" s="32" t="s">
        <v>8315</v>
      </c>
      <c r="R12" s="25" t="s">
        <v>8316</v>
      </c>
      <c r="S12" s="16" t="s">
        <v>8959</v>
      </c>
      <c r="T12" s="26" t="s">
        <v>8960</v>
      </c>
    </row>
    <row r="13" spans="1:20" ht="208" x14ac:dyDescent="0.2">
      <c r="A13" s="25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78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78">
        <v>0</v>
      </c>
      <c r="P13" s="25">
        <v>20</v>
      </c>
      <c r="Q13" s="32" t="s">
        <v>8315</v>
      </c>
      <c r="R13" s="25" t="s">
        <v>8316</v>
      </c>
      <c r="S13" s="16" t="s">
        <v>8772</v>
      </c>
      <c r="T13" s="26" t="s">
        <v>8506</v>
      </c>
    </row>
    <row r="14" spans="1:20" ht="176" x14ac:dyDescent="0.2">
      <c r="A14" s="25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78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78">
        <v>0</v>
      </c>
      <c r="P14" s="25">
        <v>0</v>
      </c>
      <c r="Q14" s="32" t="s">
        <v>8315</v>
      </c>
      <c r="R14" s="25" t="s">
        <v>8316</v>
      </c>
      <c r="S14" s="16" t="s">
        <v>8505</v>
      </c>
      <c r="T14" s="26" t="s">
        <v>8501</v>
      </c>
    </row>
    <row r="15" spans="1:20" ht="192" x14ac:dyDescent="0.2">
      <c r="A15" s="25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78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85">
        <v>1</v>
      </c>
      <c r="P15" s="25">
        <v>22.5</v>
      </c>
      <c r="Q15" s="32" t="s">
        <v>8315</v>
      </c>
      <c r="R15" s="25" t="s">
        <v>8316</v>
      </c>
      <c r="S15" s="16" t="s">
        <v>8629</v>
      </c>
      <c r="T15" s="26" t="s">
        <v>8961</v>
      </c>
    </row>
    <row r="16" spans="1:20" ht="224" x14ac:dyDescent="0.2">
      <c r="A16" s="25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78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86">
        <v>20</v>
      </c>
      <c r="P16" s="25">
        <v>50.4</v>
      </c>
      <c r="Q16" s="32" t="s">
        <v>8315</v>
      </c>
      <c r="R16" s="25" t="s">
        <v>8316</v>
      </c>
      <c r="S16" s="16" t="s">
        <v>8662</v>
      </c>
      <c r="T16" s="26" t="s">
        <v>8962</v>
      </c>
    </row>
    <row r="17" spans="1:20" ht="224" x14ac:dyDescent="0.2">
      <c r="A17" s="25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78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87">
        <v>42</v>
      </c>
      <c r="P17" s="25">
        <v>105.03</v>
      </c>
      <c r="Q17" s="32" t="s">
        <v>8315</v>
      </c>
      <c r="R17" s="25" t="s">
        <v>8316</v>
      </c>
      <c r="S17" s="16" t="s">
        <v>8963</v>
      </c>
      <c r="T17" s="26" t="s">
        <v>8566</v>
      </c>
    </row>
    <row r="18" spans="1:20" ht="224" x14ac:dyDescent="0.2">
      <c r="A18" s="25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78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85">
        <v>1</v>
      </c>
      <c r="P18" s="25">
        <v>35.4</v>
      </c>
      <c r="Q18" s="32" t="s">
        <v>8315</v>
      </c>
      <c r="R18" s="25" t="s">
        <v>8316</v>
      </c>
      <c r="S18" s="16" t="s">
        <v>8958</v>
      </c>
      <c r="T18" s="26" t="s">
        <v>8964</v>
      </c>
    </row>
    <row r="19" spans="1:20" ht="192" x14ac:dyDescent="0.2">
      <c r="A19" s="25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78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88">
        <v>15</v>
      </c>
      <c r="P19" s="25">
        <v>83.33</v>
      </c>
      <c r="Q19" s="32" t="s">
        <v>8315</v>
      </c>
      <c r="R19" s="25" t="s">
        <v>8316</v>
      </c>
      <c r="S19" s="16" t="s">
        <v>8965</v>
      </c>
      <c r="T19" s="26" t="s">
        <v>8762</v>
      </c>
    </row>
    <row r="20" spans="1:20" ht="160" x14ac:dyDescent="0.2">
      <c r="A20" s="25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78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83">
        <v>5</v>
      </c>
      <c r="P20" s="25">
        <v>35.92</v>
      </c>
      <c r="Q20" s="32" t="s">
        <v>8315</v>
      </c>
      <c r="R20" s="25" t="s">
        <v>8316</v>
      </c>
      <c r="S20" s="16" t="s">
        <v>8859</v>
      </c>
      <c r="T20" s="26" t="s">
        <v>8870</v>
      </c>
    </row>
    <row r="21" spans="1:20" ht="176" x14ac:dyDescent="0.2">
      <c r="A21" s="25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78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78">
        <v>0</v>
      </c>
      <c r="P21" s="25">
        <v>0</v>
      </c>
      <c r="Q21" s="32" t="s">
        <v>8315</v>
      </c>
      <c r="R21" s="25" t="s">
        <v>8316</v>
      </c>
      <c r="S21" s="16" t="s">
        <v>8781</v>
      </c>
      <c r="T21" s="26" t="s">
        <v>8604</v>
      </c>
    </row>
    <row r="22" spans="1:20" ht="224" x14ac:dyDescent="0.2">
      <c r="A22" s="25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78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89">
        <v>38</v>
      </c>
      <c r="P22" s="25">
        <v>119.13</v>
      </c>
      <c r="Q22" s="32" t="s">
        <v>8315</v>
      </c>
      <c r="R22" s="25" t="s">
        <v>8316</v>
      </c>
      <c r="S22" s="16" t="s">
        <v>8966</v>
      </c>
      <c r="T22" s="26" t="s">
        <v>8622</v>
      </c>
    </row>
    <row r="23" spans="1:20" ht="192" x14ac:dyDescent="0.2">
      <c r="A23" s="25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78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83">
        <v>5</v>
      </c>
      <c r="P23" s="25">
        <v>90.33</v>
      </c>
      <c r="Q23" s="32" t="s">
        <v>8315</v>
      </c>
      <c r="R23" s="25" t="s">
        <v>8316</v>
      </c>
      <c r="S23" s="16" t="s">
        <v>8967</v>
      </c>
      <c r="T23" s="26" t="s">
        <v>8968</v>
      </c>
    </row>
    <row r="24" spans="1:20" ht="192" x14ac:dyDescent="0.2">
      <c r="A24" s="25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78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78">
        <v>0</v>
      </c>
      <c r="P24" s="25">
        <v>2.33</v>
      </c>
      <c r="Q24" s="32" t="s">
        <v>8315</v>
      </c>
      <c r="R24" s="25" t="s">
        <v>8316</v>
      </c>
      <c r="S24" s="16" t="s">
        <v>8867</v>
      </c>
      <c r="T24" s="26" t="s">
        <v>8969</v>
      </c>
    </row>
    <row r="25" spans="1:20" ht="176" x14ac:dyDescent="0.2">
      <c r="A25" s="25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78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78">
        <v>0</v>
      </c>
      <c r="P25" s="25">
        <v>0</v>
      </c>
      <c r="Q25" s="32" t="s">
        <v>8315</v>
      </c>
      <c r="R25" s="25" t="s">
        <v>8316</v>
      </c>
      <c r="S25" s="16" t="s">
        <v>8464</v>
      </c>
      <c r="T25" s="26" t="s">
        <v>8448</v>
      </c>
    </row>
    <row r="26" spans="1:20" ht="192" x14ac:dyDescent="0.2">
      <c r="A26" s="25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78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90">
        <v>11</v>
      </c>
      <c r="P26" s="25">
        <v>108.33</v>
      </c>
      <c r="Q26" s="32" t="s">
        <v>8315</v>
      </c>
      <c r="R26" s="25" t="s">
        <v>8316</v>
      </c>
      <c r="S26" s="16" t="s">
        <v>8789</v>
      </c>
      <c r="T26" s="26" t="s">
        <v>8970</v>
      </c>
    </row>
    <row r="27" spans="1:20" ht="176" x14ac:dyDescent="0.2">
      <c r="A27" s="25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78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78">
        <v>0</v>
      </c>
      <c r="P27" s="25">
        <v>29</v>
      </c>
      <c r="Q27" s="32" t="s">
        <v>8315</v>
      </c>
      <c r="R27" s="25" t="s">
        <v>8316</v>
      </c>
      <c r="S27" s="16" t="s">
        <v>8971</v>
      </c>
      <c r="T27" s="26" t="s">
        <v>8972</v>
      </c>
    </row>
    <row r="28" spans="1:20" ht="208" x14ac:dyDescent="0.2">
      <c r="A28" s="25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78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91">
        <v>23</v>
      </c>
      <c r="P28" s="25">
        <v>96.55</v>
      </c>
      <c r="Q28" s="32" t="s">
        <v>8315</v>
      </c>
      <c r="R28" s="25" t="s">
        <v>8316</v>
      </c>
      <c r="S28" s="16" t="s">
        <v>8483</v>
      </c>
      <c r="T28" s="26" t="s">
        <v>8573</v>
      </c>
    </row>
    <row r="29" spans="1:20" ht="192" x14ac:dyDescent="0.2">
      <c r="A29" s="25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78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78">
        <v>0</v>
      </c>
      <c r="P29" s="25">
        <v>0</v>
      </c>
      <c r="Q29" s="32" t="s">
        <v>8315</v>
      </c>
      <c r="R29" s="25" t="s">
        <v>8316</v>
      </c>
      <c r="S29" s="16" t="s">
        <v>8758</v>
      </c>
      <c r="T29" s="26" t="s">
        <v>8728</v>
      </c>
    </row>
    <row r="30" spans="1:20" ht="208" x14ac:dyDescent="0.2">
      <c r="A30" s="25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78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92">
        <v>34</v>
      </c>
      <c r="P30" s="25">
        <v>63</v>
      </c>
      <c r="Q30" s="32" t="s">
        <v>8315</v>
      </c>
      <c r="R30" s="25" t="s">
        <v>8316</v>
      </c>
      <c r="S30" s="16" t="s">
        <v>8416</v>
      </c>
      <c r="T30" s="26" t="s">
        <v>8417</v>
      </c>
    </row>
    <row r="31" spans="1:20" ht="224" x14ac:dyDescent="0.2">
      <c r="A31" s="25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78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93">
        <v>19</v>
      </c>
      <c r="P31" s="25">
        <v>381.6</v>
      </c>
      <c r="Q31" s="32" t="s">
        <v>8315</v>
      </c>
      <c r="R31" s="25" t="s">
        <v>8316</v>
      </c>
      <c r="S31" s="16" t="s">
        <v>8494</v>
      </c>
      <c r="T31" s="26" t="s">
        <v>8973</v>
      </c>
    </row>
    <row r="32" spans="1:20" ht="144" x14ac:dyDescent="0.2">
      <c r="A32" s="25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78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78">
        <v>0</v>
      </c>
      <c r="P32" s="25">
        <v>46.25</v>
      </c>
      <c r="Q32" s="32" t="s">
        <v>8315</v>
      </c>
      <c r="R32" s="25" t="s">
        <v>8316</v>
      </c>
      <c r="S32" s="16" t="s">
        <v>8606</v>
      </c>
      <c r="T32" s="26" t="s">
        <v>8974</v>
      </c>
    </row>
    <row r="33" spans="1:20" ht="128" x14ac:dyDescent="0.2">
      <c r="A33" s="25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78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94">
        <v>33</v>
      </c>
      <c r="P33" s="25">
        <v>26</v>
      </c>
      <c r="Q33" s="32" t="s">
        <v>8315</v>
      </c>
      <c r="R33" s="25" t="s">
        <v>8316</v>
      </c>
      <c r="S33" s="16" t="s">
        <v>8426</v>
      </c>
      <c r="T33" s="26" t="s">
        <v>8975</v>
      </c>
    </row>
    <row r="34" spans="1:20" ht="192" x14ac:dyDescent="0.2">
      <c r="A34" s="25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78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83">
        <v>5</v>
      </c>
      <c r="P34" s="25">
        <v>10</v>
      </c>
      <c r="Q34" s="32" t="s">
        <v>8315</v>
      </c>
      <c r="R34" s="25" t="s">
        <v>8316</v>
      </c>
      <c r="S34" s="16" t="s">
        <v>8650</v>
      </c>
      <c r="T34" s="26" t="s">
        <v>8976</v>
      </c>
    </row>
    <row r="35" spans="1:20" ht="224" x14ac:dyDescent="0.2">
      <c r="A35" s="25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78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78">
        <v>0</v>
      </c>
      <c r="P35" s="25">
        <v>5</v>
      </c>
      <c r="Q35" s="32" t="s">
        <v>8315</v>
      </c>
      <c r="R35" s="25" t="s">
        <v>8316</v>
      </c>
      <c r="S35" s="16" t="s">
        <v>8977</v>
      </c>
      <c r="T35" s="26" t="s">
        <v>8916</v>
      </c>
    </row>
    <row r="36" spans="1:20" ht="208" x14ac:dyDescent="0.2">
      <c r="A36" s="25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78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78">
        <v>0</v>
      </c>
      <c r="P36" s="25">
        <v>0</v>
      </c>
      <c r="Q36" s="32" t="s">
        <v>8315</v>
      </c>
      <c r="R36" s="25" t="s">
        <v>8316</v>
      </c>
      <c r="S36" s="16" t="s">
        <v>8498</v>
      </c>
      <c r="T36" s="26" t="s">
        <v>8978</v>
      </c>
    </row>
    <row r="37" spans="1:20" ht="208" x14ac:dyDescent="0.2">
      <c r="A37" s="25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78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89">
        <v>38</v>
      </c>
      <c r="P37" s="25">
        <v>81.569999999999993</v>
      </c>
      <c r="Q37" s="32" t="s">
        <v>8315</v>
      </c>
      <c r="R37" s="25" t="s">
        <v>8316</v>
      </c>
      <c r="S37" s="16" t="s">
        <v>8390</v>
      </c>
      <c r="T37" s="26" t="s">
        <v>8495</v>
      </c>
    </row>
    <row r="38" spans="1:20" ht="224" x14ac:dyDescent="0.2">
      <c r="A38" s="25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78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85">
        <v>1</v>
      </c>
      <c r="P38" s="25">
        <v>7</v>
      </c>
      <c r="Q38" s="32" t="s">
        <v>8315</v>
      </c>
      <c r="R38" s="25" t="s">
        <v>8316</v>
      </c>
      <c r="S38" s="16" t="s">
        <v>8772</v>
      </c>
      <c r="T38" s="26" t="s">
        <v>8979</v>
      </c>
    </row>
    <row r="39" spans="1:20" ht="192" x14ac:dyDescent="0.2">
      <c r="A39" s="25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78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95">
        <v>3</v>
      </c>
      <c r="P39" s="25">
        <v>27.3</v>
      </c>
      <c r="Q39" s="32" t="s">
        <v>8315</v>
      </c>
      <c r="R39" s="25" t="s">
        <v>8316</v>
      </c>
      <c r="S39" s="16" t="s">
        <v>8980</v>
      </c>
      <c r="T39" s="26" t="s">
        <v>8663</v>
      </c>
    </row>
    <row r="40" spans="1:20" ht="192" x14ac:dyDescent="0.2">
      <c r="A40" s="25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78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96">
        <v>9</v>
      </c>
      <c r="P40" s="25">
        <v>29.41</v>
      </c>
      <c r="Q40" s="32" t="s">
        <v>8315</v>
      </c>
      <c r="R40" s="25" t="s">
        <v>8316</v>
      </c>
      <c r="S40" s="16" t="s">
        <v>8760</v>
      </c>
      <c r="T40" s="26" t="s">
        <v>8475</v>
      </c>
    </row>
    <row r="41" spans="1:20" ht="80" x14ac:dyDescent="0.2">
      <c r="A41" s="25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78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85">
        <v>1</v>
      </c>
      <c r="P41" s="25">
        <v>12.5</v>
      </c>
      <c r="Q41" s="32" t="s">
        <v>8315</v>
      </c>
      <c r="R41" s="25" t="s">
        <v>8316</v>
      </c>
      <c r="S41" s="16" t="s">
        <v>8725</v>
      </c>
      <c r="T41" s="26" t="s">
        <v>8981</v>
      </c>
    </row>
    <row r="42" spans="1:20" ht="80" x14ac:dyDescent="0.2">
      <c r="A42" s="25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78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78">
        <v>0</v>
      </c>
      <c r="P42" s="25">
        <v>0</v>
      </c>
      <c r="Q42" s="32" t="s">
        <v>8315</v>
      </c>
      <c r="R42" s="25" t="s">
        <v>8316</v>
      </c>
      <c r="S42" s="16" t="s">
        <v>8752</v>
      </c>
      <c r="T42" s="26" t="s">
        <v>8927</v>
      </c>
    </row>
    <row r="43" spans="1:20" ht="208" x14ac:dyDescent="0.2">
      <c r="A43" s="25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78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83">
        <v>5</v>
      </c>
      <c r="P43" s="25">
        <v>5.75</v>
      </c>
      <c r="Q43" s="32" t="s">
        <v>8315</v>
      </c>
      <c r="R43" s="25" t="s">
        <v>8316</v>
      </c>
      <c r="S43" s="16" t="s">
        <v>8548</v>
      </c>
      <c r="T43" s="26" t="s">
        <v>8982</v>
      </c>
    </row>
    <row r="44" spans="1:20" ht="128" x14ac:dyDescent="0.2">
      <c r="A44" s="25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78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97">
        <v>21</v>
      </c>
      <c r="P44" s="25">
        <v>52.08</v>
      </c>
      <c r="Q44" s="32" t="s">
        <v>8315</v>
      </c>
      <c r="R44" s="25" t="s">
        <v>8316</v>
      </c>
      <c r="S44" s="16" t="s">
        <v>8983</v>
      </c>
      <c r="T44" s="26" t="s">
        <v>8984</v>
      </c>
    </row>
    <row r="45" spans="1:20" ht="192" x14ac:dyDescent="0.2">
      <c r="A45" s="25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78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83">
        <v>5</v>
      </c>
      <c r="P45" s="25">
        <v>183.33</v>
      </c>
      <c r="Q45" s="32" t="s">
        <v>8315</v>
      </c>
      <c r="R45" s="25" t="s">
        <v>8316</v>
      </c>
      <c r="S45" s="16" t="s">
        <v>8985</v>
      </c>
      <c r="T45" s="26" t="s">
        <v>8469</v>
      </c>
    </row>
    <row r="46" spans="1:20" ht="224" x14ac:dyDescent="0.2">
      <c r="A46" s="25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78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80">
        <v>4</v>
      </c>
      <c r="P46" s="25">
        <v>26.33</v>
      </c>
      <c r="Q46" s="32" t="s">
        <v>8315</v>
      </c>
      <c r="R46" s="25" t="s">
        <v>8316</v>
      </c>
      <c r="S46" s="16" t="s">
        <v>8846</v>
      </c>
      <c r="T46" s="26" t="s">
        <v>8986</v>
      </c>
    </row>
    <row r="47" spans="1:20" ht="224" x14ac:dyDescent="0.2">
      <c r="A47" s="25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78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78">
        <v>0</v>
      </c>
      <c r="P47" s="25">
        <v>0</v>
      </c>
      <c r="Q47" s="32" t="s">
        <v>8315</v>
      </c>
      <c r="R47" s="25" t="s">
        <v>8316</v>
      </c>
      <c r="S47" s="16" t="s">
        <v>8987</v>
      </c>
      <c r="T47" s="26" t="s">
        <v>8790</v>
      </c>
    </row>
    <row r="48" spans="1:20" ht="224" x14ac:dyDescent="0.2">
      <c r="A48" s="25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78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98">
        <v>62</v>
      </c>
      <c r="P48" s="25">
        <v>486.43</v>
      </c>
      <c r="Q48" s="32" t="s">
        <v>8315</v>
      </c>
      <c r="R48" s="25" t="s">
        <v>8316</v>
      </c>
      <c r="S48" s="16" t="s">
        <v>8732</v>
      </c>
      <c r="T48" s="26" t="s">
        <v>8979</v>
      </c>
    </row>
    <row r="49" spans="1:20" ht="176" x14ac:dyDescent="0.2">
      <c r="A49" s="25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78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85">
        <v>1</v>
      </c>
      <c r="P49" s="25">
        <v>3</v>
      </c>
      <c r="Q49" s="32" t="s">
        <v>8315</v>
      </c>
      <c r="R49" s="25" t="s">
        <v>8316</v>
      </c>
      <c r="S49" s="16" t="s">
        <v>8612</v>
      </c>
      <c r="T49" s="26" t="s">
        <v>8486</v>
      </c>
    </row>
    <row r="50" spans="1:20" ht="160" x14ac:dyDescent="0.2">
      <c r="A50" s="25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78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78">
        <v>0</v>
      </c>
      <c r="P50" s="25">
        <v>25</v>
      </c>
      <c r="Q50" s="32" t="s">
        <v>8315</v>
      </c>
      <c r="R50" s="25" t="s">
        <v>8316</v>
      </c>
      <c r="S50" s="16" t="s">
        <v>8988</v>
      </c>
      <c r="T50" s="26" t="s">
        <v>8503</v>
      </c>
    </row>
    <row r="51" spans="1:20" ht="208" x14ac:dyDescent="0.2">
      <c r="A51" s="25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78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85">
        <v>1</v>
      </c>
      <c r="P51" s="25">
        <v>9.75</v>
      </c>
      <c r="Q51" s="32" t="s">
        <v>8315</v>
      </c>
      <c r="R51" s="25" t="s">
        <v>8316</v>
      </c>
      <c r="S51" s="16" t="s">
        <v>8838</v>
      </c>
      <c r="T51" s="26" t="s">
        <v>8989</v>
      </c>
    </row>
    <row r="52" spans="1:20" ht="192" x14ac:dyDescent="0.2">
      <c r="A52" s="25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78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99">
        <v>18</v>
      </c>
      <c r="P52" s="25">
        <v>36.590000000000003</v>
      </c>
      <c r="Q52" s="32" t="s">
        <v>8315</v>
      </c>
      <c r="R52" s="25" t="s">
        <v>8316</v>
      </c>
      <c r="S52" s="16" t="s">
        <v>8626</v>
      </c>
      <c r="T52" s="26" t="s">
        <v>8990</v>
      </c>
    </row>
    <row r="53" spans="1:20" ht="240" x14ac:dyDescent="0.2">
      <c r="A53" s="25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78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96">
        <v>9</v>
      </c>
      <c r="P53" s="25">
        <v>80.709999999999994</v>
      </c>
      <c r="Q53" s="32" t="s">
        <v>8315</v>
      </c>
      <c r="R53" s="25" t="s">
        <v>8316</v>
      </c>
      <c r="S53" s="16" t="s">
        <v>8419</v>
      </c>
      <c r="T53" s="26" t="s">
        <v>8991</v>
      </c>
    </row>
    <row r="54" spans="1:20" ht="192" x14ac:dyDescent="0.2">
      <c r="A54" s="25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78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78">
        <v>0</v>
      </c>
      <c r="P54" s="25">
        <v>1</v>
      </c>
      <c r="Q54" s="32" t="s">
        <v>8315</v>
      </c>
      <c r="R54" s="25" t="s">
        <v>8316</v>
      </c>
      <c r="S54" s="16" t="s">
        <v>8631</v>
      </c>
      <c r="T54" s="26" t="s">
        <v>8852</v>
      </c>
    </row>
    <row r="55" spans="1:20" ht="224" x14ac:dyDescent="0.2">
      <c r="A55" s="25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78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95">
        <v>3</v>
      </c>
      <c r="P55" s="25">
        <v>52.8</v>
      </c>
      <c r="Q55" s="32" t="s">
        <v>8315</v>
      </c>
      <c r="R55" s="25" t="s">
        <v>8316</v>
      </c>
      <c r="S55" s="16" t="s">
        <v>8674</v>
      </c>
      <c r="T55" s="26" t="s">
        <v>8675</v>
      </c>
    </row>
    <row r="56" spans="1:20" ht="208" x14ac:dyDescent="0.2">
      <c r="A56" s="25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78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78">
        <v>0</v>
      </c>
      <c r="P56" s="25">
        <v>20</v>
      </c>
      <c r="Q56" s="32" t="s">
        <v>8315</v>
      </c>
      <c r="R56" s="25" t="s">
        <v>8316</v>
      </c>
      <c r="S56" s="16" t="s">
        <v>8992</v>
      </c>
      <c r="T56" s="26" t="s">
        <v>8993</v>
      </c>
    </row>
    <row r="57" spans="1:20" ht="208" x14ac:dyDescent="0.2">
      <c r="A57" s="25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78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100">
        <v>37</v>
      </c>
      <c r="P57" s="25">
        <v>46.93</v>
      </c>
      <c r="Q57" s="32" t="s">
        <v>8315</v>
      </c>
      <c r="R57" s="25" t="s">
        <v>8316</v>
      </c>
      <c r="S57" s="16" t="s">
        <v>8813</v>
      </c>
      <c r="T57" s="26" t="s">
        <v>8994</v>
      </c>
    </row>
    <row r="58" spans="1:20" ht="192" x14ac:dyDescent="0.2">
      <c r="A58" s="25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78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101">
        <v>14</v>
      </c>
      <c r="P58" s="25">
        <v>78.08</v>
      </c>
      <c r="Q58" s="32" t="s">
        <v>8315</v>
      </c>
      <c r="R58" s="25" t="s">
        <v>8316</v>
      </c>
      <c r="S58" s="16" t="s">
        <v>8995</v>
      </c>
      <c r="T58" s="26" t="s">
        <v>8907</v>
      </c>
    </row>
    <row r="59" spans="1:20" ht="208" x14ac:dyDescent="0.2">
      <c r="A59" s="25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78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78">
        <v>0</v>
      </c>
      <c r="P59" s="25">
        <v>1</v>
      </c>
      <c r="Q59" s="32" t="s">
        <v>8315</v>
      </c>
      <c r="R59" s="25" t="s">
        <v>8316</v>
      </c>
      <c r="S59" s="16" t="s">
        <v>8895</v>
      </c>
      <c r="T59" s="26" t="s">
        <v>8956</v>
      </c>
    </row>
    <row r="60" spans="1:20" ht="240" x14ac:dyDescent="0.2">
      <c r="A60" s="25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78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102">
        <v>22</v>
      </c>
      <c r="P60" s="25">
        <v>48.56</v>
      </c>
      <c r="Q60" s="32" t="s">
        <v>8315</v>
      </c>
      <c r="R60" s="25" t="s">
        <v>8316</v>
      </c>
      <c r="S60" s="16" t="s">
        <v>8911</v>
      </c>
      <c r="T60" s="26" t="s">
        <v>8485</v>
      </c>
    </row>
    <row r="61" spans="1:20" ht="208" x14ac:dyDescent="0.2">
      <c r="A61" s="25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78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103">
        <v>27</v>
      </c>
      <c r="P61" s="25">
        <v>68.099999999999994</v>
      </c>
      <c r="Q61" s="32" t="s">
        <v>8315</v>
      </c>
      <c r="R61" s="25" t="s">
        <v>8316</v>
      </c>
      <c r="S61" s="16" t="s">
        <v>8846</v>
      </c>
      <c r="T61" s="26" t="s">
        <v>8705</v>
      </c>
    </row>
    <row r="62" spans="1:20" ht="160" x14ac:dyDescent="0.2">
      <c r="A62" s="25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78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96">
        <v>9</v>
      </c>
      <c r="P62" s="25">
        <v>8.5</v>
      </c>
      <c r="Q62" s="32" t="s">
        <v>8315</v>
      </c>
      <c r="R62" s="25" t="s">
        <v>8316</v>
      </c>
      <c r="S62" s="16" t="s">
        <v>8673</v>
      </c>
      <c r="T62" s="26" t="s">
        <v>8832</v>
      </c>
    </row>
    <row r="63" spans="1:20" ht="160" x14ac:dyDescent="0.2">
      <c r="A63" s="25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78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96">
        <v>9</v>
      </c>
      <c r="P63" s="25">
        <v>60.06</v>
      </c>
      <c r="Q63" s="32" t="s">
        <v>8315</v>
      </c>
      <c r="R63" s="25" t="s">
        <v>8316</v>
      </c>
      <c r="S63" s="16" t="s">
        <v>8768</v>
      </c>
      <c r="T63" s="26" t="s">
        <v>8769</v>
      </c>
    </row>
    <row r="64" spans="1:20" ht="208" x14ac:dyDescent="0.2">
      <c r="A64" s="25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78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84">
        <v>7</v>
      </c>
      <c r="P64" s="25">
        <v>72.400000000000006</v>
      </c>
      <c r="Q64" s="32" t="s">
        <v>8315</v>
      </c>
      <c r="R64" s="25" t="s">
        <v>8316</v>
      </c>
      <c r="S64" s="16" t="s">
        <v>8681</v>
      </c>
      <c r="T64" s="26" t="s">
        <v>8410</v>
      </c>
    </row>
    <row r="65" spans="1:20" ht="208" x14ac:dyDescent="0.2">
      <c r="A65" s="25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78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104">
        <v>10</v>
      </c>
      <c r="P65" s="25">
        <v>100</v>
      </c>
      <c r="Q65" s="32" t="s">
        <v>8315</v>
      </c>
      <c r="R65" s="25" t="s">
        <v>8316</v>
      </c>
      <c r="S65" s="16" t="s">
        <v>8857</v>
      </c>
      <c r="T65" s="26" t="s">
        <v>8484</v>
      </c>
    </row>
    <row r="66" spans="1:20" ht="224" x14ac:dyDescent="0.2">
      <c r="A66" s="25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78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90">
        <v>11</v>
      </c>
      <c r="P66" s="25">
        <v>51.67</v>
      </c>
      <c r="Q66" s="32" t="s">
        <v>8315</v>
      </c>
      <c r="R66" s="25" t="s">
        <v>8316</v>
      </c>
      <c r="S66" s="16" t="s">
        <v>8726</v>
      </c>
      <c r="T66" s="26" t="s">
        <v>8996</v>
      </c>
    </row>
    <row r="67" spans="1:20" ht="176" x14ac:dyDescent="0.2">
      <c r="A67" s="25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78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78">
        <v>0</v>
      </c>
      <c r="P67" s="25">
        <v>0</v>
      </c>
      <c r="Q67" s="32" t="s">
        <v>8315</v>
      </c>
      <c r="R67" s="25" t="s">
        <v>8316</v>
      </c>
      <c r="S67" s="16" t="s">
        <v>8950</v>
      </c>
      <c r="T67" s="26" t="s">
        <v>8700</v>
      </c>
    </row>
    <row r="68" spans="1:20" ht="224" x14ac:dyDescent="0.2">
      <c r="A68" s="25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78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105">
        <v>28</v>
      </c>
      <c r="P68" s="25">
        <v>61</v>
      </c>
      <c r="Q68" s="32" t="s">
        <v>8315</v>
      </c>
      <c r="R68" s="25" t="s">
        <v>8316</v>
      </c>
      <c r="S68" s="16" t="s">
        <v>8477</v>
      </c>
      <c r="T68" s="26" t="s">
        <v>8997</v>
      </c>
    </row>
    <row r="69" spans="1:20" ht="160" x14ac:dyDescent="0.2">
      <c r="A69" s="25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78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97">
        <v>21</v>
      </c>
      <c r="P69" s="25">
        <v>37.5</v>
      </c>
      <c r="Q69" s="32" t="s">
        <v>8315</v>
      </c>
      <c r="R69" s="25" t="s">
        <v>8316</v>
      </c>
      <c r="S69" s="16" t="s">
        <v>8824</v>
      </c>
      <c r="T69" s="26" t="s">
        <v>8738</v>
      </c>
    </row>
    <row r="70" spans="1:20" ht="224" x14ac:dyDescent="0.2">
      <c r="A70" s="25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78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99">
        <v>18</v>
      </c>
      <c r="P70" s="25">
        <v>25.57</v>
      </c>
      <c r="Q70" s="32" t="s">
        <v>8315</v>
      </c>
      <c r="R70" s="25" t="s">
        <v>8316</v>
      </c>
      <c r="S70" s="16" t="s">
        <v>8998</v>
      </c>
      <c r="T70" s="26" t="s">
        <v>8999</v>
      </c>
    </row>
    <row r="71" spans="1:20" ht="176" x14ac:dyDescent="0.2">
      <c r="A71" s="25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78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78">
        <v>0</v>
      </c>
      <c r="P71" s="25">
        <v>0</v>
      </c>
      <c r="Q71" s="32" t="s">
        <v>8315</v>
      </c>
      <c r="R71" s="25" t="s">
        <v>8316</v>
      </c>
      <c r="S71" s="16" t="s">
        <v>9000</v>
      </c>
      <c r="T71" s="26" t="s">
        <v>8577</v>
      </c>
    </row>
    <row r="72" spans="1:20" ht="192" x14ac:dyDescent="0.2">
      <c r="A72" s="25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78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81">
        <v>2</v>
      </c>
      <c r="P72" s="25">
        <v>25</v>
      </c>
      <c r="Q72" s="32" t="s">
        <v>8315</v>
      </c>
      <c r="R72" s="25" t="s">
        <v>8316</v>
      </c>
      <c r="S72" s="16" t="s">
        <v>8955</v>
      </c>
      <c r="T72" s="26" t="s">
        <v>8956</v>
      </c>
    </row>
    <row r="73" spans="1:20" ht="160" x14ac:dyDescent="0.2">
      <c r="A73" s="25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78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78">
        <v>0</v>
      </c>
      <c r="P73" s="25">
        <v>0</v>
      </c>
      <c r="Q73" s="32" t="s">
        <v>8315</v>
      </c>
      <c r="R73" s="25" t="s">
        <v>8316</v>
      </c>
      <c r="S73" s="16" t="s">
        <v>8804</v>
      </c>
      <c r="T73" s="26" t="s">
        <v>8805</v>
      </c>
    </row>
    <row r="74" spans="1:20" ht="192" x14ac:dyDescent="0.2">
      <c r="A74" s="25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78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78">
        <v>0</v>
      </c>
      <c r="P74" s="25">
        <v>0</v>
      </c>
      <c r="Q74" s="32" t="s">
        <v>8315</v>
      </c>
      <c r="R74" s="25" t="s">
        <v>8316</v>
      </c>
      <c r="S74" s="16" t="s">
        <v>8804</v>
      </c>
      <c r="T74" s="26" t="s">
        <v>8683</v>
      </c>
    </row>
    <row r="75" spans="1:20" ht="160" x14ac:dyDescent="0.2">
      <c r="A75" s="25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78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104">
        <v>10</v>
      </c>
      <c r="P75" s="25">
        <v>10</v>
      </c>
      <c r="Q75" s="32" t="s">
        <v>8315</v>
      </c>
      <c r="R75" s="25" t="s">
        <v>8316</v>
      </c>
      <c r="S75" s="16" t="s">
        <v>8772</v>
      </c>
      <c r="T75" s="26" t="s">
        <v>8774</v>
      </c>
    </row>
    <row r="76" spans="1:20" ht="80" x14ac:dyDescent="0.2">
      <c r="A76" s="25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78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81">
        <v>2</v>
      </c>
      <c r="P76" s="25">
        <v>202</v>
      </c>
      <c r="Q76" s="32" t="s">
        <v>8315</v>
      </c>
      <c r="R76" s="25" t="s">
        <v>8316</v>
      </c>
      <c r="S76" s="16" t="s">
        <v>8609</v>
      </c>
      <c r="T76" s="26" t="s">
        <v>9001</v>
      </c>
    </row>
    <row r="77" spans="1:20" ht="208" x14ac:dyDescent="0.2">
      <c r="A77" s="25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78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96">
        <v>9</v>
      </c>
      <c r="P77" s="25">
        <v>25.65</v>
      </c>
      <c r="Q77" s="32" t="s">
        <v>8315</v>
      </c>
      <c r="R77" s="25" t="s">
        <v>8316</v>
      </c>
      <c r="S77" s="16" t="s">
        <v>8445</v>
      </c>
      <c r="T77" s="26" t="s">
        <v>9002</v>
      </c>
    </row>
    <row r="78" spans="1:20" ht="192" x14ac:dyDescent="0.2">
      <c r="A78" s="25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78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97">
        <v>21</v>
      </c>
      <c r="P78" s="25">
        <v>56.05</v>
      </c>
      <c r="Q78" s="32" t="s">
        <v>8315</v>
      </c>
      <c r="R78" s="25" t="s">
        <v>8316</v>
      </c>
      <c r="S78" s="16" t="s">
        <v>8530</v>
      </c>
      <c r="T78" s="26" t="s">
        <v>8455</v>
      </c>
    </row>
    <row r="79" spans="1:20" ht="224" x14ac:dyDescent="0.2">
      <c r="A79" s="25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78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106">
        <v>41</v>
      </c>
      <c r="P79" s="25">
        <v>81.319999999999993</v>
      </c>
      <c r="Q79" s="32" t="s">
        <v>8315</v>
      </c>
      <c r="R79" s="25" t="s">
        <v>8316</v>
      </c>
      <c r="S79" s="16" t="s">
        <v>8530</v>
      </c>
      <c r="T79" s="26" t="s">
        <v>8804</v>
      </c>
    </row>
    <row r="80" spans="1:20" ht="192" x14ac:dyDescent="0.2">
      <c r="A80" s="25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78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81">
        <v>2</v>
      </c>
      <c r="P80" s="25">
        <v>70.17</v>
      </c>
      <c r="Q80" s="32" t="s">
        <v>8315</v>
      </c>
      <c r="R80" s="25" t="s">
        <v>8316</v>
      </c>
      <c r="S80" s="16" t="s">
        <v>8684</v>
      </c>
      <c r="T80" s="26" t="s">
        <v>8846</v>
      </c>
    </row>
    <row r="81" spans="1:20" ht="192" x14ac:dyDescent="0.2">
      <c r="A81" s="25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78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95">
        <v>3</v>
      </c>
      <c r="P81" s="25">
        <v>23.63</v>
      </c>
      <c r="Q81" s="32" t="s">
        <v>8315</v>
      </c>
      <c r="R81" s="25" t="s">
        <v>8316</v>
      </c>
      <c r="S81" s="16" t="s">
        <v>8882</v>
      </c>
      <c r="T81" s="26" t="s">
        <v>8758</v>
      </c>
    </row>
    <row r="82" spans="1:20" ht="192" x14ac:dyDescent="0.2">
      <c r="A82" s="25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78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107">
        <v>16</v>
      </c>
      <c r="P82" s="25">
        <v>188.56</v>
      </c>
      <c r="Q82" s="32" t="s">
        <v>8315</v>
      </c>
      <c r="R82" s="25" t="s">
        <v>8316</v>
      </c>
      <c r="S82" s="16" t="s">
        <v>9003</v>
      </c>
      <c r="T82" s="26" t="s">
        <v>9004</v>
      </c>
    </row>
    <row r="83" spans="1:20" ht="208" x14ac:dyDescent="0.2">
      <c r="A83" s="25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78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107">
        <v>16</v>
      </c>
      <c r="P83" s="25">
        <v>49.51</v>
      </c>
      <c r="Q83" s="32" t="s">
        <v>8315</v>
      </c>
      <c r="R83" s="25" t="s">
        <v>8316</v>
      </c>
      <c r="S83" s="16" t="s">
        <v>8743</v>
      </c>
      <c r="T83" s="26" t="s">
        <v>9005</v>
      </c>
    </row>
    <row r="84" spans="1:20" ht="144" x14ac:dyDescent="0.2">
      <c r="A84" s="25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78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80">
        <v>4</v>
      </c>
      <c r="P84" s="25">
        <v>9.5</v>
      </c>
      <c r="Q84" s="32" t="s">
        <v>8315</v>
      </c>
      <c r="R84" s="25" t="s">
        <v>8316</v>
      </c>
      <c r="S84" s="16" t="s">
        <v>9006</v>
      </c>
      <c r="T84" s="26" t="s">
        <v>8715</v>
      </c>
    </row>
    <row r="85" spans="1:20" ht="176" x14ac:dyDescent="0.2">
      <c r="A85" s="25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78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78">
        <v>0</v>
      </c>
      <c r="P85" s="25">
        <v>10</v>
      </c>
      <c r="Q85" s="32" t="s">
        <v>8315</v>
      </c>
      <c r="R85" s="25" t="s">
        <v>8316</v>
      </c>
      <c r="S85" s="16" t="s">
        <v>8915</v>
      </c>
      <c r="T85" s="26" t="s">
        <v>8461</v>
      </c>
    </row>
    <row r="86" spans="1:20" ht="144" x14ac:dyDescent="0.2">
      <c r="A86" s="25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78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78">
        <v>0</v>
      </c>
      <c r="P86" s="25">
        <v>13</v>
      </c>
      <c r="Q86" s="32" t="s">
        <v>8315</v>
      </c>
      <c r="R86" s="25" t="s">
        <v>8316</v>
      </c>
      <c r="S86" s="16" t="s">
        <v>8558</v>
      </c>
      <c r="T86" s="26" t="s">
        <v>8708</v>
      </c>
    </row>
    <row r="87" spans="1:20" ht="112" x14ac:dyDescent="0.2">
      <c r="A87" s="25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78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107">
        <v>16</v>
      </c>
      <c r="P87" s="25">
        <v>89.4</v>
      </c>
      <c r="Q87" s="32" t="s">
        <v>8315</v>
      </c>
      <c r="R87" s="25" t="s">
        <v>8316</v>
      </c>
      <c r="S87" s="16" t="s">
        <v>8950</v>
      </c>
      <c r="T87" s="26" t="s">
        <v>9007</v>
      </c>
    </row>
    <row r="88" spans="1:20" ht="224" x14ac:dyDescent="0.2">
      <c r="A88" s="25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78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95">
        <v>3</v>
      </c>
      <c r="P88" s="25">
        <v>25</v>
      </c>
      <c r="Q88" s="32" t="s">
        <v>8315</v>
      </c>
      <c r="R88" s="25" t="s">
        <v>8316</v>
      </c>
      <c r="S88" s="16" t="s">
        <v>8718</v>
      </c>
      <c r="T88" s="26" t="s">
        <v>8477</v>
      </c>
    </row>
    <row r="89" spans="1:20" ht="224" x14ac:dyDescent="0.2">
      <c r="A89" s="25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78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78">
        <v>0</v>
      </c>
      <c r="P89" s="25">
        <v>1</v>
      </c>
      <c r="Q89" s="32" t="s">
        <v>8315</v>
      </c>
      <c r="R89" s="25" t="s">
        <v>8316</v>
      </c>
      <c r="S89" s="16" t="s">
        <v>8681</v>
      </c>
      <c r="T89" s="26" t="s">
        <v>8682</v>
      </c>
    </row>
    <row r="90" spans="1:20" ht="208" x14ac:dyDescent="0.2">
      <c r="A90" s="25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78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83">
        <v>5</v>
      </c>
      <c r="P90" s="25">
        <v>65</v>
      </c>
      <c r="Q90" s="32" t="s">
        <v>8315</v>
      </c>
      <c r="R90" s="25" t="s">
        <v>8316</v>
      </c>
      <c r="S90" s="16" t="s">
        <v>8520</v>
      </c>
      <c r="T90" s="26" t="s">
        <v>8490</v>
      </c>
    </row>
    <row r="91" spans="1:20" ht="192" x14ac:dyDescent="0.2">
      <c r="A91" s="25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78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78">
        <v>0</v>
      </c>
      <c r="P91" s="25">
        <v>1</v>
      </c>
      <c r="Q91" s="32" t="s">
        <v>8315</v>
      </c>
      <c r="R91" s="25" t="s">
        <v>8316</v>
      </c>
      <c r="S91" s="16" t="s">
        <v>8539</v>
      </c>
      <c r="T91" s="26" t="s">
        <v>8731</v>
      </c>
    </row>
    <row r="92" spans="1:20" ht="192" x14ac:dyDescent="0.2">
      <c r="A92" s="25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78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99">
        <v>18</v>
      </c>
      <c r="P92" s="25">
        <v>81.540000000000006</v>
      </c>
      <c r="Q92" s="32" t="s">
        <v>8315</v>
      </c>
      <c r="R92" s="25" t="s">
        <v>8316</v>
      </c>
      <c r="S92" s="16" t="s">
        <v>8998</v>
      </c>
      <c r="T92" s="26" t="s">
        <v>8999</v>
      </c>
    </row>
    <row r="93" spans="1:20" ht="48" x14ac:dyDescent="0.2">
      <c r="A93" s="25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78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83">
        <v>5</v>
      </c>
      <c r="P93" s="25">
        <v>100</v>
      </c>
      <c r="Q93" s="32" t="s">
        <v>8315</v>
      </c>
      <c r="R93" s="25" t="s">
        <v>8316</v>
      </c>
      <c r="S93" s="16" t="s">
        <v>8678</v>
      </c>
      <c r="T93" s="26" t="s">
        <v>9008</v>
      </c>
    </row>
    <row r="94" spans="1:20" ht="128" x14ac:dyDescent="0.2">
      <c r="A94" s="25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78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78">
        <v>0</v>
      </c>
      <c r="P94" s="25">
        <v>1</v>
      </c>
      <c r="Q94" s="32" t="s">
        <v>8315</v>
      </c>
      <c r="R94" s="25" t="s">
        <v>8316</v>
      </c>
      <c r="S94" s="16" t="s">
        <v>8628</v>
      </c>
      <c r="T94" s="26" t="s">
        <v>9009</v>
      </c>
    </row>
    <row r="95" spans="1:20" ht="208" x14ac:dyDescent="0.2">
      <c r="A95" s="25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78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78">
        <v>0</v>
      </c>
      <c r="P95" s="25">
        <v>0</v>
      </c>
      <c r="Q95" s="32" t="s">
        <v>8315</v>
      </c>
      <c r="R95" s="25" t="s">
        <v>8316</v>
      </c>
      <c r="S95" s="16" t="s">
        <v>8666</v>
      </c>
      <c r="T95" s="26" t="s">
        <v>8887</v>
      </c>
    </row>
    <row r="96" spans="1:20" ht="208" x14ac:dyDescent="0.2">
      <c r="A96" s="25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78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85">
        <v>1</v>
      </c>
      <c r="P96" s="25">
        <v>20</v>
      </c>
      <c r="Q96" s="32" t="s">
        <v>8315</v>
      </c>
      <c r="R96" s="25" t="s">
        <v>8316</v>
      </c>
      <c r="S96" s="16" t="s">
        <v>9005</v>
      </c>
      <c r="T96" s="26" t="s">
        <v>9000</v>
      </c>
    </row>
    <row r="97" spans="1:20" ht="112" x14ac:dyDescent="0.2">
      <c r="A97" s="25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78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85">
        <v>1</v>
      </c>
      <c r="P97" s="25">
        <v>5.5</v>
      </c>
      <c r="Q97" s="32" t="s">
        <v>8315</v>
      </c>
      <c r="R97" s="25" t="s">
        <v>8316</v>
      </c>
      <c r="S97" s="16" t="s">
        <v>8775</v>
      </c>
      <c r="T97" s="26" t="s">
        <v>8665</v>
      </c>
    </row>
    <row r="98" spans="1:20" ht="192" x14ac:dyDescent="0.2">
      <c r="A98" s="25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78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108">
        <v>13</v>
      </c>
      <c r="P98" s="25">
        <v>50.2</v>
      </c>
      <c r="Q98" s="32" t="s">
        <v>8315</v>
      </c>
      <c r="R98" s="25" t="s">
        <v>8316</v>
      </c>
      <c r="S98" s="16" t="s">
        <v>9010</v>
      </c>
      <c r="T98" s="26" t="s">
        <v>9011</v>
      </c>
    </row>
    <row r="99" spans="1:20" ht="160" x14ac:dyDescent="0.2">
      <c r="A99" s="25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78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85">
        <v>1</v>
      </c>
      <c r="P99" s="25">
        <v>13.11</v>
      </c>
      <c r="Q99" s="32" t="s">
        <v>8315</v>
      </c>
      <c r="R99" s="25" t="s">
        <v>8316</v>
      </c>
      <c r="S99" s="16" t="s">
        <v>9012</v>
      </c>
      <c r="T99" s="26" t="s">
        <v>9013</v>
      </c>
    </row>
    <row r="100" spans="1:20" ht="208" x14ac:dyDescent="0.2">
      <c r="A100" s="25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78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109">
        <v>17</v>
      </c>
      <c r="P100" s="25">
        <v>315.5</v>
      </c>
      <c r="Q100" s="32" t="s">
        <v>8315</v>
      </c>
      <c r="R100" s="25" t="s">
        <v>8316</v>
      </c>
      <c r="S100" s="16" t="s">
        <v>8464</v>
      </c>
      <c r="T100" s="26" t="s">
        <v>9014</v>
      </c>
    </row>
    <row r="101" spans="1:20" ht="112" x14ac:dyDescent="0.2">
      <c r="A101" s="25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78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94">
        <v>33</v>
      </c>
      <c r="P101" s="25">
        <v>37.14</v>
      </c>
      <c r="Q101" s="32" t="s">
        <v>8315</v>
      </c>
      <c r="R101" s="25" t="s">
        <v>8316</v>
      </c>
      <c r="S101" s="16" t="s">
        <v>8437</v>
      </c>
      <c r="T101" s="26" t="s">
        <v>8410</v>
      </c>
    </row>
    <row r="102" spans="1:20" ht="224" x14ac:dyDescent="0.2">
      <c r="A102" s="25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78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78">
        <v>0</v>
      </c>
      <c r="P102" s="25">
        <v>0</v>
      </c>
      <c r="Q102" s="32" t="s">
        <v>8315</v>
      </c>
      <c r="R102" s="25" t="s">
        <v>8316</v>
      </c>
      <c r="S102" s="16" t="s">
        <v>9015</v>
      </c>
      <c r="T102" s="26" t="s">
        <v>9016</v>
      </c>
    </row>
    <row r="103" spans="1:20" ht="224" x14ac:dyDescent="0.2">
      <c r="A103" s="25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78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102">
        <v>22</v>
      </c>
      <c r="P103" s="25">
        <v>128.27000000000001</v>
      </c>
      <c r="Q103" s="32" t="s">
        <v>8315</v>
      </c>
      <c r="R103" s="25" t="s">
        <v>8316</v>
      </c>
      <c r="S103" s="16" t="s">
        <v>8928</v>
      </c>
      <c r="T103" s="26" t="s">
        <v>8555</v>
      </c>
    </row>
    <row r="104" spans="1:20" ht="208" x14ac:dyDescent="0.2">
      <c r="A104" s="25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78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95">
        <v>3</v>
      </c>
      <c r="P104" s="25">
        <v>47.27</v>
      </c>
      <c r="Q104" s="32" t="s">
        <v>8315</v>
      </c>
      <c r="R104" s="25" t="s">
        <v>8316</v>
      </c>
      <c r="S104" s="16" t="s">
        <v>9017</v>
      </c>
      <c r="T104" s="26" t="s">
        <v>8694</v>
      </c>
    </row>
    <row r="105" spans="1:20" ht="224" x14ac:dyDescent="0.2">
      <c r="A105" s="25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78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83">
        <v>5</v>
      </c>
      <c r="P105" s="25">
        <v>50</v>
      </c>
      <c r="Q105" s="32" t="s">
        <v>8315</v>
      </c>
      <c r="R105" s="25" t="s">
        <v>8316</v>
      </c>
      <c r="S105" s="16" t="s">
        <v>8622</v>
      </c>
      <c r="T105" s="26" t="s">
        <v>8745</v>
      </c>
    </row>
    <row r="106" spans="1:20" ht="208" x14ac:dyDescent="0.2">
      <c r="A106" s="25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78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90">
        <v>11</v>
      </c>
      <c r="P106" s="25">
        <v>42.5</v>
      </c>
      <c r="Q106" s="32" t="s">
        <v>8315</v>
      </c>
      <c r="R106" s="25" t="s">
        <v>8316</v>
      </c>
      <c r="S106" s="16" t="s">
        <v>8804</v>
      </c>
      <c r="T106" s="26" t="s">
        <v>8763</v>
      </c>
    </row>
    <row r="107" spans="1:20" ht="160" x14ac:dyDescent="0.2">
      <c r="A107" s="25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78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85">
        <v>1</v>
      </c>
      <c r="P107" s="25">
        <v>62.5</v>
      </c>
      <c r="Q107" s="32" t="s">
        <v>8315</v>
      </c>
      <c r="R107" s="25" t="s">
        <v>8316</v>
      </c>
      <c r="S107" s="16" t="s">
        <v>8783</v>
      </c>
      <c r="T107" s="26" t="s">
        <v>8999</v>
      </c>
    </row>
    <row r="108" spans="1:20" ht="144" x14ac:dyDescent="0.2">
      <c r="A108" s="25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78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83">
        <v>5</v>
      </c>
      <c r="P108" s="25">
        <v>27</v>
      </c>
      <c r="Q108" s="32" t="s">
        <v>8315</v>
      </c>
      <c r="R108" s="25" t="s">
        <v>8316</v>
      </c>
      <c r="S108" s="16" t="s">
        <v>8462</v>
      </c>
      <c r="T108" s="26" t="s">
        <v>8611</v>
      </c>
    </row>
    <row r="109" spans="1:20" ht="208" x14ac:dyDescent="0.2">
      <c r="A109" s="25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78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85">
        <v>1</v>
      </c>
      <c r="P109" s="25">
        <v>25</v>
      </c>
      <c r="Q109" s="32" t="s">
        <v>8315</v>
      </c>
      <c r="R109" s="25" t="s">
        <v>8316</v>
      </c>
      <c r="S109" s="16" t="s">
        <v>9018</v>
      </c>
      <c r="T109" s="26" t="s">
        <v>9019</v>
      </c>
    </row>
    <row r="110" spans="1:20" ht="240" x14ac:dyDescent="0.2">
      <c r="A110" s="25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78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78">
        <v>0</v>
      </c>
      <c r="P110" s="25">
        <v>0</v>
      </c>
      <c r="Q110" s="32" t="s">
        <v>8315</v>
      </c>
      <c r="R110" s="25" t="s">
        <v>8316</v>
      </c>
      <c r="S110" s="16" t="s">
        <v>8659</v>
      </c>
      <c r="T110" s="26" t="s">
        <v>8599</v>
      </c>
    </row>
    <row r="111" spans="1:20" ht="80" x14ac:dyDescent="0.2">
      <c r="A111" s="25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78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78">
        <v>0</v>
      </c>
      <c r="P111" s="25">
        <v>1.5</v>
      </c>
      <c r="Q111" s="32" t="s">
        <v>8315</v>
      </c>
      <c r="R111" s="25" t="s">
        <v>8316</v>
      </c>
      <c r="S111" s="16" t="s">
        <v>8696</v>
      </c>
      <c r="T111" s="26" t="s">
        <v>9020</v>
      </c>
    </row>
    <row r="112" spans="1:20" ht="160" x14ac:dyDescent="0.2">
      <c r="A112" s="25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78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88">
        <v>15</v>
      </c>
      <c r="P112" s="25">
        <v>38.25</v>
      </c>
      <c r="Q112" s="32" t="s">
        <v>8315</v>
      </c>
      <c r="R112" s="25" t="s">
        <v>8316</v>
      </c>
      <c r="S112" s="16" t="s">
        <v>9021</v>
      </c>
      <c r="T112" s="26" t="s">
        <v>8749</v>
      </c>
    </row>
    <row r="113" spans="1:20" ht="192" x14ac:dyDescent="0.2">
      <c r="A113" s="25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78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96">
        <v>9</v>
      </c>
      <c r="P113" s="25">
        <v>16.25</v>
      </c>
      <c r="Q113" s="32" t="s">
        <v>8315</v>
      </c>
      <c r="R113" s="25" t="s">
        <v>8316</v>
      </c>
      <c r="S113" s="16" t="s">
        <v>8562</v>
      </c>
      <c r="T113" s="26" t="s">
        <v>9022</v>
      </c>
    </row>
    <row r="114" spans="1:20" ht="192" x14ac:dyDescent="0.2">
      <c r="A114" s="25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78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78">
        <v>0</v>
      </c>
      <c r="P114" s="25">
        <v>33.75</v>
      </c>
      <c r="Q114" s="32" t="s">
        <v>8315</v>
      </c>
      <c r="R114" s="25" t="s">
        <v>8316</v>
      </c>
      <c r="S114" s="16" t="s">
        <v>8999</v>
      </c>
      <c r="T114" s="26" t="s">
        <v>8591</v>
      </c>
    </row>
    <row r="115" spans="1:20" ht="192" x14ac:dyDescent="0.2">
      <c r="A115" s="25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78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95">
        <v>3</v>
      </c>
      <c r="P115" s="25">
        <v>61.67</v>
      </c>
      <c r="Q115" s="32" t="s">
        <v>8315</v>
      </c>
      <c r="R115" s="25" t="s">
        <v>8316</v>
      </c>
      <c r="S115" s="16" t="s">
        <v>8957</v>
      </c>
      <c r="T115" s="26" t="s">
        <v>9023</v>
      </c>
    </row>
    <row r="116" spans="1:20" ht="176" x14ac:dyDescent="0.2">
      <c r="A116" s="25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78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100">
        <v>37</v>
      </c>
      <c r="P116" s="25">
        <v>83.14</v>
      </c>
      <c r="Q116" s="32" t="s">
        <v>8315</v>
      </c>
      <c r="R116" s="25" t="s">
        <v>8316</v>
      </c>
      <c r="S116" s="16" t="s">
        <v>8800</v>
      </c>
      <c r="T116" s="26" t="s">
        <v>8534</v>
      </c>
    </row>
    <row r="117" spans="1:20" ht="192" x14ac:dyDescent="0.2">
      <c r="A117" s="25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78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78">
        <v>0</v>
      </c>
      <c r="P117" s="25">
        <v>1</v>
      </c>
      <c r="Q117" s="32" t="s">
        <v>8315</v>
      </c>
      <c r="R117" s="25" t="s">
        <v>8316</v>
      </c>
      <c r="S117" s="16" t="s">
        <v>8718</v>
      </c>
      <c r="T117" s="26" t="s">
        <v>8719</v>
      </c>
    </row>
    <row r="118" spans="1:20" ht="208" x14ac:dyDescent="0.2">
      <c r="A118" s="25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78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104">
        <v>10</v>
      </c>
      <c r="P118" s="25">
        <v>142.86000000000001</v>
      </c>
      <c r="Q118" s="32" t="s">
        <v>8315</v>
      </c>
      <c r="R118" s="25" t="s">
        <v>8316</v>
      </c>
      <c r="S118" s="16" t="s">
        <v>8986</v>
      </c>
      <c r="T118" s="26" t="s">
        <v>8617</v>
      </c>
    </row>
    <row r="119" spans="1:20" ht="208" x14ac:dyDescent="0.2">
      <c r="A119" s="25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78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110">
        <v>8</v>
      </c>
      <c r="P119" s="25">
        <v>10.17</v>
      </c>
      <c r="Q119" s="32" t="s">
        <v>8315</v>
      </c>
      <c r="R119" s="25" t="s">
        <v>8316</v>
      </c>
      <c r="S119" s="16" t="s">
        <v>8830</v>
      </c>
      <c r="T119" s="26" t="s">
        <v>8915</v>
      </c>
    </row>
    <row r="120" spans="1:20" ht="224" x14ac:dyDescent="0.2">
      <c r="A120" s="25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78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88">
        <v>15</v>
      </c>
      <c r="P120" s="25">
        <v>57.25</v>
      </c>
      <c r="Q120" s="32" t="s">
        <v>8315</v>
      </c>
      <c r="R120" s="25" t="s">
        <v>8316</v>
      </c>
      <c r="S120" s="16" t="s">
        <v>8906</v>
      </c>
      <c r="T120" s="26" t="s">
        <v>9024</v>
      </c>
    </row>
    <row r="121" spans="1:20" ht="176" x14ac:dyDescent="0.2">
      <c r="A121" s="25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78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104">
        <v>10</v>
      </c>
      <c r="P121" s="25">
        <v>5</v>
      </c>
      <c r="Q121" s="32" t="s">
        <v>8315</v>
      </c>
      <c r="R121" s="25" t="s">
        <v>8316</v>
      </c>
      <c r="S121" s="16" t="s">
        <v>8782</v>
      </c>
      <c r="T121" s="26" t="s">
        <v>8390</v>
      </c>
    </row>
    <row r="122" spans="1:20" ht="224" x14ac:dyDescent="0.2">
      <c r="A122" s="25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78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108">
        <v>13</v>
      </c>
      <c r="P122" s="25">
        <v>93</v>
      </c>
      <c r="Q122" s="32" t="s">
        <v>8315</v>
      </c>
      <c r="R122" s="25" t="s">
        <v>8316</v>
      </c>
      <c r="S122" s="16" t="s">
        <v>8743</v>
      </c>
      <c r="T122" s="26" t="s">
        <v>9025</v>
      </c>
    </row>
    <row r="123" spans="1:20" ht="192" x14ac:dyDescent="0.2">
      <c r="A123" s="25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78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81">
        <v>2</v>
      </c>
      <c r="P123" s="25">
        <v>32.36</v>
      </c>
      <c r="Q123" s="32" t="s">
        <v>8315</v>
      </c>
      <c r="R123" s="25" t="s">
        <v>8316</v>
      </c>
      <c r="S123" s="16" t="s">
        <v>9026</v>
      </c>
      <c r="T123" s="26" t="s">
        <v>9027</v>
      </c>
    </row>
    <row r="124" spans="1:20" ht="208" x14ac:dyDescent="0.2">
      <c r="A124" s="25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78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78">
        <v>0</v>
      </c>
      <c r="P124" s="25">
        <v>0</v>
      </c>
      <c r="Q124" s="32" t="s">
        <v>8315</v>
      </c>
      <c r="R124" s="25" t="s">
        <v>8316</v>
      </c>
      <c r="S124" s="16" t="s">
        <v>8444</v>
      </c>
      <c r="T124" s="26" t="s">
        <v>8666</v>
      </c>
    </row>
    <row r="125" spans="1:20" ht="192" x14ac:dyDescent="0.2">
      <c r="A125" s="25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78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78">
        <v>0</v>
      </c>
      <c r="P125" s="25">
        <v>1</v>
      </c>
      <c r="Q125" s="32" t="s">
        <v>8315</v>
      </c>
      <c r="R125" s="25" t="s">
        <v>8316</v>
      </c>
      <c r="S125" s="16" t="s">
        <v>8980</v>
      </c>
      <c r="T125" s="26" t="s">
        <v>8638</v>
      </c>
    </row>
    <row r="126" spans="1:20" ht="192" x14ac:dyDescent="0.2">
      <c r="A126" s="25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78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107">
        <v>16</v>
      </c>
      <c r="P126" s="25">
        <v>91.83</v>
      </c>
      <c r="Q126" s="32" t="s">
        <v>8315</v>
      </c>
      <c r="R126" s="25" t="s">
        <v>8316</v>
      </c>
      <c r="S126" s="16" t="s">
        <v>8654</v>
      </c>
      <c r="T126" s="26" t="s">
        <v>9028</v>
      </c>
    </row>
    <row r="127" spans="1:20" ht="208" x14ac:dyDescent="0.2">
      <c r="A127" s="25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78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90">
        <v>11</v>
      </c>
      <c r="P127" s="25">
        <v>45.83</v>
      </c>
      <c r="Q127" s="32" t="s">
        <v>8315</v>
      </c>
      <c r="R127" s="25" t="s">
        <v>8316</v>
      </c>
      <c r="S127" s="16" t="s">
        <v>8484</v>
      </c>
      <c r="T127" s="26" t="s">
        <v>8846</v>
      </c>
    </row>
    <row r="128" spans="1:20" ht="208" x14ac:dyDescent="0.2">
      <c r="A128" s="25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78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78">
        <v>0</v>
      </c>
      <c r="P128" s="25">
        <v>0</v>
      </c>
      <c r="Q128" s="32" t="s">
        <v>8315</v>
      </c>
      <c r="R128" s="25" t="s">
        <v>8316</v>
      </c>
      <c r="S128" s="16" t="s">
        <v>8385</v>
      </c>
      <c r="T128" s="26" t="s">
        <v>8424</v>
      </c>
    </row>
    <row r="129" spans="1:20" ht="176" x14ac:dyDescent="0.2">
      <c r="A129" s="25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78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111">
        <v>86</v>
      </c>
      <c r="P129" s="25">
        <v>248.5</v>
      </c>
      <c r="Q129" s="32" t="s">
        <v>8315</v>
      </c>
      <c r="R129" s="25" t="s">
        <v>8316</v>
      </c>
      <c r="S129" s="16" t="s">
        <v>8704</v>
      </c>
      <c r="T129" s="26" t="s">
        <v>9029</v>
      </c>
    </row>
    <row r="130" spans="1:20" ht="192" x14ac:dyDescent="0.2">
      <c r="A130" s="25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78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112">
        <v>12</v>
      </c>
      <c r="P130" s="25">
        <v>79.400000000000006</v>
      </c>
      <c r="Q130" s="32" t="s">
        <v>8315</v>
      </c>
      <c r="R130" s="25" t="s">
        <v>8316</v>
      </c>
      <c r="S130" s="16" t="s">
        <v>8943</v>
      </c>
      <c r="T130" s="26" t="s">
        <v>8994</v>
      </c>
    </row>
    <row r="131" spans="1:20" ht="208" x14ac:dyDescent="0.2">
      <c r="A131" s="25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78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78">
        <v>0</v>
      </c>
      <c r="P131" s="25">
        <v>5.5</v>
      </c>
      <c r="Q131" s="32" t="s">
        <v>8315</v>
      </c>
      <c r="R131" s="25" t="s">
        <v>8316</v>
      </c>
      <c r="S131" s="16" t="s">
        <v>9030</v>
      </c>
      <c r="T131" s="26" t="s">
        <v>9031</v>
      </c>
    </row>
    <row r="132" spans="1:20" ht="224" x14ac:dyDescent="0.2">
      <c r="A132" s="25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78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85">
        <v>1</v>
      </c>
      <c r="P132" s="25">
        <v>25</v>
      </c>
      <c r="Q132" s="32" t="s">
        <v>8315</v>
      </c>
      <c r="R132" s="25" t="s">
        <v>8316</v>
      </c>
      <c r="S132" s="16" t="s">
        <v>8533</v>
      </c>
      <c r="T132" s="26" t="s">
        <v>8993</v>
      </c>
    </row>
    <row r="133" spans="1:20" ht="208" x14ac:dyDescent="0.2">
      <c r="A133" s="25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78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78">
        <v>0</v>
      </c>
      <c r="P133" s="25">
        <v>0</v>
      </c>
      <c r="Q133" s="32" t="s">
        <v>8315</v>
      </c>
      <c r="R133" s="25" t="s">
        <v>8316</v>
      </c>
      <c r="S133" s="16" t="s">
        <v>8811</v>
      </c>
      <c r="T133" s="26" t="s">
        <v>8464</v>
      </c>
    </row>
    <row r="134" spans="1:20" ht="176" x14ac:dyDescent="0.2">
      <c r="A134" s="25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78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113">
        <v>36</v>
      </c>
      <c r="P134" s="25">
        <v>137.08000000000001</v>
      </c>
      <c r="Q134" s="32" t="s">
        <v>8315</v>
      </c>
      <c r="R134" s="25" t="s">
        <v>8316</v>
      </c>
      <c r="S134" s="16" t="s">
        <v>9032</v>
      </c>
      <c r="T134" s="26" t="s">
        <v>9033</v>
      </c>
    </row>
    <row r="135" spans="1:20" ht="224" x14ac:dyDescent="0.2">
      <c r="A135" s="25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78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78">
        <v>0</v>
      </c>
      <c r="P135" s="25">
        <v>0</v>
      </c>
      <c r="Q135" s="32" t="s">
        <v>8315</v>
      </c>
      <c r="R135" s="25" t="s">
        <v>8316</v>
      </c>
      <c r="S135" s="16" t="s">
        <v>9034</v>
      </c>
      <c r="T135" s="26" t="s">
        <v>8845</v>
      </c>
    </row>
    <row r="136" spans="1:20" ht="224" x14ac:dyDescent="0.2">
      <c r="A136" s="25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78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78">
        <v>0</v>
      </c>
      <c r="P136" s="25">
        <v>5</v>
      </c>
      <c r="Q136" s="32" t="s">
        <v>8315</v>
      </c>
      <c r="R136" s="25" t="s">
        <v>8316</v>
      </c>
      <c r="S136" s="16" t="s">
        <v>9020</v>
      </c>
      <c r="T136" s="26" t="s">
        <v>9035</v>
      </c>
    </row>
    <row r="137" spans="1:20" ht="128" x14ac:dyDescent="0.2">
      <c r="A137" s="25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78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95">
        <v>3</v>
      </c>
      <c r="P137" s="25">
        <v>39</v>
      </c>
      <c r="Q137" s="32" t="s">
        <v>8315</v>
      </c>
      <c r="R137" s="25" t="s">
        <v>8316</v>
      </c>
      <c r="S137" s="16" t="s">
        <v>9036</v>
      </c>
      <c r="T137" s="26" t="s">
        <v>8745</v>
      </c>
    </row>
    <row r="138" spans="1:20" ht="192" x14ac:dyDescent="0.2">
      <c r="A138" s="25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78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95">
        <v>3</v>
      </c>
      <c r="P138" s="25">
        <v>50.5</v>
      </c>
      <c r="Q138" s="32" t="s">
        <v>8315</v>
      </c>
      <c r="R138" s="25" t="s">
        <v>8316</v>
      </c>
      <c r="S138" s="16" t="s">
        <v>9037</v>
      </c>
      <c r="T138" s="26" t="s">
        <v>9038</v>
      </c>
    </row>
    <row r="139" spans="1:20" ht="240" x14ac:dyDescent="0.2">
      <c r="A139" s="25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78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85">
        <v>1</v>
      </c>
      <c r="P139" s="25">
        <v>25</v>
      </c>
      <c r="Q139" s="32" t="s">
        <v>8315</v>
      </c>
      <c r="R139" s="25" t="s">
        <v>8316</v>
      </c>
      <c r="S139" s="16" t="s">
        <v>9039</v>
      </c>
      <c r="T139" s="26" t="s">
        <v>9040</v>
      </c>
    </row>
    <row r="140" spans="1:20" ht="208" x14ac:dyDescent="0.2">
      <c r="A140" s="25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78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78">
        <v>0</v>
      </c>
      <c r="P140" s="25">
        <v>25</v>
      </c>
      <c r="Q140" s="32" t="s">
        <v>8315</v>
      </c>
      <c r="R140" s="25" t="s">
        <v>8316</v>
      </c>
      <c r="S140" s="16" t="s">
        <v>8845</v>
      </c>
      <c r="T140" s="26" t="s">
        <v>8616</v>
      </c>
    </row>
    <row r="141" spans="1:20" ht="192" x14ac:dyDescent="0.2">
      <c r="A141" s="25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78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78">
        <v>0</v>
      </c>
      <c r="P141" s="25">
        <v>0</v>
      </c>
      <c r="Q141" s="32" t="s">
        <v>8315</v>
      </c>
      <c r="R141" s="25" t="s">
        <v>8316</v>
      </c>
      <c r="S141" s="16" t="s">
        <v>8435</v>
      </c>
      <c r="T141" s="26" t="s">
        <v>8436</v>
      </c>
    </row>
    <row r="142" spans="1:20" ht="208" x14ac:dyDescent="0.2">
      <c r="A142" s="25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78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114">
        <v>24</v>
      </c>
      <c r="P142" s="25">
        <v>53.13</v>
      </c>
      <c r="Q142" s="32" t="s">
        <v>8315</v>
      </c>
      <c r="R142" s="25" t="s">
        <v>8316</v>
      </c>
      <c r="S142" s="16" t="s">
        <v>8705</v>
      </c>
      <c r="T142" s="26" t="s">
        <v>9041</v>
      </c>
    </row>
    <row r="143" spans="1:20" ht="192" x14ac:dyDescent="0.2">
      <c r="A143" s="25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78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78">
        <v>0</v>
      </c>
      <c r="P143" s="25">
        <v>0</v>
      </c>
      <c r="Q143" s="32" t="s">
        <v>8315</v>
      </c>
      <c r="R143" s="25" t="s">
        <v>8316</v>
      </c>
      <c r="S143" s="16" t="s">
        <v>9042</v>
      </c>
      <c r="T143" s="26" t="s">
        <v>9043</v>
      </c>
    </row>
    <row r="144" spans="1:20" ht="144" x14ac:dyDescent="0.2">
      <c r="A144" s="25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78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78">
        <v>0</v>
      </c>
      <c r="P144" s="25">
        <v>7</v>
      </c>
      <c r="Q144" s="32" t="s">
        <v>8315</v>
      </c>
      <c r="R144" s="25" t="s">
        <v>8316</v>
      </c>
      <c r="S144" s="16" t="s">
        <v>8676</v>
      </c>
      <c r="T144" s="26" t="s">
        <v>9044</v>
      </c>
    </row>
    <row r="145" spans="1:20" ht="208" x14ac:dyDescent="0.2">
      <c r="A145" s="25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78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79">
        <v>32</v>
      </c>
      <c r="P145" s="25">
        <v>40.06</v>
      </c>
      <c r="Q145" s="32" t="s">
        <v>8315</v>
      </c>
      <c r="R145" s="25" t="s">
        <v>8316</v>
      </c>
      <c r="S145" s="16" t="s">
        <v>9024</v>
      </c>
      <c r="T145" s="26" t="s">
        <v>8474</v>
      </c>
    </row>
    <row r="146" spans="1:20" ht="192" x14ac:dyDescent="0.2">
      <c r="A146" s="25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78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114">
        <v>24</v>
      </c>
      <c r="P146" s="25">
        <v>24.33</v>
      </c>
      <c r="Q146" s="32" t="s">
        <v>8315</v>
      </c>
      <c r="R146" s="25" t="s">
        <v>8316</v>
      </c>
      <c r="S146" s="16" t="s">
        <v>8495</v>
      </c>
      <c r="T146" s="26" t="s">
        <v>8894</v>
      </c>
    </row>
    <row r="147" spans="1:20" ht="208" x14ac:dyDescent="0.2">
      <c r="A147" s="25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78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81">
        <v>2</v>
      </c>
      <c r="P147" s="25">
        <v>11.25</v>
      </c>
      <c r="Q147" s="32" t="s">
        <v>8315</v>
      </c>
      <c r="R147" s="25" t="s">
        <v>8316</v>
      </c>
      <c r="S147" s="16" t="s">
        <v>9045</v>
      </c>
      <c r="T147" s="26" t="s">
        <v>8808</v>
      </c>
    </row>
    <row r="148" spans="1:20" ht="176" x14ac:dyDescent="0.2">
      <c r="A148" s="25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78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115">
        <v>6</v>
      </c>
      <c r="P148" s="25">
        <v>42</v>
      </c>
      <c r="Q148" s="32" t="s">
        <v>8315</v>
      </c>
      <c r="R148" s="25" t="s">
        <v>8316</v>
      </c>
      <c r="S148" s="16" t="s">
        <v>8699</v>
      </c>
      <c r="T148" s="26" t="s">
        <v>9046</v>
      </c>
    </row>
    <row r="149" spans="1:20" ht="224" x14ac:dyDescent="0.2">
      <c r="A149" s="25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78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101">
        <v>14</v>
      </c>
      <c r="P149" s="25">
        <v>71.25</v>
      </c>
      <c r="Q149" s="32" t="s">
        <v>8315</v>
      </c>
      <c r="R149" s="25" t="s">
        <v>8316</v>
      </c>
      <c r="S149" s="16" t="s">
        <v>9047</v>
      </c>
      <c r="T149" s="26" t="s">
        <v>9048</v>
      </c>
    </row>
    <row r="150" spans="1:20" ht="208" x14ac:dyDescent="0.2">
      <c r="A150" s="25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78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85">
        <v>1</v>
      </c>
      <c r="P150" s="25">
        <v>22.5</v>
      </c>
      <c r="Q150" s="32" t="s">
        <v>8315</v>
      </c>
      <c r="R150" s="25" t="s">
        <v>8316</v>
      </c>
      <c r="S150" s="16" t="s">
        <v>9049</v>
      </c>
      <c r="T150" s="26" t="s">
        <v>8905</v>
      </c>
    </row>
    <row r="151" spans="1:20" ht="224" x14ac:dyDescent="0.2">
      <c r="A151" s="25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78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114">
        <v>24</v>
      </c>
      <c r="P151" s="25">
        <v>41</v>
      </c>
      <c r="Q151" s="32" t="s">
        <v>8315</v>
      </c>
      <c r="R151" s="25" t="s">
        <v>8316</v>
      </c>
      <c r="S151" s="16" t="s">
        <v>9050</v>
      </c>
      <c r="T151" s="26" t="s">
        <v>9051</v>
      </c>
    </row>
    <row r="152" spans="1:20" ht="160" x14ac:dyDescent="0.2">
      <c r="A152" s="25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78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90">
        <v>11</v>
      </c>
      <c r="P152" s="25">
        <v>47.91</v>
      </c>
      <c r="Q152" s="32" t="s">
        <v>8315</v>
      </c>
      <c r="R152" s="25" t="s">
        <v>8316</v>
      </c>
      <c r="S152" s="16" t="s">
        <v>8665</v>
      </c>
      <c r="T152" s="26" t="s">
        <v>9052</v>
      </c>
    </row>
    <row r="153" spans="1:20" ht="208" x14ac:dyDescent="0.2">
      <c r="A153" s="25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78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84">
        <v>7</v>
      </c>
      <c r="P153" s="25">
        <v>35.17</v>
      </c>
      <c r="Q153" s="32" t="s">
        <v>8315</v>
      </c>
      <c r="R153" s="25" t="s">
        <v>8316</v>
      </c>
      <c r="S153" s="16" t="s">
        <v>9026</v>
      </c>
      <c r="T153" s="26" t="s">
        <v>8628</v>
      </c>
    </row>
    <row r="154" spans="1:20" ht="224" x14ac:dyDescent="0.2">
      <c r="A154" s="25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78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78">
        <v>0</v>
      </c>
      <c r="P154" s="25">
        <v>5.5</v>
      </c>
      <c r="Q154" s="32" t="s">
        <v>8315</v>
      </c>
      <c r="R154" s="25" t="s">
        <v>8316</v>
      </c>
      <c r="S154" s="16" t="s">
        <v>8776</v>
      </c>
      <c r="T154" s="26" t="s">
        <v>8747</v>
      </c>
    </row>
    <row r="155" spans="1:20" ht="192" x14ac:dyDescent="0.2">
      <c r="A155" s="25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78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85">
        <v>1</v>
      </c>
      <c r="P155" s="25">
        <v>22.67</v>
      </c>
      <c r="Q155" s="32" t="s">
        <v>8315</v>
      </c>
      <c r="R155" s="25" t="s">
        <v>8316</v>
      </c>
      <c r="S155" s="16" t="s">
        <v>8548</v>
      </c>
      <c r="T155" s="26" t="s">
        <v>8526</v>
      </c>
    </row>
    <row r="156" spans="1:20" ht="160" x14ac:dyDescent="0.2">
      <c r="A156" s="25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78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97">
        <v>21</v>
      </c>
      <c r="P156" s="25">
        <v>26.38</v>
      </c>
      <c r="Q156" s="32" t="s">
        <v>8315</v>
      </c>
      <c r="R156" s="25" t="s">
        <v>8316</v>
      </c>
      <c r="S156" s="16" t="s">
        <v>9053</v>
      </c>
      <c r="T156" s="26" t="s">
        <v>8681</v>
      </c>
    </row>
    <row r="157" spans="1:20" ht="208" x14ac:dyDescent="0.2">
      <c r="A157" s="25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78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116">
        <v>78</v>
      </c>
      <c r="P157" s="25">
        <v>105.54</v>
      </c>
      <c r="Q157" s="32" t="s">
        <v>8315</v>
      </c>
      <c r="R157" s="25" t="s">
        <v>8316</v>
      </c>
      <c r="S157" s="16" t="s">
        <v>9054</v>
      </c>
      <c r="T157" s="26" t="s">
        <v>8674</v>
      </c>
    </row>
    <row r="158" spans="1:20" ht="224" x14ac:dyDescent="0.2">
      <c r="A158" s="25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78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78">
        <v>0</v>
      </c>
      <c r="P158" s="25">
        <v>0</v>
      </c>
      <c r="Q158" s="32" t="s">
        <v>8315</v>
      </c>
      <c r="R158" s="25" t="s">
        <v>8316</v>
      </c>
      <c r="S158" s="16" t="s">
        <v>8704</v>
      </c>
      <c r="T158" s="26" t="s">
        <v>9055</v>
      </c>
    </row>
    <row r="159" spans="1:20" ht="224" x14ac:dyDescent="0.2">
      <c r="A159" s="25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78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117">
        <v>48</v>
      </c>
      <c r="P159" s="25">
        <v>62</v>
      </c>
      <c r="Q159" s="32" t="s">
        <v>8315</v>
      </c>
      <c r="R159" s="25" t="s">
        <v>8316</v>
      </c>
      <c r="S159" s="16" t="s">
        <v>8732</v>
      </c>
      <c r="T159" s="26" t="s">
        <v>8490</v>
      </c>
    </row>
    <row r="160" spans="1:20" ht="192" x14ac:dyDescent="0.2">
      <c r="A160" s="25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78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85">
        <v>1</v>
      </c>
      <c r="P160" s="25">
        <v>217.5</v>
      </c>
      <c r="Q160" s="32" t="s">
        <v>8315</v>
      </c>
      <c r="R160" s="25" t="s">
        <v>8316</v>
      </c>
      <c r="S160" s="16" t="s">
        <v>8677</v>
      </c>
      <c r="T160" s="26" t="s">
        <v>8925</v>
      </c>
    </row>
    <row r="161" spans="1:20" ht="208" x14ac:dyDescent="0.2">
      <c r="A161" s="25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78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90">
        <v>11</v>
      </c>
      <c r="P161" s="25">
        <v>26.75</v>
      </c>
      <c r="Q161" s="32" t="s">
        <v>8315</v>
      </c>
      <c r="R161" s="25" t="s">
        <v>8316</v>
      </c>
      <c r="S161" s="16" t="s">
        <v>9006</v>
      </c>
      <c r="T161" s="26" t="s">
        <v>9056</v>
      </c>
    </row>
    <row r="162" spans="1:20" ht="224" x14ac:dyDescent="0.2">
      <c r="A162" s="25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78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99">
        <v>18</v>
      </c>
      <c r="P162" s="25">
        <v>64.290000000000006</v>
      </c>
      <c r="Q162" s="32" t="s">
        <v>8315</v>
      </c>
      <c r="R162" s="25" t="s">
        <v>8316</v>
      </c>
      <c r="S162" s="16" t="s">
        <v>9057</v>
      </c>
      <c r="T162" s="26" t="s">
        <v>8683</v>
      </c>
    </row>
    <row r="163" spans="1:20" ht="128" x14ac:dyDescent="0.2">
      <c r="A163" s="25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78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80">
        <v>4</v>
      </c>
      <c r="P163" s="25">
        <v>175</v>
      </c>
      <c r="Q163" s="32" t="s">
        <v>8315</v>
      </c>
      <c r="R163" s="25" t="s">
        <v>8316</v>
      </c>
      <c r="S163" s="16" t="s">
        <v>9058</v>
      </c>
      <c r="T163" s="26" t="s">
        <v>9028</v>
      </c>
    </row>
    <row r="164" spans="1:20" ht="192" x14ac:dyDescent="0.2">
      <c r="A164" s="25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78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118">
        <v>35</v>
      </c>
      <c r="P164" s="25">
        <v>84.28</v>
      </c>
      <c r="Q164" s="32" t="s">
        <v>8315</v>
      </c>
      <c r="R164" s="25" t="s">
        <v>8316</v>
      </c>
      <c r="S164" s="16" t="s">
        <v>9059</v>
      </c>
      <c r="T164" s="26" t="s">
        <v>8928</v>
      </c>
    </row>
    <row r="165" spans="1:20" ht="224" x14ac:dyDescent="0.2">
      <c r="A165" s="25">
        <v>3985</v>
      </c>
      <c r="B165" s="27" t="s">
        <v>3981</v>
      </c>
      <c r="C165" s="27" t="s">
        <v>9060</v>
      </c>
      <c r="D165" s="28">
        <v>2000</v>
      </c>
      <c r="E165" s="29">
        <v>641</v>
      </c>
      <c r="F165" s="78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79">
        <v>32</v>
      </c>
      <c r="P165" s="25">
        <v>33.74</v>
      </c>
      <c r="Q165" s="32" t="s">
        <v>8315</v>
      </c>
      <c r="R165" s="25" t="s">
        <v>8316</v>
      </c>
      <c r="S165" s="16" t="s">
        <v>9061</v>
      </c>
      <c r="T165" s="26" t="s">
        <v>8792</v>
      </c>
    </row>
    <row r="166" spans="1:20" ht="80" x14ac:dyDescent="0.2">
      <c r="A166" s="25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78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81">
        <v>2</v>
      </c>
      <c r="P166" s="25">
        <v>8</v>
      </c>
      <c r="Q166" s="32" t="s">
        <v>8315</v>
      </c>
      <c r="R166" s="25" t="s">
        <v>8316</v>
      </c>
      <c r="S166" s="16" t="s">
        <v>8599</v>
      </c>
      <c r="T166" s="26" t="s">
        <v>8911</v>
      </c>
    </row>
    <row r="167" spans="1:20" ht="192" x14ac:dyDescent="0.2">
      <c r="A167" s="25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78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78">
        <v>0</v>
      </c>
      <c r="P167" s="25">
        <v>0</v>
      </c>
      <c r="Q167" s="32" t="s">
        <v>8315</v>
      </c>
      <c r="R167" s="25" t="s">
        <v>8316</v>
      </c>
      <c r="S167" s="16" t="s">
        <v>8596</v>
      </c>
      <c r="T167" s="26" t="s">
        <v>9062</v>
      </c>
    </row>
    <row r="168" spans="1:20" ht="112" x14ac:dyDescent="0.2">
      <c r="A168" s="25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78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86">
        <v>20</v>
      </c>
      <c r="P168" s="25">
        <v>100</v>
      </c>
      <c r="Q168" s="32" t="s">
        <v>8315</v>
      </c>
      <c r="R168" s="25" t="s">
        <v>8316</v>
      </c>
      <c r="S168" s="16" t="s">
        <v>8831</v>
      </c>
      <c r="T168" s="26" t="s">
        <v>8394</v>
      </c>
    </row>
    <row r="169" spans="1:20" ht="176" x14ac:dyDescent="0.2">
      <c r="A169" s="25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78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83">
        <v>5</v>
      </c>
      <c r="P169" s="25">
        <v>60.11</v>
      </c>
      <c r="Q169" s="32" t="s">
        <v>8315</v>
      </c>
      <c r="R169" s="25" t="s">
        <v>8316</v>
      </c>
      <c r="S169" s="16" t="s">
        <v>8843</v>
      </c>
      <c r="T169" s="26" t="s">
        <v>9063</v>
      </c>
    </row>
    <row r="170" spans="1:20" ht="160" x14ac:dyDescent="0.2">
      <c r="A170" s="25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78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78">
        <v>0</v>
      </c>
      <c r="P170" s="25">
        <v>3</v>
      </c>
      <c r="Q170" s="32" t="s">
        <v>8315</v>
      </c>
      <c r="R170" s="25" t="s">
        <v>8316</v>
      </c>
      <c r="S170" s="16" t="s">
        <v>8713</v>
      </c>
      <c r="T170" s="26" t="s">
        <v>8714</v>
      </c>
    </row>
    <row r="171" spans="1:20" ht="144" x14ac:dyDescent="0.2">
      <c r="A171" s="25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78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78">
        <v>0</v>
      </c>
      <c r="P171" s="25">
        <v>5</v>
      </c>
      <c r="Q171" s="32" t="s">
        <v>8315</v>
      </c>
      <c r="R171" s="25" t="s">
        <v>8316</v>
      </c>
      <c r="S171" s="16" t="s">
        <v>8685</v>
      </c>
      <c r="T171" s="26" t="s">
        <v>8521</v>
      </c>
    </row>
    <row r="172" spans="1:20" ht="224" x14ac:dyDescent="0.2">
      <c r="A172" s="25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78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109">
        <v>17</v>
      </c>
      <c r="P172" s="25">
        <v>29.24</v>
      </c>
      <c r="Q172" s="32" t="s">
        <v>8315</v>
      </c>
      <c r="R172" s="25" t="s">
        <v>8316</v>
      </c>
      <c r="S172" s="16" t="s">
        <v>8505</v>
      </c>
      <c r="T172" s="26" t="s">
        <v>8579</v>
      </c>
    </row>
    <row r="173" spans="1:20" ht="176" x14ac:dyDescent="0.2">
      <c r="A173" s="25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78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119">
        <v>57</v>
      </c>
      <c r="P173" s="25">
        <v>59.58</v>
      </c>
      <c r="Q173" s="32" t="s">
        <v>8315</v>
      </c>
      <c r="R173" s="25" t="s">
        <v>8316</v>
      </c>
      <c r="S173" s="16" t="s">
        <v>8476</v>
      </c>
      <c r="T173" s="26" t="s">
        <v>8656</v>
      </c>
    </row>
    <row r="174" spans="1:20" ht="176" x14ac:dyDescent="0.2">
      <c r="A174" s="25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78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109">
        <v>17</v>
      </c>
      <c r="P174" s="25">
        <v>82.57</v>
      </c>
      <c r="Q174" s="32" t="s">
        <v>8315</v>
      </c>
      <c r="R174" s="25" t="s">
        <v>8316</v>
      </c>
      <c r="S174" s="16" t="s">
        <v>8472</v>
      </c>
      <c r="T174" s="26" t="s">
        <v>8491</v>
      </c>
    </row>
    <row r="175" spans="1:20" ht="80" x14ac:dyDescent="0.2">
      <c r="A175" s="25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78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78">
        <v>0</v>
      </c>
      <c r="P175" s="25">
        <v>10</v>
      </c>
      <c r="Q175" s="32" t="s">
        <v>8315</v>
      </c>
      <c r="R175" s="25" t="s">
        <v>8316</v>
      </c>
      <c r="S175" s="16" t="s">
        <v>9064</v>
      </c>
      <c r="T175" s="26" t="s">
        <v>8937</v>
      </c>
    </row>
    <row r="176" spans="1:20" ht="192" x14ac:dyDescent="0.2">
      <c r="A176" s="25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78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81">
        <v>2</v>
      </c>
      <c r="P176" s="25">
        <v>5.75</v>
      </c>
      <c r="Q176" s="32" t="s">
        <v>8315</v>
      </c>
      <c r="R176" s="25" t="s">
        <v>8316</v>
      </c>
      <c r="S176" s="16" t="s">
        <v>8736</v>
      </c>
      <c r="T176" s="26" t="s">
        <v>8504</v>
      </c>
    </row>
    <row r="177" spans="1:20" ht="176" x14ac:dyDescent="0.2">
      <c r="A177" s="25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78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104">
        <v>10</v>
      </c>
      <c r="P177" s="25">
        <v>100.5</v>
      </c>
      <c r="Q177" s="32" t="s">
        <v>8315</v>
      </c>
      <c r="R177" s="25" t="s">
        <v>8316</v>
      </c>
      <c r="S177" s="16" t="s">
        <v>8830</v>
      </c>
      <c r="T177" s="26" t="s">
        <v>8568</v>
      </c>
    </row>
    <row r="178" spans="1:20" ht="64" x14ac:dyDescent="0.2">
      <c r="A178" s="25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78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78">
        <v>0</v>
      </c>
      <c r="P178" s="25">
        <v>1</v>
      </c>
      <c r="Q178" s="32" t="s">
        <v>8315</v>
      </c>
      <c r="R178" s="25" t="s">
        <v>8316</v>
      </c>
      <c r="S178" s="16" t="s">
        <v>8833</v>
      </c>
      <c r="T178" s="26" t="s">
        <v>8429</v>
      </c>
    </row>
    <row r="179" spans="1:20" ht="192" x14ac:dyDescent="0.2">
      <c r="A179" s="25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78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85">
        <v>1</v>
      </c>
      <c r="P179" s="25">
        <v>20</v>
      </c>
      <c r="Q179" s="32" t="s">
        <v>8315</v>
      </c>
      <c r="R179" s="25" t="s">
        <v>8316</v>
      </c>
      <c r="S179" s="16" t="s">
        <v>8767</v>
      </c>
      <c r="T179" s="26" t="s">
        <v>8499</v>
      </c>
    </row>
    <row r="180" spans="1:20" ht="208" x14ac:dyDescent="0.2">
      <c r="A180" s="25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78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78">
        <v>0</v>
      </c>
      <c r="P180" s="25">
        <v>2</v>
      </c>
      <c r="Q180" s="32" t="s">
        <v>8315</v>
      </c>
      <c r="R180" s="25" t="s">
        <v>8316</v>
      </c>
      <c r="S180" s="16" t="s">
        <v>9065</v>
      </c>
      <c r="T180" s="26" t="s">
        <v>9066</v>
      </c>
    </row>
    <row r="181" spans="1:20" ht="176" x14ac:dyDescent="0.2">
      <c r="A181" s="25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78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78">
        <v>0</v>
      </c>
      <c r="P181" s="25">
        <v>5</v>
      </c>
      <c r="Q181" s="32" t="s">
        <v>8315</v>
      </c>
      <c r="R181" s="25" t="s">
        <v>8316</v>
      </c>
      <c r="S181" s="16" t="s">
        <v>8558</v>
      </c>
      <c r="T181" s="26" t="s">
        <v>8893</v>
      </c>
    </row>
    <row r="182" spans="1:20" ht="176" x14ac:dyDescent="0.2">
      <c r="A182" s="25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78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114">
        <v>24</v>
      </c>
      <c r="P182" s="25">
        <v>45.84</v>
      </c>
      <c r="Q182" s="32" t="s">
        <v>8315</v>
      </c>
      <c r="R182" s="25" t="s">
        <v>8316</v>
      </c>
      <c r="S182" s="16" t="s">
        <v>8799</v>
      </c>
      <c r="T182" s="26" t="s">
        <v>8749</v>
      </c>
    </row>
    <row r="183" spans="1:20" ht="208" x14ac:dyDescent="0.2">
      <c r="A183" s="25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78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85">
        <v>1</v>
      </c>
      <c r="P183" s="25">
        <v>13</v>
      </c>
      <c r="Q183" s="32" t="s">
        <v>8315</v>
      </c>
      <c r="R183" s="25" t="s">
        <v>8316</v>
      </c>
      <c r="S183" s="16" t="s">
        <v>9067</v>
      </c>
      <c r="T183" s="26" t="s">
        <v>9068</v>
      </c>
    </row>
    <row r="184" spans="1:20" ht="192" x14ac:dyDescent="0.2">
      <c r="A184" s="25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78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78">
        <v>0</v>
      </c>
      <c r="P184" s="25">
        <v>0</v>
      </c>
      <c r="Q184" s="32" t="s">
        <v>8315</v>
      </c>
      <c r="R184" s="25" t="s">
        <v>8316</v>
      </c>
      <c r="S184" s="16" t="s">
        <v>8822</v>
      </c>
      <c r="T184" s="26" t="s">
        <v>8854</v>
      </c>
    </row>
    <row r="185" spans="1:20" ht="224" x14ac:dyDescent="0.2">
      <c r="A185" s="25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78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78">
        <v>0</v>
      </c>
      <c r="P185" s="25">
        <v>1</v>
      </c>
      <c r="Q185" s="32" t="s">
        <v>8315</v>
      </c>
      <c r="R185" s="25" t="s">
        <v>8316</v>
      </c>
      <c r="S185" s="16" t="s">
        <v>8890</v>
      </c>
      <c r="T185" s="26" t="s">
        <v>9004</v>
      </c>
    </row>
    <row r="186" spans="1:20" ht="224" x14ac:dyDescent="0.2">
      <c r="A186" s="25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78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85">
        <v>1</v>
      </c>
      <c r="P186" s="25">
        <v>52.5</v>
      </c>
      <c r="Q186" s="32" t="s">
        <v>8315</v>
      </c>
      <c r="R186" s="25" t="s">
        <v>8316</v>
      </c>
      <c r="S186" s="16" t="s">
        <v>8832</v>
      </c>
      <c r="T186" s="26" t="s">
        <v>9069</v>
      </c>
    </row>
    <row r="187" spans="1:20" ht="208" x14ac:dyDescent="0.2">
      <c r="A187" s="25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78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85">
        <v>1</v>
      </c>
      <c r="P187" s="25">
        <v>7.25</v>
      </c>
      <c r="Q187" s="32" t="s">
        <v>8315</v>
      </c>
      <c r="R187" s="25" t="s">
        <v>8316</v>
      </c>
      <c r="S187" s="16" t="s">
        <v>8880</v>
      </c>
      <c r="T187" s="26" t="s">
        <v>8663</v>
      </c>
    </row>
    <row r="188" spans="1:20" ht="192" x14ac:dyDescent="0.2">
      <c r="A188" s="25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78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109">
        <v>17</v>
      </c>
      <c r="P188" s="25">
        <v>33.33</v>
      </c>
      <c r="Q188" s="32" t="s">
        <v>8315</v>
      </c>
      <c r="R188" s="25" t="s">
        <v>8316</v>
      </c>
      <c r="S188" s="16" t="s">
        <v>9070</v>
      </c>
      <c r="T188" s="26" t="s">
        <v>8810</v>
      </c>
    </row>
    <row r="189" spans="1:20" ht="160" x14ac:dyDescent="0.2">
      <c r="A189" s="25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78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85">
        <v>1</v>
      </c>
      <c r="P189" s="25">
        <v>62.5</v>
      </c>
      <c r="Q189" s="32" t="s">
        <v>8315</v>
      </c>
      <c r="R189" s="25" t="s">
        <v>8316</v>
      </c>
      <c r="S189" s="16" t="s">
        <v>8543</v>
      </c>
      <c r="T189" s="26" t="s">
        <v>8749</v>
      </c>
    </row>
    <row r="190" spans="1:20" ht="112" x14ac:dyDescent="0.2">
      <c r="A190" s="25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78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120">
        <v>70</v>
      </c>
      <c r="P190" s="25">
        <v>63.56</v>
      </c>
      <c r="Q190" s="32" t="s">
        <v>8315</v>
      </c>
      <c r="R190" s="25" t="s">
        <v>8316</v>
      </c>
      <c r="S190" s="16" t="s">
        <v>8778</v>
      </c>
      <c r="T190" s="26" t="s">
        <v>8478</v>
      </c>
    </row>
    <row r="191" spans="1:20" ht="160" x14ac:dyDescent="0.2">
      <c r="A191" s="25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78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78">
        <v>0</v>
      </c>
      <c r="P191" s="25">
        <v>0</v>
      </c>
      <c r="Q191" s="32" t="s">
        <v>8315</v>
      </c>
      <c r="R191" s="25" t="s">
        <v>8316</v>
      </c>
      <c r="S191" s="16" t="s">
        <v>9071</v>
      </c>
      <c r="T191" s="26" t="s">
        <v>8954</v>
      </c>
    </row>
    <row r="192" spans="1:20" ht="208" x14ac:dyDescent="0.2">
      <c r="A192" s="25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78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85">
        <v>1</v>
      </c>
      <c r="P192" s="25">
        <v>10</v>
      </c>
      <c r="Q192" s="32" t="s">
        <v>8315</v>
      </c>
      <c r="R192" s="25" t="s">
        <v>8316</v>
      </c>
      <c r="S192" s="16" t="s">
        <v>8991</v>
      </c>
      <c r="T192" s="26" t="s">
        <v>9072</v>
      </c>
    </row>
    <row r="193" spans="1:20" ht="144" x14ac:dyDescent="0.2">
      <c r="A193" s="25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78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78">
        <v>0</v>
      </c>
      <c r="P193" s="25">
        <v>0</v>
      </c>
      <c r="Q193" s="32" t="s">
        <v>8315</v>
      </c>
      <c r="R193" s="25" t="s">
        <v>8316</v>
      </c>
      <c r="S193" s="16" t="s">
        <v>8402</v>
      </c>
      <c r="T193" s="26" t="s">
        <v>9045</v>
      </c>
    </row>
    <row r="194" spans="1:20" ht="208" x14ac:dyDescent="0.2">
      <c r="A194" s="25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78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84">
        <v>7</v>
      </c>
      <c r="P194" s="25">
        <v>30.71</v>
      </c>
      <c r="Q194" s="32" t="s">
        <v>8315</v>
      </c>
      <c r="R194" s="25" t="s">
        <v>8316</v>
      </c>
      <c r="S194" s="16" t="s">
        <v>9073</v>
      </c>
      <c r="T194" s="26" t="s">
        <v>9074</v>
      </c>
    </row>
    <row r="195" spans="1:20" ht="176" x14ac:dyDescent="0.2">
      <c r="A195" s="25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78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105">
        <v>28</v>
      </c>
      <c r="P195" s="25">
        <v>51</v>
      </c>
      <c r="Q195" s="32" t="s">
        <v>8315</v>
      </c>
      <c r="R195" s="25" t="s">
        <v>8316</v>
      </c>
      <c r="S195" s="16" t="s">
        <v>9075</v>
      </c>
      <c r="T195" s="26" t="s">
        <v>9057</v>
      </c>
    </row>
    <row r="196" spans="1:20" ht="208" x14ac:dyDescent="0.2">
      <c r="A196" s="25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78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78">
        <v>0</v>
      </c>
      <c r="P196" s="25">
        <v>0</v>
      </c>
      <c r="Q196" s="32" t="s">
        <v>8315</v>
      </c>
      <c r="R196" s="25" t="s">
        <v>8316</v>
      </c>
      <c r="S196" s="16" t="s">
        <v>8415</v>
      </c>
      <c r="T196" s="26" t="s">
        <v>9076</v>
      </c>
    </row>
    <row r="197" spans="1:20" ht="192" x14ac:dyDescent="0.2">
      <c r="A197" s="25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78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107">
        <v>16</v>
      </c>
      <c r="P197" s="25">
        <v>66.67</v>
      </c>
      <c r="Q197" s="32" t="s">
        <v>8315</v>
      </c>
      <c r="R197" s="25" t="s">
        <v>8316</v>
      </c>
      <c r="S197" s="16" t="s">
        <v>8770</v>
      </c>
      <c r="T197" s="26" t="s">
        <v>9077</v>
      </c>
    </row>
    <row r="198" spans="1:20" ht="208" x14ac:dyDescent="0.2">
      <c r="A198" s="25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78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78">
        <v>0</v>
      </c>
      <c r="P198" s="25">
        <v>0</v>
      </c>
      <c r="Q198" s="32" t="s">
        <v>8315</v>
      </c>
      <c r="R198" s="25" t="s">
        <v>8316</v>
      </c>
      <c r="S198" s="16" t="s">
        <v>8430</v>
      </c>
      <c r="T198" s="26" t="s">
        <v>9078</v>
      </c>
    </row>
    <row r="199" spans="1:20" ht="208" x14ac:dyDescent="0.2">
      <c r="A199" s="25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78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84">
        <v>7</v>
      </c>
      <c r="P199" s="25">
        <v>59</v>
      </c>
      <c r="Q199" s="32" t="s">
        <v>8315</v>
      </c>
      <c r="R199" s="25" t="s">
        <v>8316</v>
      </c>
      <c r="S199" s="16" t="s">
        <v>9025</v>
      </c>
      <c r="T199" s="26" t="s">
        <v>9079</v>
      </c>
    </row>
    <row r="200" spans="1:20" ht="208" x14ac:dyDescent="0.2">
      <c r="A200" s="25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78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85">
        <v>1</v>
      </c>
      <c r="P200" s="25">
        <v>100</v>
      </c>
      <c r="Q200" s="32" t="s">
        <v>8315</v>
      </c>
      <c r="R200" s="25" t="s">
        <v>8316</v>
      </c>
      <c r="S200" s="16" t="s">
        <v>8753</v>
      </c>
      <c r="T200" s="26" t="s">
        <v>8927</v>
      </c>
    </row>
    <row r="201" spans="1:20" ht="112" x14ac:dyDescent="0.2">
      <c r="A201" s="25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78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100">
        <v>37</v>
      </c>
      <c r="P201" s="25">
        <v>147.4</v>
      </c>
      <c r="Q201" s="32" t="s">
        <v>8315</v>
      </c>
      <c r="R201" s="25" t="s">
        <v>8316</v>
      </c>
      <c r="S201" s="16" t="s">
        <v>8759</v>
      </c>
      <c r="T201" s="26" t="s">
        <v>8578</v>
      </c>
    </row>
    <row r="202" spans="1:20" ht="192" x14ac:dyDescent="0.2">
      <c r="A202" s="25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78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121">
        <v>47</v>
      </c>
      <c r="P202" s="25">
        <v>166.06</v>
      </c>
      <c r="Q202" s="32" t="s">
        <v>8315</v>
      </c>
      <c r="R202" s="25" t="s">
        <v>8316</v>
      </c>
      <c r="S202" s="16" t="s">
        <v>9080</v>
      </c>
      <c r="T202" s="26" t="s">
        <v>8555</v>
      </c>
    </row>
    <row r="203" spans="1:20" ht="224" x14ac:dyDescent="0.2">
      <c r="A203" s="25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78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90">
        <v>11</v>
      </c>
      <c r="P203" s="25">
        <v>40</v>
      </c>
      <c r="Q203" s="32" t="s">
        <v>8315</v>
      </c>
      <c r="R203" s="25" t="s">
        <v>8316</v>
      </c>
      <c r="S203" s="16" t="s">
        <v>8937</v>
      </c>
      <c r="T203" s="26" t="s">
        <v>9081</v>
      </c>
    </row>
    <row r="204" spans="1:20" ht="224" x14ac:dyDescent="0.2">
      <c r="A204" s="25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78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112">
        <v>12</v>
      </c>
      <c r="P204" s="25">
        <v>75.25</v>
      </c>
      <c r="Q204" s="32" t="s">
        <v>8315</v>
      </c>
      <c r="R204" s="25" t="s">
        <v>8316</v>
      </c>
      <c r="S204" s="16" t="s">
        <v>8760</v>
      </c>
      <c r="T204" s="26" t="s">
        <v>8992</v>
      </c>
    </row>
    <row r="205" spans="1:20" ht="144" x14ac:dyDescent="0.2">
      <c r="A205" s="25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78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122">
        <v>60</v>
      </c>
      <c r="P205" s="25">
        <v>60</v>
      </c>
      <c r="Q205" s="32" t="s">
        <v>8315</v>
      </c>
      <c r="R205" s="25" t="s">
        <v>8316</v>
      </c>
      <c r="S205" s="16" t="s">
        <v>9082</v>
      </c>
      <c r="T205" s="26" t="s">
        <v>9083</v>
      </c>
    </row>
    <row r="206" spans="1:20" ht="192" x14ac:dyDescent="0.2">
      <c r="A206" s="25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78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123">
        <v>31</v>
      </c>
      <c r="P206" s="25">
        <v>1250</v>
      </c>
      <c r="Q206" s="32" t="s">
        <v>8315</v>
      </c>
      <c r="R206" s="25" t="s">
        <v>8316</v>
      </c>
      <c r="S206" s="16" t="s">
        <v>8610</v>
      </c>
      <c r="T206" s="26" t="s">
        <v>8857</v>
      </c>
    </row>
    <row r="207" spans="1:20" ht="192" x14ac:dyDescent="0.2">
      <c r="A207" s="25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78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78">
        <v>0</v>
      </c>
      <c r="P207" s="25">
        <v>7</v>
      </c>
      <c r="Q207" s="32" t="s">
        <v>8315</v>
      </c>
      <c r="R207" s="25" t="s">
        <v>8316</v>
      </c>
      <c r="S207" s="16" t="s">
        <v>8619</v>
      </c>
      <c r="T207" s="26" t="s">
        <v>9084</v>
      </c>
    </row>
    <row r="208" spans="1:20" ht="208" x14ac:dyDescent="0.2">
      <c r="A208" s="25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78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89">
        <v>38</v>
      </c>
      <c r="P208" s="25">
        <v>56.25</v>
      </c>
      <c r="Q208" s="32" t="s">
        <v>8315</v>
      </c>
      <c r="R208" s="25" t="s">
        <v>8316</v>
      </c>
      <c r="S208" s="16" t="s">
        <v>8722</v>
      </c>
      <c r="T208" s="26" t="s">
        <v>9085</v>
      </c>
    </row>
    <row r="209" spans="1:20" ht="208" x14ac:dyDescent="0.2">
      <c r="A209" s="25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78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110">
        <v>8</v>
      </c>
      <c r="P209" s="25">
        <v>38.33</v>
      </c>
      <c r="Q209" s="32" t="s">
        <v>8315</v>
      </c>
      <c r="R209" s="25" t="s">
        <v>8316</v>
      </c>
      <c r="S209" s="16" t="s">
        <v>9086</v>
      </c>
      <c r="T209" s="26" t="s">
        <v>9087</v>
      </c>
    </row>
    <row r="210" spans="1:20" ht="192" x14ac:dyDescent="0.2">
      <c r="A210" s="25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78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81">
        <v>2</v>
      </c>
      <c r="P210" s="25">
        <v>27.5</v>
      </c>
      <c r="Q210" s="32" t="s">
        <v>8315</v>
      </c>
      <c r="R210" s="25" t="s">
        <v>8316</v>
      </c>
      <c r="S210" s="16" t="s">
        <v>9078</v>
      </c>
      <c r="T210" s="26" t="s">
        <v>8916</v>
      </c>
    </row>
    <row r="211" spans="1:20" ht="192" x14ac:dyDescent="0.2">
      <c r="A211" s="25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78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78">
        <v>0</v>
      </c>
      <c r="P211" s="25">
        <v>16</v>
      </c>
      <c r="Q211" s="32" t="s">
        <v>8315</v>
      </c>
      <c r="R211" s="25" t="s">
        <v>8316</v>
      </c>
      <c r="S211" s="16" t="s">
        <v>8418</v>
      </c>
      <c r="T211" s="26" t="s">
        <v>8419</v>
      </c>
    </row>
    <row r="212" spans="1:20" ht="208" x14ac:dyDescent="0.2">
      <c r="A212" s="25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78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78">
        <v>0</v>
      </c>
      <c r="P212" s="25">
        <v>1</v>
      </c>
      <c r="Q212" s="32" t="s">
        <v>8315</v>
      </c>
      <c r="R212" s="25" t="s">
        <v>8316</v>
      </c>
      <c r="S212" s="16" t="s">
        <v>9088</v>
      </c>
      <c r="T212" s="26" t="s">
        <v>9089</v>
      </c>
    </row>
    <row r="213" spans="1:20" ht="176" x14ac:dyDescent="0.2">
      <c r="A213" s="25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78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78">
        <v>0</v>
      </c>
      <c r="P213" s="25">
        <v>0</v>
      </c>
      <c r="Q213" s="32" t="s">
        <v>8315</v>
      </c>
      <c r="R213" s="25" t="s">
        <v>8316</v>
      </c>
      <c r="S213" s="16" t="s">
        <v>9090</v>
      </c>
      <c r="T213" s="26" t="s">
        <v>9091</v>
      </c>
    </row>
    <row r="214" spans="1:20" ht="224" x14ac:dyDescent="0.2">
      <c r="A214" s="25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78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89">
        <v>38</v>
      </c>
      <c r="P214" s="25">
        <v>86.62</v>
      </c>
      <c r="Q214" s="32" t="s">
        <v>8315</v>
      </c>
      <c r="R214" s="25" t="s">
        <v>8316</v>
      </c>
      <c r="S214" s="16" t="s">
        <v>9092</v>
      </c>
      <c r="T214" s="26" t="s">
        <v>9093</v>
      </c>
    </row>
    <row r="215" spans="1:20" ht="176" x14ac:dyDescent="0.2">
      <c r="A215" s="25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78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78">
        <v>0</v>
      </c>
      <c r="P215" s="25">
        <v>0</v>
      </c>
      <c r="Q215" s="32" t="s">
        <v>8315</v>
      </c>
      <c r="R215" s="25" t="s">
        <v>8316</v>
      </c>
      <c r="S215" s="16" t="s">
        <v>8945</v>
      </c>
      <c r="T215" s="26" t="s">
        <v>8615</v>
      </c>
    </row>
    <row r="216" spans="1:20" ht="192" x14ac:dyDescent="0.2">
      <c r="A216" s="25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78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124">
        <v>53</v>
      </c>
      <c r="P216" s="25">
        <v>88.33</v>
      </c>
      <c r="Q216" s="32" t="s">
        <v>8315</v>
      </c>
      <c r="R216" s="25" t="s">
        <v>8316</v>
      </c>
      <c r="S216" s="16" t="s">
        <v>8704</v>
      </c>
      <c r="T216" s="26" t="s">
        <v>9094</v>
      </c>
    </row>
    <row r="217" spans="1:20" ht="208" x14ac:dyDescent="0.2">
      <c r="A217" s="25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78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95">
        <v>3</v>
      </c>
      <c r="P217" s="25">
        <v>23.75</v>
      </c>
      <c r="Q217" s="32" t="s">
        <v>8315</v>
      </c>
      <c r="R217" s="25" t="s">
        <v>8316</v>
      </c>
      <c r="S217" s="16" t="s">
        <v>8581</v>
      </c>
      <c r="T217" s="26" t="s">
        <v>8416</v>
      </c>
    </row>
    <row r="218" spans="1:20" ht="144" x14ac:dyDescent="0.2">
      <c r="A218" s="25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78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78">
        <v>0</v>
      </c>
      <c r="P218" s="25">
        <v>0</v>
      </c>
      <c r="Q218" s="32" t="s">
        <v>8315</v>
      </c>
      <c r="R218" s="25" t="s">
        <v>8316</v>
      </c>
      <c r="S218" s="16" t="s">
        <v>9095</v>
      </c>
      <c r="T218" s="26" t="s">
        <v>9096</v>
      </c>
    </row>
    <row r="219" spans="1:20" ht="208" x14ac:dyDescent="0.2">
      <c r="A219" s="25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78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81">
        <v>2</v>
      </c>
      <c r="P219" s="25">
        <v>163.33000000000001</v>
      </c>
      <c r="Q219" s="32" t="s">
        <v>8315</v>
      </c>
      <c r="R219" s="25" t="s">
        <v>8316</v>
      </c>
      <c r="S219" s="16" t="s">
        <v>8820</v>
      </c>
      <c r="T219" s="26" t="s">
        <v>8948</v>
      </c>
    </row>
    <row r="220" spans="1:20" ht="144" x14ac:dyDescent="0.2">
      <c r="A220" s="25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78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85">
        <v>1</v>
      </c>
      <c r="P220" s="25">
        <v>6.75</v>
      </c>
      <c r="Q220" s="32" t="s">
        <v>8315</v>
      </c>
      <c r="R220" s="25" t="s">
        <v>8316</v>
      </c>
      <c r="S220" s="16" t="s">
        <v>8998</v>
      </c>
      <c r="T220" s="26" t="s">
        <v>8999</v>
      </c>
    </row>
    <row r="221" spans="1:20" ht="224" x14ac:dyDescent="0.2">
      <c r="A221" s="25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78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78">
        <v>0</v>
      </c>
      <c r="P221" s="25">
        <v>25</v>
      </c>
      <c r="Q221" s="32" t="s">
        <v>8315</v>
      </c>
      <c r="R221" s="25" t="s">
        <v>8316</v>
      </c>
      <c r="S221" s="16" t="s">
        <v>8793</v>
      </c>
      <c r="T221" s="26" t="s">
        <v>9010</v>
      </c>
    </row>
    <row r="222" spans="1:20" ht="208" x14ac:dyDescent="0.2">
      <c r="A222" s="25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78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125">
        <v>61</v>
      </c>
      <c r="P222" s="25">
        <v>179.12</v>
      </c>
      <c r="Q222" s="32" t="s">
        <v>8315</v>
      </c>
      <c r="R222" s="25" t="s">
        <v>8316</v>
      </c>
      <c r="S222" s="16" t="s">
        <v>8769</v>
      </c>
      <c r="T222" s="26" t="s">
        <v>9097</v>
      </c>
    </row>
    <row r="223" spans="1:20" ht="160" x14ac:dyDescent="0.2">
      <c r="A223" s="25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78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85">
        <v>1</v>
      </c>
      <c r="P223" s="25">
        <v>34.950000000000003</v>
      </c>
      <c r="Q223" s="32" t="s">
        <v>8315</v>
      </c>
      <c r="R223" s="25" t="s">
        <v>8316</v>
      </c>
      <c r="S223" s="16" t="s">
        <v>8457</v>
      </c>
      <c r="T223" s="26" t="s">
        <v>9098</v>
      </c>
    </row>
    <row r="224" spans="1:20" ht="176" x14ac:dyDescent="0.2">
      <c r="A224" s="25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78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109">
        <v>17</v>
      </c>
      <c r="P224" s="25">
        <v>27.5</v>
      </c>
      <c r="Q224" s="32" t="s">
        <v>8315</v>
      </c>
      <c r="R224" s="25" t="s">
        <v>8316</v>
      </c>
      <c r="S224" s="16" t="s">
        <v>9036</v>
      </c>
      <c r="T224" s="26" t="s">
        <v>8412</v>
      </c>
    </row>
    <row r="225" spans="1:20" ht="208" x14ac:dyDescent="0.2">
      <c r="A225" s="25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78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85">
        <v>1</v>
      </c>
      <c r="P225" s="25">
        <v>18.5</v>
      </c>
      <c r="Q225" s="32" t="s">
        <v>8315</v>
      </c>
      <c r="R225" s="25" t="s">
        <v>8316</v>
      </c>
      <c r="S225" s="16" t="s">
        <v>9099</v>
      </c>
      <c r="T225" s="26" t="s">
        <v>9007</v>
      </c>
    </row>
    <row r="226" spans="1:20" ht="176" x14ac:dyDescent="0.2">
      <c r="A226" s="25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78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78">
        <v>0</v>
      </c>
      <c r="P226" s="25">
        <v>0</v>
      </c>
      <c r="Q226" s="32" t="s">
        <v>8315</v>
      </c>
      <c r="R226" s="25" t="s">
        <v>8316</v>
      </c>
      <c r="S226" s="16" t="s">
        <v>9088</v>
      </c>
      <c r="T226" s="26" t="s">
        <v>8578</v>
      </c>
    </row>
    <row r="227" spans="1:20" ht="224" x14ac:dyDescent="0.2">
      <c r="A227" s="25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78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96">
        <v>9</v>
      </c>
      <c r="P227" s="25">
        <v>222.5</v>
      </c>
      <c r="Q227" s="32" t="s">
        <v>8315</v>
      </c>
      <c r="R227" s="25" t="s">
        <v>8316</v>
      </c>
      <c r="S227" s="16" t="s">
        <v>9100</v>
      </c>
      <c r="T227" s="26" t="s">
        <v>9101</v>
      </c>
    </row>
    <row r="228" spans="1:20" ht="192" x14ac:dyDescent="0.2">
      <c r="A228" s="25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78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78">
        <v>0</v>
      </c>
      <c r="P228" s="25">
        <v>5</v>
      </c>
      <c r="Q228" s="32" t="s">
        <v>8315</v>
      </c>
      <c r="R228" s="25" t="s">
        <v>8316</v>
      </c>
      <c r="S228" s="16" t="s">
        <v>9102</v>
      </c>
      <c r="T228" s="26" t="s">
        <v>8958</v>
      </c>
    </row>
    <row r="229" spans="1:20" ht="192" x14ac:dyDescent="0.2">
      <c r="A229" s="25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78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78">
        <v>0</v>
      </c>
      <c r="P229" s="25">
        <v>0</v>
      </c>
      <c r="Q229" s="32" t="s">
        <v>8315</v>
      </c>
      <c r="R229" s="25" t="s">
        <v>8316</v>
      </c>
      <c r="S229" s="16" t="s">
        <v>8819</v>
      </c>
      <c r="T229" s="26" t="s">
        <v>8938</v>
      </c>
    </row>
    <row r="230" spans="1:20" ht="176" x14ac:dyDescent="0.2">
      <c r="A230" s="25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78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107">
        <v>16</v>
      </c>
      <c r="P230" s="25">
        <v>29.17</v>
      </c>
      <c r="Q230" s="32" t="s">
        <v>8315</v>
      </c>
      <c r="R230" s="25" t="s">
        <v>8316</v>
      </c>
      <c r="S230" s="16" t="s">
        <v>8681</v>
      </c>
      <c r="T230" s="26" t="s">
        <v>8682</v>
      </c>
    </row>
    <row r="231" spans="1:20" ht="208" x14ac:dyDescent="0.2">
      <c r="A231" s="25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78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81">
        <v>2</v>
      </c>
      <c r="P231" s="25">
        <v>1.5</v>
      </c>
      <c r="Q231" s="32" t="s">
        <v>8315</v>
      </c>
      <c r="R231" s="25" t="s">
        <v>8316</v>
      </c>
      <c r="S231" s="16" t="s">
        <v>8621</v>
      </c>
      <c r="T231" s="26" t="s">
        <v>8415</v>
      </c>
    </row>
    <row r="232" spans="1:20" ht="208" x14ac:dyDescent="0.2">
      <c r="A232" s="25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78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102">
        <v>22</v>
      </c>
      <c r="P232" s="25">
        <v>126.5</v>
      </c>
      <c r="Q232" s="32" t="s">
        <v>8315</v>
      </c>
      <c r="R232" s="25" t="s">
        <v>8316</v>
      </c>
      <c r="S232" s="16" t="s">
        <v>9079</v>
      </c>
      <c r="T232" s="26" t="s">
        <v>9103</v>
      </c>
    </row>
    <row r="233" spans="1:20" ht="208" x14ac:dyDescent="0.2">
      <c r="A233" s="25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78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78">
        <v>0</v>
      </c>
      <c r="P233" s="25">
        <v>10</v>
      </c>
      <c r="Q233" s="32" t="s">
        <v>8315</v>
      </c>
      <c r="R233" s="25" t="s">
        <v>8316</v>
      </c>
      <c r="S233" s="16" t="s">
        <v>8939</v>
      </c>
      <c r="T233" s="26" t="s">
        <v>8810</v>
      </c>
    </row>
    <row r="234" spans="1:20" ht="192" x14ac:dyDescent="0.2">
      <c r="A234" s="25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78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83">
        <v>5</v>
      </c>
      <c r="P234" s="25">
        <v>9.4</v>
      </c>
      <c r="Q234" s="32" t="s">
        <v>8315</v>
      </c>
      <c r="R234" s="25" t="s">
        <v>8316</v>
      </c>
      <c r="S234" s="16" t="s">
        <v>9104</v>
      </c>
      <c r="T234" s="26" t="s">
        <v>8724</v>
      </c>
    </row>
    <row r="235" spans="1:20" ht="64" x14ac:dyDescent="0.2">
      <c r="A235" s="25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78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78">
        <v>0</v>
      </c>
      <c r="P235" s="25">
        <v>0</v>
      </c>
      <c r="Q235" s="32" t="s">
        <v>8315</v>
      </c>
      <c r="R235" s="25" t="s">
        <v>8316</v>
      </c>
      <c r="S235" s="16" t="s">
        <v>8654</v>
      </c>
      <c r="T235" s="26" t="s">
        <v>9028</v>
      </c>
    </row>
    <row r="236" spans="1:20" ht="208" x14ac:dyDescent="0.2">
      <c r="A236" s="25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78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83">
        <v>5</v>
      </c>
      <c r="P236" s="25">
        <v>30</v>
      </c>
      <c r="Q236" s="32" t="s">
        <v>8315</v>
      </c>
      <c r="R236" s="25" t="s">
        <v>8316</v>
      </c>
      <c r="S236" s="16" t="s">
        <v>9105</v>
      </c>
      <c r="T236" s="26" t="s">
        <v>8394</v>
      </c>
    </row>
    <row r="237" spans="1:20" ht="192" x14ac:dyDescent="0.2">
      <c r="A237" s="25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78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95">
        <v>3</v>
      </c>
      <c r="P237" s="25">
        <v>10.67</v>
      </c>
      <c r="Q237" s="32" t="s">
        <v>8315</v>
      </c>
      <c r="R237" s="25" t="s">
        <v>8316</v>
      </c>
      <c r="S237" s="16" t="s">
        <v>9106</v>
      </c>
      <c r="T237" s="26" t="s">
        <v>9107</v>
      </c>
    </row>
    <row r="238" spans="1:20" ht="224" x14ac:dyDescent="0.2">
      <c r="A238" s="25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78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108">
        <v>13</v>
      </c>
      <c r="P238" s="25">
        <v>25.5</v>
      </c>
      <c r="Q238" s="32" t="s">
        <v>8315</v>
      </c>
      <c r="R238" s="25" t="s">
        <v>8316</v>
      </c>
      <c r="S238" s="16" t="s">
        <v>8778</v>
      </c>
      <c r="T238" s="26" t="s">
        <v>8830</v>
      </c>
    </row>
    <row r="239" spans="1:20" ht="208" x14ac:dyDescent="0.2">
      <c r="A239" s="25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78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78">
        <v>0</v>
      </c>
      <c r="P239" s="25">
        <v>20</v>
      </c>
      <c r="Q239" s="32" t="s">
        <v>8315</v>
      </c>
      <c r="R239" s="25" t="s">
        <v>8316</v>
      </c>
      <c r="S239" s="16" t="s">
        <v>9108</v>
      </c>
      <c r="T239" s="26" t="s">
        <v>9109</v>
      </c>
    </row>
    <row r="240" spans="1:20" ht="192" x14ac:dyDescent="0.2">
      <c r="A240" s="25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78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100">
        <v>37</v>
      </c>
      <c r="P240" s="25">
        <v>91.25</v>
      </c>
      <c r="Q240" s="32" t="s">
        <v>8315</v>
      </c>
      <c r="R240" s="25" t="s">
        <v>8316</v>
      </c>
      <c r="S240" s="16" t="s">
        <v>8833</v>
      </c>
      <c r="T240" s="26" t="s">
        <v>9087</v>
      </c>
    </row>
    <row r="241" spans="1:20" ht="160" x14ac:dyDescent="0.2">
      <c r="A241" s="25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78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78">
        <v>0</v>
      </c>
      <c r="P241" s="25">
        <v>0</v>
      </c>
      <c r="Q241" s="32" t="s">
        <v>8315</v>
      </c>
      <c r="R241" s="25" t="s">
        <v>8316</v>
      </c>
      <c r="S241" s="16" t="s">
        <v>8969</v>
      </c>
      <c r="T241" s="26" t="s">
        <v>8930</v>
      </c>
    </row>
    <row r="242" spans="1:20" ht="224" x14ac:dyDescent="0.2">
      <c r="A242" s="25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78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85">
        <v>1</v>
      </c>
      <c r="P242" s="25">
        <v>50</v>
      </c>
      <c r="Q242" s="32" t="s">
        <v>8315</v>
      </c>
      <c r="R242" s="25" t="s">
        <v>8316</v>
      </c>
      <c r="S242" s="16" t="s">
        <v>8964</v>
      </c>
      <c r="T242" s="26" t="s">
        <v>9037</v>
      </c>
    </row>
    <row r="243" spans="1:20" ht="144" x14ac:dyDescent="0.2">
      <c r="A243" s="25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78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78">
        <v>0</v>
      </c>
      <c r="P243" s="25">
        <v>0</v>
      </c>
      <c r="Q243" s="32" t="s">
        <v>8315</v>
      </c>
      <c r="R243" s="25" t="s">
        <v>8316</v>
      </c>
      <c r="S243" s="16" t="s">
        <v>8919</v>
      </c>
      <c r="T243" s="26" t="s">
        <v>8720</v>
      </c>
    </row>
    <row r="244" spans="1:20" ht="208" x14ac:dyDescent="0.2">
      <c r="A244" s="25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78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78">
        <v>0</v>
      </c>
      <c r="P244" s="25">
        <v>0</v>
      </c>
      <c r="Q244" s="32" t="s">
        <v>8315</v>
      </c>
      <c r="R244" s="25" t="s">
        <v>8316</v>
      </c>
      <c r="S244" s="16" t="s">
        <v>9110</v>
      </c>
      <c r="T244" s="26" t="s">
        <v>9111</v>
      </c>
    </row>
    <row r="245" spans="1:20" ht="176" x14ac:dyDescent="0.2">
      <c r="A245" s="25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78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103">
        <v>27</v>
      </c>
      <c r="P245" s="25">
        <v>22.83</v>
      </c>
      <c r="Q245" s="32" t="s">
        <v>8315</v>
      </c>
      <c r="R245" s="25" t="s">
        <v>8316</v>
      </c>
      <c r="S245" s="16" t="s">
        <v>8663</v>
      </c>
      <c r="T245" s="26" t="s">
        <v>8664</v>
      </c>
    </row>
    <row r="246" spans="1:20" ht="192" x14ac:dyDescent="0.2">
      <c r="A246" s="25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78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104">
        <v>10</v>
      </c>
      <c r="P246" s="25">
        <v>16.670000000000002</v>
      </c>
      <c r="Q246" s="32" t="s">
        <v>8315</v>
      </c>
      <c r="R246" s="25" t="s">
        <v>8316</v>
      </c>
      <c r="S246" s="16" t="s">
        <v>9112</v>
      </c>
      <c r="T246" s="26" t="s">
        <v>9113</v>
      </c>
    </row>
    <row r="247" spans="1:20" ht="208" x14ac:dyDescent="0.2">
      <c r="A247" s="25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78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126">
        <v>71</v>
      </c>
      <c r="P247" s="25">
        <v>106.97</v>
      </c>
      <c r="Q247" s="32" t="s">
        <v>8315</v>
      </c>
      <c r="R247" s="25" t="s">
        <v>8316</v>
      </c>
      <c r="S247" s="16" t="s">
        <v>8699</v>
      </c>
      <c r="T247" s="26" t="s">
        <v>9114</v>
      </c>
    </row>
    <row r="248" spans="1:20" ht="208" x14ac:dyDescent="0.2">
      <c r="A248" s="25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78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81">
        <v>2</v>
      </c>
      <c r="P248" s="25">
        <v>10.25</v>
      </c>
      <c r="Q248" s="32" t="s">
        <v>8315</v>
      </c>
      <c r="R248" s="25" t="s">
        <v>8316</v>
      </c>
      <c r="S248" s="16" t="s">
        <v>8708</v>
      </c>
      <c r="T248" s="26" t="s">
        <v>9021</v>
      </c>
    </row>
    <row r="249" spans="1:20" ht="208" x14ac:dyDescent="0.2">
      <c r="A249" s="25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78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81">
        <v>2</v>
      </c>
      <c r="P249" s="25">
        <v>59</v>
      </c>
      <c r="Q249" s="32" t="s">
        <v>8315</v>
      </c>
      <c r="R249" s="25" t="s">
        <v>8316</v>
      </c>
      <c r="S249" s="16" t="s">
        <v>9115</v>
      </c>
      <c r="T249" s="26" t="s">
        <v>9116</v>
      </c>
    </row>
    <row r="250" spans="1:20" ht="192" x14ac:dyDescent="0.2">
      <c r="A250" s="25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78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95">
        <v>3</v>
      </c>
      <c r="P250" s="25">
        <v>15.67</v>
      </c>
      <c r="Q250" s="32" t="s">
        <v>8315</v>
      </c>
      <c r="R250" s="25" t="s">
        <v>8316</v>
      </c>
      <c r="S250" s="16" t="s">
        <v>9117</v>
      </c>
      <c r="T250" s="26" t="s">
        <v>8718</v>
      </c>
    </row>
    <row r="251" spans="1:20" ht="192" x14ac:dyDescent="0.2">
      <c r="A251" s="25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78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78">
        <v>0</v>
      </c>
      <c r="P251" s="25">
        <v>1</v>
      </c>
      <c r="Q251" s="32" t="s">
        <v>8315</v>
      </c>
      <c r="R251" s="25" t="s">
        <v>8316</v>
      </c>
      <c r="S251" s="16" t="s">
        <v>9118</v>
      </c>
      <c r="T251" s="26" t="s">
        <v>9119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89B2-AA43-C34B-8C5E-1E91666F74F4}">
  <dimension ref="A1:C14"/>
  <sheetViews>
    <sheetView workbookViewId="0">
      <selection activeCell="C13" sqref="C13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t="s">
        <v>9120</v>
      </c>
      <c r="C1" t="s">
        <v>9121</v>
      </c>
    </row>
    <row r="2" spans="1:3" x14ac:dyDescent="0.2">
      <c r="A2" t="s">
        <v>9122</v>
      </c>
      <c r="B2" s="127">
        <f>AVERAGE('Successful US Kickstarters'!D:D)</f>
        <v>5048.8786407766993</v>
      </c>
      <c r="C2" s="127">
        <f>AVERAGE('Failed US Kickstarters'!D:D)</f>
        <v>10554.212</v>
      </c>
    </row>
    <row r="3" spans="1:3" x14ac:dyDescent="0.2">
      <c r="A3" t="s">
        <v>9123</v>
      </c>
      <c r="B3" s="127">
        <f>MEDIAN('Successful US Kickstarters'!D:D)</f>
        <v>3000</v>
      </c>
      <c r="C3" s="127">
        <f>MEDIAN('Failed US Kickstarters'!D:D)</f>
        <v>5000</v>
      </c>
    </row>
    <row r="4" spans="1:3" x14ac:dyDescent="0.2">
      <c r="A4" t="s">
        <v>9126</v>
      </c>
      <c r="B4" s="127">
        <f>_xlfn.STDEV.P('Successful US Kickstarters'!D:D)</f>
        <v>7748.7537726373303</v>
      </c>
      <c r="C4" s="127">
        <f>_xlfn.STDEV.P('Failed US Kickstarters'!D:D)</f>
        <v>21967.731061515115</v>
      </c>
    </row>
    <row r="5" spans="1:3" x14ac:dyDescent="0.2">
      <c r="A5" t="s">
        <v>9127</v>
      </c>
      <c r="B5" s="127">
        <f>_xlfn.QUARTILE.EXC('Successful US Kickstarters'!D:D, 3)</f>
        <v>5000</v>
      </c>
      <c r="C5" s="127">
        <f>_xlfn.QUARTILE.EXC('Failed US Kickstarters'!D:D, 3)</f>
        <v>10000</v>
      </c>
    </row>
    <row r="6" spans="1:3" x14ac:dyDescent="0.2">
      <c r="A6" t="s">
        <v>9128</v>
      </c>
      <c r="B6" s="127">
        <f>_xlfn.QUARTILE.EXC('Successful US Kickstarters'!D:D, 1)</f>
        <v>1500</v>
      </c>
      <c r="C6" s="127">
        <f>_xlfn.QUARTILE.EXC('Failed US Kickstarters'!D:D, 1)</f>
        <v>2000</v>
      </c>
    </row>
    <row r="7" spans="1:3" x14ac:dyDescent="0.2">
      <c r="A7" t="s">
        <v>9129</v>
      </c>
      <c r="B7" s="127">
        <f>B5-B6</f>
        <v>3500</v>
      </c>
      <c r="C7" s="127">
        <f>C5-C6</f>
        <v>8000</v>
      </c>
    </row>
    <row r="8" spans="1:3" x14ac:dyDescent="0.2">
      <c r="B8" s="127"/>
      <c r="C8" s="127"/>
    </row>
    <row r="9" spans="1:3" x14ac:dyDescent="0.2">
      <c r="A9" t="s">
        <v>9124</v>
      </c>
      <c r="B9" s="127">
        <f>AVERAGE('Successful US Kickstarters'!E:E)</f>
        <v>5601.5458009708727</v>
      </c>
      <c r="C9" s="127">
        <f>AVERAGE('Failed US Kickstarters'!E:E)</f>
        <v>558.65484000000004</v>
      </c>
    </row>
    <row r="10" spans="1:3" x14ac:dyDescent="0.2">
      <c r="A10" t="s">
        <v>9125</v>
      </c>
      <c r="B10" s="127">
        <f>MEDIAN('Successful US Kickstarters'!E:E)</f>
        <v>3167.5</v>
      </c>
      <c r="C10" s="127">
        <f>MEDIAN('Failed US Kickstarters'!E:E)</f>
        <v>103</v>
      </c>
    </row>
    <row r="11" spans="1:3" x14ac:dyDescent="0.2">
      <c r="A11" t="s">
        <v>9130</v>
      </c>
      <c r="B11" s="127">
        <f>_xlfn.STDEV.P('Successful US Kickstarters'!E:E)</f>
        <v>8334.5731699164608</v>
      </c>
      <c r="C11" s="127">
        <f>_xlfn.STDEV.P('Failed US Kickstarters'!E:E)</f>
        <v>1330.5230280400915</v>
      </c>
    </row>
    <row r="12" spans="1:3" x14ac:dyDescent="0.2">
      <c r="A12" t="s">
        <v>9131</v>
      </c>
      <c r="B12" s="127">
        <f>_xlfn.QUARTILE.EXC('Successful US Kickstarters'!E:E, 3)</f>
        <v>5699</v>
      </c>
      <c r="C12" s="127">
        <f>_xlfn.QUARTILE.EXC('Failed US Kickstarters'!E:E, 3)</f>
        <v>501</v>
      </c>
    </row>
    <row r="13" spans="1:3" x14ac:dyDescent="0.2">
      <c r="A13" t="s">
        <v>9132</v>
      </c>
      <c r="B13" s="127">
        <f>_xlfn.QUARTILE.EXC('Successful US Kickstarters'!E:E, 1)</f>
        <v>1716.5074999999999</v>
      </c>
      <c r="C13" s="127">
        <f>_xlfn.QUARTILE.EXC('Failed US Kickstarters'!E:E, 1)</f>
        <v>9.25</v>
      </c>
    </row>
    <row r="14" spans="1:3" x14ac:dyDescent="0.2">
      <c r="A14" t="s">
        <v>9133</v>
      </c>
      <c r="B14" s="127">
        <f>B12-B13</f>
        <v>3982.4925000000003</v>
      </c>
      <c r="C14" s="12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Launchdate</vt:lpstr>
      <vt:lpstr>Edinburg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Currea</cp:lastModifiedBy>
  <dcterms:created xsi:type="dcterms:W3CDTF">2017-04-20T15:17:24Z</dcterms:created>
  <dcterms:modified xsi:type="dcterms:W3CDTF">2021-12-23T03:10:57Z</dcterms:modified>
</cp:coreProperties>
</file>