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1460" yWindow="0" windowWidth="25600" windowHeight="17460" tabRatio="500"/>
  </bookViews>
  <sheets>
    <sheet name="avg_plaquette" sheetId="1" r:id="rId1"/>
    <sheet name="mplus_mass" sheetId="2" r:id="rId2"/>
    <sheet name="mminus_mass" sheetId="3" r:id="rId3"/>
    <sheet name="flux_re_energy" sheetId="4" r:id="rId4"/>
    <sheet name="flux_im_energy" sheetId="5" r:id="rId5"/>
    <sheet name="flux_abs_energy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9" i="6" l="1"/>
  <c r="H31" i="6"/>
  <c r="E29" i="6"/>
  <c r="E31" i="6"/>
  <c r="B29" i="6"/>
  <c r="B31" i="6"/>
  <c r="H28" i="6"/>
  <c r="E28" i="6"/>
  <c r="B28" i="6"/>
  <c r="H29" i="5"/>
  <c r="H31" i="5"/>
  <c r="E29" i="5"/>
  <c r="E31" i="5"/>
  <c r="B29" i="5"/>
  <c r="B31" i="5"/>
  <c r="H28" i="5"/>
  <c r="E28" i="5"/>
  <c r="B28" i="5"/>
  <c r="H29" i="4"/>
  <c r="H31" i="4"/>
  <c r="E29" i="4"/>
  <c r="E31" i="4"/>
  <c r="B29" i="4"/>
  <c r="B31" i="4"/>
  <c r="H28" i="4"/>
  <c r="E28" i="4"/>
  <c r="B28" i="4"/>
  <c r="H29" i="3"/>
  <c r="H31" i="3"/>
  <c r="E29" i="3"/>
  <c r="E31" i="3"/>
  <c r="B29" i="3"/>
  <c r="B31" i="3"/>
  <c r="H28" i="3"/>
  <c r="E28" i="3"/>
  <c r="B28" i="3"/>
  <c r="H29" i="2"/>
  <c r="H31" i="2"/>
  <c r="E29" i="2"/>
  <c r="E31" i="2"/>
  <c r="B29" i="2"/>
  <c r="B31" i="2"/>
  <c r="H28" i="2"/>
  <c r="E28" i="2"/>
  <c r="B28" i="2"/>
  <c r="D29" i="1"/>
  <c r="D31" i="1"/>
  <c r="C29" i="1"/>
  <c r="C31" i="1"/>
  <c r="B29" i="1"/>
  <c r="B31" i="1"/>
  <c r="D28" i="1"/>
  <c r="C28" i="1"/>
  <c r="B28" i="1"/>
</calcChain>
</file>

<file path=xl/sharedStrings.xml><?xml version="1.0" encoding="utf-8"?>
<sst xmlns="http://schemas.openxmlformats.org/spreadsheetml/2006/main" count="94" uniqueCount="12">
  <si>
    <t>Sample Number</t>
  </si>
  <si>
    <t>Value</t>
  </si>
  <si>
    <t>beta = 2.0</t>
  </si>
  <si>
    <t>beta = 2.2</t>
  </si>
  <si>
    <t>beta = 2.3</t>
  </si>
  <si>
    <t>Sample SD</t>
  </si>
  <si>
    <t>Sample Mean</t>
  </si>
  <si>
    <t>Mean</t>
  </si>
  <si>
    <t>95% LB</t>
  </si>
  <si>
    <t>95% UB</t>
  </si>
  <si>
    <t>t*</t>
  </si>
  <si>
    <t>plus / 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</si>
</sst>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B3" sqref="B3:D27"/>
    </sheetView>
  </sheetViews>
  <sheetFormatPr baseColWidth="10" defaultRowHeight="15" x14ac:dyDescent="0"/>
  <cols>
    <col min="1" max="1" width="14.5" customWidth="1"/>
    <col min="2" max="2" width="12.1640625" bestFit="1" customWidth="1"/>
  </cols>
  <sheetData>
    <row r="1" spans="1:4">
      <c r="A1" s="1"/>
      <c r="B1" s="3" t="s">
        <v>1</v>
      </c>
      <c r="C1" s="3"/>
      <c r="D1" s="3"/>
    </row>
    <row r="2" spans="1:4">
      <c r="A2" s="1" t="s">
        <v>0</v>
      </c>
      <c r="B2" s="1" t="s">
        <v>2</v>
      </c>
      <c r="C2" s="1" t="s">
        <v>3</v>
      </c>
      <c r="D2" s="1" t="s">
        <v>4</v>
      </c>
    </row>
    <row r="3" spans="1:4">
      <c r="A3" s="1">
        <v>1</v>
      </c>
      <c r="B3">
        <v>0.80588899999999997</v>
      </c>
      <c r="C3">
        <v>0.82955500000000004</v>
      </c>
      <c r="D3">
        <v>0.83877299999999999</v>
      </c>
    </row>
    <row r="4" spans="1:4">
      <c r="A4" s="1">
        <v>2</v>
      </c>
      <c r="B4">
        <v>0.80589</v>
      </c>
      <c r="C4">
        <v>0.82948100000000002</v>
      </c>
      <c r="D4">
        <v>0.838897</v>
      </c>
    </row>
    <row r="5" spans="1:4">
      <c r="A5" s="1">
        <v>3</v>
      </c>
      <c r="B5">
        <v>0.80593899999999996</v>
      </c>
      <c r="C5">
        <v>0.82950400000000002</v>
      </c>
      <c r="D5">
        <v>0.83876700000000004</v>
      </c>
    </row>
    <row r="6" spans="1:4">
      <c r="A6" s="1">
        <v>4</v>
      </c>
      <c r="B6">
        <v>0.80584699999999998</v>
      </c>
      <c r="C6">
        <v>0.82956700000000005</v>
      </c>
      <c r="D6">
        <v>0.83887500000000004</v>
      </c>
    </row>
    <row r="7" spans="1:4">
      <c r="A7" s="1">
        <v>5</v>
      </c>
      <c r="B7">
        <v>0.80599100000000001</v>
      </c>
      <c r="C7">
        <v>0.82955500000000004</v>
      </c>
      <c r="D7">
        <v>0.83880600000000005</v>
      </c>
    </row>
    <row r="8" spans="1:4">
      <c r="A8" s="1">
        <v>6</v>
      </c>
      <c r="B8">
        <v>0.80594100000000002</v>
      </c>
      <c r="C8">
        <v>0.82958600000000005</v>
      </c>
      <c r="D8">
        <v>0.83866700000000005</v>
      </c>
    </row>
    <row r="9" spans="1:4">
      <c r="A9" s="1">
        <v>7</v>
      </c>
      <c r="B9">
        <v>0.80598199999999998</v>
      </c>
      <c r="C9">
        <v>0.82950100000000004</v>
      </c>
      <c r="D9">
        <v>0.83882000000000001</v>
      </c>
    </row>
    <row r="10" spans="1:4">
      <c r="A10" s="1">
        <v>8</v>
      </c>
      <c r="B10">
        <v>0.80589900000000003</v>
      </c>
      <c r="C10">
        <v>0.82977699999999999</v>
      </c>
      <c r="D10">
        <v>0.83873399999999998</v>
      </c>
    </row>
    <row r="11" spans="1:4">
      <c r="A11" s="1">
        <v>9</v>
      </c>
      <c r="B11">
        <v>0.80589599999999995</v>
      </c>
      <c r="C11">
        <v>0.82964800000000005</v>
      </c>
      <c r="D11">
        <v>0.83870199999999995</v>
      </c>
    </row>
    <row r="12" spans="1:4">
      <c r="A12" s="1">
        <v>10</v>
      </c>
      <c r="B12">
        <v>0.806002</v>
      </c>
      <c r="C12">
        <v>0.82955400000000001</v>
      </c>
      <c r="D12">
        <v>0.83860699999999999</v>
      </c>
    </row>
    <row r="13" spans="1:4">
      <c r="A13" s="1">
        <v>11</v>
      </c>
      <c r="B13">
        <v>0.80599100000000001</v>
      </c>
      <c r="C13">
        <v>0.82956600000000003</v>
      </c>
      <c r="D13">
        <v>0.83855299999999999</v>
      </c>
    </row>
    <row r="14" spans="1:4">
      <c r="A14" s="1">
        <v>12</v>
      </c>
      <c r="B14">
        <v>0.805925</v>
      </c>
      <c r="C14">
        <v>0.82959700000000003</v>
      </c>
      <c r="D14">
        <v>0.83883700000000005</v>
      </c>
    </row>
    <row r="15" spans="1:4">
      <c r="A15" s="1">
        <v>13</v>
      </c>
      <c r="B15">
        <v>0.80599100000000001</v>
      </c>
      <c r="C15">
        <v>0.829538</v>
      </c>
      <c r="D15">
        <v>0.83872999999999998</v>
      </c>
    </row>
    <row r="16" spans="1:4">
      <c r="A16" s="1">
        <v>14</v>
      </c>
      <c r="B16">
        <v>0.80590600000000001</v>
      </c>
      <c r="C16">
        <v>0.82959899999999998</v>
      </c>
      <c r="D16">
        <v>0.83881399999999995</v>
      </c>
    </row>
    <row r="17" spans="1:4">
      <c r="A17" s="1">
        <v>15</v>
      </c>
      <c r="B17">
        <v>0.80603100000000005</v>
      </c>
      <c r="C17">
        <v>0.82969099999999996</v>
      </c>
      <c r="D17">
        <v>0.839032</v>
      </c>
    </row>
    <row r="18" spans="1:4">
      <c r="A18" s="1">
        <v>16</v>
      </c>
      <c r="B18">
        <v>0.80596400000000001</v>
      </c>
      <c r="C18">
        <v>0.82936600000000005</v>
      </c>
      <c r="D18">
        <v>0.83893200000000001</v>
      </c>
    </row>
    <row r="19" spans="1:4">
      <c r="A19" s="1">
        <v>17</v>
      </c>
      <c r="B19">
        <v>0.80601500000000004</v>
      </c>
      <c r="C19">
        <v>0.82942499999999997</v>
      </c>
      <c r="D19">
        <v>0.83887400000000001</v>
      </c>
    </row>
    <row r="20" spans="1:4">
      <c r="A20" s="1">
        <v>18</v>
      </c>
      <c r="B20">
        <v>0.80596400000000001</v>
      </c>
      <c r="C20">
        <v>0.82942499999999997</v>
      </c>
      <c r="D20">
        <v>0.83856200000000003</v>
      </c>
    </row>
    <row r="21" spans="1:4">
      <c r="A21" s="1">
        <v>19</v>
      </c>
      <c r="B21">
        <v>0.80593300000000001</v>
      </c>
      <c r="C21">
        <v>0.82957700000000001</v>
      </c>
      <c r="D21">
        <v>0.83872199999999997</v>
      </c>
    </row>
    <row r="22" spans="1:4">
      <c r="A22" s="1">
        <v>20</v>
      </c>
      <c r="B22">
        <v>0.80584800000000001</v>
      </c>
      <c r="C22">
        <v>0.82943199999999995</v>
      </c>
      <c r="D22">
        <v>0.83858699999999997</v>
      </c>
    </row>
    <row r="23" spans="1:4">
      <c r="A23" s="1">
        <v>21</v>
      </c>
      <c r="B23">
        <v>0.80585099999999998</v>
      </c>
      <c r="C23">
        <v>0.82964700000000002</v>
      </c>
      <c r="D23">
        <v>0.83875699999999997</v>
      </c>
    </row>
    <row r="24" spans="1:4">
      <c r="A24" s="1">
        <v>22</v>
      </c>
      <c r="B24">
        <v>0.806029</v>
      </c>
      <c r="C24">
        <v>0.82945999999999998</v>
      </c>
      <c r="D24">
        <v>0.83874599999999999</v>
      </c>
    </row>
    <row r="25" spans="1:4">
      <c r="A25" s="1">
        <v>23</v>
      </c>
      <c r="B25">
        <v>0.805979</v>
      </c>
      <c r="C25">
        <v>0.82947099999999996</v>
      </c>
      <c r="D25">
        <v>0.83877800000000002</v>
      </c>
    </row>
    <row r="26" spans="1:4">
      <c r="A26" s="1">
        <v>24</v>
      </c>
      <c r="B26">
        <v>0.80593899999999996</v>
      </c>
      <c r="C26">
        <v>0.829484</v>
      </c>
      <c r="D26">
        <v>0.83874700000000002</v>
      </c>
    </row>
    <row r="27" spans="1:4">
      <c r="A27" s="1">
        <v>25</v>
      </c>
      <c r="B27">
        <v>0.80581800000000003</v>
      </c>
      <c r="C27">
        <v>0.82940199999999997</v>
      </c>
      <c r="D27">
        <v>0.83867400000000003</v>
      </c>
    </row>
    <row r="28" spans="1:4">
      <c r="A28" s="1" t="s">
        <v>6</v>
      </c>
      <c r="B28" s="1">
        <f>AVERAGE(B3:B27)</f>
        <v>0.80593839999999983</v>
      </c>
      <c r="C28" s="1">
        <f>AVERAGE(C3:C27)</f>
        <v>0.82953632000000033</v>
      </c>
      <c r="D28" s="1">
        <f>AVERAGE(D3:D27)</f>
        <v>0.8387597200000001</v>
      </c>
    </row>
    <row r="29" spans="1:4">
      <c r="A29" s="1" t="s">
        <v>5</v>
      </c>
      <c r="B29" s="1">
        <f>STDEV(B3:B27)</f>
        <v>6.0524099883166122E-5</v>
      </c>
      <c r="C29" s="1">
        <f>STDEV(C3:C27)</f>
        <v>9.6186329590026702E-5</v>
      </c>
      <c r="D29" s="1">
        <f>STDEV(D3:D27)</f>
        <v>1.158039003373133E-4</v>
      </c>
    </row>
    <row r="30" spans="1:4">
      <c r="A30" s="1" t="s">
        <v>10</v>
      </c>
      <c r="B30" s="1">
        <v>2.7970000000000002</v>
      </c>
      <c r="C30" s="1">
        <v>2.7970000000000002</v>
      </c>
      <c r="D30" s="1">
        <v>2.7970000000000002</v>
      </c>
    </row>
    <row r="31" spans="1:4">
      <c r="A31" s="1" t="s">
        <v>11</v>
      </c>
      <c r="B31" s="1">
        <f xml:space="preserve"> B30*B29/5</f>
        <v>3.3857181474643131E-5</v>
      </c>
      <c r="C31" s="1">
        <f xml:space="preserve"> C30*C29/5</f>
        <v>5.3806632772660942E-5</v>
      </c>
      <c r="D31" s="1">
        <f xml:space="preserve"> D30*D29/5</f>
        <v>6.4780701848693068E-5</v>
      </c>
    </row>
  </sheetData>
  <mergeCells count="1">
    <mergeCell ref="B1:D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C31" sqref="C31"/>
    </sheetView>
  </sheetViews>
  <sheetFormatPr baseColWidth="10" defaultRowHeight="15" x14ac:dyDescent="0"/>
  <cols>
    <col min="1" max="1" width="10.83203125" customWidth="1"/>
  </cols>
  <sheetData>
    <row r="1" spans="1:10">
      <c r="A1" s="2"/>
      <c r="B1" s="4" t="s">
        <v>2</v>
      </c>
      <c r="C1" s="5"/>
      <c r="D1" s="5"/>
      <c r="E1" s="3" t="s">
        <v>3</v>
      </c>
      <c r="F1" s="3"/>
      <c r="G1" s="3"/>
      <c r="H1" s="3" t="s">
        <v>4</v>
      </c>
      <c r="I1" s="3"/>
      <c r="J1" s="3"/>
    </row>
    <row r="2" spans="1:10">
      <c r="A2" s="1" t="s">
        <v>0</v>
      </c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>
      <c r="A3" s="1">
        <v>1</v>
      </c>
      <c r="B3">
        <v>1.7618201355074901</v>
      </c>
      <c r="C3">
        <v>1.27890786460946</v>
      </c>
      <c r="D3">
        <v>2.2447324064055199</v>
      </c>
      <c r="E3">
        <v>2.0576359753495899</v>
      </c>
      <c r="F3">
        <v>0.27343600986358002</v>
      </c>
      <c r="G3">
        <v>3.8418359408356002</v>
      </c>
      <c r="H3">
        <v>1.60110066192788</v>
      </c>
      <c r="I3">
        <v>0.96447002554477002</v>
      </c>
      <c r="J3">
        <v>2.2377312983109898</v>
      </c>
    </row>
    <row r="4" spans="1:10">
      <c r="A4" s="1">
        <v>2</v>
      </c>
      <c r="B4">
        <v>2.4362857861524598</v>
      </c>
      <c r="C4">
        <v>-1.6604748354262601E-2</v>
      </c>
      <c r="D4">
        <v>4.8891763206591898</v>
      </c>
      <c r="E4">
        <v>2.4928778566404302</v>
      </c>
      <c r="F4">
        <v>2.1934727551469502</v>
      </c>
      <c r="G4">
        <v>2.7922829581338999</v>
      </c>
      <c r="H4">
        <v>3.9787961389887299</v>
      </c>
      <c r="I4">
        <v>-13.294114529039099</v>
      </c>
      <c r="J4">
        <v>21.2517068070165</v>
      </c>
    </row>
    <row r="5" spans="1:10">
      <c r="A5" s="1">
        <v>3</v>
      </c>
      <c r="B5">
        <v>1.9787954878643499</v>
      </c>
      <c r="C5">
        <v>0.89307897372719103</v>
      </c>
      <c r="D5">
        <v>3.0645120020015</v>
      </c>
      <c r="E5">
        <v>2.5468373222259602</v>
      </c>
      <c r="F5">
        <v>-0.66599871566985802</v>
      </c>
      <c r="G5">
        <v>5.7596733601217798</v>
      </c>
      <c r="H5">
        <v>1.5862714487796401</v>
      </c>
      <c r="I5">
        <v>0.78813108294460699</v>
      </c>
      <c r="J5">
        <v>2.3844118146146802</v>
      </c>
    </row>
    <row r="6" spans="1:10">
      <c r="A6" s="1">
        <v>4</v>
      </c>
      <c r="B6">
        <v>1.8446286778535801</v>
      </c>
      <c r="C6">
        <v>1.3708809479914601</v>
      </c>
      <c r="D6">
        <v>2.3183764077157001</v>
      </c>
      <c r="E6">
        <v>1.4436604321203399</v>
      </c>
      <c r="F6">
        <v>-0.58572666245729899</v>
      </c>
      <c r="G6">
        <v>3.4730475266979899</v>
      </c>
      <c r="H6">
        <v>1.9465676496140201</v>
      </c>
      <c r="I6">
        <v>1.15243081446988</v>
      </c>
      <c r="J6">
        <v>2.7407044847581599</v>
      </c>
    </row>
    <row r="7" spans="1:10">
      <c r="A7" s="1">
        <v>5</v>
      </c>
      <c r="B7">
        <v>1.8631583270650101</v>
      </c>
      <c r="C7">
        <v>0.93661582634760499</v>
      </c>
      <c r="D7">
        <v>2.7897008277824198</v>
      </c>
      <c r="E7">
        <v>2.1852397004221502</v>
      </c>
      <c r="F7">
        <v>1.18664884819297</v>
      </c>
      <c r="G7">
        <v>3.18383055265133</v>
      </c>
      <c r="H7">
        <v>1.7703870811344899</v>
      </c>
      <c r="I7">
        <v>0.78752605069717596</v>
      </c>
      <c r="J7">
        <v>2.7532481115717999</v>
      </c>
    </row>
    <row r="8" spans="1:10">
      <c r="A8" s="1">
        <v>6</v>
      </c>
      <c r="B8">
        <v>1.88865720887022</v>
      </c>
      <c r="C8">
        <v>0.50309684120180698</v>
      </c>
      <c r="D8">
        <v>3.2742175765386299</v>
      </c>
      <c r="E8">
        <v>3.1638778144266402</v>
      </c>
      <c r="F8">
        <v>2.7866627952874099</v>
      </c>
      <c r="G8">
        <v>3.5410928335658598</v>
      </c>
      <c r="H8">
        <v>2.1884804039669401</v>
      </c>
      <c r="I8">
        <v>-1.0446260944275301</v>
      </c>
      <c r="J8">
        <v>5.4215869023614101</v>
      </c>
    </row>
    <row r="9" spans="1:10">
      <c r="A9" s="1">
        <v>7</v>
      </c>
      <c r="B9">
        <v>1.1305239727756899</v>
      </c>
      <c r="C9">
        <v>0.25989413728210597</v>
      </c>
      <c r="D9">
        <v>2.0011538082692799</v>
      </c>
      <c r="E9">
        <v>1.6163397047281201</v>
      </c>
      <c r="F9">
        <v>0.816204248908449</v>
      </c>
      <c r="G9">
        <v>2.4164751605477899</v>
      </c>
      <c r="H9">
        <v>1.8917407168206799</v>
      </c>
      <c r="I9">
        <v>0.97792034150524199</v>
      </c>
      <c r="J9">
        <v>2.80556109213612</v>
      </c>
    </row>
    <row r="10" spans="1:10">
      <c r="A10" s="1">
        <v>8</v>
      </c>
      <c r="B10">
        <v>1.9300966356234699</v>
      </c>
      <c r="C10">
        <v>1.8436917871056999</v>
      </c>
      <c r="D10">
        <v>2.0165014841412399</v>
      </c>
      <c r="E10">
        <v>2.0435867077321999</v>
      </c>
      <c r="F10">
        <v>-4.1402808847576203E-2</v>
      </c>
      <c r="G10">
        <v>4.1285762243119803</v>
      </c>
      <c r="H10">
        <v>1.9316180539979699</v>
      </c>
      <c r="I10">
        <v>0.70844632060607304</v>
      </c>
      <c r="J10">
        <v>3.1547897873898698</v>
      </c>
    </row>
    <row r="11" spans="1:10">
      <c r="A11" s="1">
        <v>9</v>
      </c>
      <c r="B11">
        <v>2.0133274970108102</v>
      </c>
      <c r="C11">
        <v>0.99384443293399705</v>
      </c>
      <c r="D11">
        <v>3.0328105610876301</v>
      </c>
      <c r="E11">
        <v>1.4663168212983999</v>
      </c>
      <c r="F11">
        <v>9.5126993677671301E-2</v>
      </c>
      <c r="G11">
        <v>2.8375066489191298</v>
      </c>
      <c r="H11">
        <v>2.6016075343694198</v>
      </c>
      <c r="I11">
        <v>0.84205260651913205</v>
      </c>
      <c r="J11">
        <v>4.3611624622197098</v>
      </c>
    </row>
    <row r="12" spans="1:10">
      <c r="A12" s="1">
        <v>10</v>
      </c>
      <c r="B12">
        <v>1.7647333572025801</v>
      </c>
      <c r="C12">
        <v>0.69985290535951705</v>
      </c>
      <c r="D12">
        <v>2.82961380904564</v>
      </c>
      <c r="E12">
        <v>1.6543659525160199</v>
      </c>
      <c r="F12">
        <v>-8.2988212737559894E-2</v>
      </c>
      <c r="G12">
        <v>3.3917201177696001</v>
      </c>
      <c r="H12">
        <v>2.4818370715711202</v>
      </c>
      <c r="I12">
        <v>2.1248578225223702</v>
      </c>
      <c r="J12">
        <v>2.8388163206198702</v>
      </c>
    </row>
    <row r="13" spans="1:10">
      <c r="A13" s="1">
        <v>11</v>
      </c>
      <c r="B13">
        <v>1.71558292005768</v>
      </c>
      <c r="C13">
        <v>0.27421707215772201</v>
      </c>
      <c r="D13">
        <v>3.15694876795764</v>
      </c>
      <c r="E13">
        <v>1.8111025234962499</v>
      </c>
      <c r="F13">
        <v>0.56060945554934005</v>
      </c>
      <c r="G13">
        <v>3.0615955914431501</v>
      </c>
      <c r="H13">
        <v>2.6245935729641601</v>
      </c>
      <c r="I13">
        <v>1.49084931969436</v>
      </c>
      <c r="J13">
        <v>3.75833782623396</v>
      </c>
    </row>
    <row r="14" spans="1:10">
      <c r="A14" s="1">
        <v>12</v>
      </c>
      <c r="B14">
        <v>1.7890896967074199</v>
      </c>
      <c r="C14">
        <v>1.2807878945615101</v>
      </c>
      <c r="D14">
        <v>2.2973914988533202</v>
      </c>
      <c r="E14">
        <v>1.84735090921468</v>
      </c>
      <c r="F14">
        <v>0.59616774440153697</v>
      </c>
      <c r="G14">
        <v>3.09853407402783</v>
      </c>
      <c r="H14">
        <v>1.9332603198471401</v>
      </c>
      <c r="I14">
        <v>0.22911206739314899</v>
      </c>
      <c r="J14">
        <v>3.6374085723011298</v>
      </c>
    </row>
    <row r="15" spans="1:10">
      <c r="A15" s="1">
        <v>13</v>
      </c>
      <c r="B15">
        <v>1.9054626429224699</v>
      </c>
      <c r="C15">
        <v>0.59075467629692702</v>
      </c>
      <c r="D15">
        <v>3.2201706095480098</v>
      </c>
      <c r="E15">
        <v>1.5936122952515299</v>
      </c>
      <c r="F15">
        <v>0.22351765629634299</v>
      </c>
      <c r="G15">
        <v>2.9637069342067099</v>
      </c>
      <c r="H15">
        <v>1.8086988889876801</v>
      </c>
      <c r="I15">
        <v>0.178591728743141</v>
      </c>
      <c r="J15">
        <v>3.4388060492322201</v>
      </c>
    </row>
    <row r="16" spans="1:10">
      <c r="A16" s="1">
        <v>14</v>
      </c>
      <c r="B16">
        <v>2.1517348968055998</v>
      </c>
      <c r="C16">
        <v>-0.24907877567348399</v>
      </c>
      <c r="D16">
        <v>4.5525485692846797</v>
      </c>
      <c r="E16">
        <v>2.5722251595853201</v>
      </c>
      <c r="F16">
        <v>-0.81414976574404896</v>
      </c>
      <c r="G16">
        <v>5.9586000849146803</v>
      </c>
      <c r="H16">
        <v>1.7496266466499799</v>
      </c>
      <c r="I16">
        <v>0.73318526423261199</v>
      </c>
      <c r="J16">
        <v>2.7660680290673398</v>
      </c>
    </row>
    <row r="17" spans="1:10">
      <c r="A17" s="1">
        <v>15</v>
      </c>
      <c r="B17">
        <v>1.65789469335368</v>
      </c>
      <c r="C17">
        <v>0.85081161818169904</v>
      </c>
      <c r="D17">
        <v>2.4649777685256602</v>
      </c>
      <c r="E17">
        <v>2.6551982284946698</v>
      </c>
      <c r="F17">
        <v>-0.590379800119747</v>
      </c>
      <c r="G17">
        <v>5.90077625710909</v>
      </c>
      <c r="H17">
        <v>1.8744094904823001</v>
      </c>
      <c r="I17">
        <v>-2.3297617393795499E-2</v>
      </c>
      <c r="J17">
        <v>3.7721165983584002</v>
      </c>
    </row>
    <row r="18" spans="1:10">
      <c r="A18" s="1">
        <v>16</v>
      </c>
      <c r="B18">
        <v>1.6817485127867</v>
      </c>
      <c r="C18">
        <v>0.64417974040316905</v>
      </c>
      <c r="D18">
        <v>2.7193172851702299</v>
      </c>
      <c r="E18">
        <v>2.0636304360855799</v>
      </c>
      <c r="F18">
        <v>0.89906060759998896</v>
      </c>
      <c r="G18">
        <v>3.22820026457117</v>
      </c>
      <c r="H18">
        <v>3.6719481988784</v>
      </c>
      <c r="I18">
        <v>1.31776460571596</v>
      </c>
      <c r="J18">
        <v>6.0261317920408501</v>
      </c>
    </row>
    <row r="19" spans="1:10">
      <c r="A19" s="1">
        <v>17</v>
      </c>
      <c r="B19">
        <v>1.56225193257915</v>
      </c>
      <c r="C19">
        <v>0.28733294117026398</v>
      </c>
      <c r="D19">
        <v>2.8371709239880398</v>
      </c>
      <c r="E19">
        <v>1.8257754803699</v>
      </c>
      <c r="F19">
        <v>0.22872966567693501</v>
      </c>
      <c r="G19">
        <v>3.4228212950628598</v>
      </c>
      <c r="H19">
        <v>2.01339094170216</v>
      </c>
      <c r="I19">
        <v>0.12177476392607001</v>
      </c>
      <c r="J19">
        <v>3.9050071194782499</v>
      </c>
    </row>
    <row r="20" spans="1:10">
      <c r="A20" s="1">
        <v>18</v>
      </c>
      <c r="B20">
        <v>1.7825287191067001</v>
      </c>
      <c r="C20">
        <v>0.13804240686865701</v>
      </c>
      <c r="D20">
        <v>3.4270150313447498</v>
      </c>
      <c r="E20">
        <v>2.1607105206904702</v>
      </c>
      <c r="F20">
        <v>-0.41125474378634602</v>
      </c>
      <c r="G20">
        <v>4.73267578516728</v>
      </c>
      <c r="H20">
        <v>1.32769854766592</v>
      </c>
      <c r="I20">
        <v>0.176812849730901</v>
      </c>
      <c r="J20">
        <v>2.4785842456009402</v>
      </c>
    </row>
    <row r="21" spans="1:10">
      <c r="A21" s="1">
        <v>19</v>
      </c>
      <c r="B21">
        <v>1.5522937745655601</v>
      </c>
      <c r="C21">
        <v>8.4671643454734102E-2</v>
      </c>
      <c r="D21">
        <v>3.01991590567639</v>
      </c>
      <c r="E21">
        <v>3.3667661507444802</v>
      </c>
      <c r="F21">
        <v>2.27801511351023</v>
      </c>
      <c r="G21">
        <v>4.4555171879787201</v>
      </c>
      <c r="H21">
        <v>1.4061893162525201</v>
      </c>
      <c r="I21">
        <v>0.85592139371848697</v>
      </c>
      <c r="J21">
        <v>1.95645723878656</v>
      </c>
    </row>
    <row r="22" spans="1:10">
      <c r="A22" s="1">
        <v>20</v>
      </c>
      <c r="B22">
        <v>1.6908526051236299</v>
      </c>
      <c r="C22">
        <v>0.87231876453864199</v>
      </c>
      <c r="D22">
        <v>2.5093864457086101</v>
      </c>
      <c r="E22">
        <v>1.8559326673172001</v>
      </c>
      <c r="F22">
        <v>1.7397245020829</v>
      </c>
      <c r="G22">
        <v>1.97214083255151</v>
      </c>
      <c r="H22">
        <v>2.0617988998400398</v>
      </c>
      <c r="I22">
        <v>1.25075411459038</v>
      </c>
      <c r="J22">
        <v>2.8728436850897001</v>
      </c>
    </row>
    <row r="23" spans="1:10">
      <c r="A23" s="1">
        <v>21</v>
      </c>
      <c r="B23">
        <v>1.96384441107833</v>
      </c>
      <c r="C23">
        <v>1.07391260485142</v>
      </c>
      <c r="D23">
        <v>2.8537762173052301</v>
      </c>
      <c r="E23">
        <v>1.72294995550726</v>
      </c>
      <c r="F23">
        <v>1.17419963931948</v>
      </c>
      <c r="G23">
        <v>2.2717002716950399</v>
      </c>
      <c r="H23">
        <v>1.5006652485138201</v>
      </c>
      <c r="I23">
        <v>0.55816820567591696</v>
      </c>
      <c r="J23">
        <v>2.4431622913517099</v>
      </c>
    </row>
    <row r="24" spans="1:10">
      <c r="A24" s="1">
        <v>22</v>
      </c>
      <c r="B24">
        <v>1.89970914700092</v>
      </c>
      <c r="C24">
        <v>0.28271017147816402</v>
      </c>
      <c r="D24">
        <v>3.5167081225236698</v>
      </c>
      <c r="E24">
        <v>1.94386668276298</v>
      </c>
      <c r="F24">
        <v>-1.5611813445431899</v>
      </c>
      <c r="G24">
        <v>5.4489147100691504</v>
      </c>
      <c r="H24">
        <v>2.15144598746092</v>
      </c>
      <c r="I24">
        <v>0.60329571865768905</v>
      </c>
      <c r="J24">
        <v>3.69959625626415</v>
      </c>
    </row>
    <row r="25" spans="1:10">
      <c r="A25" s="1">
        <v>23</v>
      </c>
      <c r="B25">
        <v>1.3822115380492599</v>
      </c>
      <c r="C25">
        <v>0.45311784498285601</v>
      </c>
      <c r="D25">
        <v>2.3113052311156701</v>
      </c>
      <c r="E25">
        <v>1.53815615742754</v>
      </c>
      <c r="F25">
        <v>0.83138457523774001</v>
      </c>
      <c r="G25">
        <v>2.2449277396173399</v>
      </c>
      <c r="H25">
        <v>1.59814461174829</v>
      </c>
      <c r="I25">
        <v>-0.18592680305235801</v>
      </c>
      <c r="J25">
        <v>3.38221602654894</v>
      </c>
    </row>
    <row r="26" spans="1:10">
      <c r="A26" s="1">
        <v>24</v>
      </c>
      <c r="B26">
        <v>2.0502155528835901</v>
      </c>
      <c r="C26">
        <v>0.61579880964535705</v>
      </c>
      <c r="D26">
        <v>3.4846322961218301</v>
      </c>
      <c r="E26">
        <v>1.7159447910362</v>
      </c>
      <c r="F26">
        <v>1.3268277782859501</v>
      </c>
      <c r="G26">
        <v>2.1050618037864499</v>
      </c>
      <c r="H26">
        <v>1.7324767379471</v>
      </c>
      <c r="I26">
        <v>1.4503789612236699</v>
      </c>
      <c r="J26">
        <v>2.0145745146705298</v>
      </c>
    </row>
    <row r="27" spans="1:10">
      <c r="A27" s="1">
        <v>25</v>
      </c>
      <c r="B27">
        <v>1.8939017701813901</v>
      </c>
      <c r="C27">
        <v>1.3348527632597</v>
      </c>
      <c r="D27">
        <v>2.4529507771030898</v>
      </c>
      <c r="E27">
        <v>1.5673196516199299</v>
      </c>
      <c r="F27">
        <v>0.52381942242848201</v>
      </c>
      <c r="G27">
        <v>2.6108198808113698</v>
      </c>
      <c r="H27">
        <v>2.2328089396755102</v>
      </c>
      <c r="I27">
        <v>0.77100979814383397</v>
      </c>
      <c r="J27">
        <v>3.69460808120719</v>
      </c>
    </row>
    <row r="28" spans="1:10">
      <c r="A28" s="1" t="s">
        <v>6</v>
      </c>
      <c r="B28" s="1">
        <f>AVERAGE(B3:B27)</f>
        <v>1.8116539959651095</v>
      </c>
      <c r="C28" s="1"/>
      <c r="D28" s="1"/>
      <c r="E28" s="1">
        <f>AVERAGE(E3:E27)</f>
        <v>2.0364511958825533</v>
      </c>
      <c r="F28" s="1"/>
      <c r="G28" s="1"/>
      <c r="H28" s="1">
        <f>AVERAGE(H3:H27)</f>
        <v>2.0666225243914731</v>
      </c>
      <c r="I28" s="1"/>
      <c r="J28" s="1"/>
    </row>
    <row r="29" spans="1:10">
      <c r="A29" s="1" t="s">
        <v>5</v>
      </c>
      <c r="B29" s="1">
        <f>STDEV(B3:B27)</f>
        <v>0.25411029264371332</v>
      </c>
      <c r="C29" s="1"/>
      <c r="D29" s="1"/>
      <c r="E29" s="1">
        <f>STDEV(E3:E27)</f>
        <v>0.51050968628637183</v>
      </c>
      <c r="F29" s="1"/>
      <c r="G29" s="1"/>
      <c r="H29" s="1">
        <f>STDEV(H3:H27)</f>
        <v>0.62947475418710308</v>
      </c>
      <c r="I29" s="1"/>
      <c r="J29" s="1"/>
    </row>
    <row r="30" spans="1:10">
      <c r="A30" s="1" t="s">
        <v>10</v>
      </c>
      <c r="B30" s="1">
        <v>2.7970000000000002</v>
      </c>
      <c r="C30" s="1"/>
      <c r="D30" s="1"/>
      <c r="E30" s="1">
        <v>2.7970000000000002</v>
      </c>
      <c r="F30" s="1"/>
      <c r="G30" s="1"/>
      <c r="H30" s="1">
        <v>2.7970000000000002</v>
      </c>
      <c r="I30" s="1"/>
      <c r="J30" s="1"/>
    </row>
    <row r="31" spans="1:10">
      <c r="A31" s="1" t="s">
        <v>11</v>
      </c>
      <c r="B31" s="1">
        <f>B30*B29/5</f>
        <v>0.14214929770489323</v>
      </c>
      <c r="C31" s="1"/>
      <c r="D31" s="1"/>
      <c r="E31" s="1">
        <f>E30*E29/5</f>
        <v>0.28557911850859641</v>
      </c>
      <c r="F31" s="1"/>
      <c r="G31" s="1"/>
      <c r="H31" s="1">
        <f>H30*H29/5</f>
        <v>0.35212817749226549</v>
      </c>
      <c r="I31" s="1"/>
      <c r="J31" s="1"/>
    </row>
  </sheetData>
  <mergeCells count="3">
    <mergeCell ref="B1:D1"/>
    <mergeCell ref="E1:G1"/>
    <mergeCell ref="H1: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B3" sqref="B3:J27"/>
    </sheetView>
  </sheetViews>
  <sheetFormatPr baseColWidth="10" defaultRowHeight="15" x14ac:dyDescent="0"/>
  <sheetData>
    <row r="1" spans="1:10">
      <c r="A1" s="2"/>
      <c r="B1" s="4" t="s">
        <v>2</v>
      </c>
      <c r="C1" s="5"/>
      <c r="D1" s="5"/>
      <c r="E1" s="3" t="s">
        <v>3</v>
      </c>
      <c r="F1" s="3"/>
      <c r="G1" s="3"/>
      <c r="H1" s="3" t="s">
        <v>4</v>
      </c>
      <c r="I1" s="3"/>
      <c r="J1" s="3"/>
    </row>
    <row r="2" spans="1:10">
      <c r="A2" s="1" t="s">
        <v>0</v>
      </c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>
      <c r="A3" s="1">
        <v>1</v>
      </c>
      <c r="B3">
        <v>0.46206917789211499</v>
      </c>
      <c r="C3">
        <v>0.44541537395136699</v>
      </c>
      <c r="D3">
        <v>0.47872298183286199</v>
      </c>
      <c r="E3">
        <v>0.41217970648760699</v>
      </c>
      <c r="F3">
        <v>0.34718469654609602</v>
      </c>
      <c r="G3">
        <v>0.47717471642911702</v>
      </c>
      <c r="H3">
        <v>0.178304971693176</v>
      </c>
      <c r="I3">
        <v>0.14405750447777699</v>
      </c>
      <c r="J3">
        <v>0.212552438908575</v>
      </c>
    </row>
    <row r="4" spans="1:10">
      <c r="A4" s="1">
        <v>2</v>
      </c>
      <c r="B4">
        <v>0.42246442121781203</v>
      </c>
      <c r="C4">
        <v>0.35851687560136902</v>
      </c>
      <c r="D4">
        <v>0.48641196683425397</v>
      </c>
      <c r="E4">
        <v>0.38659726836877201</v>
      </c>
      <c r="F4">
        <v>0.33606740667957502</v>
      </c>
      <c r="G4">
        <v>0.43712713005796899</v>
      </c>
      <c r="H4">
        <v>0.24282258253137101</v>
      </c>
      <c r="I4">
        <v>0.21751130688467901</v>
      </c>
      <c r="J4">
        <v>0.26813385817806301</v>
      </c>
    </row>
    <row r="5" spans="1:10">
      <c r="A5" s="1">
        <v>3</v>
      </c>
      <c r="B5">
        <v>0.42319262303531302</v>
      </c>
      <c r="C5">
        <v>0.37637411203584997</v>
      </c>
      <c r="D5">
        <v>0.47001113403477701</v>
      </c>
      <c r="E5">
        <v>0.26752422664595399</v>
      </c>
      <c r="F5">
        <v>0.23751091965279</v>
      </c>
      <c r="G5">
        <v>0.297537533639117</v>
      </c>
      <c r="H5">
        <v>0.28391498219144701</v>
      </c>
      <c r="I5">
        <v>0.25430244068644597</v>
      </c>
      <c r="J5">
        <v>0.31352752369644699</v>
      </c>
    </row>
    <row r="6" spans="1:10">
      <c r="A6" s="1">
        <v>4</v>
      </c>
      <c r="B6">
        <v>0.55576825681877695</v>
      </c>
      <c r="C6">
        <v>0.52666023718960198</v>
      </c>
      <c r="D6">
        <v>0.58487627644795204</v>
      </c>
      <c r="E6">
        <v>0.32473030049864898</v>
      </c>
      <c r="F6">
        <v>0.29420085509529098</v>
      </c>
      <c r="G6">
        <v>0.35525974590200798</v>
      </c>
      <c r="H6">
        <v>0.22571667177577101</v>
      </c>
      <c r="I6">
        <v>0.20460985208813801</v>
      </c>
      <c r="J6">
        <v>0.24682349146340499</v>
      </c>
    </row>
    <row r="7" spans="1:10">
      <c r="A7" s="1">
        <v>5</v>
      </c>
      <c r="B7">
        <v>0.35791369962196701</v>
      </c>
      <c r="C7">
        <v>0.33447432997508503</v>
      </c>
      <c r="D7">
        <v>0.38135306926884899</v>
      </c>
      <c r="E7">
        <v>0.43345637020544697</v>
      </c>
      <c r="F7">
        <v>0.33310861507288098</v>
      </c>
      <c r="G7">
        <v>0.53380412533801203</v>
      </c>
      <c r="H7">
        <v>0.340296589166873</v>
      </c>
      <c r="I7">
        <v>0.31050306720898102</v>
      </c>
      <c r="J7">
        <v>0.37009011112476498</v>
      </c>
    </row>
    <row r="8" spans="1:10">
      <c r="A8" s="1">
        <v>6</v>
      </c>
      <c r="B8">
        <v>0.40167530410470398</v>
      </c>
      <c r="C8">
        <v>0.37332524277033902</v>
      </c>
      <c r="D8">
        <v>0.430025365439068</v>
      </c>
      <c r="E8">
        <v>0.34722620678944899</v>
      </c>
      <c r="F8">
        <v>0.33006607861930498</v>
      </c>
      <c r="G8">
        <v>0.364386334959592</v>
      </c>
      <c r="H8">
        <v>0.27276612242957599</v>
      </c>
      <c r="I8">
        <v>0.240174815039984</v>
      </c>
      <c r="J8">
        <v>0.30535742981916802</v>
      </c>
    </row>
    <row r="9" spans="1:10">
      <c r="A9" s="1">
        <v>7</v>
      </c>
      <c r="B9">
        <v>0.44616513858161799</v>
      </c>
      <c r="C9">
        <v>0.41195105723750203</v>
      </c>
      <c r="D9">
        <v>0.48037921992573401</v>
      </c>
      <c r="E9">
        <v>0.37351299186113501</v>
      </c>
      <c r="F9">
        <v>0.331774847878539</v>
      </c>
      <c r="G9">
        <v>0.41525113584373202</v>
      </c>
      <c r="H9">
        <v>0.368580920980493</v>
      </c>
      <c r="I9">
        <v>0.328054160834718</v>
      </c>
      <c r="J9">
        <v>0.409107681126268</v>
      </c>
    </row>
    <row r="10" spans="1:10">
      <c r="A10" s="1">
        <v>8</v>
      </c>
      <c r="B10">
        <v>0.382527150353284</v>
      </c>
      <c r="C10">
        <v>0.35774105211743301</v>
      </c>
      <c r="D10">
        <v>0.40731324858913398</v>
      </c>
      <c r="E10">
        <v>0.247771986122483</v>
      </c>
      <c r="F10">
        <v>0.220303843333296</v>
      </c>
      <c r="G10">
        <v>0.27524012891167099</v>
      </c>
      <c r="H10">
        <v>0.32516034393243898</v>
      </c>
      <c r="I10">
        <v>0.30672173604529401</v>
      </c>
      <c r="J10">
        <v>0.343598951819584</v>
      </c>
    </row>
    <row r="11" spans="1:10">
      <c r="A11" s="1">
        <v>9</v>
      </c>
      <c r="B11">
        <v>0.54585110546204996</v>
      </c>
      <c r="C11">
        <v>0.48970783206614299</v>
      </c>
      <c r="D11">
        <v>0.60199437885795704</v>
      </c>
      <c r="E11">
        <v>0.226702197736488</v>
      </c>
      <c r="F11">
        <v>0.20719490172841901</v>
      </c>
      <c r="G11">
        <v>0.246209493744557</v>
      </c>
      <c r="H11">
        <v>0.27395129942323398</v>
      </c>
      <c r="I11">
        <v>0.24059184001203901</v>
      </c>
      <c r="J11">
        <v>0.30731075883442799</v>
      </c>
    </row>
    <row r="12" spans="1:10">
      <c r="A12" s="1">
        <v>10</v>
      </c>
      <c r="B12">
        <v>0.51356343889392597</v>
      </c>
      <c r="C12">
        <v>0.48441423795755101</v>
      </c>
      <c r="D12">
        <v>0.54271263983030105</v>
      </c>
      <c r="E12">
        <v>0.39710325529985002</v>
      </c>
      <c r="F12">
        <v>0.36654802710489798</v>
      </c>
      <c r="G12">
        <v>0.42765848349480201</v>
      </c>
      <c r="H12">
        <v>0.18338333469419199</v>
      </c>
      <c r="I12">
        <v>0.15121413677946999</v>
      </c>
      <c r="J12">
        <v>0.21555253260891399</v>
      </c>
    </row>
    <row r="13" spans="1:10">
      <c r="A13" s="1">
        <v>11</v>
      </c>
      <c r="B13">
        <v>0.36474808637093198</v>
      </c>
      <c r="C13">
        <v>0.342367424527456</v>
      </c>
      <c r="D13">
        <v>0.38712874821440901</v>
      </c>
      <c r="E13">
        <v>0.31379249088806899</v>
      </c>
      <c r="F13">
        <v>0.27983975003429501</v>
      </c>
      <c r="G13">
        <v>0.34774523174184402</v>
      </c>
      <c r="H13">
        <v>0.36114927731697499</v>
      </c>
      <c r="I13">
        <v>0.278304357086603</v>
      </c>
      <c r="J13">
        <v>0.44399419754734698</v>
      </c>
    </row>
    <row r="14" spans="1:10">
      <c r="A14" s="1">
        <v>12</v>
      </c>
      <c r="B14">
        <v>0.35319382546073802</v>
      </c>
      <c r="C14">
        <v>0.319916485871096</v>
      </c>
      <c r="D14">
        <v>0.38647116505038098</v>
      </c>
      <c r="E14">
        <v>0.281295122095579</v>
      </c>
      <c r="F14">
        <v>0.23162736812597501</v>
      </c>
      <c r="G14">
        <v>0.33096287606518299</v>
      </c>
      <c r="H14">
        <v>0.23871897612503101</v>
      </c>
      <c r="I14">
        <v>0.219690813876674</v>
      </c>
      <c r="J14">
        <v>0.25774713837338897</v>
      </c>
    </row>
    <row r="15" spans="1:10">
      <c r="A15" s="1">
        <v>13</v>
      </c>
      <c r="B15">
        <v>0.41691700076900101</v>
      </c>
      <c r="C15">
        <v>0.37014980113650597</v>
      </c>
      <c r="D15">
        <v>0.46368420040149599</v>
      </c>
      <c r="E15">
        <v>0.24749220184042001</v>
      </c>
      <c r="F15">
        <v>0.22674113207483201</v>
      </c>
      <c r="G15">
        <v>0.26824327160600803</v>
      </c>
      <c r="H15">
        <v>0.34982974724539101</v>
      </c>
      <c r="I15">
        <v>0.28447184183330698</v>
      </c>
      <c r="J15">
        <v>0.41518765265747598</v>
      </c>
    </row>
    <row r="16" spans="1:10">
      <c r="A16" s="1">
        <v>14</v>
      </c>
      <c r="B16">
        <v>0.46284489949827501</v>
      </c>
      <c r="C16">
        <v>0.416106618536564</v>
      </c>
      <c r="D16">
        <v>0.50958318045998696</v>
      </c>
      <c r="E16">
        <v>0.241031596522255</v>
      </c>
      <c r="F16">
        <v>0.215752984374082</v>
      </c>
      <c r="G16">
        <v>0.26631020867042698</v>
      </c>
      <c r="H16">
        <v>0.18583019185333399</v>
      </c>
      <c r="I16">
        <v>0.15103973032047899</v>
      </c>
      <c r="J16">
        <v>0.220620653386188</v>
      </c>
    </row>
    <row r="17" spans="1:10">
      <c r="A17" s="1">
        <v>15</v>
      </c>
      <c r="B17">
        <v>0.45801088062030698</v>
      </c>
      <c r="C17">
        <v>0.38954944429243099</v>
      </c>
      <c r="D17">
        <v>0.52647231694818397</v>
      </c>
      <c r="E17">
        <v>0.388461097065257</v>
      </c>
      <c r="F17">
        <v>0.33982241186735401</v>
      </c>
      <c r="G17">
        <v>0.43709978226316099</v>
      </c>
      <c r="H17">
        <v>0.24470457624717101</v>
      </c>
      <c r="I17">
        <v>0.21544661191221601</v>
      </c>
      <c r="J17">
        <v>0.27396254058212699</v>
      </c>
    </row>
    <row r="18" spans="1:10">
      <c r="A18" s="1">
        <v>16</v>
      </c>
      <c r="B18">
        <v>0.23178239228637501</v>
      </c>
      <c r="C18">
        <v>0.18866823220391199</v>
      </c>
      <c r="D18">
        <v>0.27489655236883898</v>
      </c>
      <c r="E18">
        <v>0.33868734762317099</v>
      </c>
      <c r="F18">
        <v>0.31200013760725698</v>
      </c>
      <c r="G18">
        <v>0.365374557639086</v>
      </c>
      <c r="H18">
        <v>0.27551505954807298</v>
      </c>
      <c r="I18">
        <v>0.22653167394710499</v>
      </c>
      <c r="J18">
        <v>0.32449844514904103</v>
      </c>
    </row>
    <row r="19" spans="1:10">
      <c r="A19" s="1">
        <v>17</v>
      </c>
      <c r="B19">
        <v>0.37095543653421098</v>
      </c>
      <c r="C19">
        <v>0.34452461663022199</v>
      </c>
      <c r="D19">
        <v>0.39738625643820003</v>
      </c>
      <c r="E19">
        <v>0.27610004132817001</v>
      </c>
      <c r="F19">
        <v>0.26364219899897201</v>
      </c>
      <c r="G19">
        <v>0.28855788365736801</v>
      </c>
      <c r="H19">
        <v>0.239125470537459</v>
      </c>
      <c r="I19">
        <v>0.217160830988121</v>
      </c>
      <c r="J19">
        <v>0.261090110086797</v>
      </c>
    </row>
    <row r="20" spans="1:10">
      <c r="A20" s="1">
        <v>18</v>
      </c>
      <c r="B20">
        <v>0.61998066488802095</v>
      </c>
      <c r="C20">
        <v>0.52025567197559197</v>
      </c>
      <c r="D20">
        <v>0.71970565780044904</v>
      </c>
      <c r="E20">
        <v>0.42095653639569902</v>
      </c>
      <c r="F20">
        <v>0.36317741507239998</v>
      </c>
      <c r="G20">
        <v>0.47873565771899901</v>
      </c>
      <c r="H20">
        <v>0.29100147656844999</v>
      </c>
      <c r="I20">
        <v>0.255139478705665</v>
      </c>
      <c r="J20">
        <v>0.32686347443123598</v>
      </c>
    </row>
    <row r="21" spans="1:10">
      <c r="A21" s="1">
        <v>19</v>
      </c>
      <c r="B21">
        <v>0.46480331982124001</v>
      </c>
      <c r="C21">
        <v>0.43926679679451103</v>
      </c>
      <c r="D21">
        <v>0.490339842847968</v>
      </c>
      <c r="E21">
        <v>0.24088606708414501</v>
      </c>
      <c r="F21">
        <v>0.21128830547781499</v>
      </c>
      <c r="G21">
        <v>0.27048382869047499</v>
      </c>
      <c r="H21">
        <v>0.20781784330025699</v>
      </c>
      <c r="I21">
        <v>0.185123841970361</v>
      </c>
      <c r="J21">
        <v>0.23051184463015301</v>
      </c>
    </row>
    <row r="22" spans="1:10">
      <c r="A22" s="1">
        <v>20</v>
      </c>
      <c r="B22">
        <v>0.358149902663842</v>
      </c>
      <c r="C22">
        <v>0.30653090595848598</v>
      </c>
      <c r="D22">
        <v>0.40976889936919803</v>
      </c>
      <c r="E22">
        <v>0.45941805727472401</v>
      </c>
      <c r="F22">
        <v>0.30636097955343</v>
      </c>
      <c r="G22">
        <v>0.61247513499601802</v>
      </c>
      <c r="H22">
        <v>0.23096993653608699</v>
      </c>
      <c r="I22">
        <v>0.213797022843217</v>
      </c>
      <c r="J22">
        <v>0.24814285022895799</v>
      </c>
    </row>
    <row r="23" spans="1:10">
      <c r="A23" s="1">
        <v>21</v>
      </c>
      <c r="B23">
        <v>0.53109480592901204</v>
      </c>
      <c r="C23">
        <v>0.48609885626948501</v>
      </c>
      <c r="D23">
        <v>0.57609075558853995</v>
      </c>
      <c r="E23">
        <v>0.226651863703625</v>
      </c>
      <c r="F23">
        <v>0.201366693682898</v>
      </c>
      <c r="G23">
        <v>0.251937033724353</v>
      </c>
      <c r="H23">
        <v>0.206157303238273</v>
      </c>
      <c r="I23">
        <v>0.180385238331183</v>
      </c>
      <c r="J23">
        <v>0.231929368145362</v>
      </c>
    </row>
    <row r="24" spans="1:10">
      <c r="A24" s="1">
        <v>22</v>
      </c>
      <c r="B24">
        <v>0.31405090544007203</v>
      </c>
      <c r="C24">
        <v>0.29611070306938703</v>
      </c>
      <c r="D24">
        <v>0.33199110781075802</v>
      </c>
      <c r="E24">
        <v>0.241323174399241</v>
      </c>
      <c r="F24">
        <v>0.21750661053869799</v>
      </c>
      <c r="G24">
        <v>0.26513973825978498</v>
      </c>
      <c r="H24">
        <v>0.37374474961814402</v>
      </c>
      <c r="I24">
        <v>0.28139181287668502</v>
      </c>
      <c r="J24">
        <v>0.46609768635960203</v>
      </c>
    </row>
    <row r="25" spans="1:10">
      <c r="A25" s="1">
        <v>23</v>
      </c>
      <c r="B25">
        <v>0.49390092386607798</v>
      </c>
      <c r="C25">
        <v>0.44355013833133999</v>
      </c>
      <c r="D25">
        <v>0.54425170940081602</v>
      </c>
      <c r="E25">
        <v>0.27538166619744597</v>
      </c>
      <c r="F25">
        <v>0.24016194682314901</v>
      </c>
      <c r="G25">
        <v>0.31060138557174299</v>
      </c>
      <c r="H25">
        <v>0.21388695570842101</v>
      </c>
      <c r="I25">
        <v>0.18821102159952399</v>
      </c>
      <c r="J25">
        <v>0.23956288981731799</v>
      </c>
    </row>
    <row r="26" spans="1:10">
      <c r="A26" s="1">
        <v>24</v>
      </c>
      <c r="B26">
        <v>0.37503055372549798</v>
      </c>
      <c r="C26">
        <v>0.35528988551031099</v>
      </c>
      <c r="D26">
        <v>0.39477122194068498</v>
      </c>
      <c r="E26">
        <v>0.30329282778876698</v>
      </c>
      <c r="F26">
        <v>0.27457740870174702</v>
      </c>
      <c r="G26">
        <v>0.33200824687578601</v>
      </c>
      <c r="H26">
        <v>0.44315597175796101</v>
      </c>
      <c r="I26">
        <v>0.37002091379843199</v>
      </c>
      <c r="J26">
        <v>0.51629102971748897</v>
      </c>
    </row>
    <row r="27" spans="1:10">
      <c r="A27" s="1">
        <v>25</v>
      </c>
      <c r="B27">
        <v>0.38383578987419098</v>
      </c>
      <c r="C27">
        <v>0.35507731014105298</v>
      </c>
      <c r="D27">
        <v>0.41259426960732898</v>
      </c>
      <c r="E27">
        <v>0.45120048138345897</v>
      </c>
      <c r="F27">
        <v>0.34627602562229198</v>
      </c>
      <c r="G27">
        <v>0.55612493714462496</v>
      </c>
      <c r="H27">
        <v>0.356155729933682</v>
      </c>
      <c r="I27">
        <v>0.30749156243054898</v>
      </c>
      <c r="J27">
        <v>0.40481989743681401</v>
      </c>
    </row>
    <row r="28" spans="1:10">
      <c r="A28" s="1" t="s">
        <v>6</v>
      </c>
      <c r="B28" s="1">
        <f>AVERAGE(B3:B27)</f>
        <v>0.42841958814917436</v>
      </c>
      <c r="C28" s="1"/>
      <c r="D28" s="1"/>
      <c r="E28" s="1">
        <f>AVERAGE(E3:E27)</f>
        <v>0.3249110032642345</v>
      </c>
      <c r="F28" s="1"/>
      <c r="G28" s="1"/>
      <c r="H28" s="1">
        <f>AVERAGE(H3:H27)</f>
        <v>0.27650644337413122</v>
      </c>
      <c r="I28" s="1"/>
      <c r="J28" s="1"/>
    </row>
    <row r="29" spans="1:10">
      <c r="A29" s="1" t="s">
        <v>5</v>
      </c>
      <c r="B29" s="1">
        <f>STDEV(B3:B27)</f>
        <v>8.5668853923128854E-2</v>
      </c>
      <c r="C29" s="1"/>
      <c r="D29" s="1"/>
      <c r="E29" s="1">
        <f>STDEV(E3:E27)</f>
        <v>7.6843546792484049E-2</v>
      </c>
      <c r="F29" s="1"/>
      <c r="G29" s="1"/>
      <c r="H29" s="1">
        <f>STDEV(H3:H27)</f>
        <v>7.1023171901611226E-2</v>
      </c>
      <c r="I29" s="1"/>
      <c r="J29" s="1"/>
    </row>
    <row r="30" spans="1:10">
      <c r="A30" s="1" t="s">
        <v>10</v>
      </c>
      <c r="B30" s="1">
        <v>2.7970000000000002</v>
      </c>
      <c r="C30" s="1"/>
      <c r="D30" s="1"/>
      <c r="E30" s="1">
        <v>2.7970000000000002</v>
      </c>
      <c r="F30" s="1"/>
      <c r="G30" s="1"/>
      <c r="H30" s="1">
        <v>2.7970000000000002</v>
      </c>
      <c r="I30" s="1"/>
      <c r="J30" s="1"/>
    </row>
    <row r="31" spans="1:10">
      <c r="A31" s="1" t="s">
        <v>11</v>
      </c>
      <c r="B31" s="1">
        <f>B30*B29/5</f>
        <v>4.7923156884598285E-2</v>
      </c>
      <c r="C31" s="1"/>
      <c r="D31" s="1"/>
      <c r="E31" s="1">
        <f>E30*E29/5</f>
        <v>4.2986280075715574E-2</v>
      </c>
      <c r="F31" s="1"/>
      <c r="G31" s="1"/>
      <c r="H31" s="1">
        <f>H30*H29/5</f>
        <v>3.9730362361761321E-2</v>
      </c>
      <c r="I31" s="1"/>
      <c r="J31" s="1"/>
    </row>
  </sheetData>
  <mergeCells count="3">
    <mergeCell ref="B1:D1"/>
    <mergeCell ref="E1:G1"/>
    <mergeCell ref="H1:J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B3" sqref="B3:J27"/>
    </sheetView>
  </sheetViews>
  <sheetFormatPr baseColWidth="10" defaultRowHeight="15" x14ac:dyDescent="0"/>
  <sheetData>
    <row r="1" spans="1:10">
      <c r="A1" s="2"/>
      <c r="B1" s="4" t="s">
        <v>2</v>
      </c>
      <c r="C1" s="5"/>
      <c r="D1" s="5"/>
      <c r="E1" s="3" t="s">
        <v>3</v>
      </c>
      <c r="F1" s="3"/>
      <c r="G1" s="3"/>
      <c r="H1" s="3" t="s">
        <v>4</v>
      </c>
      <c r="I1" s="3"/>
      <c r="J1" s="3"/>
    </row>
    <row r="2" spans="1:10">
      <c r="A2" s="1" t="s">
        <v>0</v>
      </c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>
      <c r="A3" s="1">
        <v>1</v>
      </c>
    </row>
    <row r="4" spans="1:10">
      <c r="A4" s="1">
        <v>2</v>
      </c>
    </row>
    <row r="5" spans="1:10">
      <c r="A5" s="1">
        <v>3</v>
      </c>
    </row>
    <row r="6" spans="1:10">
      <c r="A6" s="1">
        <v>4</v>
      </c>
    </row>
    <row r="7" spans="1:10">
      <c r="A7" s="1">
        <v>5</v>
      </c>
    </row>
    <row r="8" spans="1:10">
      <c r="A8" s="1">
        <v>6</v>
      </c>
    </row>
    <row r="9" spans="1:10">
      <c r="A9" s="1">
        <v>7</v>
      </c>
    </row>
    <row r="10" spans="1:10">
      <c r="A10" s="1">
        <v>8</v>
      </c>
    </row>
    <row r="11" spans="1:10">
      <c r="A11" s="1">
        <v>9</v>
      </c>
    </row>
    <row r="12" spans="1:10">
      <c r="A12" s="1">
        <v>10</v>
      </c>
    </row>
    <row r="13" spans="1:10">
      <c r="A13" s="1">
        <v>11</v>
      </c>
    </row>
    <row r="14" spans="1:10">
      <c r="A14" s="1">
        <v>12</v>
      </c>
    </row>
    <row r="15" spans="1:10">
      <c r="A15" s="1">
        <v>13</v>
      </c>
    </row>
    <row r="16" spans="1:10">
      <c r="A16" s="1">
        <v>14</v>
      </c>
    </row>
    <row r="17" spans="1:10">
      <c r="A17" s="1">
        <v>15</v>
      </c>
    </row>
    <row r="18" spans="1:10">
      <c r="A18" s="1">
        <v>16</v>
      </c>
    </row>
    <row r="19" spans="1:10">
      <c r="A19" s="1">
        <v>17</v>
      </c>
    </row>
    <row r="20" spans="1:10">
      <c r="A20" s="1">
        <v>18</v>
      </c>
    </row>
    <row r="21" spans="1:10">
      <c r="A21" s="1">
        <v>19</v>
      </c>
    </row>
    <row r="22" spans="1:10">
      <c r="A22" s="1">
        <v>20</v>
      </c>
    </row>
    <row r="23" spans="1:10">
      <c r="A23" s="1">
        <v>21</v>
      </c>
    </row>
    <row r="24" spans="1:10">
      <c r="A24" s="1">
        <v>22</v>
      </c>
    </row>
    <row r="25" spans="1:10">
      <c r="A25" s="1">
        <v>23</v>
      </c>
    </row>
    <row r="26" spans="1:10">
      <c r="A26" s="1">
        <v>24</v>
      </c>
    </row>
    <row r="27" spans="1:10">
      <c r="A27" s="1">
        <v>25</v>
      </c>
    </row>
    <row r="28" spans="1:10">
      <c r="A28" s="1" t="s">
        <v>6</v>
      </c>
      <c r="B28" s="1" t="e">
        <f>AVERAGE(B3:B27)</f>
        <v>#DIV/0!</v>
      </c>
      <c r="C28" s="1"/>
      <c r="D28" s="1"/>
      <c r="E28" s="1" t="e">
        <f>AVERAGE(E3:E27)</f>
        <v>#DIV/0!</v>
      </c>
      <c r="F28" s="1"/>
      <c r="G28" s="1"/>
      <c r="H28" s="1" t="e">
        <f>AVERAGE(H3:H27)</f>
        <v>#DIV/0!</v>
      </c>
      <c r="I28" s="1"/>
      <c r="J28" s="1"/>
    </row>
    <row r="29" spans="1:10">
      <c r="A29" s="1" t="s">
        <v>5</v>
      </c>
      <c r="B29" s="1" t="e">
        <f>STDEV(B3:B27)</f>
        <v>#DIV/0!</v>
      </c>
      <c r="C29" s="1"/>
      <c r="D29" s="1"/>
      <c r="E29" s="1" t="e">
        <f>STDEV(E3:E27)</f>
        <v>#DIV/0!</v>
      </c>
      <c r="F29" s="1"/>
      <c r="G29" s="1"/>
      <c r="H29" s="1" t="e">
        <f>STDEV(H3:H27)</f>
        <v>#DIV/0!</v>
      </c>
      <c r="I29" s="1"/>
      <c r="J29" s="1"/>
    </row>
    <row r="30" spans="1:10">
      <c r="A30" s="1" t="s">
        <v>10</v>
      </c>
      <c r="B30" s="1">
        <v>2.7970000000000002</v>
      </c>
      <c r="C30" s="1"/>
      <c r="D30" s="1"/>
      <c r="E30" s="1">
        <v>2.7970000000000002</v>
      </c>
      <c r="F30" s="1"/>
      <c r="G30" s="1"/>
      <c r="H30" s="1">
        <v>2.7970000000000002</v>
      </c>
      <c r="I30" s="1"/>
      <c r="J30" s="1"/>
    </row>
    <row r="31" spans="1:10">
      <c r="A31" s="1" t="s">
        <v>11</v>
      </c>
      <c r="B31" s="1" t="e">
        <f>B30*B29/5</f>
        <v>#DIV/0!</v>
      </c>
      <c r="C31" s="1"/>
      <c r="D31" s="1"/>
      <c r="E31" s="1" t="e">
        <f>E30*E29/5</f>
        <v>#DIV/0!</v>
      </c>
      <c r="F31" s="1"/>
      <c r="G31" s="1"/>
      <c r="H31" s="1" t="e">
        <f>H30*H29/5</f>
        <v>#DIV/0!</v>
      </c>
      <c r="I31" s="1"/>
      <c r="J31" s="1"/>
    </row>
  </sheetData>
  <mergeCells count="3">
    <mergeCell ref="B1:D1"/>
    <mergeCell ref="E1:G1"/>
    <mergeCell ref="H1:J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B3" sqref="B3:J27"/>
    </sheetView>
  </sheetViews>
  <sheetFormatPr baseColWidth="10" defaultRowHeight="15" x14ac:dyDescent="0"/>
  <sheetData>
    <row r="1" spans="1:10">
      <c r="A1" s="2"/>
      <c r="B1" s="4" t="s">
        <v>2</v>
      </c>
      <c r="C1" s="5"/>
      <c r="D1" s="5"/>
      <c r="E1" s="3" t="s">
        <v>3</v>
      </c>
      <c r="F1" s="3"/>
      <c r="G1" s="3"/>
      <c r="H1" s="3" t="s">
        <v>4</v>
      </c>
      <c r="I1" s="3"/>
      <c r="J1" s="3"/>
    </row>
    <row r="2" spans="1:10">
      <c r="A2" s="1" t="s">
        <v>0</v>
      </c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>
      <c r="A3" s="1">
        <v>1</v>
      </c>
    </row>
    <row r="4" spans="1:10">
      <c r="A4" s="1">
        <v>2</v>
      </c>
    </row>
    <row r="5" spans="1:10">
      <c r="A5" s="1">
        <v>3</v>
      </c>
    </row>
    <row r="6" spans="1:10">
      <c r="A6" s="1">
        <v>4</v>
      </c>
    </row>
    <row r="7" spans="1:10">
      <c r="A7" s="1">
        <v>5</v>
      </c>
    </row>
    <row r="8" spans="1:10">
      <c r="A8" s="1">
        <v>6</v>
      </c>
    </row>
    <row r="9" spans="1:10">
      <c r="A9" s="1">
        <v>7</v>
      </c>
    </row>
    <row r="10" spans="1:10">
      <c r="A10" s="1">
        <v>8</v>
      </c>
    </row>
    <row r="11" spans="1:10">
      <c r="A11" s="1">
        <v>9</v>
      </c>
    </row>
    <row r="12" spans="1:10">
      <c r="A12" s="1">
        <v>10</v>
      </c>
    </row>
    <row r="13" spans="1:10">
      <c r="A13" s="1">
        <v>11</v>
      </c>
    </row>
    <row r="14" spans="1:10">
      <c r="A14" s="1">
        <v>12</v>
      </c>
    </row>
    <row r="15" spans="1:10">
      <c r="A15" s="1">
        <v>13</v>
      </c>
    </row>
    <row r="16" spans="1:10">
      <c r="A16" s="1">
        <v>14</v>
      </c>
    </row>
    <row r="17" spans="1:10">
      <c r="A17" s="1">
        <v>15</v>
      </c>
    </row>
    <row r="18" spans="1:10">
      <c r="A18" s="1">
        <v>16</v>
      </c>
    </row>
    <row r="19" spans="1:10">
      <c r="A19" s="1">
        <v>17</v>
      </c>
    </row>
    <row r="20" spans="1:10">
      <c r="A20" s="1">
        <v>18</v>
      </c>
    </row>
    <row r="21" spans="1:10">
      <c r="A21" s="1">
        <v>19</v>
      </c>
    </row>
    <row r="22" spans="1:10">
      <c r="A22" s="1">
        <v>20</v>
      </c>
    </row>
    <row r="23" spans="1:10">
      <c r="A23" s="1">
        <v>21</v>
      </c>
    </row>
    <row r="24" spans="1:10">
      <c r="A24" s="1">
        <v>22</v>
      </c>
    </row>
    <row r="25" spans="1:10">
      <c r="A25" s="1">
        <v>23</v>
      </c>
    </row>
    <row r="26" spans="1:10">
      <c r="A26" s="1">
        <v>24</v>
      </c>
    </row>
    <row r="27" spans="1:10">
      <c r="A27" s="1">
        <v>25</v>
      </c>
    </row>
    <row r="28" spans="1:10">
      <c r="A28" s="1" t="s">
        <v>6</v>
      </c>
      <c r="B28" s="1" t="e">
        <f>AVERAGE(B3:B27)</f>
        <v>#DIV/0!</v>
      </c>
      <c r="C28" s="1"/>
      <c r="D28" s="1"/>
      <c r="E28" s="1" t="e">
        <f>AVERAGE(E3:E27)</f>
        <v>#DIV/0!</v>
      </c>
      <c r="F28" s="1"/>
      <c r="G28" s="1"/>
      <c r="H28" s="1" t="e">
        <f>AVERAGE(H3:H27)</f>
        <v>#DIV/0!</v>
      </c>
      <c r="I28" s="1"/>
      <c r="J28" s="1"/>
    </row>
    <row r="29" spans="1:10">
      <c r="A29" s="1" t="s">
        <v>5</v>
      </c>
      <c r="B29" s="1" t="e">
        <f>STDEV(B3:B27)</f>
        <v>#DIV/0!</v>
      </c>
      <c r="C29" s="1"/>
      <c r="D29" s="1"/>
      <c r="E29" s="1" t="e">
        <f>STDEV(E3:E27)</f>
        <v>#DIV/0!</v>
      </c>
      <c r="F29" s="1"/>
      <c r="G29" s="1"/>
      <c r="H29" s="1" t="e">
        <f>STDEV(H3:H27)</f>
        <v>#DIV/0!</v>
      </c>
      <c r="I29" s="1"/>
      <c r="J29" s="1"/>
    </row>
    <row r="30" spans="1:10">
      <c r="A30" s="1" t="s">
        <v>10</v>
      </c>
      <c r="B30" s="1">
        <v>2.7970000000000002</v>
      </c>
      <c r="C30" s="1"/>
      <c r="D30" s="1"/>
      <c r="E30" s="1">
        <v>2.7970000000000002</v>
      </c>
      <c r="F30" s="1"/>
      <c r="G30" s="1"/>
      <c r="H30" s="1">
        <v>2.7970000000000002</v>
      </c>
      <c r="I30" s="1"/>
      <c r="J30" s="1"/>
    </row>
    <row r="31" spans="1:10">
      <c r="A31" s="1" t="s">
        <v>11</v>
      </c>
      <c r="B31" s="1" t="e">
        <f>B30*B29/5</f>
        <v>#DIV/0!</v>
      </c>
      <c r="C31" s="1"/>
      <c r="D31" s="1"/>
      <c r="E31" s="1" t="e">
        <f>E30*E29/5</f>
        <v>#DIV/0!</v>
      </c>
      <c r="F31" s="1"/>
      <c r="G31" s="1"/>
      <c r="H31" s="1" t="e">
        <f>H30*H29/5</f>
        <v>#DIV/0!</v>
      </c>
      <c r="I31" s="1"/>
      <c r="J31" s="1"/>
    </row>
  </sheetData>
  <mergeCells count="3">
    <mergeCell ref="B1:D1"/>
    <mergeCell ref="E1:G1"/>
    <mergeCell ref="H1: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L16" activeCellId="1" sqref="B3:J27 L16"/>
    </sheetView>
  </sheetViews>
  <sheetFormatPr baseColWidth="10" defaultRowHeight="15" x14ac:dyDescent="0"/>
  <cols>
    <col min="1" max="1" width="10.83203125" customWidth="1"/>
  </cols>
  <sheetData>
    <row r="1" spans="1:10">
      <c r="A1" s="2"/>
      <c r="B1" s="4" t="s">
        <v>2</v>
      </c>
      <c r="C1" s="5"/>
      <c r="D1" s="5"/>
      <c r="E1" s="3" t="s">
        <v>3</v>
      </c>
      <c r="F1" s="3"/>
      <c r="G1" s="3"/>
      <c r="H1" s="3" t="s">
        <v>4</v>
      </c>
      <c r="I1" s="3"/>
      <c r="J1" s="3"/>
    </row>
    <row r="2" spans="1:10">
      <c r="A2" s="1" t="s">
        <v>0</v>
      </c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>
      <c r="A3" s="1">
        <v>1</v>
      </c>
      <c r="B3">
        <v>1.75519564136013</v>
      </c>
      <c r="C3">
        <v>0.77217799996584502</v>
      </c>
      <c r="D3">
        <v>2.7382132827544101</v>
      </c>
      <c r="E3">
        <v>1.0161909621513701</v>
      </c>
      <c r="F3">
        <v>0.88529867632418502</v>
      </c>
      <c r="G3">
        <v>1.14708324797856</v>
      </c>
      <c r="H3">
        <v>0.94573412555360403</v>
      </c>
      <c r="I3">
        <v>0.80251058468719105</v>
      </c>
      <c r="J3">
        <v>1.08895766642002</v>
      </c>
    </row>
    <row r="4" spans="1:10">
      <c r="A4" s="1">
        <v>2</v>
      </c>
      <c r="B4">
        <v>1.5851798596117399</v>
      </c>
      <c r="C4">
        <v>1.26709340341041</v>
      </c>
      <c r="D4">
        <v>1.9032663158130601</v>
      </c>
      <c r="E4">
        <v>1.04212163282727</v>
      </c>
      <c r="F4">
        <v>0.90846021402677402</v>
      </c>
      <c r="G4">
        <v>1.1757830516277701</v>
      </c>
      <c r="H4">
        <v>0.90493907857282396</v>
      </c>
      <c r="I4">
        <v>0.82520355470945805</v>
      </c>
      <c r="J4">
        <v>0.98467460243618998</v>
      </c>
    </row>
    <row r="5" spans="1:10">
      <c r="A5" s="1">
        <v>3</v>
      </c>
      <c r="B5">
        <v>1.7934405987186901</v>
      </c>
      <c r="C5">
        <v>1.15773614788983</v>
      </c>
      <c r="D5">
        <v>2.4291450495475599</v>
      </c>
      <c r="E5">
        <v>1.16692169430863</v>
      </c>
      <c r="F5">
        <v>0.98850804794046498</v>
      </c>
      <c r="G5">
        <v>1.3453353406768001</v>
      </c>
      <c r="H5">
        <v>0.75527381495492996</v>
      </c>
      <c r="I5">
        <v>0.61677762928345903</v>
      </c>
      <c r="J5">
        <v>0.893770000626401</v>
      </c>
    </row>
    <row r="6" spans="1:10">
      <c r="A6" s="1">
        <v>4</v>
      </c>
      <c r="B6">
        <v>1.6688285419789901</v>
      </c>
      <c r="C6">
        <v>0.92762454311475895</v>
      </c>
      <c r="D6">
        <v>2.4100325408432099</v>
      </c>
      <c r="E6">
        <v>1.14900662000391</v>
      </c>
      <c r="F6">
        <v>0.95795366660713399</v>
      </c>
      <c r="G6">
        <v>1.3400595734006899</v>
      </c>
      <c r="H6">
        <v>0.72915978853576902</v>
      </c>
      <c r="I6">
        <v>0.619419444793334</v>
      </c>
      <c r="J6">
        <v>0.83890013227820304</v>
      </c>
    </row>
    <row r="7" spans="1:10">
      <c r="A7" s="1">
        <v>5</v>
      </c>
      <c r="B7">
        <v>1.8013483109253901</v>
      </c>
      <c r="C7">
        <v>0.82949181283135798</v>
      </c>
      <c r="D7">
        <v>2.7732048090194201</v>
      </c>
      <c r="E7">
        <v>0.87267177373548799</v>
      </c>
      <c r="F7">
        <v>0.66926936172740203</v>
      </c>
      <c r="G7">
        <v>1.0760741857435701</v>
      </c>
      <c r="H7">
        <v>0.77511479070911704</v>
      </c>
      <c r="I7">
        <v>0.63088010143856499</v>
      </c>
      <c r="J7">
        <v>0.91934947997966898</v>
      </c>
    </row>
    <row r="8" spans="1:10">
      <c r="A8" s="1">
        <v>6</v>
      </c>
      <c r="B8">
        <v>1.55392815253105</v>
      </c>
      <c r="C8">
        <v>1.26155275654107</v>
      </c>
      <c r="D8">
        <v>1.84630354852103</v>
      </c>
      <c r="E8">
        <v>0.99285397558178501</v>
      </c>
      <c r="F8">
        <v>0.82431190079038696</v>
      </c>
      <c r="G8">
        <v>1.1613960503731799</v>
      </c>
      <c r="H8">
        <v>0.88953217429807996</v>
      </c>
      <c r="I8">
        <v>0.70585693896097601</v>
      </c>
      <c r="J8">
        <v>1.07320740963518</v>
      </c>
    </row>
    <row r="9" spans="1:10">
      <c r="A9" s="1">
        <v>7</v>
      </c>
      <c r="B9">
        <v>1.42658535928945</v>
      </c>
      <c r="C9">
        <v>0.99678241404019796</v>
      </c>
      <c r="D9">
        <v>1.8563883045387</v>
      </c>
      <c r="E9">
        <v>1.0688834193086001</v>
      </c>
      <c r="F9">
        <v>0.96808669552984195</v>
      </c>
      <c r="G9">
        <v>1.16968014308736</v>
      </c>
      <c r="H9">
        <v>0.78713104116925903</v>
      </c>
      <c r="I9">
        <v>0.63548357472904704</v>
      </c>
      <c r="J9">
        <v>0.93877850760947101</v>
      </c>
    </row>
    <row r="10" spans="1:10">
      <c r="A10" s="1">
        <v>8</v>
      </c>
      <c r="B10">
        <v>2.2009331680201898</v>
      </c>
      <c r="C10">
        <v>0.51497205074816099</v>
      </c>
      <c r="D10">
        <v>3.8868942852922101</v>
      </c>
      <c r="E10">
        <v>0.93500613399948695</v>
      </c>
      <c r="F10">
        <v>0.75490464935611801</v>
      </c>
      <c r="G10">
        <v>1.1151076186428599</v>
      </c>
      <c r="H10">
        <v>0.87914888640762701</v>
      </c>
      <c r="I10">
        <v>0.74249578917676196</v>
      </c>
      <c r="J10">
        <v>1.0158019836384899</v>
      </c>
    </row>
    <row r="11" spans="1:10">
      <c r="A11" s="1">
        <v>9</v>
      </c>
      <c r="B11">
        <v>2.2796868363192</v>
      </c>
      <c r="C11">
        <v>1.68344200117583</v>
      </c>
      <c r="D11">
        <v>2.8759316714625802</v>
      </c>
      <c r="E11">
        <v>0.92850140972143302</v>
      </c>
      <c r="F11">
        <v>0.75066848766790895</v>
      </c>
      <c r="G11">
        <v>1.1063343317749601</v>
      </c>
      <c r="H11">
        <v>0.97466514288028405</v>
      </c>
      <c r="I11">
        <v>0.86820806787542903</v>
      </c>
      <c r="J11">
        <v>1.0811222178851401</v>
      </c>
    </row>
    <row r="12" spans="1:10">
      <c r="A12" s="1">
        <v>10</v>
      </c>
      <c r="B12">
        <v>1.48049113906967</v>
      </c>
      <c r="C12">
        <v>1.1294192498745399</v>
      </c>
      <c r="D12">
        <v>1.8315630282648001</v>
      </c>
      <c r="E12">
        <v>1.0262298623147099</v>
      </c>
      <c r="F12">
        <v>0.80776868651896905</v>
      </c>
      <c r="G12">
        <v>1.2446910381104499</v>
      </c>
      <c r="H12">
        <v>0.87411548801084604</v>
      </c>
      <c r="I12">
        <v>0.61069274636428905</v>
      </c>
      <c r="J12">
        <v>1.1375382296573999</v>
      </c>
    </row>
    <row r="13" spans="1:10">
      <c r="A13" s="1">
        <v>11</v>
      </c>
      <c r="B13">
        <v>1.7418007657110399</v>
      </c>
      <c r="C13">
        <v>1.2120316483787501</v>
      </c>
      <c r="D13">
        <v>2.2715698830433202</v>
      </c>
      <c r="E13">
        <v>1.08827102156639</v>
      </c>
      <c r="F13">
        <v>0.94132558278400502</v>
      </c>
      <c r="G13">
        <v>1.2352164603487801</v>
      </c>
      <c r="H13">
        <v>0.94013251700024503</v>
      </c>
      <c r="I13">
        <v>0.82481801684816902</v>
      </c>
      <c r="J13">
        <v>1.05544701715232</v>
      </c>
    </row>
    <row r="14" spans="1:10">
      <c r="A14" s="1">
        <v>12</v>
      </c>
      <c r="B14">
        <v>1.6410322072229799</v>
      </c>
      <c r="C14">
        <v>0.63069034792798795</v>
      </c>
      <c r="D14">
        <v>2.6513740665179601</v>
      </c>
      <c r="E14">
        <v>1.0207092768341901</v>
      </c>
      <c r="F14">
        <v>0.82363947743379096</v>
      </c>
      <c r="G14">
        <v>1.2177790762345899</v>
      </c>
      <c r="H14">
        <v>0.70821723690020999</v>
      </c>
      <c r="I14">
        <v>0.50888852303935705</v>
      </c>
      <c r="J14">
        <v>0.90754595076106204</v>
      </c>
    </row>
    <row r="15" spans="1:10">
      <c r="A15" s="1">
        <v>13</v>
      </c>
      <c r="B15">
        <v>2.3073394755853101</v>
      </c>
      <c r="C15">
        <v>0.71478178945399495</v>
      </c>
      <c r="D15">
        <v>3.89989716171663</v>
      </c>
      <c r="E15">
        <v>0.98070954567424296</v>
      </c>
      <c r="F15">
        <v>0.85605681046024895</v>
      </c>
      <c r="G15">
        <v>1.10536228088824</v>
      </c>
      <c r="H15">
        <v>0.888364138683573</v>
      </c>
      <c r="I15">
        <v>0.77817433120215795</v>
      </c>
      <c r="J15">
        <v>0.99855394616498905</v>
      </c>
    </row>
    <row r="16" spans="1:10">
      <c r="A16" s="1">
        <v>14</v>
      </c>
      <c r="B16">
        <v>2.1782623387340498</v>
      </c>
      <c r="C16">
        <v>1.38276921856274</v>
      </c>
      <c r="D16">
        <v>2.9737554589053699</v>
      </c>
      <c r="E16">
        <v>0.914666932176737</v>
      </c>
      <c r="F16">
        <v>0.74779452642719202</v>
      </c>
      <c r="G16">
        <v>1.0815393379262801</v>
      </c>
      <c r="H16">
        <v>0.90829111529035</v>
      </c>
      <c r="I16">
        <v>0.74543573545879205</v>
      </c>
      <c r="J16">
        <v>1.0711464951219101</v>
      </c>
    </row>
    <row r="17" spans="1:10">
      <c r="A17" s="1">
        <v>15</v>
      </c>
      <c r="B17">
        <v>1.89297315534974</v>
      </c>
      <c r="C17">
        <v>1.44743251898828</v>
      </c>
      <c r="D17">
        <v>2.3385137917112</v>
      </c>
      <c r="E17">
        <v>1.0149209615838899</v>
      </c>
      <c r="F17">
        <v>0.88320843745556699</v>
      </c>
      <c r="G17">
        <v>1.14663348571222</v>
      </c>
      <c r="H17">
        <v>0.83875413693138701</v>
      </c>
      <c r="I17">
        <v>0.71291475719697395</v>
      </c>
      <c r="J17">
        <v>0.96459351666579995</v>
      </c>
    </row>
    <row r="18" spans="1:10">
      <c r="A18" s="1">
        <v>16</v>
      </c>
      <c r="B18">
        <v>1.5110794241747001</v>
      </c>
      <c r="C18">
        <v>0.87669438717429704</v>
      </c>
      <c r="D18">
        <v>2.1454644611750999</v>
      </c>
      <c r="E18">
        <v>1.12611939710207</v>
      </c>
      <c r="F18">
        <v>0.95780790548992201</v>
      </c>
      <c r="G18">
        <v>1.29443088871422</v>
      </c>
      <c r="H18">
        <v>0.84361799692205997</v>
      </c>
      <c r="I18">
        <v>0.72545897983568297</v>
      </c>
      <c r="J18">
        <v>0.96177701400843596</v>
      </c>
    </row>
    <row r="19" spans="1:10">
      <c r="A19" s="1">
        <v>17</v>
      </c>
      <c r="B19">
        <v>1.88351251319261</v>
      </c>
      <c r="C19">
        <v>0.95629169724169405</v>
      </c>
      <c r="D19">
        <v>2.8107333291435399</v>
      </c>
      <c r="E19">
        <v>1.1046741135134299</v>
      </c>
      <c r="F19">
        <v>0.92176035196824502</v>
      </c>
      <c r="G19">
        <v>1.28758787505862</v>
      </c>
      <c r="H19">
        <v>0.75847308031848204</v>
      </c>
      <c r="I19">
        <v>0.60988156339763699</v>
      </c>
      <c r="J19">
        <v>0.90706459723932797</v>
      </c>
    </row>
    <row r="20" spans="1:10">
      <c r="A20" s="1">
        <v>18</v>
      </c>
      <c r="B20">
        <v>1.8647734517146899</v>
      </c>
      <c r="C20">
        <v>1.17296575102279</v>
      </c>
      <c r="D20">
        <v>2.5565811524066002</v>
      </c>
      <c r="E20">
        <v>1.07633980812216</v>
      </c>
      <c r="F20">
        <v>0.93267231739055501</v>
      </c>
      <c r="G20">
        <v>1.22000729885378</v>
      </c>
      <c r="H20">
        <v>0.83795639504066699</v>
      </c>
      <c r="I20">
        <v>0.74244618133253404</v>
      </c>
      <c r="J20">
        <v>0.93346660874880005</v>
      </c>
    </row>
    <row r="21" spans="1:10">
      <c r="A21" s="1">
        <v>19</v>
      </c>
      <c r="B21">
        <v>1.7034513276104699</v>
      </c>
      <c r="C21">
        <v>0.77464643961530799</v>
      </c>
      <c r="D21">
        <v>2.6322562156056399</v>
      </c>
      <c r="E21">
        <v>1.2102190604612899</v>
      </c>
      <c r="F21">
        <v>1.0352972761655099</v>
      </c>
      <c r="G21">
        <v>1.3851408447570801</v>
      </c>
      <c r="H21">
        <v>0.86942114213036303</v>
      </c>
      <c r="I21">
        <v>0.76050345372047301</v>
      </c>
      <c r="J21">
        <v>0.97833883054025295</v>
      </c>
    </row>
    <row r="22" spans="1:10">
      <c r="A22" s="1">
        <v>20</v>
      </c>
      <c r="B22">
        <v>1.6184394489565701</v>
      </c>
      <c r="C22">
        <v>0.82108900297158605</v>
      </c>
      <c r="D22">
        <v>2.4157898949415602</v>
      </c>
      <c r="E22">
        <v>1.1553570364224199</v>
      </c>
      <c r="F22">
        <v>0.96049997862464997</v>
      </c>
      <c r="G22">
        <v>1.3502140942201799</v>
      </c>
      <c r="H22">
        <v>0.92381139126963496</v>
      </c>
      <c r="I22">
        <v>0.779130763435115</v>
      </c>
      <c r="J22">
        <v>1.06849201910416</v>
      </c>
    </row>
    <row r="23" spans="1:10">
      <c r="A23" s="1">
        <v>21</v>
      </c>
      <c r="B23">
        <v>1.4874101838424301</v>
      </c>
      <c r="C23">
        <v>0.89192956464610795</v>
      </c>
      <c r="D23">
        <v>2.0828908030387501</v>
      </c>
      <c r="E23">
        <v>1.0013151918029899</v>
      </c>
      <c r="F23">
        <v>0.78226945479969701</v>
      </c>
      <c r="G23">
        <v>1.22036092880629</v>
      </c>
      <c r="H23">
        <v>0.83534125251992697</v>
      </c>
      <c r="I23">
        <v>0.67118716681809798</v>
      </c>
      <c r="J23">
        <v>0.99949533822175596</v>
      </c>
    </row>
    <row r="24" spans="1:10">
      <c r="A24" s="1">
        <v>22</v>
      </c>
      <c r="B24">
        <v>1.5710006229145099</v>
      </c>
      <c r="C24">
        <v>1.3232232551463201</v>
      </c>
      <c r="D24">
        <v>1.81877799068271</v>
      </c>
      <c r="E24">
        <v>1.13571020369776</v>
      </c>
      <c r="F24">
        <v>0.92042391708074101</v>
      </c>
      <c r="G24">
        <v>1.35099649031479</v>
      </c>
      <c r="H24">
        <v>0.76757217135183897</v>
      </c>
      <c r="I24">
        <v>0.64251339180122002</v>
      </c>
      <c r="J24">
        <v>0.89263095090245803</v>
      </c>
    </row>
    <row r="25" spans="1:10">
      <c r="A25" s="1">
        <v>23</v>
      </c>
      <c r="B25">
        <v>1.65434008813684</v>
      </c>
      <c r="C25">
        <v>1.25431801821056</v>
      </c>
      <c r="D25">
        <v>2.0543621580631202</v>
      </c>
      <c r="E25">
        <v>1.05876429339514</v>
      </c>
      <c r="F25">
        <v>0.90177874374209999</v>
      </c>
      <c r="G25">
        <v>1.2157498430481799</v>
      </c>
      <c r="H25">
        <v>0.83005109587665105</v>
      </c>
      <c r="I25">
        <v>0.62533742192138897</v>
      </c>
      <c r="J25">
        <v>1.03476476983191</v>
      </c>
    </row>
    <row r="26" spans="1:10">
      <c r="A26" s="1">
        <v>24</v>
      </c>
      <c r="B26">
        <v>1.8288778223326601</v>
      </c>
      <c r="C26">
        <v>0.97752913077595305</v>
      </c>
      <c r="D26">
        <v>2.6802265138893802</v>
      </c>
      <c r="E26">
        <v>1.0016520035123799</v>
      </c>
      <c r="F26">
        <v>0.84923991144418198</v>
      </c>
      <c r="G26">
        <v>1.1540640955805801</v>
      </c>
      <c r="H26">
        <v>0.86909827462668798</v>
      </c>
      <c r="I26">
        <v>0.73712669210570103</v>
      </c>
      <c r="J26">
        <v>1.0010698571476799</v>
      </c>
    </row>
    <row r="27" spans="1:10">
      <c r="A27" s="1">
        <v>25</v>
      </c>
      <c r="B27">
        <v>1.4867820085872501</v>
      </c>
      <c r="C27">
        <v>0.57592356379670695</v>
      </c>
      <c r="D27">
        <v>2.3976404533778002</v>
      </c>
      <c r="E27">
        <v>0.97665967754137695</v>
      </c>
      <c r="F27">
        <v>0.76178704255382101</v>
      </c>
      <c r="G27">
        <v>1.1915323125289301</v>
      </c>
      <c r="H27">
        <v>0.87603796951691004</v>
      </c>
      <c r="I27">
        <v>0.68043467980796102</v>
      </c>
      <c r="J27">
        <v>1.07164125922586</v>
      </c>
    </row>
    <row r="28" spans="1:10">
      <c r="A28" s="1" t="s">
        <v>6</v>
      </c>
      <c r="B28" s="1">
        <f>AVERAGE(B3:B27)</f>
        <v>1.7566676976756139</v>
      </c>
      <c r="C28" s="1"/>
      <c r="D28" s="1"/>
      <c r="E28" s="1">
        <f>AVERAGE(E3:E27)</f>
        <v>1.042579040294366</v>
      </c>
      <c r="F28" s="1"/>
      <c r="G28" s="1"/>
      <c r="H28" s="1">
        <f>AVERAGE(H3:H27)</f>
        <v>0.84839816981885319</v>
      </c>
      <c r="I28" s="1"/>
      <c r="J28" s="1"/>
    </row>
    <row r="29" spans="1:10">
      <c r="A29" s="1" t="s">
        <v>5</v>
      </c>
      <c r="B29" s="1">
        <f>STDEV(B3:B27)</f>
        <v>0.25465698069337889</v>
      </c>
      <c r="C29" s="1"/>
      <c r="D29" s="1"/>
      <c r="E29" s="1">
        <f>STDEV(E3:E27)</f>
        <v>8.5961675260593284E-2</v>
      </c>
      <c r="F29" s="1"/>
      <c r="G29" s="1"/>
      <c r="H29" s="1">
        <f>STDEV(H3:H27)</f>
        <v>7.066670787980045E-2</v>
      </c>
      <c r="I29" s="1"/>
      <c r="J29" s="1"/>
    </row>
    <row r="30" spans="1:10">
      <c r="A30" s="1" t="s">
        <v>10</v>
      </c>
      <c r="B30" s="1">
        <v>2.7970000000000002</v>
      </c>
      <c r="C30" s="1"/>
      <c r="D30" s="1"/>
      <c r="E30" s="1">
        <v>2.7970000000000002</v>
      </c>
      <c r="F30" s="1"/>
      <c r="G30" s="1"/>
      <c r="H30" s="1">
        <v>2.7970000000000002</v>
      </c>
      <c r="I30" s="1"/>
      <c r="J30" s="1"/>
    </row>
    <row r="31" spans="1:10">
      <c r="A31" s="1" t="s">
        <v>11</v>
      </c>
      <c r="B31" s="1">
        <f>B30*B29/5</f>
        <v>0.14245511499987615</v>
      </c>
      <c r="C31" s="1"/>
      <c r="D31" s="1"/>
      <c r="E31" s="1">
        <f>E30*E29/5</f>
        <v>4.8086961140775888E-2</v>
      </c>
      <c r="F31" s="1"/>
      <c r="G31" s="1"/>
      <c r="H31" s="1">
        <f>H30*H29/5</f>
        <v>3.9530956387960378E-2</v>
      </c>
      <c r="I31" s="1"/>
      <c r="J31" s="1"/>
    </row>
  </sheetData>
  <mergeCells count="3">
    <mergeCell ref="B1:D1"/>
    <mergeCell ref="E1:G1"/>
    <mergeCell ref="H1:J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avg_plaquette</vt:lpstr>
      <vt:lpstr>mplus_mass</vt:lpstr>
      <vt:lpstr>mminus_mass</vt:lpstr>
      <vt:lpstr>flux_re_energy</vt:lpstr>
      <vt:lpstr>flux_im_energy</vt:lpstr>
      <vt:lpstr>flux_abs_energy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Graham</dc:creator>
  <cp:lastModifiedBy>James Graham</cp:lastModifiedBy>
  <dcterms:created xsi:type="dcterms:W3CDTF">2017-03-31T15:17:20Z</dcterms:created>
  <dcterms:modified xsi:type="dcterms:W3CDTF">2017-04-19T18:11:01Z</dcterms:modified>
</cp:coreProperties>
</file>