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3100" yWindow="0" windowWidth="25600" windowHeight="17460" tabRatio="500" firstSheet="1" activeTab="5"/>
  </bookViews>
  <sheets>
    <sheet name="avg_plaquette" sheetId="1" r:id="rId1"/>
    <sheet name="mplus_mass" sheetId="2" r:id="rId2"/>
    <sheet name="mminus_mass" sheetId="3" r:id="rId3"/>
    <sheet name="flux_re_energy" sheetId="4" r:id="rId4"/>
    <sheet name="flux_im_energy" sheetId="5" r:id="rId5"/>
    <sheet name="flux_abs_energy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3" l="1"/>
  <c r="H29" i="6"/>
  <c r="H31" i="6"/>
  <c r="E29" i="6"/>
  <c r="E31" i="6"/>
  <c r="B29" i="6"/>
  <c r="B31" i="6"/>
  <c r="H28" i="6"/>
  <c r="E28" i="6"/>
  <c r="B28" i="6"/>
  <c r="H29" i="5"/>
  <c r="H31" i="5"/>
  <c r="E29" i="5"/>
  <c r="E31" i="5"/>
  <c r="B29" i="5"/>
  <c r="B31" i="5"/>
  <c r="H28" i="5"/>
  <c r="E28" i="5"/>
  <c r="B28" i="5"/>
  <c r="H29" i="4"/>
  <c r="H31" i="4"/>
  <c r="E29" i="4"/>
  <c r="E31" i="4"/>
  <c r="B29" i="4"/>
  <c r="B31" i="4"/>
  <c r="H28" i="4"/>
  <c r="E28" i="4"/>
  <c r="B28" i="4"/>
  <c r="H29" i="3"/>
  <c r="H31" i="3"/>
  <c r="E29" i="3"/>
  <c r="E31" i="3"/>
  <c r="B29" i="3"/>
  <c r="B31" i="3"/>
  <c r="H28" i="3"/>
  <c r="E28" i="3"/>
  <c r="H29" i="2"/>
  <c r="H31" i="2"/>
  <c r="E29" i="2"/>
  <c r="E31" i="2"/>
  <c r="B29" i="2"/>
  <c r="B31" i="2"/>
  <c r="H28" i="2"/>
  <c r="E28" i="2"/>
  <c r="B28" i="2"/>
  <c r="D29" i="1"/>
  <c r="D31" i="1"/>
  <c r="C29" i="1"/>
  <c r="C31" i="1"/>
  <c r="B29" i="1"/>
  <c r="B31" i="1"/>
  <c r="D28" i="1"/>
  <c r="C28" i="1"/>
  <c r="B28" i="1"/>
</calcChain>
</file>

<file path=xl/sharedStrings.xml><?xml version="1.0" encoding="utf-8"?>
<sst xmlns="http://schemas.openxmlformats.org/spreadsheetml/2006/main" count="95" uniqueCount="13">
  <si>
    <t>Sample Number</t>
  </si>
  <si>
    <t>Value</t>
  </si>
  <si>
    <t>beta = 2.0</t>
  </si>
  <si>
    <t>beta = 2.2</t>
  </si>
  <si>
    <t>beta = 2.3</t>
  </si>
  <si>
    <t>Sample SD</t>
  </si>
  <si>
    <t>Sample Mean</t>
  </si>
  <si>
    <t>Mean</t>
  </si>
  <si>
    <t>95% LB</t>
  </si>
  <si>
    <t>95% UB</t>
  </si>
  <si>
    <t>t*</t>
  </si>
  <si>
    <t>plus / minus</t>
  </si>
  <si>
    <t>\0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</si>
</sst>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G21" sqref="G21"/>
    </sheetView>
  </sheetViews>
  <sheetFormatPr baseColWidth="10" defaultRowHeight="15" x14ac:dyDescent="0"/>
  <cols>
    <col min="1" max="1" width="14.5" customWidth="1"/>
    <col min="2" max="2" width="12.1640625" bestFit="1" customWidth="1"/>
  </cols>
  <sheetData>
    <row r="1" spans="1:4">
      <c r="A1" s="1"/>
      <c r="B1" s="3" t="s">
        <v>1</v>
      </c>
      <c r="C1" s="3"/>
      <c r="D1" s="3"/>
    </row>
    <row r="2" spans="1:4">
      <c r="A2" s="1" t="s">
        <v>0</v>
      </c>
      <c r="B2" s="1" t="s">
        <v>2</v>
      </c>
      <c r="C2" s="1" t="s">
        <v>3</v>
      </c>
      <c r="D2" s="1" t="s">
        <v>4</v>
      </c>
    </row>
    <row r="3" spans="1:4">
      <c r="A3" s="1">
        <v>1</v>
      </c>
      <c r="B3">
        <v>0.80589500000000003</v>
      </c>
      <c r="C3">
        <v>0.82946699999999995</v>
      </c>
      <c r="D3">
        <v>0.83867899999999995</v>
      </c>
    </row>
    <row r="4" spans="1:4">
      <c r="A4" s="1">
        <v>2</v>
      </c>
      <c r="B4">
        <v>0.80607200000000001</v>
      </c>
      <c r="C4">
        <v>0.82943999999999996</v>
      </c>
      <c r="D4">
        <v>0.83871499999999999</v>
      </c>
    </row>
    <row r="5" spans="1:4">
      <c r="A5" s="1">
        <v>3</v>
      </c>
      <c r="B5">
        <v>0.805979</v>
      </c>
      <c r="C5">
        <v>0.82938599999999996</v>
      </c>
      <c r="D5">
        <v>0.83885299999999996</v>
      </c>
    </row>
    <row r="6" spans="1:4">
      <c r="A6" s="1">
        <v>4</v>
      </c>
      <c r="B6">
        <v>0.80599500000000002</v>
      </c>
      <c r="C6">
        <v>0.82932799999999995</v>
      </c>
      <c r="D6">
        <v>0.83857700000000002</v>
      </c>
    </row>
    <row r="7" spans="1:4">
      <c r="A7" s="1">
        <v>5</v>
      </c>
      <c r="B7">
        <v>0.80591199999999996</v>
      </c>
      <c r="C7">
        <v>0.829677</v>
      </c>
      <c r="D7">
        <v>0.83872400000000003</v>
      </c>
    </row>
    <row r="8" spans="1:4">
      <c r="A8" s="1">
        <v>6</v>
      </c>
      <c r="B8">
        <v>0.80604500000000001</v>
      </c>
      <c r="C8">
        <v>0.82945100000000005</v>
      </c>
      <c r="D8">
        <v>0.83856600000000003</v>
      </c>
    </row>
    <row r="9" spans="1:4">
      <c r="A9" s="1">
        <v>7</v>
      </c>
      <c r="B9">
        <v>0.80592699999999995</v>
      </c>
      <c r="C9">
        <v>0.82943500000000003</v>
      </c>
      <c r="D9">
        <v>0.83871600000000002</v>
      </c>
    </row>
    <row r="10" spans="1:4">
      <c r="A10" s="1">
        <v>8</v>
      </c>
      <c r="B10">
        <v>0.80592600000000003</v>
      </c>
      <c r="C10">
        <v>0.829426</v>
      </c>
      <c r="D10">
        <v>0.83866300000000005</v>
      </c>
    </row>
    <row r="11" spans="1:4">
      <c r="A11" s="1">
        <v>9</v>
      </c>
      <c r="B11">
        <v>0.80585700000000005</v>
      </c>
      <c r="C11">
        <v>0.82945800000000003</v>
      </c>
      <c r="D11">
        <v>0.83866799999999997</v>
      </c>
    </row>
    <row r="12" spans="1:4">
      <c r="A12" s="1">
        <v>10</v>
      </c>
      <c r="B12">
        <v>0.80593700000000001</v>
      </c>
      <c r="C12">
        <v>0.82954099999999997</v>
      </c>
      <c r="D12">
        <v>0.83872599999999997</v>
      </c>
    </row>
    <row r="13" spans="1:4">
      <c r="A13" s="1">
        <v>11</v>
      </c>
      <c r="B13">
        <v>0.80607600000000001</v>
      </c>
      <c r="C13">
        <v>0.82948299999999997</v>
      </c>
      <c r="D13">
        <v>0.83890100000000001</v>
      </c>
    </row>
    <row r="14" spans="1:4">
      <c r="A14" s="1">
        <v>12</v>
      </c>
      <c r="B14">
        <v>0.80604699999999996</v>
      </c>
      <c r="C14">
        <v>0.82955599999999996</v>
      </c>
      <c r="D14">
        <v>0.83886499999999997</v>
      </c>
    </row>
    <row r="15" spans="1:4">
      <c r="A15" s="1">
        <v>13</v>
      </c>
      <c r="B15">
        <v>0.806172</v>
      </c>
      <c r="C15">
        <v>0.82962000000000002</v>
      </c>
      <c r="D15">
        <v>0.83877400000000002</v>
      </c>
    </row>
    <row r="16" spans="1:4">
      <c r="A16" s="1">
        <v>14</v>
      </c>
      <c r="B16">
        <v>0.80597099999999999</v>
      </c>
      <c r="C16">
        <v>0.82940899999999995</v>
      </c>
      <c r="D16">
        <v>0.83868500000000001</v>
      </c>
    </row>
    <row r="17" spans="1:4">
      <c r="A17" s="1">
        <v>15</v>
      </c>
      <c r="B17">
        <v>0.80591999999999997</v>
      </c>
      <c r="C17">
        <v>0.82947000000000004</v>
      </c>
      <c r="D17">
        <v>0.83857199999999998</v>
      </c>
    </row>
    <row r="18" spans="1:4">
      <c r="A18" s="1">
        <v>16</v>
      </c>
      <c r="B18">
        <v>0.80599299999999996</v>
      </c>
      <c r="C18">
        <v>0.82960400000000001</v>
      </c>
      <c r="D18">
        <v>0.83855500000000005</v>
      </c>
    </row>
    <row r="19" spans="1:4">
      <c r="A19" s="1">
        <v>17</v>
      </c>
      <c r="B19">
        <v>0.80595000000000006</v>
      </c>
      <c r="C19">
        <v>0.82930999999999999</v>
      </c>
      <c r="D19">
        <v>0.83863600000000005</v>
      </c>
    </row>
    <row r="20" spans="1:4">
      <c r="A20" s="1">
        <v>18</v>
      </c>
      <c r="B20">
        <v>0.80603199999999997</v>
      </c>
      <c r="C20">
        <v>0.82938699999999999</v>
      </c>
      <c r="D20">
        <v>0.83866399999999997</v>
      </c>
    </row>
    <row r="21" spans="1:4">
      <c r="A21" s="1">
        <v>19</v>
      </c>
      <c r="B21">
        <v>0.80597300000000005</v>
      </c>
      <c r="C21">
        <v>0.82950599999999997</v>
      </c>
      <c r="D21">
        <v>0.83863100000000002</v>
      </c>
    </row>
    <row r="22" spans="1:4">
      <c r="A22" s="1">
        <v>20</v>
      </c>
      <c r="B22">
        <v>0.80608500000000005</v>
      </c>
      <c r="C22">
        <v>0.82942099999999996</v>
      </c>
      <c r="D22">
        <v>0.83868699999999996</v>
      </c>
    </row>
    <row r="23" spans="1:4">
      <c r="A23" s="1">
        <v>21</v>
      </c>
      <c r="B23">
        <v>0.80603400000000003</v>
      </c>
      <c r="C23">
        <v>0.82928900000000005</v>
      </c>
      <c r="D23">
        <v>0.83877400000000002</v>
      </c>
    </row>
    <row r="24" spans="1:4">
      <c r="A24" s="1">
        <v>22</v>
      </c>
      <c r="B24">
        <v>0.80589699999999997</v>
      </c>
      <c r="C24">
        <v>0.829538</v>
      </c>
      <c r="D24">
        <v>0.83870199999999995</v>
      </c>
    </row>
    <row r="25" spans="1:4">
      <c r="A25" s="1">
        <v>23</v>
      </c>
      <c r="B25">
        <v>0.80588700000000002</v>
      </c>
      <c r="C25">
        <v>0.82945400000000002</v>
      </c>
      <c r="D25">
        <v>0.83890100000000001</v>
      </c>
    </row>
    <row r="26" spans="1:4">
      <c r="A26" s="1">
        <v>24</v>
      </c>
      <c r="B26">
        <v>0.80605000000000004</v>
      </c>
      <c r="C26">
        <v>0.82954000000000006</v>
      </c>
      <c r="D26">
        <v>0.83866600000000002</v>
      </c>
    </row>
    <row r="27" spans="1:4">
      <c r="A27" s="1">
        <v>25</v>
      </c>
      <c r="B27">
        <v>0.805952</v>
      </c>
      <c r="C27">
        <v>0.82963600000000004</v>
      </c>
      <c r="D27">
        <v>0.83884700000000001</v>
      </c>
    </row>
    <row r="28" spans="1:4">
      <c r="A28" s="1" t="s">
        <v>6</v>
      </c>
      <c r="B28" s="1">
        <f>AVERAGE(B3:B27)</f>
        <v>0.80598336000000004</v>
      </c>
      <c r="C28" s="1">
        <f>AVERAGE(C3:C27)</f>
        <v>0.82947327999999998</v>
      </c>
      <c r="D28" s="1">
        <f>AVERAGE(D3:D27)</f>
        <v>0.83870988000000002</v>
      </c>
    </row>
    <row r="29" spans="1:4">
      <c r="A29" s="1" t="s">
        <v>5</v>
      </c>
      <c r="B29" s="1">
        <f>STDEV(B3:B27)</f>
        <v>7.6490674812905066E-5</v>
      </c>
      <c r="C29" s="1">
        <f>STDEV(C3:C27)</f>
        <v>9.9465454639627822E-5</v>
      </c>
      <c r="D29" s="1">
        <f>STDEV(D3:D27)</f>
        <v>1.0171951631815027E-4</v>
      </c>
    </row>
    <row r="30" spans="1:4">
      <c r="A30" s="1" t="s">
        <v>10</v>
      </c>
      <c r="B30" s="1">
        <v>2.7970000000000002</v>
      </c>
      <c r="C30" s="1">
        <v>2.7970000000000002</v>
      </c>
      <c r="D30" s="1">
        <v>2.7970000000000002</v>
      </c>
    </row>
    <row r="31" spans="1:4">
      <c r="A31" s="1" t="s">
        <v>11</v>
      </c>
      <c r="B31" s="1">
        <f xml:space="preserve"> B30*B29/5</f>
        <v>4.2788883490339099E-5</v>
      </c>
      <c r="C31" s="1">
        <f xml:space="preserve"> C30*C29/5</f>
        <v>5.5640975325407801E-5</v>
      </c>
      <c r="D31" s="1">
        <f xml:space="preserve"> D30*D29/5</f>
        <v>5.6901897428373262E-5</v>
      </c>
    </row>
  </sheetData>
  <mergeCells count="1">
    <mergeCell ref="B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cols>
    <col min="1" max="1" width="14.5" customWidth="1"/>
  </cols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 t="s">
        <v>12</v>
      </c>
      <c r="C3">
        <v>1.02019429535504</v>
      </c>
      <c r="D3">
        <v>2.6212243442421999</v>
      </c>
      <c r="E3">
        <v>1.8256774246046501</v>
      </c>
      <c r="F3">
        <v>0.89554352530528103</v>
      </c>
      <c r="G3">
        <v>2.7558113239040098</v>
      </c>
      <c r="H3">
        <v>1.8402155807546901</v>
      </c>
      <c r="I3">
        <v>0.623859440864998</v>
      </c>
      <c r="J3">
        <v>3.0565717206443801</v>
      </c>
    </row>
    <row r="4" spans="1:10">
      <c r="A4" s="1">
        <v>2</v>
      </c>
      <c r="B4">
        <v>1.44105116165963</v>
      </c>
      <c r="C4">
        <v>0.73969715421492599</v>
      </c>
      <c r="D4">
        <v>2.1424051691043302</v>
      </c>
      <c r="E4">
        <v>8.5858405600714001</v>
      </c>
      <c r="F4">
        <v>-804.65313488494905</v>
      </c>
      <c r="G4">
        <v>821.82481600509095</v>
      </c>
      <c r="H4">
        <v>2.7981117008688199</v>
      </c>
      <c r="I4">
        <v>-1.7355349209289099</v>
      </c>
      <c r="J4">
        <v>7.3317583226665501</v>
      </c>
    </row>
    <row r="5" spans="1:10">
      <c r="A5" s="1">
        <v>3</v>
      </c>
      <c r="B5">
        <v>1.5857141628658999</v>
      </c>
      <c r="C5">
        <v>0.33733814767237302</v>
      </c>
      <c r="D5">
        <v>2.8340901780594301</v>
      </c>
      <c r="E5">
        <v>2.6725635482346499</v>
      </c>
      <c r="F5">
        <v>0.162305311088417</v>
      </c>
      <c r="G5">
        <v>5.1828217853808702</v>
      </c>
      <c r="H5">
        <v>1.5652977974776201</v>
      </c>
      <c r="I5">
        <v>0.959992069138906</v>
      </c>
      <c r="J5">
        <v>2.1706035258163401</v>
      </c>
    </row>
    <row r="6" spans="1:10">
      <c r="A6" s="1">
        <v>4</v>
      </c>
      <c r="B6">
        <v>1.6056368870989299</v>
      </c>
      <c r="C6">
        <v>0.383692301449088</v>
      </c>
      <c r="D6">
        <v>2.82758147274878</v>
      </c>
      <c r="E6">
        <v>1.9965440800088801</v>
      </c>
      <c r="F6">
        <v>1.2356499495143201</v>
      </c>
      <c r="G6">
        <v>2.7574382105034401</v>
      </c>
      <c r="H6">
        <v>1.8602831655788299</v>
      </c>
      <c r="I6">
        <v>0.59088849714833502</v>
      </c>
      <c r="J6">
        <v>3.1296778340093199</v>
      </c>
    </row>
    <row r="7" spans="1:10">
      <c r="A7" s="1">
        <v>5</v>
      </c>
      <c r="B7">
        <v>1.73494549350107</v>
      </c>
      <c r="C7">
        <v>0.79392597550033095</v>
      </c>
      <c r="D7">
        <v>2.6759650115018201</v>
      </c>
      <c r="E7">
        <v>2.06485349868273</v>
      </c>
      <c r="F7">
        <v>0.73359292293266598</v>
      </c>
      <c r="G7">
        <v>3.39611407443279</v>
      </c>
      <c r="H7">
        <v>2.0260963841424999</v>
      </c>
      <c r="I7">
        <v>5.6228930117936803E-2</v>
      </c>
      <c r="J7">
        <v>3.9959638381670701</v>
      </c>
    </row>
    <row r="8" spans="1:10">
      <c r="A8" s="1">
        <v>6</v>
      </c>
      <c r="B8">
        <v>2.0253543629059401</v>
      </c>
      <c r="C8">
        <v>1.3293955388398599</v>
      </c>
      <c r="D8">
        <v>2.7213131869720302</v>
      </c>
      <c r="E8">
        <v>1.9474077501432301</v>
      </c>
      <c r="F8">
        <v>1.21031399051503</v>
      </c>
      <c r="G8">
        <v>2.6845015097714202</v>
      </c>
      <c r="H8">
        <v>1.8329541432294201</v>
      </c>
      <c r="I8">
        <v>-0.81386037266884304</v>
      </c>
      <c r="J8">
        <v>4.4797686591276902</v>
      </c>
    </row>
    <row r="9" spans="1:10">
      <c r="A9" s="1">
        <v>7</v>
      </c>
      <c r="B9">
        <v>1.78139798812943</v>
      </c>
      <c r="C9">
        <v>1.29343666970107</v>
      </c>
      <c r="D9">
        <v>2.2693593065577802</v>
      </c>
      <c r="E9">
        <v>1.99648934699303</v>
      </c>
      <c r="F9">
        <v>1.61937321252167</v>
      </c>
      <c r="G9">
        <v>2.3736054814643901</v>
      </c>
      <c r="H9">
        <v>1.88764123780785</v>
      </c>
      <c r="I9">
        <v>-0.27029913889103002</v>
      </c>
      <c r="J9">
        <v>4.0455816145067196</v>
      </c>
    </row>
    <row r="10" spans="1:10">
      <c r="A10" s="1">
        <v>8</v>
      </c>
      <c r="B10">
        <v>2.1552934355064099</v>
      </c>
      <c r="C10">
        <v>0.53581625131797905</v>
      </c>
      <c r="D10">
        <v>3.7747706196948401</v>
      </c>
      <c r="E10">
        <v>2.1008655811825401</v>
      </c>
      <c r="F10">
        <v>0.81626092221108404</v>
      </c>
      <c r="G10">
        <v>3.3854702401539898</v>
      </c>
      <c r="H10">
        <v>2.0849795491479401</v>
      </c>
      <c r="I10">
        <v>0.38556788168727402</v>
      </c>
      <c r="J10">
        <v>3.7843912166085998</v>
      </c>
    </row>
    <row r="11" spans="1:10">
      <c r="A11" s="1">
        <v>9</v>
      </c>
      <c r="B11">
        <v>1.7766437027697899</v>
      </c>
      <c r="C11">
        <v>1.03117641600182</v>
      </c>
      <c r="D11">
        <v>2.5221109895377598</v>
      </c>
      <c r="E11">
        <v>1.89675511064446</v>
      </c>
      <c r="F11">
        <v>0.63834240308840695</v>
      </c>
      <c r="G11">
        <v>3.1551678182005198</v>
      </c>
      <c r="H11">
        <v>1.0057628248058199</v>
      </c>
      <c r="I11">
        <v>-0.24908364747928899</v>
      </c>
      <c r="J11">
        <v>2.2606092970909302</v>
      </c>
    </row>
    <row r="12" spans="1:10">
      <c r="A12" s="1">
        <v>10</v>
      </c>
      <c r="B12">
        <v>1.68715767814794</v>
      </c>
      <c r="C12">
        <v>0.61302291009300702</v>
      </c>
      <c r="D12">
        <v>2.7612924462028801</v>
      </c>
      <c r="E12">
        <v>2.0739223042538</v>
      </c>
      <c r="F12">
        <v>5.7391053479463501E-2</v>
      </c>
      <c r="G12">
        <v>4.09045355502814</v>
      </c>
      <c r="H12">
        <v>2.2063932489663101</v>
      </c>
      <c r="I12">
        <v>1.3543481200757199</v>
      </c>
      <c r="J12">
        <v>3.0584383778569002</v>
      </c>
    </row>
    <row r="13" spans="1:10">
      <c r="A13" s="1">
        <v>11</v>
      </c>
      <c r="B13">
        <v>1.6900324664381099</v>
      </c>
      <c r="C13">
        <v>0.73199313214935402</v>
      </c>
      <c r="D13">
        <v>2.6480718007268602</v>
      </c>
      <c r="E13">
        <v>2.35054179118992</v>
      </c>
      <c r="F13">
        <v>0.34643072405963299</v>
      </c>
      <c r="G13">
        <v>4.35465285832022</v>
      </c>
      <c r="H13">
        <v>1.63415957962492</v>
      </c>
      <c r="I13">
        <v>0.79994638820757602</v>
      </c>
      <c r="J13">
        <v>2.46837277104227</v>
      </c>
    </row>
    <row r="14" spans="1:10">
      <c r="A14" s="1">
        <v>12</v>
      </c>
      <c r="B14">
        <v>1.5430694346084699</v>
      </c>
      <c r="C14">
        <v>1.09616214770897</v>
      </c>
      <c r="D14">
        <v>1.98997672150797</v>
      </c>
      <c r="E14">
        <v>2.10987715077815</v>
      </c>
      <c r="F14">
        <v>1.69685162768896</v>
      </c>
      <c r="G14">
        <v>2.5229026738673501</v>
      </c>
      <c r="H14">
        <v>2.0468551946745399</v>
      </c>
      <c r="I14">
        <v>0.31001354106145002</v>
      </c>
      <c r="J14">
        <v>3.7836968482876201</v>
      </c>
    </row>
    <row r="15" spans="1:10">
      <c r="A15" s="1">
        <v>13</v>
      </c>
      <c r="B15">
        <v>2.3065946248432501</v>
      </c>
      <c r="C15">
        <v>0.92028736778172504</v>
      </c>
      <c r="D15">
        <v>3.6929018819047799</v>
      </c>
      <c r="E15">
        <v>1.81510048456614</v>
      </c>
      <c r="F15">
        <v>1.5842363851311401</v>
      </c>
      <c r="G15">
        <v>2.0459645840011502</v>
      </c>
      <c r="H15">
        <v>3.6986305472840999</v>
      </c>
      <c r="I15">
        <v>-9.4804900231803106</v>
      </c>
      <c r="J15">
        <v>16.877751117748499</v>
      </c>
    </row>
    <row r="16" spans="1:10">
      <c r="A16" s="1">
        <v>14</v>
      </c>
      <c r="B16">
        <v>1.7600200083188799</v>
      </c>
      <c r="C16">
        <v>0.98488382156179499</v>
      </c>
      <c r="D16">
        <v>2.53515619507596</v>
      </c>
      <c r="E16">
        <v>1.73540494255422</v>
      </c>
      <c r="F16">
        <v>1.0536773431058499</v>
      </c>
      <c r="G16">
        <v>2.4171325420026002</v>
      </c>
      <c r="H16">
        <v>2.22616780896813</v>
      </c>
      <c r="I16">
        <v>0.791580455397351</v>
      </c>
      <c r="J16">
        <v>3.6607551625389099</v>
      </c>
    </row>
    <row r="17" spans="1:10">
      <c r="A17" s="1">
        <v>15</v>
      </c>
      <c r="B17">
        <v>2.0149290939640401</v>
      </c>
      <c r="C17">
        <v>0.53685586123797502</v>
      </c>
      <c r="D17">
        <v>3.4930023266901098</v>
      </c>
      <c r="E17">
        <v>1.74557944852283</v>
      </c>
      <c r="F17">
        <v>0.930491233842072</v>
      </c>
      <c r="G17">
        <v>2.5606676632035801</v>
      </c>
      <c r="H17">
        <v>1.64367186659258</v>
      </c>
      <c r="I17">
        <v>0.621493437073111</v>
      </c>
      <c r="J17">
        <v>2.6658502961120401</v>
      </c>
    </row>
    <row r="18" spans="1:10">
      <c r="A18" s="1">
        <v>16</v>
      </c>
      <c r="B18">
        <v>1.7014605623322201</v>
      </c>
      <c r="C18">
        <v>1.1882128913171</v>
      </c>
      <c r="D18">
        <v>2.2147082333473298</v>
      </c>
      <c r="E18">
        <v>1.9646587856490401</v>
      </c>
      <c r="F18">
        <v>1.4189386715521299</v>
      </c>
      <c r="G18">
        <v>2.51037889974595</v>
      </c>
      <c r="H18">
        <v>1.84941428182094</v>
      </c>
      <c r="I18">
        <v>0.19908825011648301</v>
      </c>
      <c r="J18">
        <v>3.4997403135253999</v>
      </c>
    </row>
    <row r="19" spans="1:10">
      <c r="A19" s="1">
        <v>17</v>
      </c>
      <c r="B19">
        <v>1.74009964985203</v>
      </c>
      <c r="C19">
        <v>-0.25612910905804898</v>
      </c>
      <c r="D19">
        <v>3.73632840876212</v>
      </c>
      <c r="E19">
        <v>2.9443847379580999</v>
      </c>
      <c r="F19">
        <v>0.57165162381844403</v>
      </c>
      <c r="G19">
        <v>5.31711785209776</v>
      </c>
      <c r="H19">
        <v>2.0549396421186801</v>
      </c>
      <c r="I19">
        <v>1.9306443291714599</v>
      </c>
      <c r="J19">
        <v>2.17923495506591</v>
      </c>
    </row>
    <row r="20" spans="1:10">
      <c r="A20" s="1">
        <v>18</v>
      </c>
      <c r="B20">
        <v>1.6619458516782399</v>
      </c>
      <c r="C20">
        <v>0.76249232488774099</v>
      </c>
      <c r="D20">
        <v>2.5613993784687401</v>
      </c>
      <c r="E20">
        <v>1.8601381048780701</v>
      </c>
      <c r="F20">
        <v>1.6513051835727599</v>
      </c>
      <c r="G20">
        <v>2.0689710261833798</v>
      </c>
      <c r="H20">
        <v>1.81691061825323</v>
      </c>
      <c r="I20">
        <v>-0.31668528744582802</v>
      </c>
      <c r="J20">
        <v>3.9505065239522899</v>
      </c>
    </row>
    <row r="21" spans="1:10">
      <c r="A21" s="1">
        <v>19</v>
      </c>
      <c r="B21">
        <v>2.16962695215615</v>
      </c>
      <c r="C21">
        <v>1.4744439796922399</v>
      </c>
      <c r="D21">
        <v>2.8648099246200598</v>
      </c>
      <c r="E21">
        <v>1.5437406316634901</v>
      </c>
      <c r="F21">
        <v>-0.39004820089666697</v>
      </c>
      <c r="G21">
        <v>3.4775294642236401</v>
      </c>
      <c r="H21">
        <v>2.8741630460896799</v>
      </c>
      <c r="I21">
        <v>-2.7215902372041101</v>
      </c>
      <c r="J21">
        <v>8.4699163293834694</v>
      </c>
    </row>
    <row r="22" spans="1:10">
      <c r="A22" s="1">
        <v>20</v>
      </c>
      <c r="B22">
        <v>1.8172704957189001</v>
      </c>
      <c r="C22">
        <v>1.61588098648983</v>
      </c>
      <c r="D22">
        <v>2.0186600049479799</v>
      </c>
      <c r="E22">
        <v>1.90024043767991</v>
      </c>
      <c r="F22">
        <v>1.39618079721028</v>
      </c>
      <c r="G22">
        <v>2.40430007814955</v>
      </c>
      <c r="H22">
        <v>1.7478785821660301</v>
      </c>
      <c r="I22">
        <v>0.71733597864334098</v>
      </c>
      <c r="J22">
        <v>2.7784211856887202</v>
      </c>
    </row>
    <row r="23" spans="1:10">
      <c r="A23" s="1">
        <v>21</v>
      </c>
      <c r="B23">
        <v>1.77575184475611</v>
      </c>
      <c r="C23">
        <v>0.56983011292030405</v>
      </c>
      <c r="D23">
        <v>2.9816735765919198</v>
      </c>
      <c r="E23">
        <v>1.6770225256915601</v>
      </c>
      <c r="F23">
        <v>0.52784467457887896</v>
      </c>
      <c r="G23">
        <v>2.8262003768042399</v>
      </c>
      <c r="H23">
        <v>2.3233416404994398</v>
      </c>
      <c r="I23">
        <v>6.5236239720144695E-2</v>
      </c>
      <c r="J23">
        <v>4.5814470412787403</v>
      </c>
    </row>
    <row r="24" spans="1:10">
      <c r="A24" s="1">
        <v>22</v>
      </c>
      <c r="B24">
        <v>1.4263422720736401</v>
      </c>
      <c r="C24">
        <v>1.02936426302575</v>
      </c>
      <c r="D24">
        <v>1.8233202811215301</v>
      </c>
      <c r="E24">
        <v>1.85946082202604</v>
      </c>
      <c r="F24">
        <v>1.12574474044808</v>
      </c>
      <c r="G24">
        <v>2.5931769036040002</v>
      </c>
      <c r="H24">
        <v>2.0116872243345401</v>
      </c>
      <c r="I24">
        <v>1.2102724802840501</v>
      </c>
      <c r="J24">
        <v>2.8131019683850198</v>
      </c>
    </row>
    <row r="25" spans="1:10">
      <c r="A25" s="1">
        <v>23</v>
      </c>
      <c r="B25">
        <v>1.6791719574164901</v>
      </c>
      <c r="C25">
        <v>0.84052576647743404</v>
      </c>
      <c r="D25">
        <v>2.5178181483555502</v>
      </c>
      <c r="E25">
        <v>2.0851874180163401</v>
      </c>
      <c r="F25">
        <v>0.85738964234021997</v>
      </c>
      <c r="G25">
        <v>3.3129851936924699</v>
      </c>
      <c r="H25">
        <v>1.5472732175096899</v>
      </c>
      <c r="I25">
        <v>0.67812848270937798</v>
      </c>
      <c r="J25">
        <v>2.4164179523099998</v>
      </c>
    </row>
    <row r="26" spans="1:10">
      <c r="A26" s="1">
        <v>24</v>
      </c>
      <c r="B26">
        <v>1.4623547921014199</v>
      </c>
      <c r="C26">
        <v>0.99400289369668005</v>
      </c>
      <c r="D26">
        <v>1.9307066905061601</v>
      </c>
      <c r="E26">
        <v>2.2989354514923299</v>
      </c>
      <c r="F26">
        <v>0.67812133224363302</v>
      </c>
      <c r="G26">
        <v>3.9197495707410202</v>
      </c>
      <c r="H26">
        <v>1.64951126915693</v>
      </c>
      <c r="I26">
        <v>0.801544731632025</v>
      </c>
      <c r="J26">
        <v>2.4974778066818399</v>
      </c>
    </row>
    <row r="27" spans="1:10">
      <c r="A27" s="1">
        <v>25</v>
      </c>
      <c r="B27">
        <v>2.1807242695809599</v>
      </c>
      <c r="C27">
        <v>0.86077306882984295</v>
      </c>
      <c r="D27">
        <v>3.5006754703320699</v>
      </c>
      <c r="E27">
        <v>3.1942189546501298</v>
      </c>
      <c r="F27">
        <v>0.90392833158990504</v>
      </c>
      <c r="G27">
        <v>5.4845095777103596</v>
      </c>
      <c r="H27">
        <v>2.2799520500442401</v>
      </c>
      <c r="I27">
        <v>-1.8932744426533099</v>
      </c>
      <c r="J27">
        <v>6.4531785427418002</v>
      </c>
    </row>
    <row r="28" spans="1:10">
      <c r="A28" s="1" t="s">
        <v>6</v>
      </c>
      <c r="B28" s="1">
        <f>AVERAGE(B3:B27)</f>
        <v>1.7801078811843312</v>
      </c>
      <c r="C28" s="1"/>
      <c r="D28" s="1"/>
      <c r="E28" s="1">
        <f>AVERAGE(E3:E27)</f>
        <v>2.3298164356854256</v>
      </c>
      <c r="F28" s="1"/>
      <c r="G28" s="1"/>
      <c r="H28" s="1">
        <f>AVERAGE(H3:H27)</f>
        <v>2.0204916880766985</v>
      </c>
      <c r="I28" s="1"/>
      <c r="J28" s="1"/>
    </row>
    <row r="29" spans="1:10">
      <c r="A29" s="1" t="s">
        <v>5</v>
      </c>
      <c r="B29" s="1">
        <f>STDEV(B3:B27)</f>
        <v>0.24347996602134186</v>
      </c>
      <c r="C29" s="1"/>
      <c r="D29" s="1"/>
      <c r="E29" s="1">
        <f>STDEV(E3:E27)</f>
        <v>1.3578685828996697</v>
      </c>
      <c r="F29" s="1"/>
      <c r="G29" s="1"/>
      <c r="H29" s="1">
        <f>STDEV(H3:H27)</f>
        <v>0.52190944740643153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0.13620269299233864</v>
      </c>
      <c r="C31" s="1"/>
      <c r="D31" s="1"/>
      <c r="E31" s="1">
        <f>E30*E29/5</f>
        <v>0.75959168527407528</v>
      </c>
      <c r="F31" s="1"/>
      <c r="G31" s="1"/>
      <c r="H31" s="1">
        <f>H30*H29/5</f>
        <v>0.29195614487915778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H29" sqref="H29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0.48757776820231102</v>
      </c>
      <c r="C3">
        <v>0.41419411058235001</v>
      </c>
      <c r="D3">
        <v>0.56096142582227104</v>
      </c>
      <c r="E3">
        <v>0.25077747195707101</v>
      </c>
      <c r="F3">
        <v>0.211587522088098</v>
      </c>
      <c r="G3">
        <v>0.28996742182604501</v>
      </c>
      <c r="H3">
        <v>0.1974778706236</v>
      </c>
      <c r="I3">
        <v>0.17102863578361999</v>
      </c>
      <c r="J3">
        <v>0.22392710546358</v>
      </c>
    </row>
    <row r="4" spans="1:10">
      <c r="A4" s="1">
        <v>2</v>
      </c>
      <c r="B4">
        <v>0.41860196176548797</v>
      </c>
      <c r="C4">
        <v>0.38170921329422702</v>
      </c>
      <c r="D4">
        <v>0.45549471023674898</v>
      </c>
      <c r="E4">
        <v>0.28118467713547601</v>
      </c>
      <c r="F4">
        <v>0.26148801490798201</v>
      </c>
      <c r="G4">
        <v>0.30088133936297101</v>
      </c>
      <c r="H4">
        <v>0.27006368913838802</v>
      </c>
      <c r="I4">
        <v>0.240754354198425</v>
      </c>
      <c r="J4">
        <v>0.29937302407835198</v>
      </c>
    </row>
    <row r="5" spans="1:10">
      <c r="A5" s="1">
        <v>3</v>
      </c>
      <c r="B5">
        <v>0.43978613214120099</v>
      </c>
      <c r="C5">
        <v>0.39530065015673799</v>
      </c>
      <c r="D5">
        <v>0.484271614125664</v>
      </c>
      <c r="E5">
        <v>0.24289406919818601</v>
      </c>
      <c r="F5">
        <v>0.22190496236785001</v>
      </c>
      <c r="G5">
        <v>0.26388317602852301</v>
      </c>
      <c r="H5">
        <v>0.2442292814791</v>
      </c>
      <c r="I5">
        <v>0.21757803946555501</v>
      </c>
      <c r="J5">
        <v>0.27088052349264602</v>
      </c>
    </row>
    <row r="6" spans="1:10">
      <c r="A6" s="1">
        <v>4</v>
      </c>
      <c r="B6">
        <v>0.33333819194873798</v>
      </c>
      <c r="C6">
        <v>0.311523135326427</v>
      </c>
      <c r="D6">
        <v>0.35515324857104802</v>
      </c>
      <c r="E6">
        <v>0.17122376443458301</v>
      </c>
      <c r="F6">
        <v>0.13763154289420401</v>
      </c>
      <c r="G6">
        <v>0.20481598597496301</v>
      </c>
      <c r="H6">
        <v>0.34737248334003801</v>
      </c>
      <c r="I6">
        <v>0.295987235133856</v>
      </c>
      <c r="J6">
        <v>0.39875773154622002</v>
      </c>
    </row>
    <row r="7" spans="1:10">
      <c r="A7" s="1">
        <v>5</v>
      </c>
      <c r="B7">
        <v>0.46782651428543598</v>
      </c>
      <c r="C7">
        <v>0.45037985755355597</v>
      </c>
      <c r="D7">
        <v>0.48527317101731499</v>
      </c>
      <c r="E7">
        <v>0.25190224969207198</v>
      </c>
      <c r="F7">
        <v>0.23877348152865599</v>
      </c>
      <c r="G7">
        <v>0.26503101785548899</v>
      </c>
      <c r="H7">
        <v>0.25937994120292701</v>
      </c>
      <c r="I7">
        <v>0.234156573912435</v>
      </c>
      <c r="J7">
        <v>0.28460330849341903</v>
      </c>
    </row>
    <row r="8" spans="1:10">
      <c r="A8" s="1">
        <v>6</v>
      </c>
      <c r="B8">
        <v>0.39867188793026898</v>
      </c>
      <c r="C8">
        <v>0.38167378540267999</v>
      </c>
      <c r="D8">
        <v>0.41566999045785902</v>
      </c>
      <c r="E8">
        <v>0.26634866836256599</v>
      </c>
      <c r="F8">
        <v>0.25122999729200501</v>
      </c>
      <c r="G8">
        <v>0.28146733943312702</v>
      </c>
      <c r="H8">
        <v>0.33192006877125502</v>
      </c>
      <c r="I8">
        <v>0.28901494847996501</v>
      </c>
      <c r="J8">
        <v>0.37482518906254497</v>
      </c>
    </row>
    <row r="9" spans="1:10">
      <c r="A9" s="1">
        <v>7</v>
      </c>
      <c r="B9">
        <v>0.39705336392030399</v>
      </c>
      <c r="C9">
        <v>0.38140248173724001</v>
      </c>
      <c r="D9">
        <v>0.41270424610336798</v>
      </c>
      <c r="E9">
        <v>0.33382614995213999</v>
      </c>
      <c r="F9">
        <v>0.28248124688827297</v>
      </c>
      <c r="G9">
        <v>0.38517105301600701</v>
      </c>
      <c r="H9">
        <v>0.28359092521831603</v>
      </c>
      <c r="I9">
        <v>0.241257330733294</v>
      </c>
      <c r="J9">
        <v>0.32592451970333702</v>
      </c>
    </row>
    <row r="10" spans="1:10">
      <c r="A10" s="1">
        <v>8</v>
      </c>
      <c r="B10">
        <v>0.38375288470241398</v>
      </c>
      <c r="C10">
        <v>0.35294593238517402</v>
      </c>
      <c r="D10">
        <v>0.41455983701965299</v>
      </c>
      <c r="E10">
        <v>0.36987014634931997</v>
      </c>
      <c r="F10">
        <v>0.32770540729883602</v>
      </c>
      <c r="G10">
        <v>0.41203488539980498</v>
      </c>
      <c r="H10">
        <v>0.31914653287577799</v>
      </c>
      <c r="I10">
        <v>0.290206096503762</v>
      </c>
      <c r="J10">
        <v>0.34808696924779498</v>
      </c>
    </row>
    <row r="11" spans="1:10">
      <c r="A11" s="1">
        <v>9</v>
      </c>
      <c r="B11">
        <v>0.48152361807150001</v>
      </c>
      <c r="C11">
        <v>0.37657606034283803</v>
      </c>
      <c r="D11">
        <v>0.58647117580016295</v>
      </c>
      <c r="E11">
        <v>0.27546896894205197</v>
      </c>
      <c r="F11">
        <v>0.24939836715043601</v>
      </c>
      <c r="G11">
        <v>0.30153957073366899</v>
      </c>
      <c r="H11">
        <v>0.29906599070710699</v>
      </c>
      <c r="I11">
        <v>0.25226050158788799</v>
      </c>
      <c r="J11">
        <v>0.34587147982632699</v>
      </c>
    </row>
    <row r="12" spans="1:10">
      <c r="A12" s="1">
        <v>10</v>
      </c>
      <c r="B12">
        <v>0.35324372790379199</v>
      </c>
      <c r="C12">
        <v>0.30602617613671201</v>
      </c>
      <c r="D12">
        <v>0.40046127967087303</v>
      </c>
      <c r="E12">
        <v>0.24886411274193601</v>
      </c>
      <c r="F12">
        <v>0.21344911911440401</v>
      </c>
      <c r="G12">
        <v>0.28427910636946802</v>
      </c>
      <c r="H12">
        <v>0.25357673867380598</v>
      </c>
      <c r="I12">
        <v>0.231308817000596</v>
      </c>
      <c r="J12">
        <v>0.27584466034701599</v>
      </c>
    </row>
    <row r="13" spans="1:10">
      <c r="A13" s="1">
        <v>11</v>
      </c>
      <c r="B13">
        <v>0.52178249172000701</v>
      </c>
      <c r="C13">
        <v>0.47161032528283903</v>
      </c>
      <c r="D13">
        <v>0.57195465815717506</v>
      </c>
      <c r="E13">
        <v>0.35959706828499499</v>
      </c>
      <c r="F13">
        <v>0.31095356310452699</v>
      </c>
      <c r="G13">
        <v>0.408240573465463</v>
      </c>
      <c r="H13">
        <v>0.28185743065444102</v>
      </c>
      <c r="I13">
        <v>0.24637166365069199</v>
      </c>
      <c r="J13">
        <v>0.31734319765819002</v>
      </c>
    </row>
    <row r="14" spans="1:10">
      <c r="A14" s="1">
        <v>12</v>
      </c>
      <c r="B14">
        <v>0.36320040149289701</v>
      </c>
      <c r="C14">
        <v>0.33633448583842102</v>
      </c>
      <c r="D14">
        <v>0.390066317147374</v>
      </c>
      <c r="E14">
        <v>0.307270722187166</v>
      </c>
      <c r="F14">
        <v>0.26400740185516303</v>
      </c>
      <c r="G14">
        <v>0.35053404251916898</v>
      </c>
      <c r="H14">
        <v>0.29156778650589099</v>
      </c>
      <c r="I14">
        <v>0.25744744423215599</v>
      </c>
      <c r="J14">
        <v>0.325688128779626</v>
      </c>
    </row>
    <row r="15" spans="1:10">
      <c r="A15" s="1">
        <v>13</v>
      </c>
      <c r="B15">
        <v>0.503221030677384</v>
      </c>
      <c r="C15">
        <v>0.43128859780918999</v>
      </c>
      <c r="D15">
        <v>0.57515346354557895</v>
      </c>
      <c r="E15">
        <v>0.42433419350424401</v>
      </c>
      <c r="F15">
        <v>0.36306310294981697</v>
      </c>
      <c r="G15">
        <v>0.48560528405867098</v>
      </c>
      <c r="H15">
        <v>0.20879865402049</v>
      </c>
      <c r="I15">
        <v>0.18127190177805499</v>
      </c>
      <c r="J15">
        <v>0.236325406262926</v>
      </c>
    </row>
    <row r="16" spans="1:10">
      <c r="A16" s="1">
        <v>14</v>
      </c>
      <c r="B16">
        <v>0.263812256248667</v>
      </c>
      <c r="C16">
        <v>0.22583669535012199</v>
      </c>
      <c r="D16">
        <v>0.30178781714721198</v>
      </c>
      <c r="E16">
        <v>0.36623435404444699</v>
      </c>
      <c r="F16">
        <v>0.30734633819678903</v>
      </c>
      <c r="G16">
        <v>0.425122369892106</v>
      </c>
      <c r="H16">
        <v>0.236426584698954</v>
      </c>
      <c r="I16">
        <v>0.21006151945074</v>
      </c>
      <c r="J16">
        <v>0.26279164994716803</v>
      </c>
    </row>
    <row r="17" spans="1:10">
      <c r="A17" s="1">
        <v>15</v>
      </c>
      <c r="B17">
        <v>0.43237090276608098</v>
      </c>
      <c r="C17">
        <v>0.39827414798807997</v>
      </c>
      <c r="D17">
        <v>0.46646765754408098</v>
      </c>
      <c r="E17">
        <v>0.34472975089203101</v>
      </c>
      <c r="F17">
        <v>0.311931660578806</v>
      </c>
      <c r="G17">
        <v>0.37752784120525601</v>
      </c>
      <c r="H17">
        <v>0.29496149034862501</v>
      </c>
      <c r="I17">
        <v>0.27645511275397699</v>
      </c>
      <c r="J17">
        <v>0.31346786794327303</v>
      </c>
    </row>
    <row r="18" spans="1:10">
      <c r="A18" s="1">
        <v>16</v>
      </c>
      <c r="B18">
        <v>0.33803807335973701</v>
      </c>
      <c r="C18">
        <v>0.30601861598872399</v>
      </c>
      <c r="D18">
        <v>0.37005753073074998</v>
      </c>
      <c r="E18">
        <v>0.19279122172089999</v>
      </c>
      <c r="F18">
        <v>0.168378186158369</v>
      </c>
      <c r="G18">
        <v>0.21720425728343201</v>
      </c>
      <c r="H18">
        <v>0.23338352424126599</v>
      </c>
      <c r="I18">
        <v>0.20863619579679399</v>
      </c>
      <c r="J18">
        <v>0.25813085268573899</v>
      </c>
    </row>
    <row r="19" spans="1:10">
      <c r="A19" s="1">
        <v>17</v>
      </c>
      <c r="B19">
        <v>0.41704536556385602</v>
      </c>
      <c r="C19">
        <v>0.40101496219726002</v>
      </c>
      <c r="D19">
        <v>0.43307576893045202</v>
      </c>
      <c r="E19">
        <v>0.27048310072024201</v>
      </c>
      <c r="F19">
        <v>0.246346179614677</v>
      </c>
      <c r="G19">
        <v>0.29462002182580599</v>
      </c>
      <c r="H19">
        <v>0.28471152965665603</v>
      </c>
      <c r="I19">
        <v>0.25930526332595299</v>
      </c>
      <c r="J19">
        <v>0.310117795987358</v>
      </c>
    </row>
    <row r="20" spans="1:10">
      <c r="A20" s="1">
        <v>18</v>
      </c>
      <c r="B20">
        <v>0.44824443284566501</v>
      </c>
      <c r="C20">
        <v>0.42197670965441703</v>
      </c>
      <c r="D20">
        <v>0.47451215603691199</v>
      </c>
      <c r="E20">
        <v>0.27586240747219698</v>
      </c>
      <c r="F20">
        <v>0.25751793304524201</v>
      </c>
      <c r="G20">
        <v>0.29420688189915301</v>
      </c>
      <c r="H20">
        <v>0.19961347712042399</v>
      </c>
      <c r="I20">
        <v>0.17400447308380901</v>
      </c>
      <c r="J20">
        <v>0.225222481157038</v>
      </c>
    </row>
    <row r="21" spans="1:10">
      <c r="A21" s="1">
        <v>19</v>
      </c>
      <c r="B21">
        <v>0.50541229932132903</v>
      </c>
      <c r="C21">
        <v>0.45654823891202501</v>
      </c>
      <c r="D21">
        <v>0.55427635973063305</v>
      </c>
      <c r="E21">
        <v>0.20640612872307601</v>
      </c>
      <c r="F21">
        <v>0.18468464108377999</v>
      </c>
      <c r="G21">
        <v>0.228127616362372</v>
      </c>
      <c r="H21">
        <v>0.35206041437416902</v>
      </c>
      <c r="I21">
        <v>0.276160804198749</v>
      </c>
      <c r="J21">
        <v>0.42796002454958998</v>
      </c>
    </row>
    <row r="22" spans="1:10">
      <c r="A22" s="1">
        <v>20</v>
      </c>
      <c r="B22">
        <v>0.40463716769094399</v>
      </c>
      <c r="C22">
        <v>0.347051953724061</v>
      </c>
      <c r="D22">
        <v>0.46222238165782698</v>
      </c>
      <c r="E22">
        <v>0.30068981462824301</v>
      </c>
      <c r="F22">
        <v>0.28369423883216199</v>
      </c>
      <c r="G22">
        <v>0.31768539042432398</v>
      </c>
      <c r="H22">
        <v>0.33526644879765499</v>
      </c>
      <c r="I22">
        <v>0.30819275935839002</v>
      </c>
      <c r="J22">
        <v>0.36234013823692002</v>
      </c>
    </row>
    <row r="23" spans="1:10">
      <c r="A23" s="1">
        <v>21</v>
      </c>
      <c r="B23">
        <v>0.444920304973624</v>
      </c>
      <c r="C23">
        <v>0.41804013059928302</v>
      </c>
      <c r="D23">
        <v>0.47180047934796498</v>
      </c>
      <c r="E23">
        <v>0.29052211444992598</v>
      </c>
      <c r="F23">
        <v>0.27065075679478301</v>
      </c>
      <c r="G23">
        <v>0.31039347210506901</v>
      </c>
      <c r="H23">
        <v>0.29846372380505298</v>
      </c>
      <c r="I23">
        <v>0.245298436653342</v>
      </c>
      <c r="J23">
        <v>0.35162901095676502</v>
      </c>
    </row>
    <row r="24" spans="1:10">
      <c r="A24" s="1">
        <v>22</v>
      </c>
      <c r="B24">
        <v>0.46627675419688802</v>
      </c>
      <c r="C24">
        <v>0.442803523486132</v>
      </c>
      <c r="D24">
        <v>0.48974998490764499</v>
      </c>
      <c r="E24">
        <v>0.35459979729344199</v>
      </c>
      <c r="F24">
        <v>0.32201675359188198</v>
      </c>
      <c r="G24">
        <v>0.387182840995002</v>
      </c>
      <c r="H24">
        <v>0.19828473963066601</v>
      </c>
      <c r="I24">
        <v>0.17113579556286801</v>
      </c>
      <c r="J24">
        <v>0.225433683698464</v>
      </c>
    </row>
    <row r="25" spans="1:10">
      <c r="A25" s="1">
        <v>23</v>
      </c>
      <c r="B25">
        <v>0.52668522826317599</v>
      </c>
      <c r="C25">
        <v>0.42290194868222097</v>
      </c>
      <c r="D25">
        <v>0.630468507844131</v>
      </c>
      <c r="E25">
        <v>0.25352927352794602</v>
      </c>
      <c r="F25">
        <v>0.19875147814168601</v>
      </c>
      <c r="G25">
        <v>0.30830706891420601</v>
      </c>
      <c r="H25">
        <v>0.31565584217684201</v>
      </c>
      <c r="I25">
        <v>0.30391338707910098</v>
      </c>
      <c r="J25">
        <v>0.32739829727458197</v>
      </c>
    </row>
    <row r="26" spans="1:10">
      <c r="A26" s="1">
        <v>24</v>
      </c>
      <c r="B26">
        <v>0.38310902109550798</v>
      </c>
      <c r="C26">
        <v>0.37325100586890397</v>
      </c>
      <c r="D26">
        <v>0.392967036322112</v>
      </c>
      <c r="E26">
        <v>0.27437764612137799</v>
      </c>
      <c r="F26">
        <v>0.24760401008759</v>
      </c>
      <c r="G26">
        <v>0.30115128215516601</v>
      </c>
      <c r="H26">
        <v>0.180645698955816</v>
      </c>
      <c r="I26">
        <v>0.15028109741474999</v>
      </c>
      <c r="J26">
        <v>0.21101030049688199</v>
      </c>
    </row>
    <row r="27" spans="1:10">
      <c r="A27" s="1">
        <v>25</v>
      </c>
      <c r="B27">
        <v>0.37448348974589801</v>
      </c>
      <c r="C27">
        <v>0.34278939760760202</v>
      </c>
      <c r="D27">
        <v>0.40617758188419401</v>
      </c>
      <c r="E27">
        <v>0.36439872944280599</v>
      </c>
      <c r="F27">
        <v>0.33037044870254501</v>
      </c>
      <c r="G27">
        <v>0.39842701018306798</v>
      </c>
      <c r="H27">
        <v>0.40871759278867098</v>
      </c>
      <c r="I27">
        <v>0.355094577490076</v>
      </c>
      <c r="J27">
        <v>0.46234060808726501</v>
      </c>
    </row>
    <row r="28" spans="1:10">
      <c r="A28" s="1" t="s">
        <v>6</v>
      </c>
      <c r="B28" s="1">
        <f>AVERAGE(B3:B27)</f>
        <v>0.4221846108333247</v>
      </c>
      <c r="C28" s="1"/>
      <c r="D28" s="1"/>
      <c r="E28" s="1">
        <f>AVERAGE(E3:E27)</f>
        <v>0.29112746407113776</v>
      </c>
      <c r="F28" s="1"/>
      <c r="G28" s="1"/>
      <c r="H28" s="1">
        <f>AVERAGE(H3:H27)</f>
        <v>0.27704953839223734</v>
      </c>
      <c r="I28" s="1"/>
      <c r="J28" s="1"/>
    </row>
    <row r="29" spans="1:10">
      <c r="A29" s="1" t="s">
        <v>5</v>
      </c>
      <c r="B29" s="1">
        <f>STDEV(B3:B27)</f>
        <v>6.5468549923708333E-2</v>
      </c>
      <c r="C29" s="1"/>
      <c r="D29" s="1"/>
      <c r="E29" s="1">
        <f>STDEV(E3:E27)</f>
        <v>6.1419059103592445E-2</v>
      </c>
      <c r="F29" s="1"/>
      <c r="G29" s="1"/>
      <c r="H29" s="1">
        <f>STDEV(H3:H27)</f>
        <v>5.6715814662636976E-2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3.6623106827322442E-2</v>
      </c>
      <c r="C31" s="1"/>
      <c r="D31" s="1"/>
      <c r="E31" s="1">
        <f>E30*E29/5</f>
        <v>3.4357821662549616E-2</v>
      </c>
      <c r="F31" s="1"/>
      <c r="G31" s="1"/>
      <c r="H31" s="1">
        <f>H30*H29/5</f>
        <v>3.1726826722279125E-2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27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</row>
    <row r="4" spans="1:10">
      <c r="A4" s="1">
        <v>2</v>
      </c>
    </row>
    <row r="5" spans="1:10">
      <c r="A5" s="1">
        <v>3</v>
      </c>
    </row>
    <row r="6" spans="1:10">
      <c r="A6" s="1">
        <v>4</v>
      </c>
    </row>
    <row r="7" spans="1:10">
      <c r="A7" s="1">
        <v>5</v>
      </c>
    </row>
    <row r="8" spans="1:10">
      <c r="A8" s="1">
        <v>6</v>
      </c>
    </row>
    <row r="9" spans="1:10">
      <c r="A9" s="1">
        <v>7</v>
      </c>
    </row>
    <row r="10" spans="1:10">
      <c r="A10" s="1">
        <v>8</v>
      </c>
    </row>
    <row r="11" spans="1:10">
      <c r="A11" s="1">
        <v>9</v>
      </c>
    </row>
    <row r="12" spans="1:10">
      <c r="A12" s="1">
        <v>10</v>
      </c>
    </row>
    <row r="13" spans="1:10">
      <c r="A13" s="1">
        <v>11</v>
      </c>
    </row>
    <row r="14" spans="1:10">
      <c r="A14" s="1">
        <v>12</v>
      </c>
    </row>
    <row r="15" spans="1:10">
      <c r="A15" s="1">
        <v>13</v>
      </c>
    </row>
    <row r="16" spans="1:10">
      <c r="A16" s="1">
        <v>14</v>
      </c>
    </row>
    <row r="17" spans="1:10">
      <c r="A17" s="1">
        <v>15</v>
      </c>
    </row>
    <row r="18" spans="1:10">
      <c r="A18" s="1">
        <v>16</v>
      </c>
    </row>
    <row r="19" spans="1:10">
      <c r="A19" s="1">
        <v>17</v>
      </c>
    </row>
    <row r="20" spans="1:10">
      <c r="A20" s="1">
        <v>18</v>
      </c>
    </row>
    <row r="21" spans="1:10">
      <c r="A21" s="1">
        <v>19</v>
      </c>
    </row>
    <row r="22" spans="1:10">
      <c r="A22" s="1">
        <v>20</v>
      </c>
    </row>
    <row r="23" spans="1:10">
      <c r="A23" s="1">
        <v>21</v>
      </c>
    </row>
    <row r="24" spans="1:10">
      <c r="A24" s="1">
        <v>22</v>
      </c>
    </row>
    <row r="25" spans="1:10">
      <c r="A25" s="1">
        <v>23</v>
      </c>
    </row>
    <row r="26" spans="1:10">
      <c r="A26" s="1">
        <v>24</v>
      </c>
    </row>
    <row r="27" spans="1:10">
      <c r="A27" s="1">
        <v>25</v>
      </c>
    </row>
    <row r="28" spans="1:10">
      <c r="A28" s="1" t="s">
        <v>6</v>
      </c>
      <c r="B28" s="1" t="e">
        <f>AVERAGE(B3:B27)</f>
        <v>#DIV/0!</v>
      </c>
      <c r="C28" s="1"/>
      <c r="D28" s="1"/>
      <c r="E28" s="1" t="e">
        <f>AVERAGE(E3:E27)</f>
        <v>#DIV/0!</v>
      </c>
      <c r="F28" s="1"/>
      <c r="G28" s="1"/>
      <c r="H28" s="1" t="e">
        <f>AVERAGE(H3:H27)</f>
        <v>#DIV/0!</v>
      </c>
      <c r="I28" s="1"/>
      <c r="J28" s="1"/>
    </row>
    <row r="29" spans="1:10">
      <c r="A29" s="1" t="s">
        <v>5</v>
      </c>
      <c r="B29" s="1" t="e">
        <f>STDEV(B3:B27)</f>
        <v>#DIV/0!</v>
      </c>
      <c r="C29" s="1"/>
      <c r="D29" s="1"/>
      <c r="E29" s="1" t="e">
        <f>STDEV(E3:E27)</f>
        <v>#DIV/0!</v>
      </c>
      <c r="F29" s="1"/>
      <c r="G29" s="1"/>
      <c r="H29" s="1" t="e">
        <f>STDEV(H3:H27)</f>
        <v>#DIV/0!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 t="e">
        <f>B30*B29/5</f>
        <v>#DIV/0!</v>
      </c>
      <c r="C31" s="1"/>
      <c r="D31" s="1"/>
      <c r="E31" s="1" t="e">
        <f>E30*E29/5</f>
        <v>#DIV/0!</v>
      </c>
      <c r="F31" s="1"/>
      <c r="G31" s="1"/>
      <c r="H31" s="1" t="e">
        <f>H30*H29/5</f>
        <v>#DIV/0!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</row>
    <row r="4" spans="1:10">
      <c r="A4" s="1">
        <v>2</v>
      </c>
    </row>
    <row r="5" spans="1:10">
      <c r="A5" s="1">
        <v>3</v>
      </c>
    </row>
    <row r="6" spans="1:10">
      <c r="A6" s="1">
        <v>4</v>
      </c>
    </row>
    <row r="7" spans="1:10">
      <c r="A7" s="1">
        <v>5</v>
      </c>
    </row>
    <row r="8" spans="1:10">
      <c r="A8" s="1">
        <v>6</v>
      </c>
    </row>
    <row r="9" spans="1:10">
      <c r="A9" s="1">
        <v>7</v>
      </c>
    </row>
    <row r="10" spans="1:10">
      <c r="A10" s="1">
        <v>8</v>
      </c>
    </row>
    <row r="11" spans="1:10">
      <c r="A11" s="1">
        <v>9</v>
      </c>
    </row>
    <row r="12" spans="1:10">
      <c r="A12" s="1">
        <v>10</v>
      </c>
    </row>
    <row r="13" spans="1:10">
      <c r="A13" s="1">
        <v>11</v>
      </c>
    </row>
    <row r="14" spans="1:10">
      <c r="A14" s="1">
        <v>12</v>
      </c>
    </row>
    <row r="15" spans="1:10">
      <c r="A15" s="1">
        <v>13</v>
      </c>
    </row>
    <row r="16" spans="1:10">
      <c r="A16" s="1">
        <v>14</v>
      </c>
    </row>
    <row r="17" spans="1:10">
      <c r="A17" s="1">
        <v>15</v>
      </c>
    </row>
    <row r="18" spans="1:10">
      <c r="A18" s="1">
        <v>16</v>
      </c>
    </row>
    <row r="19" spans="1:10">
      <c r="A19" s="1">
        <v>17</v>
      </c>
    </row>
    <row r="20" spans="1:10">
      <c r="A20" s="1">
        <v>18</v>
      </c>
    </row>
    <row r="21" spans="1:10">
      <c r="A21" s="1">
        <v>19</v>
      </c>
    </row>
    <row r="22" spans="1:10">
      <c r="A22" s="1">
        <v>20</v>
      </c>
    </row>
    <row r="23" spans="1:10">
      <c r="A23" s="1">
        <v>21</v>
      </c>
    </row>
    <row r="24" spans="1:10">
      <c r="A24" s="1">
        <v>22</v>
      </c>
    </row>
    <row r="25" spans="1:10">
      <c r="A25" s="1">
        <v>23</v>
      </c>
    </row>
    <row r="26" spans="1:10">
      <c r="A26" s="1">
        <v>24</v>
      </c>
    </row>
    <row r="27" spans="1:10">
      <c r="A27" s="1">
        <v>25</v>
      </c>
    </row>
    <row r="28" spans="1:10">
      <c r="A28" s="1" t="s">
        <v>6</v>
      </c>
      <c r="B28" s="1" t="e">
        <f>AVERAGE(B3:B27)</f>
        <v>#DIV/0!</v>
      </c>
      <c r="C28" s="1"/>
      <c r="D28" s="1"/>
      <c r="E28" s="1" t="e">
        <f>AVERAGE(E3:E27)</f>
        <v>#DIV/0!</v>
      </c>
      <c r="F28" s="1"/>
      <c r="G28" s="1"/>
      <c r="H28" s="1" t="e">
        <f>AVERAGE(H3:H27)</f>
        <v>#DIV/0!</v>
      </c>
      <c r="I28" s="1"/>
      <c r="J28" s="1"/>
    </row>
    <row r="29" spans="1:10">
      <c r="A29" s="1" t="s">
        <v>5</v>
      </c>
      <c r="B29" s="1" t="e">
        <f>STDEV(B3:B27)</f>
        <v>#DIV/0!</v>
      </c>
      <c r="C29" s="1"/>
      <c r="D29" s="1"/>
      <c r="E29" s="1" t="e">
        <f>STDEV(E3:E27)</f>
        <v>#DIV/0!</v>
      </c>
      <c r="F29" s="1"/>
      <c r="G29" s="1"/>
      <c r="H29" s="1" t="e">
        <f>STDEV(H3:H27)</f>
        <v>#DIV/0!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 t="e">
        <f>B30*B29/5</f>
        <v>#DIV/0!</v>
      </c>
      <c r="C31" s="1"/>
      <c r="D31" s="1"/>
      <c r="E31" s="1" t="e">
        <f>E30*E29/5</f>
        <v>#DIV/0!</v>
      </c>
      <c r="F31" s="1"/>
      <c r="G31" s="1"/>
      <c r="H31" s="1" t="e">
        <f>H30*H29/5</f>
        <v>#DIV/0!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F35" sqref="F35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1.8548906569235499</v>
      </c>
      <c r="C3">
        <v>-0.60905408182971299</v>
      </c>
      <c r="D3">
        <v>4.3188353956768104</v>
      </c>
      <c r="E3">
        <v>2.0404308849598798</v>
      </c>
      <c r="F3">
        <v>0.88365902741369196</v>
      </c>
      <c r="G3">
        <v>3.1972027425060601</v>
      </c>
      <c r="H3">
        <v>1.34918020278109</v>
      </c>
      <c r="I3">
        <v>1.05347629546404</v>
      </c>
      <c r="J3">
        <v>1.6448841100981499</v>
      </c>
    </row>
    <row r="4" spans="1:10">
      <c r="A4" s="1">
        <v>2</v>
      </c>
      <c r="B4">
        <v>2.9260177767559501</v>
      </c>
      <c r="C4">
        <v>-5.8550234349360801</v>
      </c>
      <c r="D4">
        <v>11.707058988448001</v>
      </c>
      <c r="E4">
        <v>1.64715132913805</v>
      </c>
      <c r="F4">
        <v>0.97282770283290698</v>
      </c>
      <c r="G4">
        <v>2.3214749554431999</v>
      </c>
      <c r="H4">
        <v>1.4409884757301199</v>
      </c>
      <c r="I4">
        <v>1.09864330773412</v>
      </c>
      <c r="J4">
        <v>1.78333364372611</v>
      </c>
    </row>
    <row r="5" spans="1:10">
      <c r="A5" s="1">
        <v>3</v>
      </c>
      <c r="B5">
        <v>2.1479150171119299</v>
      </c>
      <c r="C5">
        <v>-0.120549246808038</v>
      </c>
      <c r="D5">
        <v>4.4163792810318903</v>
      </c>
      <c r="E5">
        <v>1.54302655118756</v>
      </c>
      <c r="F5">
        <v>1.0021002078124199</v>
      </c>
      <c r="G5">
        <v>2.0839528945626902</v>
      </c>
      <c r="H5">
        <v>1.0216784074752501</v>
      </c>
      <c r="I5">
        <v>0.76352251154250095</v>
      </c>
      <c r="J5">
        <v>1.279834303408</v>
      </c>
    </row>
    <row r="6" spans="1:10">
      <c r="A6" s="1">
        <v>4</v>
      </c>
      <c r="B6">
        <v>2.9713624085372001</v>
      </c>
      <c r="C6">
        <v>-0.72767911010949105</v>
      </c>
      <c r="D6">
        <v>6.67040392718389</v>
      </c>
      <c r="E6">
        <v>1.4196901415521599</v>
      </c>
      <c r="F6">
        <v>0.62466653405186501</v>
      </c>
      <c r="G6">
        <v>2.2147137490524602</v>
      </c>
      <c r="H6">
        <v>1.5497821607255799</v>
      </c>
      <c r="I6">
        <v>1.18599530054299</v>
      </c>
      <c r="J6">
        <v>1.9135690209081699</v>
      </c>
    </row>
    <row r="7" spans="1:10">
      <c r="A7" s="1">
        <v>5</v>
      </c>
      <c r="B7">
        <v>4.0460766997209303</v>
      </c>
      <c r="C7">
        <v>-2.76075608589111</v>
      </c>
      <c r="D7">
        <v>10.852909485333001</v>
      </c>
      <c r="E7">
        <v>1.4046425163082299</v>
      </c>
      <c r="F7">
        <v>1.0188612819496601</v>
      </c>
      <c r="G7">
        <v>1.7904237506667999</v>
      </c>
      <c r="H7">
        <v>1.12409860939668</v>
      </c>
      <c r="I7">
        <v>0.85425051855693102</v>
      </c>
      <c r="J7">
        <v>1.3939467002364401</v>
      </c>
    </row>
    <row r="8" spans="1:10">
      <c r="A8" s="1">
        <v>6</v>
      </c>
      <c r="B8">
        <v>2.2497645832552999</v>
      </c>
      <c r="C8">
        <v>-1.84641458481167</v>
      </c>
      <c r="D8">
        <v>6.3459437513222596</v>
      </c>
      <c r="E8">
        <v>2.0864581941686602</v>
      </c>
      <c r="F8">
        <v>1.04903009137129</v>
      </c>
      <c r="G8">
        <v>3.1238862969660199</v>
      </c>
      <c r="H8">
        <v>1.3463405986163699</v>
      </c>
      <c r="I8">
        <v>1.10918828196536</v>
      </c>
      <c r="J8">
        <v>1.58349291526738</v>
      </c>
    </row>
    <row r="9" spans="1:10">
      <c r="A9" s="1">
        <v>7</v>
      </c>
      <c r="B9">
        <v>2.0251292861485899</v>
      </c>
      <c r="C9">
        <v>1.08052723006632</v>
      </c>
      <c r="D9">
        <v>2.9697313422308702</v>
      </c>
      <c r="E9">
        <v>1.7607771438003099</v>
      </c>
      <c r="F9">
        <v>0.83470659812442505</v>
      </c>
      <c r="G9">
        <v>2.6868476894761901</v>
      </c>
      <c r="H9">
        <v>1.41379573332249</v>
      </c>
      <c r="I9">
        <v>1.2291837848378899</v>
      </c>
      <c r="J9">
        <v>1.5984076818071</v>
      </c>
    </row>
    <row r="10" spans="1:10">
      <c r="A10" s="1">
        <v>8</v>
      </c>
      <c r="B10">
        <v>1.12337470213472</v>
      </c>
      <c r="C10">
        <v>0.16189062761331499</v>
      </c>
      <c r="D10">
        <v>2.0848587766561302</v>
      </c>
      <c r="E10">
        <v>1.9174031308232999</v>
      </c>
      <c r="F10">
        <v>1.20571336703615</v>
      </c>
      <c r="G10">
        <v>2.6290928946104599</v>
      </c>
      <c r="H10">
        <v>1.19606984684523</v>
      </c>
      <c r="I10">
        <v>0.75365403120301999</v>
      </c>
      <c r="J10">
        <v>1.63848566248744</v>
      </c>
    </row>
    <row r="11" spans="1:10">
      <c r="A11" s="1">
        <v>9</v>
      </c>
      <c r="B11">
        <v>1.2893605558999699</v>
      </c>
      <c r="C11">
        <v>0.111709322371328</v>
      </c>
      <c r="D11">
        <v>2.4670117894286201</v>
      </c>
      <c r="E11">
        <v>1.3652732141186401</v>
      </c>
      <c r="F11">
        <v>1.02867597074574</v>
      </c>
      <c r="G11">
        <v>1.70187045749154</v>
      </c>
      <c r="H11">
        <v>1.3839919895339601</v>
      </c>
      <c r="I11">
        <v>1.0207102727367401</v>
      </c>
      <c r="J11">
        <v>1.7472737063311701</v>
      </c>
    </row>
    <row r="12" spans="1:10">
      <c r="A12" s="1">
        <v>10</v>
      </c>
      <c r="B12">
        <v>1.6343903783167899</v>
      </c>
      <c r="C12">
        <v>-0.49727652072802803</v>
      </c>
      <c r="D12">
        <v>3.7660572773616101</v>
      </c>
      <c r="E12">
        <v>1.2250968921805201</v>
      </c>
      <c r="F12">
        <v>0.97705420470717796</v>
      </c>
      <c r="G12">
        <v>1.47313957965386</v>
      </c>
      <c r="H12">
        <v>1.24930856678155</v>
      </c>
      <c r="I12">
        <v>1.0416079859033001</v>
      </c>
      <c r="J12">
        <v>1.4570091476597999</v>
      </c>
    </row>
    <row r="13" spans="1:10">
      <c r="A13" s="1">
        <v>11</v>
      </c>
      <c r="B13">
        <v>2.7267587297768801</v>
      </c>
      <c r="C13">
        <v>-2.27617301515494</v>
      </c>
      <c r="D13">
        <v>7.7296904747086996</v>
      </c>
      <c r="E13">
        <v>1.44133657654012</v>
      </c>
      <c r="F13">
        <v>0.66521474134683001</v>
      </c>
      <c r="G13">
        <v>2.2174584117334102</v>
      </c>
      <c r="H13">
        <v>1.43903566290176</v>
      </c>
      <c r="I13">
        <v>0.94266474770920095</v>
      </c>
      <c r="J13">
        <v>1.9354065780943199</v>
      </c>
    </row>
    <row r="14" spans="1:10">
      <c r="A14" s="1">
        <v>12</v>
      </c>
      <c r="B14">
        <v>2.0219722976540999</v>
      </c>
      <c r="C14">
        <v>-0.42525424260376998</v>
      </c>
      <c r="D14">
        <v>4.4691988379119696</v>
      </c>
      <c r="E14">
        <v>1.40354885910204</v>
      </c>
      <c r="F14">
        <v>1.1737447349154699</v>
      </c>
      <c r="G14">
        <v>1.6333529832886</v>
      </c>
      <c r="H14">
        <v>1.04068196905225</v>
      </c>
      <c r="I14">
        <v>0.61134973842909102</v>
      </c>
      <c r="J14">
        <v>1.4700141996753999</v>
      </c>
    </row>
    <row r="15" spans="1:10">
      <c r="A15" s="1">
        <v>13</v>
      </c>
      <c r="B15">
        <v>1.94632683649183</v>
      </c>
      <c r="C15">
        <v>0.77662570200370595</v>
      </c>
      <c r="D15">
        <v>3.1160279709799501</v>
      </c>
      <c r="E15">
        <v>1.27454749552915</v>
      </c>
      <c r="F15">
        <v>0.968928417532678</v>
      </c>
      <c r="G15">
        <v>1.5801665735256201</v>
      </c>
      <c r="H15">
        <v>1.15695092199399</v>
      </c>
      <c r="I15">
        <v>0.74018791098523395</v>
      </c>
      <c r="J15">
        <v>1.5737139330027401</v>
      </c>
    </row>
    <row r="16" spans="1:10">
      <c r="A16" s="1">
        <v>14</v>
      </c>
      <c r="B16">
        <v>1.8961251386120099</v>
      </c>
      <c r="C16">
        <v>-1.70646447657286</v>
      </c>
      <c r="D16">
        <v>5.4987147537968797</v>
      </c>
      <c r="E16">
        <v>1.4525935759287101</v>
      </c>
      <c r="F16">
        <v>1.0076891007158799</v>
      </c>
      <c r="G16">
        <v>1.89749805114153</v>
      </c>
      <c r="H16">
        <v>1.32159017780683</v>
      </c>
      <c r="I16">
        <v>1.0408457521747101</v>
      </c>
      <c r="J16">
        <v>1.6023346034389501</v>
      </c>
    </row>
    <row r="17" spans="1:10">
      <c r="A17" s="1">
        <v>15</v>
      </c>
      <c r="B17">
        <v>3.6960032853028602</v>
      </c>
      <c r="C17">
        <v>-1.1640401137151799</v>
      </c>
      <c r="D17">
        <v>8.5560466843209007</v>
      </c>
      <c r="E17">
        <v>1.73381126555028</v>
      </c>
      <c r="F17">
        <v>1.2727176516351699</v>
      </c>
      <c r="G17">
        <v>2.1949048794653998</v>
      </c>
      <c r="H17">
        <v>1.30518468020217</v>
      </c>
      <c r="I17">
        <v>0.80623867135565896</v>
      </c>
      <c r="J17">
        <v>1.8041306890486699</v>
      </c>
    </row>
    <row r="18" spans="1:10">
      <c r="A18" s="1">
        <v>16</v>
      </c>
      <c r="B18">
        <v>1.1387801665519399</v>
      </c>
      <c r="C18">
        <v>0.49905345335377999</v>
      </c>
      <c r="D18">
        <v>1.77850687975011</v>
      </c>
      <c r="E18">
        <v>1.4193116456575099</v>
      </c>
      <c r="F18">
        <v>0.98767729628677903</v>
      </c>
      <c r="G18">
        <v>1.8509459950282401</v>
      </c>
      <c r="H18">
        <v>1.4386143458833101</v>
      </c>
      <c r="I18">
        <v>0.80870315616353095</v>
      </c>
      <c r="J18">
        <v>2.0685255356030798</v>
      </c>
    </row>
    <row r="19" spans="1:10">
      <c r="A19" s="1">
        <v>17</v>
      </c>
      <c r="B19">
        <v>2.95532538650053</v>
      </c>
      <c r="C19">
        <v>-5.29499419563101</v>
      </c>
      <c r="D19">
        <v>11.2056449686321</v>
      </c>
      <c r="E19">
        <v>1.31282370801117</v>
      </c>
      <c r="F19">
        <v>0.55025365936214599</v>
      </c>
      <c r="G19">
        <v>2.0753937566601901</v>
      </c>
      <c r="H19">
        <v>1.51871948548876</v>
      </c>
      <c r="I19">
        <v>1.2041950538651001</v>
      </c>
      <c r="J19">
        <v>1.83324391711242</v>
      </c>
    </row>
    <row r="20" spans="1:10">
      <c r="A20" s="1">
        <v>18</v>
      </c>
      <c r="B20">
        <v>2.8644863343190101</v>
      </c>
      <c r="C20">
        <v>-7.7197474513892397</v>
      </c>
      <c r="D20">
        <v>13.4487201200273</v>
      </c>
      <c r="E20">
        <v>1.62322645489326</v>
      </c>
      <c r="F20">
        <v>1.00816702015568</v>
      </c>
      <c r="G20">
        <v>2.2382858896308302</v>
      </c>
      <c r="H20">
        <v>1.37670627306906</v>
      </c>
      <c r="I20">
        <v>1.1560566557352601</v>
      </c>
      <c r="J20">
        <v>1.59735589040285</v>
      </c>
    </row>
    <row r="21" spans="1:10">
      <c r="A21" s="1">
        <v>19</v>
      </c>
      <c r="B21">
        <v>6.4464405628453001</v>
      </c>
      <c r="C21">
        <v>-241.333401484451</v>
      </c>
      <c r="D21">
        <v>254.226282610141</v>
      </c>
      <c r="E21">
        <v>1.73428249722876</v>
      </c>
      <c r="F21">
        <v>1.2017411155600899</v>
      </c>
      <c r="G21">
        <v>2.26682387889743</v>
      </c>
      <c r="H21">
        <v>1.4951398834210601</v>
      </c>
      <c r="I21">
        <v>1.14645461989068</v>
      </c>
      <c r="J21">
        <v>1.84382514695144</v>
      </c>
    </row>
    <row r="22" spans="1:10">
      <c r="A22" s="1">
        <v>20</v>
      </c>
      <c r="B22">
        <v>2.0935556223113299</v>
      </c>
      <c r="C22">
        <v>-0.712395764502602</v>
      </c>
      <c r="D22">
        <v>4.8995070091252702</v>
      </c>
      <c r="E22">
        <v>1.3927076600439099</v>
      </c>
      <c r="F22">
        <v>0.90315513121865398</v>
      </c>
      <c r="G22">
        <v>1.8822601888691599</v>
      </c>
      <c r="H22">
        <v>1.3346769708266999</v>
      </c>
      <c r="I22">
        <v>1.14449757095669</v>
      </c>
      <c r="J22">
        <v>1.52485637069671</v>
      </c>
    </row>
    <row r="23" spans="1:10">
      <c r="A23" s="1">
        <v>21</v>
      </c>
      <c r="B23">
        <v>1.33037938628776</v>
      </c>
      <c r="C23">
        <v>-0.16847333687362501</v>
      </c>
      <c r="D23">
        <v>2.8292321094491499</v>
      </c>
      <c r="E23">
        <v>1.8761879185146899</v>
      </c>
      <c r="F23">
        <v>1.1025390119152401</v>
      </c>
      <c r="G23">
        <v>2.6498368251141402</v>
      </c>
      <c r="H23">
        <v>1.0674840625663899</v>
      </c>
      <c r="I23">
        <v>0.739734355804331</v>
      </c>
      <c r="J23">
        <v>1.39523376932845</v>
      </c>
    </row>
    <row r="24" spans="1:10">
      <c r="A24" s="1">
        <v>22</v>
      </c>
      <c r="B24">
        <v>2.67282855025248</v>
      </c>
      <c r="C24">
        <v>-2.2502782647307198</v>
      </c>
      <c r="D24">
        <v>7.5959353652356798</v>
      </c>
      <c r="E24">
        <v>1.5377344891317</v>
      </c>
      <c r="F24">
        <v>0.71003323037413901</v>
      </c>
      <c r="G24">
        <v>2.3654357478892498</v>
      </c>
      <c r="H24">
        <v>1.2521885936258199</v>
      </c>
      <c r="I24">
        <v>0.96659963120797598</v>
      </c>
      <c r="J24">
        <v>1.5377775560436699</v>
      </c>
    </row>
    <row r="25" spans="1:10">
      <c r="A25" s="1">
        <v>23</v>
      </c>
      <c r="B25">
        <v>6.6427417057535498</v>
      </c>
      <c r="C25">
        <v>-199.04431896890901</v>
      </c>
      <c r="D25">
        <v>212.329802380416</v>
      </c>
      <c r="E25">
        <v>2.0098996807193301</v>
      </c>
      <c r="F25">
        <v>0.78401386818734398</v>
      </c>
      <c r="G25">
        <v>3.2357854932513099</v>
      </c>
      <c r="H25">
        <v>1.09401361897254</v>
      </c>
      <c r="I25">
        <v>0.66399733684974804</v>
      </c>
      <c r="J25">
        <v>1.52402990109533</v>
      </c>
    </row>
    <row r="26" spans="1:10">
      <c r="A26" s="1">
        <v>24</v>
      </c>
      <c r="B26">
        <v>2.1002920559036302</v>
      </c>
      <c r="C26">
        <v>-1.5125592068278599</v>
      </c>
      <c r="D26">
        <v>5.7131433186351197</v>
      </c>
      <c r="E26">
        <v>1.73437117970511</v>
      </c>
      <c r="F26">
        <v>0.99566366649339</v>
      </c>
      <c r="G26">
        <v>2.4730786929168298</v>
      </c>
      <c r="H26">
        <v>1.3099824965934801</v>
      </c>
      <c r="I26">
        <v>1.03088324010046</v>
      </c>
      <c r="J26">
        <v>1.5890817530865</v>
      </c>
    </row>
    <row r="27" spans="1:10">
      <c r="A27" s="1">
        <v>25</v>
      </c>
      <c r="B27">
        <v>1.81652815950255</v>
      </c>
      <c r="C27">
        <v>3.7120388582557999E-2</v>
      </c>
      <c r="D27">
        <v>3.59593593042255</v>
      </c>
      <c r="E27">
        <v>1.50212334531062</v>
      </c>
      <c r="F27">
        <v>0.90534112923294996</v>
      </c>
      <c r="G27">
        <v>2.0989055613883001</v>
      </c>
      <c r="H27">
        <v>1.08180510357033</v>
      </c>
      <c r="I27">
        <v>0.65441501590498297</v>
      </c>
      <c r="J27">
        <v>1.50919519123567</v>
      </c>
    </row>
    <row r="28" spans="1:10">
      <c r="A28" s="1" t="s">
        <v>6</v>
      </c>
      <c r="B28" s="1">
        <f>AVERAGE(B3:B27)</f>
        <v>2.5846730513148284</v>
      </c>
      <c r="C28" s="1"/>
      <c r="D28" s="1"/>
      <c r="E28" s="1">
        <f>AVERAGE(E3:E27)</f>
        <v>1.5943382540041466</v>
      </c>
      <c r="F28" s="1"/>
      <c r="G28" s="1"/>
      <c r="H28" s="1">
        <f>AVERAGE(H3:H27)</f>
        <v>1.2923203534873107</v>
      </c>
      <c r="I28" s="1"/>
      <c r="J28" s="1"/>
    </row>
    <row r="29" spans="1:10">
      <c r="A29" s="1" t="s">
        <v>5</v>
      </c>
      <c r="B29" s="1">
        <f>STDEV(B3:B27)</f>
        <v>1.4002143961715625</v>
      </c>
      <c r="C29" s="1"/>
      <c r="D29" s="1"/>
      <c r="E29" s="1">
        <f>STDEV(E3:E27)</f>
        <v>0.24916514112604263</v>
      </c>
      <c r="F29" s="1"/>
      <c r="G29" s="1"/>
      <c r="H29" s="1">
        <f>STDEV(H3:H27)</f>
        <v>0.1572391426802062</v>
      </c>
      <c r="I29" s="1"/>
      <c r="J29" s="1"/>
    </row>
    <row r="30" spans="1:10">
      <c r="A30" s="1" t="s">
        <v>10</v>
      </c>
      <c r="B30" s="1">
        <v>2.8610000000000002</v>
      </c>
      <c r="C30" s="1"/>
      <c r="D30" s="1"/>
      <c r="E30" s="1">
        <v>2.819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0.80120267748936802</v>
      </c>
      <c r="C31" s="1"/>
      <c r="D31" s="1"/>
      <c r="E31" s="1">
        <f>E30*E29/5</f>
        <v>0.14047930656686283</v>
      </c>
      <c r="F31" s="1"/>
      <c r="G31" s="1"/>
      <c r="H31" s="1">
        <f>H30*H29/5</f>
        <v>8.7959576415307356E-2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avg_plaquette</vt:lpstr>
      <vt:lpstr>mplus_mass</vt:lpstr>
      <vt:lpstr>mminus_mass</vt:lpstr>
      <vt:lpstr>flux_re_energy</vt:lpstr>
      <vt:lpstr>flux_im_energy</vt:lpstr>
      <vt:lpstr>flux_abs_energy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Graham</dc:creator>
  <cp:lastModifiedBy>James Graham</cp:lastModifiedBy>
  <dcterms:created xsi:type="dcterms:W3CDTF">2017-03-31T15:17:20Z</dcterms:created>
  <dcterms:modified xsi:type="dcterms:W3CDTF">2017-04-20T11:15:35Z</dcterms:modified>
</cp:coreProperties>
</file>