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E:\项目管理\IVY03大数据\"/>
    </mc:Choice>
  </mc:AlternateContent>
  <xr:revisionPtr revIDLastSave="0" documentId="13_ncr:1_{AF5E9788-48D9-4B69-BC88-A1332802FD1C}" xr6:coauthVersionLast="36" xr6:coauthVersionMax="36" xr10:uidLastSave="{00000000-0000-0000-0000-000000000000}"/>
  <bookViews>
    <workbookView xWindow="0" yWindow="0" windowWidth="22260" windowHeight="12650" tabRatio="797" activeTab="9" xr2:uid="{00000000-000D-0000-FFFF-FFFF00000000}"/>
  </bookViews>
  <sheets>
    <sheet name="异常用电大宽表" sheetId="1" r:id="rId1"/>
    <sheet name="异常用电大宽表说明" sheetId="2" r:id="rId2"/>
    <sheet name="线损字段级描述" sheetId="3" r:id="rId3"/>
    <sheet name="测量点档案" sheetId="4" r:id="rId4"/>
    <sheet name="区域档案" sheetId="5" r:id="rId5"/>
    <sheet name="CTVT变更记录" sheetId="6" r:id="rId6"/>
    <sheet name="测量点安装记录" sheetId="7" r:id="rId7"/>
    <sheet name="户变关系变更记录" sheetId="8" r:id="rId8"/>
    <sheet name="区域管理员" sheetId="9" r:id="rId9"/>
    <sheet name="台区变压器负载数据" sheetId="10" r:id="rId10"/>
  </sheets>
  <definedNames>
    <definedName name="_xlnm._FilterDatabase" localSheetId="0" hidden="1">异常用电大宽表!$B$1:$B$53</definedName>
    <definedName name="_xlnm._FilterDatabase" localSheetId="1" hidden="1">异常用电大宽表说明!$D$1:$D$159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W46" i="1"/>
  <c r="W38" i="1"/>
  <c r="W30" i="1"/>
  <c r="W22" i="1"/>
  <c r="W14" i="1"/>
  <c r="W9" i="1"/>
  <c r="W6" i="1"/>
  <c r="W5" i="1" l="1"/>
  <c r="W13" i="1"/>
  <c r="W21" i="1"/>
  <c r="W29" i="1"/>
  <c r="W37" i="1"/>
  <c r="W45" i="1"/>
  <c r="W17" i="1"/>
  <c r="W25" i="1"/>
  <c r="W41" i="1"/>
  <c r="W49" i="1"/>
  <c r="W33" i="1"/>
  <c r="W4" i="1"/>
  <c r="W12" i="1"/>
  <c r="W20" i="1"/>
  <c r="W28" i="1"/>
  <c r="W36" i="1"/>
  <c r="W44" i="1"/>
  <c r="W52" i="1"/>
  <c r="W7" i="1"/>
  <c r="W15" i="1"/>
  <c r="W23" i="1"/>
  <c r="W31" i="1"/>
  <c r="W39" i="1"/>
  <c r="W47" i="1"/>
  <c r="W2" i="1"/>
  <c r="W10" i="1"/>
  <c r="W18" i="1"/>
  <c r="W26" i="1"/>
  <c r="W34" i="1"/>
  <c r="W42" i="1"/>
  <c r="W50" i="1"/>
  <c r="W53" i="1"/>
  <c r="W8" i="1"/>
  <c r="W16" i="1"/>
  <c r="W24" i="1"/>
  <c r="W32" i="1"/>
  <c r="W40" i="1"/>
  <c r="W48" i="1"/>
  <c r="W3" i="1"/>
  <c r="W11" i="1"/>
  <c r="W19" i="1"/>
  <c r="W27" i="1"/>
  <c r="W35" i="1"/>
  <c r="W43" i="1"/>
  <c r="W51" i="1"/>
</calcChain>
</file>

<file path=xl/sharedStrings.xml><?xml version="1.0" encoding="utf-8"?>
<sst xmlns="http://schemas.openxmlformats.org/spreadsheetml/2006/main" count="1453" uniqueCount="941">
  <si>
    <t>Meter No.</t>
  </si>
  <si>
    <t>L1平均相关性</t>
    <phoneticPr fontId="2" type="noConversion"/>
  </si>
  <si>
    <t>L2平均相关性</t>
    <phoneticPr fontId="2" type="noConversion"/>
  </si>
  <si>
    <t>L3平均相关性</t>
    <phoneticPr fontId="2" type="noConversion"/>
  </si>
  <si>
    <t>最大值</t>
    <phoneticPr fontId="2" type="noConversion"/>
  </si>
  <si>
    <t>日用电量</t>
    <phoneticPr fontId="2" type="noConversion"/>
  </si>
  <si>
    <t>LONGITUDE</t>
    <phoneticPr fontId="2" type="noConversion"/>
  </si>
  <si>
    <t>LATITUDE</t>
    <phoneticPr fontId="2" type="noConversion"/>
  </si>
  <si>
    <t>Distance(米)</t>
    <phoneticPr fontId="2" type="noConversion"/>
  </si>
  <si>
    <t>L1</t>
  </si>
  <si>
    <t>L3</t>
  </si>
  <si>
    <t>L1</t>
    <phoneticPr fontId="2" type="noConversion"/>
  </si>
  <si>
    <t>用电类型</t>
    <phoneticPr fontId="2" type="noConversion"/>
  </si>
  <si>
    <t>台区编号</t>
    <phoneticPr fontId="2" type="noConversion"/>
  </si>
  <si>
    <t>日期</t>
    <phoneticPr fontId="2" type="noConversion"/>
  </si>
  <si>
    <t>是否总表</t>
    <phoneticPr fontId="2" type="noConversion"/>
  </si>
  <si>
    <t>台区供电量</t>
    <phoneticPr fontId="2" type="noConversion"/>
  </si>
  <si>
    <t>台区用电量</t>
    <phoneticPr fontId="2" type="noConversion"/>
  </si>
  <si>
    <t>台区线损率</t>
    <phoneticPr fontId="2" type="noConversion"/>
  </si>
  <si>
    <t>普通表数量</t>
    <phoneticPr fontId="2" type="noConversion"/>
  </si>
  <si>
    <t>总表数量</t>
    <phoneticPr fontId="2" type="noConversion"/>
  </si>
  <si>
    <t>普通表采集数量</t>
    <phoneticPr fontId="2" type="noConversion"/>
  </si>
  <si>
    <t>总表采集数量</t>
    <phoneticPr fontId="2" type="noConversion"/>
  </si>
  <si>
    <t>最有可能相位</t>
    <phoneticPr fontId="2" type="noConversion"/>
  </si>
  <si>
    <t>L1平均电压降</t>
    <phoneticPr fontId="2" type="noConversion"/>
  </si>
  <si>
    <t>L2平均电压降</t>
    <phoneticPr fontId="2" type="noConversion"/>
  </si>
  <si>
    <t>L3平均电压降</t>
    <phoneticPr fontId="2" type="noConversion"/>
  </si>
  <si>
    <t>最大电压</t>
    <phoneticPr fontId="2" type="noConversion"/>
  </si>
  <si>
    <t>最小电压</t>
    <phoneticPr fontId="2" type="noConversion"/>
  </si>
  <si>
    <t>平均电压</t>
    <phoneticPr fontId="2" type="noConversion"/>
  </si>
  <si>
    <t>中位电压</t>
    <phoneticPr fontId="2" type="noConversion"/>
  </si>
  <si>
    <t>电压方差</t>
    <phoneticPr fontId="2" type="noConversion"/>
  </si>
  <si>
    <t>电压标准差</t>
    <phoneticPr fontId="2" type="noConversion"/>
  </si>
  <si>
    <t>最大用量</t>
    <phoneticPr fontId="2" type="noConversion"/>
  </si>
  <si>
    <t>最小用量</t>
    <phoneticPr fontId="2" type="noConversion"/>
  </si>
  <si>
    <t>平均用量</t>
    <phoneticPr fontId="2" type="noConversion"/>
  </si>
  <si>
    <t>中位用量</t>
    <phoneticPr fontId="2" type="noConversion"/>
  </si>
  <si>
    <t>用量方差</t>
    <phoneticPr fontId="2" type="noConversion"/>
  </si>
  <si>
    <t>用量标准差</t>
    <phoneticPr fontId="2" type="noConversion"/>
  </si>
  <si>
    <t>近1天变化率</t>
    <phoneticPr fontId="2" type="noConversion"/>
  </si>
  <si>
    <t>近1周的变化率</t>
    <phoneticPr fontId="2" type="noConversion"/>
  </si>
  <si>
    <t>事件-12805</t>
    <phoneticPr fontId="2" type="noConversion"/>
  </si>
  <si>
    <t>事件-303</t>
    <phoneticPr fontId="2" type="noConversion"/>
  </si>
  <si>
    <t>事件-304</t>
    <phoneticPr fontId="2" type="noConversion"/>
  </si>
  <si>
    <t>事件-513</t>
    <phoneticPr fontId="2" type="noConversion"/>
  </si>
  <si>
    <t>事件-514</t>
    <phoneticPr fontId="2" type="noConversion"/>
  </si>
  <si>
    <t>台区线损量</t>
    <phoneticPr fontId="2" type="noConversion"/>
  </si>
  <si>
    <t>日期</t>
  </si>
  <si>
    <t>用电类型</t>
  </si>
  <si>
    <t>台区编号</t>
  </si>
  <si>
    <t>台区供电量</t>
  </si>
  <si>
    <t>台区用电量</t>
  </si>
  <si>
    <t>台区线损量</t>
  </si>
  <si>
    <t>台区线损率</t>
  </si>
  <si>
    <t>普通表数量</t>
  </si>
  <si>
    <t>普通表采集数量</t>
  </si>
  <si>
    <t>总表数量</t>
  </si>
  <si>
    <t>总表采集数量</t>
  </si>
  <si>
    <t>是否总表</t>
  </si>
  <si>
    <t>L1平均相关性</t>
  </si>
  <si>
    <t>L2平均相关性</t>
  </si>
  <si>
    <t>L3平均相关性</t>
  </si>
  <si>
    <t>最有可能相位</t>
  </si>
  <si>
    <t>L1平均电压降</t>
  </si>
  <si>
    <t>L2平均电压降</t>
  </si>
  <si>
    <t>L3平均电压降</t>
  </si>
  <si>
    <t>事件-12805</t>
  </si>
  <si>
    <t>事件-303</t>
  </si>
  <si>
    <t>事件-304</t>
  </si>
  <si>
    <t>事件-514</t>
  </si>
  <si>
    <t>字段</t>
    <phoneticPr fontId="2" type="noConversion"/>
  </si>
  <si>
    <t>字段说明</t>
    <phoneticPr fontId="2" type="noConversion"/>
  </si>
  <si>
    <t>字段类型</t>
    <phoneticPr fontId="2" type="noConversion"/>
  </si>
  <si>
    <t>是否必须字段</t>
    <phoneticPr fontId="2" type="noConversion"/>
  </si>
  <si>
    <t>Date</t>
    <phoneticPr fontId="2" type="noConversion"/>
  </si>
  <si>
    <t>是</t>
  </si>
  <si>
    <t>是</t>
    <phoneticPr fontId="2" type="noConversion"/>
  </si>
  <si>
    <t>用电日期</t>
    <phoneticPr fontId="2" type="noConversion"/>
  </si>
  <si>
    <t>String</t>
    <phoneticPr fontId="2" type="noConversion"/>
  </si>
  <si>
    <t>电表号</t>
    <phoneticPr fontId="2" type="noConversion"/>
  </si>
  <si>
    <t>Int</t>
    <phoneticPr fontId="2" type="noConversion"/>
  </si>
  <si>
    <t>否</t>
  </si>
  <si>
    <t>否</t>
    <phoneticPr fontId="2" type="noConversion"/>
  </si>
  <si>
    <t>Double</t>
    <phoneticPr fontId="2" type="noConversion"/>
  </si>
  <si>
    <t>字段编码</t>
    <phoneticPr fontId="2" type="noConversion"/>
  </si>
  <si>
    <t>相关性最大值</t>
    <phoneticPr fontId="2" type="noConversion"/>
  </si>
  <si>
    <t>日最小电压最大值</t>
    <phoneticPr fontId="2" type="noConversion"/>
  </si>
  <si>
    <t>日最小电压最小值</t>
    <phoneticPr fontId="2" type="noConversion"/>
  </si>
  <si>
    <t>日最小电压均值</t>
    <phoneticPr fontId="2" type="noConversion"/>
  </si>
  <si>
    <t>日最小电压中位数</t>
    <phoneticPr fontId="2" type="noConversion"/>
  </si>
  <si>
    <t>日最小电压方差</t>
    <phoneticPr fontId="2" type="noConversion"/>
  </si>
  <si>
    <t>日最小电标准差</t>
    <phoneticPr fontId="2" type="noConversion"/>
  </si>
  <si>
    <t>日最大电压最大值</t>
    <phoneticPr fontId="2" type="noConversion"/>
  </si>
  <si>
    <t>日最大电压最小值</t>
    <phoneticPr fontId="2" type="noConversion"/>
  </si>
  <si>
    <t>日最大电压均值</t>
    <phoneticPr fontId="2" type="noConversion"/>
  </si>
  <si>
    <t>日最大电压中位数</t>
    <phoneticPr fontId="2" type="noConversion"/>
  </si>
  <si>
    <t>日最大电压方差</t>
    <phoneticPr fontId="2" type="noConversion"/>
  </si>
  <si>
    <t>日最大电标准差</t>
    <phoneticPr fontId="2" type="noConversion"/>
  </si>
  <si>
    <t>日负荷最大值</t>
    <phoneticPr fontId="2" type="noConversion"/>
  </si>
  <si>
    <t>日负荷最小值</t>
    <phoneticPr fontId="2" type="noConversion"/>
  </si>
  <si>
    <t>日负荷平均值</t>
    <phoneticPr fontId="2" type="noConversion"/>
  </si>
  <si>
    <t>日负荷中位值</t>
    <phoneticPr fontId="2" type="noConversion"/>
  </si>
  <si>
    <t>日负荷方差</t>
    <phoneticPr fontId="2" type="noConversion"/>
  </si>
  <si>
    <t>日负标准差</t>
    <phoneticPr fontId="2" type="noConversion"/>
  </si>
  <si>
    <t>L1 Current reverse restoration</t>
  </si>
  <si>
    <t>L2 Current reverse occurrence</t>
  </si>
  <si>
    <t>L2 Current reverse restoration</t>
  </si>
  <si>
    <t>L3 Current reverse occurrence</t>
  </si>
  <si>
    <t>L3 Current reverse restoration</t>
  </si>
  <si>
    <t>PP-CT Short/Bypass occurrence</t>
  </si>
  <si>
    <t>PP-CT Short/Bypass restoration</t>
  </si>
  <si>
    <t>Current unbalance occurrence</t>
  </si>
  <si>
    <t>Current unbalance restoration</t>
  </si>
  <si>
    <t>Main cover opened</t>
  </si>
  <si>
    <t xml:space="preserve">Main cover closed </t>
  </si>
  <si>
    <t>Terminal cover opened</t>
  </si>
  <si>
    <t>Terminal cover closed</t>
  </si>
  <si>
    <t>Communication module removed/abnormal occurrence</t>
  </si>
  <si>
    <t>Communication module removed/abnormal restoration</t>
  </si>
  <si>
    <t>Meter dismantle/removal</t>
  </si>
  <si>
    <t xml:space="preserve">Strong DC magnetic field detected </t>
  </si>
  <si>
    <t>Strong DC magnetic field removed</t>
  </si>
  <si>
    <t>Phase sequence reversal occurrence</t>
  </si>
  <si>
    <t>Phase sequence reversal restoration</t>
  </si>
  <si>
    <t>L1 Current without voltage occurrence</t>
  </si>
  <si>
    <t>L1 Current without voltage restoration</t>
  </si>
  <si>
    <t>L2 Current without voltage occurrence</t>
  </si>
  <si>
    <t>L2 Current without voltage restoration</t>
  </si>
  <si>
    <t>L3 Current without voltage occurrence</t>
  </si>
  <si>
    <t>L3 Current without voltage restoration</t>
  </si>
  <si>
    <t>Remote connected</t>
  </si>
  <si>
    <t>Disconnect by push button</t>
  </si>
  <si>
    <t>Connected by push button</t>
  </si>
  <si>
    <t>Disconnected due to tamper</t>
  </si>
  <si>
    <t>Disconnected due to current reverse L1</t>
  </si>
  <si>
    <t>Disconnected due to current reverse L2</t>
  </si>
  <si>
    <t>L1 Under voltage occurrence</t>
  </si>
  <si>
    <t>L1 Under voltage restoration</t>
  </si>
  <si>
    <t>L2 Under voltage occurrence</t>
  </si>
  <si>
    <t>L2 Under voltage restoration</t>
  </si>
  <si>
    <t>L3 Under voltage occurrence</t>
  </si>
  <si>
    <t>L3 Under voltage restoration</t>
  </si>
  <si>
    <t>Disconnected due to current reverse L3</t>
  </si>
  <si>
    <t>Disconnected due to current unbalance</t>
  </si>
  <si>
    <t>Disconnected due to terminal cover opened</t>
  </si>
  <si>
    <t>Disconnected due to communication module removed</t>
  </si>
  <si>
    <t>Disconnected due to meter dismantle/removal</t>
  </si>
  <si>
    <t>Disconnected due to strong DC magnetic field detected</t>
  </si>
  <si>
    <t>Disconnected due to phase sequence reversal</t>
  </si>
  <si>
    <t>Power off (short)</t>
  </si>
  <si>
    <t>Disconnected due to L1 current without voltage</t>
  </si>
  <si>
    <t>Disconnected due to L2 current without voltage</t>
  </si>
  <si>
    <t>Disconnected due to L3 current without voltage</t>
  </si>
  <si>
    <t xml:space="preserve">Disconnected due to high temperature </t>
  </si>
  <si>
    <t>Firmware upgrade success</t>
  </si>
  <si>
    <t>Power on (short)</t>
  </si>
  <si>
    <t>Online (GPRS)</t>
  </si>
  <si>
    <t>Offline (GPRS)</t>
  </si>
  <si>
    <t>Offline (GPRS-Time out)</t>
  </si>
  <si>
    <t>Connected due to high voltage</t>
  </si>
  <si>
    <t>Ram error</t>
  </si>
  <si>
    <t>External store error</t>
  </si>
  <si>
    <t>Module cover opened</t>
  </si>
  <si>
    <t>Module cover closed</t>
  </si>
  <si>
    <t>Meter box opened</t>
  </si>
  <si>
    <t>Meter box closed</t>
  </si>
  <si>
    <t>Current reverse occurrence</t>
  </si>
  <si>
    <t>Current reverse restoration</t>
  </si>
  <si>
    <t>L1 current over occurrence</t>
  </si>
  <si>
    <t>L1 current over restoration</t>
  </si>
  <si>
    <t>L2 current over occurrence</t>
  </si>
  <si>
    <t>L2 current over restoration</t>
  </si>
  <si>
    <t>L3 current over occurrence</t>
  </si>
  <si>
    <t>L3 current over restoration</t>
  </si>
  <si>
    <t>Power over occurrence</t>
  </si>
  <si>
    <t>Power over restoration</t>
  </si>
  <si>
    <t>Bypass</t>
  </si>
  <si>
    <t>Neutral loss occurrence</t>
  </si>
  <si>
    <t>Neutral loss restoration</t>
  </si>
  <si>
    <t>Absence of A Phases occurrence</t>
  </si>
  <si>
    <t>Absence of A Phases restoration</t>
  </si>
  <si>
    <t>Absence of B Phases occurrence</t>
  </si>
  <si>
    <t>Absence of B Phases restoration</t>
  </si>
  <si>
    <t>Absence of C Phases occurrence</t>
  </si>
  <si>
    <t>Absence of C Phases restoration</t>
  </si>
  <si>
    <t>Power unbalance occurrence</t>
  </si>
  <si>
    <t>Power unbalance restoration</t>
  </si>
  <si>
    <t>Voltage unbalance occurrence</t>
  </si>
  <si>
    <t>Voltage unbalance restoration</t>
  </si>
  <si>
    <t>Low power factor occurrence</t>
  </si>
  <si>
    <t>Low power factor restoration</t>
  </si>
  <si>
    <t>Clock synchronization over threshold</t>
  </si>
  <si>
    <t>Communication module firmware upgrade</t>
  </si>
  <si>
    <t xml:space="preserve"> Change module</t>
  </si>
  <si>
    <t xml:space="preserve">Disconnected due to main cover opened  </t>
  </si>
  <si>
    <t>The incoming phase and neutral interchanged occurrence</t>
  </si>
  <si>
    <t>The incoming phase and neutral interchanged restoration</t>
  </si>
  <si>
    <t>L1 Power failure occurrence</t>
  </si>
  <si>
    <t>L1 Power failure restoration</t>
  </si>
  <si>
    <t>L2 Power failure occurrence</t>
  </si>
  <si>
    <t>L2 Power failure restoration</t>
  </si>
  <si>
    <t>L3 Power failure occurrence</t>
  </si>
  <si>
    <t>L3 Power failure restoration</t>
  </si>
  <si>
    <t>Clock drift over threshold</t>
  </si>
  <si>
    <t>Meter alarm status word is set</t>
  </si>
  <si>
    <t>The incoming phase and neutral interchanged</t>
  </si>
  <si>
    <t>事件-257</t>
  </si>
  <si>
    <t>事件-258</t>
  </si>
  <si>
    <t>事件-259</t>
  </si>
  <si>
    <t>事件-260</t>
  </si>
  <si>
    <t>事件-261</t>
  </si>
  <si>
    <t>事件-262</t>
  </si>
  <si>
    <t>事件-269</t>
  </si>
  <si>
    <t>事件-270</t>
  </si>
  <si>
    <t>事件-279</t>
  </si>
  <si>
    <t>事件-280</t>
  </si>
  <si>
    <t>事件-287</t>
  </si>
  <si>
    <t>事件-288</t>
  </si>
  <si>
    <t>事件-289</t>
  </si>
  <si>
    <t>事件-290</t>
  </si>
  <si>
    <t>事件-293</t>
  </si>
  <si>
    <t>事件-294</t>
  </si>
  <si>
    <t>事件-295</t>
  </si>
  <si>
    <t>事件-297</t>
  </si>
  <si>
    <t>事件-298</t>
  </si>
  <si>
    <t>事件-299</t>
  </si>
  <si>
    <t>事件-300</t>
  </si>
  <si>
    <t>事件-307</t>
  </si>
  <si>
    <t>事件-308</t>
  </si>
  <si>
    <t>事件-309</t>
  </si>
  <si>
    <t>事件-310</t>
  </si>
  <si>
    <t>事件-311</t>
  </si>
  <si>
    <t>事件-312</t>
  </si>
  <si>
    <t>事件-523</t>
  </si>
  <si>
    <t>事件-524</t>
  </si>
  <si>
    <t>事件-526</t>
  </si>
  <si>
    <t>事件-542</t>
  </si>
  <si>
    <t>事件-558</t>
  </si>
  <si>
    <t>事件-5633</t>
  </si>
  <si>
    <t>事件-5634</t>
  </si>
  <si>
    <t>事件-5635</t>
  </si>
  <si>
    <t>事件-5636</t>
  </si>
  <si>
    <t>事件-5637</t>
  </si>
  <si>
    <t>事件-5638</t>
  </si>
  <si>
    <t>事件-574</t>
  </si>
  <si>
    <t>事件-590</t>
  </si>
  <si>
    <t>事件-622</t>
  </si>
  <si>
    <t>事件-638</t>
  </si>
  <si>
    <t>事件-654</t>
  </si>
  <si>
    <t>事件-670</t>
  </si>
  <si>
    <t>事件-686</t>
  </si>
  <si>
    <t>事件-7</t>
  </si>
  <si>
    <t>事件-702</t>
  </si>
  <si>
    <t>事件-718</t>
  </si>
  <si>
    <t>事件-734</t>
  </si>
  <si>
    <t>事件-750</t>
  </si>
  <si>
    <t>事件-769</t>
  </si>
  <si>
    <t>事件-8</t>
  </si>
  <si>
    <t>事件-90</t>
  </si>
  <si>
    <t>事件-91</t>
  </si>
  <si>
    <t>事件-92</t>
  </si>
  <si>
    <t>事件-518</t>
  </si>
  <si>
    <t>事件-15</t>
  </si>
  <si>
    <t>事件-12</t>
  </si>
  <si>
    <t>事件-285</t>
  </si>
  <si>
    <t>事件-286</t>
  </si>
  <si>
    <t>事件-291</t>
  </si>
  <si>
    <t>事件-292</t>
  </si>
  <si>
    <t>事件-249</t>
  </si>
  <si>
    <t>事件-250</t>
  </si>
  <si>
    <t>事件-251</t>
  </si>
  <si>
    <t>事件-252</t>
  </si>
  <si>
    <t>事件-253</t>
  </si>
  <si>
    <t>事件-254</t>
  </si>
  <si>
    <t>事件-255</t>
  </si>
  <si>
    <t>事件-256</t>
  </si>
  <si>
    <t>事件-1023</t>
  </si>
  <si>
    <t>事件-1024</t>
  </si>
  <si>
    <t>事件-267</t>
  </si>
  <si>
    <t>事件-277</t>
  </si>
  <si>
    <t>事件-278</t>
  </si>
  <si>
    <t>事件-202</t>
  </si>
  <si>
    <t>事件-203</t>
  </si>
  <si>
    <t>事件-204</t>
  </si>
  <si>
    <t>事件-205</t>
  </si>
  <si>
    <t>事件-206</t>
  </si>
  <si>
    <t>事件-207</t>
  </si>
  <si>
    <t>事件-281</t>
  </si>
  <si>
    <t>事件-282</t>
  </si>
  <si>
    <t>事件-283</t>
  </si>
  <si>
    <t>事件-284</t>
  </si>
  <si>
    <t>事件-301</t>
  </si>
  <si>
    <t>事件-302</t>
  </si>
  <si>
    <t>事件-1538</t>
  </si>
  <si>
    <t>事件-779</t>
  </si>
  <si>
    <t>事件-1299</t>
  </si>
  <si>
    <t>事件-606</t>
  </si>
  <si>
    <t>事件-1025</t>
  </si>
  <si>
    <t>事件-1026</t>
  </si>
  <si>
    <t>事件-1027</t>
  </si>
  <si>
    <t>事件-1028</t>
  </si>
  <si>
    <t>事件-1029</t>
  </si>
  <si>
    <t>事件-1030</t>
  </si>
  <si>
    <t>事件-12803</t>
  </si>
  <si>
    <t>事件-12804</t>
  </si>
  <si>
    <t>L1 Current reverse occurrence</t>
    <phoneticPr fontId="2" type="noConversion"/>
  </si>
  <si>
    <t>ConsumeType</t>
    <phoneticPr fontId="2" type="noConversion"/>
  </si>
  <si>
    <t>FreezeDay</t>
    <phoneticPr fontId="2" type="noConversion"/>
  </si>
  <si>
    <t>MeterNo</t>
    <phoneticPr fontId="2" type="noConversion"/>
  </si>
  <si>
    <t>Usage</t>
    <phoneticPr fontId="2" type="noConversion"/>
  </si>
  <si>
    <t>AreaId</t>
    <phoneticPr fontId="2" type="noConversion"/>
  </si>
  <si>
    <t>Supplied</t>
    <phoneticPr fontId="2" type="noConversion"/>
  </si>
  <si>
    <t>Consumed</t>
    <phoneticPr fontId="2" type="noConversion"/>
  </si>
  <si>
    <t>LossUsage</t>
    <phoneticPr fontId="2" type="noConversion"/>
  </si>
  <si>
    <t>LossRate</t>
    <phoneticPr fontId="2" type="noConversion"/>
  </si>
  <si>
    <t>MeterQty</t>
    <phoneticPr fontId="2" type="noConversion"/>
  </si>
  <si>
    <t>MeterQtyColled</t>
    <phoneticPr fontId="2" type="noConversion"/>
  </si>
  <si>
    <t>GMMeterQty</t>
    <phoneticPr fontId="2" type="noConversion"/>
  </si>
  <si>
    <t>GMMeterQtyColled</t>
    <phoneticPr fontId="2" type="noConversion"/>
  </si>
  <si>
    <t>Distance</t>
    <phoneticPr fontId="2" type="noConversion"/>
  </si>
  <si>
    <t>IsGM</t>
    <phoneticPr fontId="2" type="noConversion"/>
  </si>
  <si>
    <t>L1VolDecreaseRate</t>
    <phoneticPr fontId="2" type="noConversion"/>
  </si>
  <si>
    <t>L2VolDecreaseRate</t>
    <phoneticPr fontId="2" type="noConversion"/>
  </si>
  <si>
    <t>L3VolDecreaseRate</t>
    <phoneticPr fontId="2" type="noConversion"/>
  </si>
  <si>
    <t>MinVolMax</t>
    <phoneticPr fontId="2" type="noConversion"/>
  </si>
  <si>
    <t>MinVolMin</t>
    <phoneticPr fontId="2" type="noConversion"/>
  </si>
  <si>
    <t>MinVolAvg</t>
    <phoneticPr fontId="2" type="noConversion"/>
  </si>
  <si>
    <t>MinVolMid</t>
    <phoneticPr fontId="2" type="noConversion"/>
  </si>
  <si>
    <t>MinVolVar</t>
    <phoneticPr fontId="2" type="noConversion"/>
  </si>
  <si>
    <t>MinVolStd</t>
    <phoneticPr fontId="2" type="noConversion"/>
  </si>
  <si>
    <t>MaxVolMax</t>
    <phoneticPr fontId="2" type="noConversion"/>
  </si>
  <si>
    <t>MaxVolMin</t>
    <phoneticPr fontId="2" type="noConversion"/>
  </si>
  <si>
    <t>MaxVolAvg</t>
    <phoneticPr fontId="2" type="noConversion"/>
  </si>
  <si>
    <t>MaxVolMid</t>
    <phoneticPr fontId="2" type="noConversion"/>
  </si>
  <si>
    <t>MaxVolVar</t>
    <phoneticPr fontId="2" type="noConversion"/>
  </si>
  <si>
    <t>MaxVolStd</t>
    <phoneticPr fontId="2" type="noConversion"/>
  </si>
  <si>
    <t>PowerMax</t>
    <phoneticPr fontId="2" type="noConversion"/>
  </si>
  <si>
    <t>PowerMin</t>
    <phoneticPr fontId="2" type="noConversion"/>
  </si>
  <si>
    <t>PowerAvg</t>
    <phoneticPr fontId="2" type="noConversion"/>
  </si>
  <si>
    <t>PowerMid</t>
    <phoneticPr fontId="2" type="noConversion"/>
  </si>
  <si>
    <t>PowerVar</t>
    <phoneticPr fontId="2" type="noConversion"/>
  </si>
  <si>
    <t>PowerStd</t>
    <phoneticPr fontId="2" type="noConversion"/>
  </si>
  <si>
    <t>Event-257</t>
  </si>
  <si>
    <t>Event-259</t>
  </si>
  <si>
    <t>Event-261</t>
  </si>
  <si>
    <t>Event-269</t>
  </si>
  <si>
    <t>Event-270</t>
  </si>
  <si>
    <t>Event-279</t>
  </si>
  <si>
    <t>Event-280</t>
  </si>
  <si>
    <t>Event-287</t>
  </si>
  <si>
    <t>Event-288</t>
  </si>
  <si>
    <t>Event-289</t>
  </si>
  <si>
    <t>Event-290</t>
  </si>
  <si>
    <t>Event-293</t>
  </si>
  <si>
    <t>Event-294</t>
  </si>
  <si>
    <t>Event-295</t>
  </si>
  <si>
    <t>Event-297</t>
  </si>
  <si>
    <t>Event-298</t>
  </si>
  <si>
    <t>Event-299</t>
  </si>
  <si>
    <t>Event-300</t>
  </si>
  <si>
    <t>Event-307</t>
  </si>
  <si>
    <t>Event-308</t>
  </si>
  <si>
    <t>Event-309</t>
  </si>
  <si>
    <t>Event-310</t>
  </si>
  <si>
    <t>Event-311</t>
  </si>
  <si>
    <t>Event-312</t>
  </si>
  <si>
    <t>Event-514</t>
  </si>
  <si>
    <t>Event-523</t>
  </si>
  <si>
    <t>Event-524</t>
  </si>
  <si>
    <t>Event-526</t>
  </si>
  <si>
    <t>Event-542</t>
  </si>
  <si>
    <t>Event-558</t>
  </si>
  <si>
    <t>Event-5633</t>
  </si>
  <si>
    <t>Event-5634</t>
  </si>
  <si>
    <t>Event-5635</t>
  </si>
  <si>
    <t>Event-5636</t>
  </si>
  <si>
    <t>Event-5637</t>
  </si>
  <si>
    <t>Event-5638</t>
  </si>
  <si>
    <t>Event-574</t>
  </si>
  <si>
    <t>Event-590</t>
  </si>
  <si>
    <t>Event-622</t>
  </si>
  <si>
    <t>Event-638</t>
  </si>
  <si>
    <t>Event-654</t>
  </si>
  <si>
    <t>Event-670</t>
  </si>
  <si>
    <t>Event-686</t>
  </si>
  <si>
    <t>Event-7</t>
  </si>
  <si>
    <t>Event-702</t>
  </si>
  <si>
    <t>Event-718</t>
  </si>
  <si>
    <t>Event-734</t>
  </si>
  <si>
    <t>Event-750</t>
  </si>
  <si>
    <t>Event-769</t>
  </si>
  <si>
    <t>Event-8</t>
  </si>
  <si>
    <t>Event-90</t>
  </si>
  <si>
    <t>Event-91</t>
  </si>
  <si>
    <t>Event-92</t>
  </si>
  <si>
    <t>Event-518</t>
  </si>
  <si>
    <t>Event-15</t>
  </si>
  <si>
    <t>Event-12</t>
  </si>
  <si>
    <t>Event-285</t>
  </si>
  <si>
    <t>Event-286</t>
  </si>
  <si>
    <t>Event-291</t>
  </si>
  <si>
    <t>Event-292</t>
  </si>
  <si>
    <t>Event-249</t>
  </si>
  <si>
    <t>Event-250</t>
  </si>
  <si>
    <t>Event-251</t>
  </si>
  <si>
    <t>Event-252</t>
  </si>
  <si>
    <t>Event-253</t>
  </si>
  <si>
    <t>Event-254</t>
  </si>
  <si>
    <t>Event-255</t>
  </si>
  <si>
    <t>Event-256</t>
  </si>
  <si>
    <t>Event-1023</t>
  </si>
  <si>
    <t>Event-1024</t>
  </si>
  <si>
    <t>Event-267</t>
  </si>
  <si>
    <t>Event-277</t>
  </si>
  <si>
    <t>Event-278</t>
  </si>
  <si>
    <t>Event-202</t>
  </si>
  <si>
    <t>Event-203</t>
  </si>
  <si>
    <t>Event-204</t>
  </si>
  <si>
    <t>Event-205</t>
  </si>
  <si>
    <t>Event-206</t>
  </si>
  <si>
    <t>Event-207</t>
  </si>
  <si>
    <t>Event-281</t>
  </si>
  <si>
    <t>Event-282</t>
  </si>
  <si>
    <t>Event-283</t>
  </si>
  <si>
    <t>Event-284</t>
  </si>
  <si>
    <t>Event-301</t>
  </si>
  <si>
    <t>Event-302</t>
  </si>
  <si>
    <t>Event-1538</t>
  </si>
  <si>
    <t>Event-779</t>
  </si>
  <si>
    <t>Event-1299</t>
  </si>
  <si>
    <t>Event-606</t>
  </si>
  <si>
    <t>Event-303</t>
  </si>
  <si>
    <t>Event-304</t>
  </si>
  <si>
    <t>Event-1025</t>
  </si>
  <si>
    <t>Event-1026</t>
  </si>
  <si>
    <t>Event-1027</t>
  </si>
  <si>
    <t>Event-1028</t>
  </si>
  <si>
    <t>Event-1029</t>
  </si>
  <si>
    <t>Event-1030</t>
  </si>
  <si>
    <t>Event-12803</t>
  </si>
  <si>
    <t>Event-12804</t>
  </si>
  <si>
    <t>Event-12805</t>
  </si>
  <si>
    <t>Event-258</t>
  </si>
  <si>
    <t>Event-260</t>
  </si>
  <si>
    <t>Event-262</t>
  </si>
  <si>
    <t>台区天气</t>
    <phoneticPr fontId="2" type="noConversion"/>
  </si>
  <si>
    <t>Weather</t>
    <phoneticPr fontId="2" type="noConversion"/>
  </si>
  <si>
    <t>台区气温</t>
    <phoneticPr fontId="2" type="noConversion"/>
  </si>
  <si>
    <t>Temperature</t>
    <phoneticPr fontId="2" type="noConversion"/>
  </si>
  <si>
    <t>测量点经度</t>
    <phoneticPr fontId="2" type="noConversion"/>
  </si>
  <si>
    <t>距离总表距离</t>
    <phoneticPr fontId="2" type="noConversion"/>
  </si>
  <si>
    <t>1表示是，0表示否</t>
    <phoneticPr fontId="2" type="noConversion"/>
  </si>
  <si>
    <t>L1VolRal</t>
    <phoneticPr fontId="2" type="noConversion"/>
  </si>
  <si>
    <t>L2VolRal</t>
    <phoneticPr fontId="2" type="noConversion"/>
  </si>
  <si>
    <t>挂载的台区相位</t>
    <phoneticPr fontId="2" type="noConversion"/>
  </si>
  <si>
    <t>档案记录台区相位，可以为空</t>
    <phoneticPr fontId="2" type="noConversion"/>
  </si>
  <si>
    <t>L3VolRal</t>
    <phoneticPr fontId="2" type="noConversion"/>
  </si>
  <si>
    <t>VolRalMax</t>
    <phoneticPr fontId="2" type="noConversion"/>
  </si>
  <si>
    <t>LoadPhaseActual</t>
    <phoneticPr fontId="2" type="noConversion"/>
  </si>
  <si>
    <t>LoadPhasePredict</t>
    <phoneticPr fontId="2" type="noConversion"/>
  </si>
  <si>
    <t>相位识别用,最大电压与总表最大电压相关性，最小电压与总表最小电压相关性,求平均值</t>
    <phoneticPr fontId="2" type="noConversion"/>
  </si>
  <si>
    <t>相位识别用,最大值，用来判断挂载的相位</t>
    <phoneticPr fontId="2" type="noConversion"/>
  </si>
  <si>
    <t>相位识别用预测出来的相位</t>
    <phoneticPr fontId="2" type="noConversion"/>
  </si>
  <si>
    <t>最大电压降与最小电压降的平均值</t>
    <phoneticPr fontId="2" type="noConversion"/>
  </si>
  <si>
    <t>数据范围</t>
    <phoneticPr fontId="2" type="noConversion"/>
  </si>
  <si>
    <t>2022年~2030年</t>
    <phoneticPr fontId="2" type="noConversion"/>
  </si>
  <si>
    <t>21000001~21999999</t>
    <phoneticPr fontId="2" type="noConversion"/>
  </si>
  <si>
    <t>1~10</t>
    <phoneticPr fontId="2" type="noConversion"/>
  </si>
  <si>
    <t>1~1000</t>
    <phoneticPr fontId="2" type="noConversion"/>
  </si>
  <si>
    <t>1800000~1888888</t>
    <phoneticPr fontId="2" type="noConversion"/>
  </si>
  <si>
    <t>1,2,3</t>
    <phoneticPr fontId="2" type="noConversion"/>
  </si>
  <si>
    <t>‘-20~50’</t>
    <phoneticPr fontId="2" type="noConversion"/>
  </si>
  <si>
    <t>100~1000</t>
    <phoneticPr fontId="2" type="noConversion"/>
  </si>
  <si>
    <t>1~100</t>
    <phoneticPr fontId="2" type="noConversion"/>
  </si>
  <si>
    <t>‘-100%~100%’</t>
    <phoneticPr fontId="2" type="noConversion"/>
  </si>
  <si>
    <t>0~300</t>
    <phoneticPr fontId="2" type="noConversion"/>
  </si>
  <si>
    <t>0~1</t>
  </si>
  <si>
    <t>0~1</t>
    <phoneticPr fontId="2" type="noConversion"/>
  </si>
  <si>
    <t>数据来源</t>
    <phoneticPr fontId="2" type="noConversion"/>
  </si>
  <si>
    <t>CAS</t>
    <phoneticPr fontId="2" type="noConversion"/>
  </si>
  <si>
    <t>用电性质</t>
    <phoneticPr fontId="2" type="noConversion"/>
  </si>
  <si>
    <t>ConsumeCategory</t>
    <phoneticPr fontId="2" type="noConversion"/>
  </si>
  <si>
    <t>客户Billing系统</t>
    <phoneticPr fontId="2" type="noConversion"/>
  </si>
  <si>
    <t>主要工业，商业，农业，渔业，制造业，电子，公共事业单位，加工能目录明细，需要来源于</t>
    <phoneticPr fontId="2" type="noConversion"/>
  </si>
  <si>
    <t>ImportACumulative</t>
    <phoneticPr fontId="2" type="noConversion"/>
  </si>
  <si>
    <t>ExportACumulative</t>
    <phoneticPr fontId="2" type="noConversion"/>
  </si>
  <si>
    <t>日正向有功累计用电量</t>
    <phoneticPr fontId="2" type="noConversion"/>
  </si>
  <si>
    <t>日反向有功累计用电量</t>
    <phoneticPr fontId="2" type="noConversion"/>
  </si>
  <si>
    <t>日正反向合计用电量增量</t>
    <phoneticPr fontId="2" type="noConversion"/>
  </si>
  <si>
    <t>测量点</t>
    <phoneticPr fontId="2" type="noConversion"/>
  </si>
  <si>
    <t>MeterPointNo</t>
    <phoneticPr fontId="2" type="noConversion"/>
  </si>
  <si>
    <t>客户名称</t>
    <phoneticPr fontId="2" type="noConversion"/>
  </si>
  <si>
    <t>CustomerName</t>
    <phoneticPr fontId="2" type="noConversion"/>
  </si>
  <si>
    <t>Billing</t>
    <phoneticPr fontId="2" type="noConversion"/>
  </si>
  <si>
    <t>CT</t>
    <phoneticPr fontId="2" type="noConversion"/>
  </si>
  <si>
    <t>默认1/1</t>
    <phoneticPr fontId="2" type="noConversion"/>
  </si>
  <si>
    <t>CTValue</t>
    <phoneticPr fontId="2" type="noConversion"/>
  </si>
  <si>
    <t>默认1</t>
    <phoneticPr fontId="2" type="noConversion"/>
  </si>
  <si>
    <t>数据来源表</t>
    <phoneticPr fontId="2" type="noConversion"/>
  </si>
  <si>
    <t>M_Data_View_Daily</t>
    <phoneticPr fontId="2" type="noConversion"/>
  </si>
  <si>
    <t>来源字段</t>
    <phoneticPr fontId="2" type="noConversion"/>
  </si>
  <si>
    <t>FreezeDate</t>
    <phoneticPr fontId="2" type="noConversion"/>
  </si>
  <si>
    <t>C_AR_Meter_PNT</t>
    <phoneticPr fontId="2" type="noConversion"/>
  </si>
  <si>
    <t>MeterNo</t>
    <phoneticPr fontId="2" type="noConversion"/>
  </si>
  <si>
    <t>LONGITUDE</t>
  </si>
  <si>
    <t>LATITUDE</t>
  </si>
  <si>
    <t>Meter_Pnt_no</t>
    <phoneticPr fontId="2" type="noConversion"/>
  </si>
  <si>
    <t>测量点编号</t>
    <phoneticPr fontId="2" type="noConversion"/>
  </si>
  <si>
    <t>待定</t>
    <phoneticPr fontId="2" type="noConversion"/>
  </si>
  <si>
    <t>VT</t>
    <phoneticPr fontId="2" type="noConversion"/>
  </si>
  <si>
    <t>VTValue</t>
    <phoneticPr fontId="2" type="noConversion"/>
  </si>
  <si>
    <t>电流CT变比描述</t>
    <phoneticPr fontId="2" type="noConversion"/>
  </si>
  <si>
    <t>电流CT变比值</t>
    <phoneticPr fontId="2" type="noConversion"/>
  </si>
  <si>
    <t>电压VT变比描述</t>
    <phoneticPr fontId="2" type="noConversion"/>
  </si>
  <si>
    <t>电压VT变比值</t>
    <phoneticPr fontId="2" type="noConversion"/>
  </si>
  <si>
    <t>C_AR_Meter_PNT
C_AR_CT_PT_CHANGE_LOG</t>
    <phoneticPr fontId="2" type="noConversion"/>
  </si>
  <si>
    <t>Rate_Current
NEW_Rate</t>
    <phoneticPr fontId="2" type="noConversion"/>
  </si>
  <si>
    <t>Rate_Power
New_rate</t>
    <phoneticPr fontId="2" type="noConversion"/>
  </si>
  <si>
    <t>REGION_ID</t>
  </si>
  <si>
    <t>Area ID</t>
  </si>
  <si>
    <t>STATIS_DATE</t>
  </si>
  <si>
    <t>SUPPLIED</t>
  </si>
  <si>
    <t>Total consumption (KWH)</t>
  </si>
  <si>
    <t>CONSUMED</t>
  </si>
  <si>
    <t>Cumulative total consumption of data generated by ordinary table (KWH)</t>
  </si>
  <si>
    <t>ESTIMATED</t>
  </si>
  <si>
    <t>Total estimated consumption of common table (KWH)</t>
  </si>
  <si>
    <t>GM_IMPORT_A</t>
  </si>
  <si>
    <t>Total + a cumulative (KWH)</t>
  </si>
  <si>
    <t>GM_EXPORT_A</t>
  </si>
  <si>
    <t>Total table-a cumulative (KWH)</t>
  </si>
  <si>
    <t>GM_IMPORT_R</t>
  </si>
  <si>
    <t>Total + R cumulative (kvarh)</t>
  </si>
  <si>
    <t>GM_EXPORT_R</t>
  </si>
  <si>
    <t>Summary table-r cumulative (kvarh)</t>
  </si>
  <si>
    <t>LOSS_USAGE</t>
  </si>
  <si>
    <t>Loss (KWH)</t>
  </si>
  <si>
    <t>METER_QTY</t>
  </si>
  <si>
    <t>Number of tables</t>
  </si>
  <si>
    <t>COLLECTED_QTY</t>
  </si>
  <si>
    <t>Number of tables collected</t>
  </si>
  <si>
    <t>GM_QTY</t>
  </si>
  <si>
    <t>Total quantity</t>
  </si>
  <si>
    <t>LOSS_RATIO</t>
  </si>
  <si>
    <t>Line loss rate</t>
  </si>
  <si>
    <t>CREATE_TIME</t>
  </si>
  <si>
    <t>Creation time</t>
  </si>
  <si>
    <t>UPDATE_TIME</t>
  </si>
  <si>
    <t>Last modification time</t>
  </si>
  <si>
    <t>IMPORT_ES_A</t>
  </si>
  <si>
    <t>General table + a estimated cumulative (KWH)</t>
  </si>
  <si>
    <t>EXPORT_ES_A</t>
  </si>
  <si>
    <t>General table-a estimated cumulative (KWH)</t>
  </si>
  <si>
    <t>IMPORT_ES_R</t>
  </si>
  <si>
    <t>General table + R estimation accumulation (kvarh)</t>
  </si>
  <si>
    <t>EXPORT_ES_R</t>
  </si>
  <si>
    <t>General table-r estimated cumulative (kvarh)</t>
  </si>
  <si>
    <t>IMPORT_A</t>
  </si>
  <si>
    <t>Common meter + a cumulative (KWH)</t>
  </si>
  <si>
    <t>EXPORT_A</t>
  </si>
  <si>
    <t>Common table-a cumulative (KWH)</t>
  </si>
  <si>
    <t>IMPORT_R</t>
  </si>
  <si>
    <t>Common table + R cumulative (kvarh)</t>
  </si>
  <si>
    <t>EXPORT_R</t>
  </si>
  <si>
    <t>Common table-r cumulative (kvarh)</t>
  </si>
  <si>
    <t>TECH_LOSS_USAGE</t>
  </si>
  <si>
    <t>Technical loss (KWH)</t>
  </si>
  <si>
    <t>TECH_LOSS_RATIO</t>
  </si>
  <si>
    <t>Technical line loss rate</t>
  </si>
  <si>
    <t>ACTIVE_LINE_RESISTER</t>
  </si>
  <si>
    <t>Line impedance (Ω)</t>
  </si>
  <si>
    <t>MAX_CURRENT</t>
  </si>
  <si>
    <t>Maximum current: a</t>
  </si>
  <si>
    <t>LOSS_RATIO_THRESHOLD</t>
  </si>
  <si>
    <t>Line loss rate threshold (%)</t>
  </si>
  <si>
    <t>Summary time (recorded at 0:00 every day, for example: 2017-01-25 00:00)</t>
    <phoneticPr fontId="2" type="noConversion"/>
  </si>
  <si>
    <t>字段名</t>
    <phoneticPr fontId="2" type="noConversion"/>
  </si>
  <si>
    <t>字段描述</t>
    <phoneticPr fontId="2" type="noConversion"/>
  </si>
  <si>
    <t xml:space="preserve">METER_PNT_ID           </t>
  </si>
  <si>
    <t xml:space="preserve">AREA_ID                </t>
  </si>
  <si>
    <t xml:space="preserve">METER_PNT_NO           </t>
  </si>
  <si>
    <t xml:space="preserve">METER_PNT_STATUS       </t>
  </si>
  <si>
    <t xml:space="preserve">PNT_COMMODITY          </t>
  </si>
  <si>
    <t xml:space="preserve">CRTD_TSTMP             </t>
  </si>
  <si>
    <t xml:space="preserve">UPDTD_TSTMP            </t>
  </si>
  <si>
    <t xml:space="preserve">LONGITUDE              </t>
  </si>
  <si>
    <t xml:space="preserve">LATITUDE               </t>
  </si>
  <si>
    <t xml:space="preserve">METER_INS_LOC          </t>
  </si>
  <si>
    <t xml:space="preserve">METER_TYPE             </t>
  </si>
  <si>
    <t xml:space="preserve">COMMUNICATION_TYPE     </t>
  </si>
  <si>
    <t xml:space="preserve">CONSUME_TYPE           </t>
  </si>
  <si>
    <t xml:space="preserve">RATE_CURRENT           </t>
  </si>
  <si>
    <t xml:space="preserve">RATE_POWER             </t>
  </si>
  <si>
    <t xml:space="preserve">INSTALL_STATUS         </t>
  </si>
  <si>
    <t xml:space="preserve">OLDCUST_ID             </t>
  </si>
  <si>
    <t xml:space="preserve">FDR_CD                 </t>
  </si>
  <si>
    <t xml:space="preserve">POLE_CD                </t>
  </si>
  <si>
    <t xml:space="preserve">OLD_METER_NO           </t>
  </si>
  <si>
    <t xml:space="preserve">IS_DRIVE_BY            </t>
  </si>
  <si>
    <t xml:space="preserve">INSTALLATION_SITE      </t>
  </si>
  <si>
    <t xml:space="preserve">TR_POWER               </t>
  </si>
  <si>
    <t xml:space="preserve">MAX_POWER              </t>
  </si>
  <si>
    <t xml:space="preserve">SUPPLY_VOLTAGE         </t>
  </si>
  <si>
    <t xml:space="preserve">PARENT_PNT_ID          </t>
  </si>
  <si>
    <t xml:space="preserve">PARENT_DEVICE_TYPE     </t>
  </si>
  <si>
    <t xml:space="preserve">IS_GM                  </t>
  </si>
  <si>
    <t xml:space="preserve">INSTALL_METER_NO       </t>
  </si>
  <si>
    <t xml:space="preserve">INSTALL_OPERATOR       </t>
  </si>
  <si>
    <t xml:space="preserve">INSTALL_DATE           </t>
  </si>
  <si>
    <t xml:space="preserve">SOURCE                 </t>
  </si>
  <si>
    <t xml:space="preserve">LINE_ID                </t>
  </si>
  <si>
    <t xml:space="preserve">BILL_MODE              </t>
  </si>
  <si>
    <t xml:space="preserve">CUSTOMER_NAME          </t>
  </si>
  <si>
    <t xml:space="preserve">ADMIN_AREA_ID          </t>
  </si>
  <si>
    <t xml:space="preserve">FULL_AREA_ID           </t>
  </si>
  <si>
    <t xml:space="preserve">FULL_PARENT_DEVICE_NO  </t>
  </si>
  <si>
    <t>FULL_PARENT_DEVICE_TYPE</t>
  </si>
  <si>
    <t xml:space="preserve">FULL_PARENT_PNT_ID     </t>
  </si>
  <si>
    <t xml:space="preserve">CUST_ID                </t>
  </si>
  <si>
    <t xml:space="preserve">METER_ID               </t>
  </si>
  <si>
    <t xml:space="preserve">RELAY_STATUS           </t>
  </si>
  <si>
    <t xml:space="preserve">NETWORK_STATUS         </t>
  </si>
  <si>
    <t xml:space="preserve">NETWORK_UPDATE_TIME    </t>
  </si>
  <si>
    <t xml:space="preserve">DEV_STATUS             </t>
  </si>
  <si>
    <t xml:space="preserve">RELAY_REASON           </t>
  </si>
  <si>
    <t xml:space="preserve">MODEL_CODE             </t>
  </si>
  <si>
    <t xml:space="preserve">SUB_CUSTOMER_CODE      </t>
  </si>
  <si>
    <t xml:space="preserve">SUB_CUSTOMER_NAME      </t>
  </si>
  <si>
    <t xml:space="preserve">APP_VERSION            </t>
  </si>
  <si>
    <t xml:space="preserve">RELAY_UPDATE_TIME      </t>
  </si>
  <si>
    <t xml:space="preserve">PAYMENT_MODE           </t>
  </si>
  <si>
    <t xml:space="preserve">RENEWABLE_ENERGY       </t>
  </si>
  <si>
    <t xml:space="preserve">SOURCE_ID              </t>
  </si>
  <si>
    <t xml:space="preserve">SOURCE_NAME            </t>
  </si>
  <si>
    <t xml:space="preserve">EV                     </t>
  </si>
  <si>
    <t>Status 0 stop 1 OK</t>
  </si>
  <si>
    <t>1 electricity 7 gas 0 all</t>
  </si>
  <si>
    <t>created timestamp'</t>
  </si>
  <si>
    <t>updated timestamp'</t>
  </si>
  <si>
    <t>longitude</t>
  </si>
  <si>
    <t>latitude</t>
  </si>
  <si>
    <t>Table installation address</t>
  </si>
  <si>
    <t>Type of pre installed equipment -- 10 Single phase electricity meter 11 Three phase electricity meter</t>
  </si>
  <si>
    <t>Pre installed communication type -- - 0: undetermined 2: GPRS 6: G3 PLC 7: RF</t>
  </si>
  <si>
    <t>consume   type'</t>
  </si>
  <si>
    <t>CT'</t>
  </si>
  <si>
    <t>PT'</t>
  </si>
  <si>
    <t>Status 0 is not installed'</t>
  </si>
  <si>
    <t>the last custom id'</t>
  </si>
  <si>
    <t>feeder id'</t>
  </si>
  <si>
    <t>poler id'</t>
  </si>
  <si>
    <t>Transformer capacity (kVA) (New Ivy temporary solution in 201707)'</t>
  </si>
  <si>
    <t>Maximum rated power of measuring point kW (20170806 prepayment added)'</t>
  </si>
  <si>
    <t>Communication point ID of parent node (added in 20180625)'</t>
  </si>
  <si>
    <t>0: server \ 1: meter \ 10: DCU \ repeater (new in 20180625)'</t>
  </si>
  <si>
    <t>1 general table 0 general table'</t>
  </si>
  <si>
    <t>Installed table No. (new in 20180710)'</t>
  </si>
  <si>
    <t>Installer</t>
  </si>
  <si>
    <t>Transmission line; feeder to which the meter belongs (newly added at HV end in 20190517)'</t>
  </si>
  <si>
    <t>bill   mode'</t>
  </si>
  <si>
    <t>(2.0.13.0-20191231 performance optimization new) redundant field) customer name'</t>
  </si>
  <si>
    <t>(2.0.13.0-20191231 performance optimization added) full name of communication equipment type'</t>
  </si>
  <si>
    <t>full parent pnt id'</t>
  </si>
  <si>
    <t>Customer ID'</t>
  </si>
  <si>
    <t>meter   id'</t>
  </si>
  <si>
    <t>relay   status'</t>
  </si>
  <si>
    <t>network   status'</t>
  </si>
  <si>
    <t>network update  time'</t>
  </si>
  <si>
    <t>dev   status'</t>
  </si>
  <si>
    <t>relay   reason'</t>
  </si>
  <si>
    <t>model   code'</t>
  </si>
  <si>
    <t>Subhe No. (ivy01 Ivy 02 added 20200515)'</t>
  </si>
  <si>
    <t>Sub customer name (ivy01 Ivy 02 added 20200515)'</t>
  </si>
  <si>
    <t>Version number of equipment application software (3.2.0.0-20200722 new) (redundant field)'</t>
  </si>
  <si>
    <t>Opening and closing update time (3.2.0.0-20200723 new) (redundant field)'</t>
  </si>
  <si>
    <t>payment   mode'</t>
  </si>
  <si>
    <t>Third-party application identification'</t>
  </si>
  <si>
    <t>Third-party application name'</t>
  </si>
  <si>
    <t>是否给充电桩计量0:否 1:是'</t>
  </si>
  <si>
    <t>Power facility area to which the meter belongs (power plant  substation  feeder)</t>
    <phoneticPr fontId="2" type="noConversion"/>
  </si>
  <si>
    <t xml:space="preserve"> </t>
    <phoneticPr fontId="2" type="noConversion"/>
  </si>
  <si>
    <t>Is it a table 20170510 of drive by? Add: 0 means no  1 means yes and the default is 0</t>
    <phoneticPr fontId="2" type="noConversion"/>
  </si>
  <si>
    <t>Old table number (ivy is currently in use) (20180625 is not used for the time being)</t>
    <phoneticPr fontId="2" type="noConversion"/>
  </si>
  <si>
    <t>Installation location: 01: pole; 02：Sheath； 03：Entrance； 04：Building facade；  (20170428ivy newly added handheld terminal fill in the installation point and send it to CRM)'</t>
    <phoneticPr fontId="2" type="noConversion"/>
  </si>
  <si>
    <t>The supply voltage comes from the data dictionary: C_ POWER_ SUPPLY_ The voltage data dictionary code represents the voltage  for example 230 represents AC230V; 400 represents AC400V (newly added in 20170807 tiger)'</t>
    <phoneticPr fontId="2" type="noConversion"/>
  </si>
  <si>
    <t>Installer  used to record the installer who installed the meter (new in 20180724)'</t>
    <phoneticPr fontId="2" type="noConversion"/>
  </si>
  <si>
    <t>Installation date  used to record the installation date of the installed electricity meter (added in 20180724)'</t>
    <phoneticPr fontId="2" type="noConversion"/>
  </si>
  <si>
    <t>Data source: 0: newly added by AMI system 0 by default'</t>
    <phoneticPr fontId="2" type="noConversion"/>
  </si>
  <si>
    <t>(2.0.13.0-20191231 performance optimization new) management area: if it is a power grid area  it is the direct management area of the current power g</t>
    <phoneticPr fontId="2" type="noConversion"/>
  </si>
  <si>
    <t>(2.0.13.0-20191231 performance optimization new) full name of regional primary key  including this node: 7 / 367 / 409/'</t>
    <phoneticPr fontId="2" type="noConversion"/>
  </si>
  <si>
    <t>(2.0.13.0-20191231 performance optimization added) full name of communication equipment number division is used between multiple equipment numbers;'</t>
    <phoneticPr fontId="2" type="noConversion"/>
  </si>
  <si>
    <t>可再生能源 0:SOLA 1:WIND'</t>
    <phoneticPr fontId="2" type="noConversion"/>
  </si>
  <si>
    <t>日结 M_ENERGY_STATIS_REGION_DAILY</t>
    <phoneticPr fontId="2" type="noConversion"/>
  </si>
  <si>
    <t>测量点 C_AR_METER_PNT</t>
    <phoneticPr fontId="2" type="noConversion"/>
  </si>
  <si>
    <t>AREA_ID</t>
  </si>
  <si>
    <t>AREA_NO</t>
  </si>
  <si>
    <t>Area number</t>
  </si>
  <si>
    <t>AREA_NAME</t>
  </si>
  <si>
    <t>Area name</t>
  </si>
  <si>
    <t>AREA_PARENT</t>
  </si>
  <si>
    <t>Parent node</t>
  </si>
  <si>
    <t>AREA_TYPE_ID</t>
  </si>
  <si>
    <t>1.PP 2. PTES 3. MES 10. ESP 11. TR 12. Substation 13. Feeder</t>
  </si>
  <si>
    <t>AREA_DESC</t>
  </si>
  <si>
    <t>Area description</t>
  </si>
  <si>
    <t>PARENT_FULL_AREA_ID</t>
  </si>
  <si>
    <t>parent full area id</t>
  </si>
  <si>
    <t>create   time</t>
  </si>
  <si>
    <t>update   time</t>
  </si>
  <si>
    <t>FULL_NAME</t>
  </si>
  <si>
    <t>The full name of the region includes the name of this node</t>
  </si>
  <si>
    <t xml:space="preserve"> for example: ABC / CDE / FGE</t>
  </si>
  <si>
    <t>AREA_CLASS</t>
  </si>
  <si>
    <t>Regional Classification: 0 administrative region and 1 power grid region (newly added by tiger in 20181112)</t>
  </si>
  <si>
    <t>FULL_AREA_ID</t>
  </si>
  <si>
    <t>Full name of the region PK</t>
  </si>
  <si>
    <t xml:space="preserve"> including this node: 7 / 367 / 409/</t>
  </si>
  <si>
    <t>PHYSICAL_AREA_NO</t>
  </si>
  <si>
    <t>physical area  no</t>
  </si>
  <si>
    <t>ADMIN_AREA_ID</t>
  </si>
  <si>
    <t>(new in 20190606) management area: if it is a power grid area</t>
  </si>
  <si>
    <t xml:space="preserve"> it is the direct management area of the current power grid area; If it is an administrative region</t>
  </si>
  <si>
    <t xml:space="preserve"> it is its superior region;</t>
  </si>
  <si>
    <t>COMPANY_ID</t>
  </si>
  <si>
    <t>Company ID</t>
  </si>
  <si>
    <t>COMPANY_TYPE_ID</t>
  </si>
  <si>
    <t>Company type: 1 PP / 2 PTEs / 3 MES</t>
  </si>
  <si>
    <t>OPERATOR_ID</t>
  </si>
  <si>
    <t>Creator ID (new in 20190917)</t>
  </si>
  <si>
    <t>OPERATOR_NAME</t>
  </si>
  <si>
    <t>Creator name (new in 20190917)</t>
  </si>
  <si>
    <t>SORT_NO</t>
  </si>
  <si>
    <t>排序号</t>
  </si>
  <si>
    <t>TR_TYPE</t>
  </si>
  <si>
    <t>AREA_NAME</t>
    <phoneticPr fontId="2" type="noConversion"/>
  </si>
  <si>
    <t>Area ID， primary key</t>
    <phoneticPr fontId="2" type="noConversion"/>
  </si>
  <si>
    <t>The full name of the region includes the name of this node， for example: ABC / CDE / FGE</t>
    <phoneticPr fontId="2" type="noConversion"/>
  </si>
  <si>
    <t>Full name of the region PK， including this node: 7 / 367 / 409/</t>
    <phoneticPr fontId="2" type="noConversion"/>
  </si>
  <si>
    <t>(new in 20190606) management area: if it is a power grid area, it is the direct management area of the current power grid area; If it is an administrative region</t>
    <phoneticPr fontId="2" type="noConversion"/>
  </si>
  <si>
    <t>1:customer 2:esp(REPN)  3:no_owner 4:virtual</t>
    <phoneticPr fontId="2" type="noConversion"/>
  </si>
  <si>
    <t>LOG_ID</t>
  </si>
  <si>
    <t>Change log PK</t>
  </si>
  <si>
    <t>METER_PNT_ID</t>
  </si>
  <si>
    <t>Epitope ID</t>
  </si>
  <si>
    <t>NEW_RATE</t>
  </si>
  <si>
    <t>Later magnification ID</t>
  </si>
  <si>
    <t>OLD_RATE</t>
  </si>
  <si>
    <t>Magnification ID before change</t>
  </si>
  <si>
    <t>CHANGE_TIME</t>
  </si>
  <si>
    <t>Change time</t>
  </si>
  <si>
    <t>CT_PT_TYPE</t>
  </si>
  <si>
    <t>OPERATOR</t>
  </si>
  <si>
    <t>Change operator</t>
  </si>
  <si>
    <t>REASON</t>
  </si>
  <si>
    <t>Reason for change</t>
  </si>
  <si>
    <t>Name of operator</t>
  </si>
  <si>
    <t>Transformer type  CT \ PT</t>
    <phoneticPr fontId="2" type="noConversion"/>
  </si>
  <si>
    <t xml:space="preserve"> CTVT变更记录 C_AR_CT_PT_CHANGE_LOG</t>
    <phoneticPr fontId="2" type="noConversion"/>
  </si>
  <si>
    <t>INSTLL_HIS_ID</t>
  </si>
  <si>
    <t>Device installation history ID</t>
  </si>
  <si>
    <t>METER_ID</t>
  </si>
  <si>
    <t>Meter ID (replaced meter ID)</t>
  </si>
  <si>
    <t>METER_NO</t>
  </si>
  <si>
    <t>Meter number (replaced meter number)</t>
  </si>
  <si>
    <t>REGISTER_DATE</t>
  </si>
  <si>
    <t>Date of registration</t>
  </si>
  <si>
    <t>Reason for removal</t>
  </si>
  <si>
    <t>METER_PNT_NO</t>
  </si>
  <si>
    <t>meter pnt  no</t>
  </si>
  <si>
    <t>OPERATION_TYPE</t>
  </si>
  <si>
    <t>Operation type: Install / remove</t>
  </si>
  <si>
    <t>METER_INS_LOC</t>
  </si>
  <si>
    <t>meter ins  loc</t>
  </si>
  <si>
    <t>测量点安装记录  C_AR_METER_PNT_INSTALL_HIS</t>
    <phoneticPr fontId="2" type="noConversion"/>
  </si>
  <si>
    <t>Log primary key</t>
  </si>
  <si>
    <t>PNT_ID</t>
  </si>
  <si>
    <t>Primary key of measurement and communication point</t>
  </si>
  <si>
    <t>PNT_TYPE</t>
  </si>
  <si>
    <t>Type of measuring point and communication point</t>
  </si>
  <si>
    <t>Region PK</t>
  </si>
  <si>
    <t>Operator Name</t>
  </si>
  <si>
    <t>operator</t>
  </si>
  <si>
    <t>OLD_AREA_ID</t>
  </si>
  <si>
    <t>Area PK before modification</t>
  </si>
  <si>
    <t>测量点台区变更记录  C_AR_PNT_AREA_CHANGE_LOG</t>
    <phoneticPr fontId="2" type="noConversion"/>
  </si>
  <si>
    <t>MANAGER_ID</t>
  </si>
  <si>
    <t>Area administrator ID</t>
  </si>
  <si>
    <t>MANAGER_NAME</t>
  </si>
  <si>
    <t>Area administrator name</t>
  </si>
  <si>
    <t>MOBILE</t>
  </si>
  <si>
    <t>Mobile phone</t>
  </si>
  <si>
    <t>EMAIL</t>
  </si>
  <si>
    <t>E-mail</t>
  </si>
  <si>
    <t>Management area ID (Department)</t>
  </si>
  <si>
    <t>DESCRIPTION</t>
  </si>
  <si>
    <t>describe</t>
  </si>
  <si>
    <t>CREATE_OPERATOR_ID</t>
  </si>
  <si>
    <t>create operator  id</t>
  </si>
  <si>
    <t>CREATE_OPERATOR_NAME</t>
  </si>
  <si>
    <t>create operator  name</t>
  </si>
  <si>
    <t>JOB_POSITION</t>
  </si>
  <si>
    <r>
      <t>ְ</t>
    </r>
    <r>
      <rPr>
        <sz val="11"/>
        <color theme="1"/>
        <rFont val="等线"/>
        <family val="2"/>
        <scheme val="minor"/>
      </rPr>
      <t>λ</t>
    </r>
  </si>
  <si>
    <t>区域管理员  C_AR_AREA_MANAGER</t>
    <phoneticPr fontId="2" type="noConversion"/>
  </si>
  <si>
    <t>Area ID primary key</t>
  </si>
  <si>
    <t>Full name of responsible area ID</t>
  </si>
  <si>
    <t>Creator ID</t>
  </si>
  <si>
    <t>Creator name</t>
  </si>
  <si>
    <t>区域管理员管理清单  C_AR_RESPONSIBLE_AREA</t>
    <phoneticPr fontId="2" type="noConversion"/>
  </si>
  <si>
    <t>Consistent with the corresponding region PK</t>
  </si>
  <si>
    <t>SEQ_NO</t>
  </si>
  <si>
    <t>The coordinate order defaults to 0</t>
  </si>
  <si>
    <t>台区坐标  C_AR_AREA_COORDINATE</t>
    <phoneticPr fontId="2" type="noConversion"/>
  </si>
  <si>
    <t>CAPACITY</t>
  </si>
  <si>
    <t>Transformer capacity (kVA)</t>
  </si>
  <si>
    <t>PRIMARY_VOLTAGE</t>
  </si>
  <si>
    <t>The primary side voltage level comes from the data dictionary voltage level</t>
  </si>
  <si>
    <t>SECONDARY_VOLTAGE</t>
  </si>
  <si>
    <t>The secondary side voltage level comes from the data dictionary voltage level</t>
  </si>
  <si>
    <t>ADDRESS</t>
  </si>
  <si>
    <t>Device address</t>
  </si>
  <si>
    <t>Management area</t>
  </si>
  <si>
    <t>FACTORY_NUMBER</t>
  </si>
  <si>
    <t>factory   number</t>
  </si>
  <si>
    <t>INSTALLATION_DATE</t>
  </si>
  <si>
    <t>installation   date</t>
  </si>
  <si>
    <t>LAST_RECONSTRUCTION_DATE</t>
  </si>
  <si>
    <t>last reconstruction  date</t>
  </si>
  <si>
    <t>变压器容量  C_AR_AREA_DT</t>
    <phoneticPr fontId="2" type="noConversion"/>
  </si>
  <si>
    <t>CT_ID</t>
  </si>
  <si>
    <t xml:space="preserve"> CT_ID </t>
  </si>
  <si>
    <t>CT_MULT</t>
  </si>
  <si>
    <t xml:space="preserve"> CT倍率 </t>
  </si>
  <si>
    <t>CT_DESC</t>
  </si>
  <si>
    <t xml:space="preserve"> CT倍率描述，如300/5</t>
  </si>
  <si>
    <t xml:space="preserve"> 创建时间</t>
  </si>
  <si>
    <t xml:space="preserve"> 操作人员</t>
  </si>
  <si>
    <t xml:space="preserve"> 创建人员</t>
  </si>
  <si>
    <t xml:space="preserve"> 更新时间</t>
  </si>
  <si>
    <t>CT_NUMERATOR</t>
  </si>
  <si>
    <t xml:space="preserve"> CT分子</t>
  </si>
  <si>
    <t>CT_DENOMINATOR</t>
  </si>
  <si>
    <t xml:space="preserve"> CT分母</t>
  </si>
  <si>
    <t xml:space="preserve"> CT 字典表 C_AR_CT</t>
    <phoneticPr fontId="2" type="noConversion"/>
  </si>
  <si>
    <t>PT_ID</t>
  </si>
  <si>
    <t xml:space="preserve"> 电压互感器ID</t>
  </si>
  <si>
    <t>PT_MULT</t>
  </si>
  <si>
    <t xml:space="preserve"> 电压互感器倍率</t>
  </si>
  <si>
    <t>PT_DESC</t>
  </si>
  <si>
    <t xml:space="preserve"> 电压互感器描述 </t>
  </si>
  <si>
    <t xml:space="preserve"> 电压互感器创建时间</t>
  </si>
  <si>
    <t xml:space="preserve"> 电压互感器创建人员</t>
  </si>
  <si>
    <t xml:space="preserve"> 电压互感器更新时间</t>
  </si>
  <si>
    <t xml:space="preserve">PT_NUMERATOR </t>
  </si>
  <si>
    <t xml:space="preserve"> 电压互感器分子</t>
  </si>
  <si>
    <t>PT_DENOMINATOR</t>
  </si>
  <si>
    <t xml:space="preserve"> 电压互感器分母</t>
  </si>
  <si>
    <t>区域层级表 C_AR_AREA</t>
    <phoneticPr fontId="2" type="noConversion"/>
  </si>
  <si>
    <t>Parent node primary key</t>
  </si>
  <si>
    <t>10.ESP 11. TR 12. Substation 13. Feeder</t>
  </si>
  <si>
    <t>14 Transmission Line</t>
  </si>
  <si>
    <t xml:space="preserve"> 15:Power Plant</t>
  </si>
  <si>
    <t>Area classification: 0 administrative area</t>
  </si>
  <si>
    <t xml:space="preserve"> 1 power grid area (added in 20181112tiger)</t>
  </si>
  <si>
    <t>Physical area number (new in 20190107)</t>
  </si>
  <si>
    <t>Company type (1 PP</t>
  </si>
  <si>
    <t xml:space="preserve"> 2 PTEs</t>
  </si>
  <si>
    <t xml:space="preserve"> 3 MES)</t>
  </si>
  <si>
    <t>Modification time</t>
  </si>
  <si>
    <t>DEL_TIME</t>
  </si>
  <si>
    <t>Delete time</t>
  </si>
  <si>
    <t>DEL_OPERATOR_ID</t>
  </si>
  <si>
    <t>Delete person Id</t>
  </si>
  <si>
    <t>DEL_OPERATOR_NAME</t>
  </si>
  <si>
    <t>Deleted by name</t>
  </si>
  <si>
    <t>区域层级表 C_AR_AREA_HIS</t>
    <phoneticPr fontId="2" type="noConversion"/>
  </si>
  <si>
    <t>Meter number</t>
  </si>
  <si>
    <t>Summary date</t>
  </si>
  <si>
    <t>Measuring point ID</t>
  </si>
  <si>
    <t>L1_ENERGY</t>
  </si>
  <si>
    <t>L1 phase dosage</t>
  </si>
  <si>
    <t>L2_ENERGY</t>
  </si>
  <si>
    <t>L2 phase dosage</t>
  </si>
  <si>
    <t>L3_ENERGY</t>
  </si>
  <si>
    <t>L3 phase dosage</t>
  </si>
  <si>
    <t>TOTAL_ENERGY</t>
  </si>
  <si>
    <t>Total dosage</t>
  </si>
  <si>
    <t>DATA_NUMBER</t>
  </si>
  <si>
    <t>Data points</t>
  </si>
  <si>
    <t>变压器负载  M_DATA_BALANCE_METER_LOAD</t>
    <phoneticPr fontId="2" type="noConversion"/>
  </si>
  <si>
    <t>变压器负荷  M_REPORT_TR_LOAD_PROFILE</t>
    <phoneticPr fontId="2" type="noConversion"/>
  </si>
  <si>
    <t>FREEZE_DATE</t>
  </si>
  <si>
    <t>freeze   date</t>
  </si>
  <si>
    <t>TR_ID</t>
  </si>
  <si>
    <t>tr   id</t>
  </si>
  <si>
    <t>TR_NAME</t>
  </si>
  <si>
    <t>tr   name</t>
  </si>
  <si>
    <t>FEEDER_NAME</t>
  </si>
  <si>
    <t>feeder   name</t>
  </si>
  <si>
    <t>SUBSTATION_NAME</t>
  </si>
  <si>
    <t>substation   name</t>
  </si>
  <si>
    <t>ESP_NAME</t>
  </si>
  <si>
    <t>esp   name</t>
  </si>
  <si>
    <t>full area  id</t>
  </si>
  <si>
    <t>RESIDENTIAL_COUNT</t>
  </si>
  <si>
    <t>residential   count</t>
  </si>
  <si>
    <t>INDUSTRIAL_COUNT</t>
  </si>
  <si>
    <t>industrial   count</t>
  </si>
  <si>
    <t>TR_POWER</t>
  </si>
  <si>
    <t>tr   power</t>
  </si>
  <si>
    <t>CT_RATIO</t>
  </si>
  <si>
    <t>ct   ratio</t>
  </si>
  <si>
    <t>BALANCE_METER_NO</t>
  </si>
  <si>
    <t>balance meter  no</t>
  </si>
  <si>
    <t>TOTAL_POWER</t>
  </si>
  <si>
    <t>total   power</t>
  </si>
  <si>
    <t>TOTAL_POWER_A</t>
  </si>
  <si>
    <t>total power  a</t>
  </si>
  <si>
    <t>TOTAL_POWER_B</t>
  </si>
  <si>
    <t>total power  b</t>
  </si>
  <si>
    <t>TOTAL_POWER_C</t>
  </si>
  <si>
    <t>total power  c</t>
  </si>
  <si>
    <t>POWER_FACTORY</t>
  </si>
  <si>
    <t>power   factory</t>
  </si>
  <si>
    <t>POWER_FACTORY_A</t>
  </si>
  <si>
    <t>power factory  a</t>
  </si>
  <si>
    <t>POWER_FACTORY_B</t>
  </si>
  <si>
    <t>power factory  b</t>
  </si>
  <si>
    <t>POWER_FACTORY_C</t>
  </si>
  <si>
    <t>power factory  c</t>
  </si>
  <si>
    <t>TR_LOAD_PROFILE</t>
  </si>
  <si>
    <t>tr load  profile</t>
  </si>
  <si>
    <t>PT_RATIO</t>
  </si>
  <si>
    <t>pt   ratio</t>
  </si>
  <si>
    <t>PRE_MONTH_USAGE</t>
  </si>
  <si>
    <t>pre month  usage</t>
  </si>
  <si>
    <t>PRE_MONTH_TOTAL_POWER</t>
  </si>
  <si>
    <t>pre month total power</t>
  </si>
  <si>
    <t>AVG_CURRENT_L1</t>
  </si>
  <si>
    <t>L1平均电流</t>
  </si>
  <si>
    <t>AVG_VOLTAGE_L1</t>
  </si>
  <si>
    <t>L1平均电压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</si>
</sst>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176" fontId="0" fillId="0" borderId="1" xfId="0" applyNumberFormat="1" applyBorder="1"/>
    <xf numFmtId="0" fontId="1" fillId="2" borderId="1" xfId="1" applyFont="1" applyBorder="1" applyAlignment="1">
      <alignment horizontal="center" vertical="top"/>
    </xf>
    <xf numFmtId="176" fontId="1" fillId="2" borderId="1" xfId="1" applyNumberFormat="1" applyFont="1" applyBorder="1" applyAlignment="1">
      <alignment horizontal="center" vertical="top"/>
    </xf>
    <xf numFmtId="10" fontId="1" fillId="2" borderId="1" xfId="1" applyNumberFormat="1" applyFont="1" applyBorder="1" applyAlignment="1">
      <alignment horizontal="center" vertical="top"/>
    </xf>
    <xf numFmtId="14" fontId="0" fillId="0" borderId="1" xfId="0" applyNumberFormat="1" applyFont="1" applyBorder="1"/>
    <xf numFmtId="0" fontId="3" fillId="0" borderId="1" xfId="0" applyFont="1" applyBorder="1" applyAlignment="1">
      <alignment horizontal="center" vertical="top"/>
    </xf>
    <xf numFmtId="0" fontId="0" fillId="0" borderId="1" xfId="0" applyFont="1" applyBorder="1"/>
    <xf numFmtId="176" fontId="0" fillId="0" borderId="1" xfId="0" applyNumberFormat="1" applyFont="1" applyBorder="1"/>
    <xf numFmtId="10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1" fillId="2" borderId="1" xfId="1" applyBorder="1" applyAlignment="1"/>
    <xf numFmtId="0" fontId="1" fillId="2" borderId="1" xfId="1" applyBorder="1" applyAlignment="1">
      <alignment horizontal="center"/>
    </xf>
    <xf numFmtId="0" fontId="0" fillId="0" borderId="0" xfId="0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5" fillId="3" borderId="1" xfId="0" applyFont="1" applyFill="1" applyBorder="1"/>
    <xf numFmtId="0" fontId="6" fillId="3" borderId="1" xfId="0" applyFont="1" applyFill="1" applyBorder="1"/>
    <xf numFmtId="0" fontId="4" fillId="0" borderId="1" xfId="0" applyFont="1" applyBorder="1"/>
    <xf numFmtId="0" fontId="5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S53"/>
  <sheetViews>
    <sheetView workbookViewId="0">
      <selection activeCell="Q1" sqref="A1:XFD1"/>
    </sheetView>
  </sheetViews>
  <sheetFormatPr defaultRowHeight="14" x14ac:dyDescent="0.3"/>
  <cols>
    <col min="1" max="1" width="9" style="1" bestFit="1" customWidth="1"/>
    <col min="2" max="2" width="14.5" style="1" bestFit="1" customWidth="1"/>
    <col min="3" max="4" width="9" style="1" bestFit="1" customWidth="1"/>
    <col min="5" max="5" width="12.08203125" style="1" customWidth="1"/>
    <col min="6" max="6" width="14.08203125" style="1" customWidth="1"/>
    <col min="7" max="7" width="11" style="1" bestFit="1" customWidth="1"/>
    <col min="8" max="12" width="11" style="1" customWidth="1"/>
    <col min="13" max="13" width="15.08203125" style="1" customWidth="1"/>
    <col min="14" max="14" width="9" style="1" customWidth="1"/>
    <col min="15" max="15" width="13" style="1" customWidth="1"/>
    <col min="16" max="17" width="12.75" style="1" customWidth="1"/>
    <col min="18" max="18" width="13" style="1" customWidth="1"/>
    <col min="19" max="19" width="9" style="4" customWidth="1"/>
    <col min="20" max="22" width="13" style="4" customWidth="1"/>
    <col min="23" max="23" width="7.08203125" style="3" customWidth="1"/>
    <col min="24" max="24" width="13" style="14" customWidth="1"/>
    <col min="25" max="26" width="13" style="1" customWidth="1"/>
    <col min="27" max="27" width="13" style="2" customWidth="1"/>
    <col min="28" max="28" width="9" style="1" customWidth="1"/>
    <col min="29" max="32" width="8.6640625" style="1" customWidth="1"/>
    <col min="33" max="33" width="11" style="1" customWidth="1"/>
    <col min="34" max="38" width="8.6640625" style="1" customWidth="1"/>
    <col min="39" max="39" width="11" style="1" customWidth="1"/>
    <col min="40" max="41" width="10.83203125" style="1" bestFit="1" customWidth="1"/>
    <col min="42" max="42" width="8.75" style="1" bestFit="1" customWidth="1"/>
    <col min="43" max="16384" width="8.6640625" style="1"/>
  </cols>
  <sheetData>
    <row r="1" spans="1:45" x14ac:dyDescent="0.3">
      <c r="A1" s="5" t="s">
        <v>14</v>
      </c>
      <c r="B1" s="5" t="s">
        <v>0</v>
      </c>
      <c r="C1" s="5" t="s">
        <v>12</v>
      </c>
      <c r="D1" s="5" t="s">
        <v>5</v>
      </c>
      <c r="E1" s="5" t="s">
        <v>39</v>
      </c>
      <c r="F1" s="5" t="s">
        <v>40</v>
      </c>
      <c r="G1" s="5" t="s">
        <v>13</v>
      </c>
      <c r="H1" s="5" t="s">
        <v>16</v>
      </c>
      <c r="I1" s="5" t="s">
        <v>17</v>
      </c>
      <c r="J1" s="5" t="s">
        <v>46</v>
      </c>
      <c r="K1" s="5" t="s">
        <v>18</v>
      </c>
      <c r="L1" s="5" t="s">
        <v>19</v>
      </c>
      <c r="M1" s="5" t="s">
        <v>21</v>
      </c>
      <c r="N1" s="5" t="s">
        <v>20</v>
      </c>
      <c r="O1" s="5" t="s">
        <v>22</v>
      </c>
      <c r="P1" s="5" t="s">
        <v>6</v>
      </c>
      <c r="Q1" s="5" t="s">
        <v>7</v>
      </c>
      <c r="R1" s="5" t="s">
        <v>8</v>
      </c>
      <c r="S1" s="5" t="s">
        <v>15</v>
      </c>
      <c r="T1" s="6" t="s">
        <v>1</v>
      </c>
      <c r="U1" s="6" t="s">
        <v>2</v>
      </c>
      <c r="V1" s="6" t="s">
        <v>3</v>
      </c>
      <c r="W1" s="6" t="s">
        <v>4</v>
      </c>
      <c r="X1" s="5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41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</row>
    <row r="2" spans="1:45" x14ac:dyDescent="0.3">
      <c r="A2" s="8">
        <v>45720</v>
      </c>
      <c r="B2" s="9">
        <v>21190350928</v>
      </c>
      <c r="C2" s="9">
        <v>6</v>
      </c>
      <c r="D2" s="10">
        <v>5.0999999999999996</v>
      </c>
      <c r="E2" s="10"/>
      <c r="F2" s="10"/>
      <c r="G2" s="9">
        <v>80008877</v>
      </c>
      <c r="H2" s="9">
        <v>1136.72</v>
      </c>
      <c r="I2" s="9">
        <v>657.33500000000004</v>
      </c>
      <c r="J2" s="9">
        <f>H2-I2</f>
        <v>479.38499999999999</v>
      </c>
      <c r="K2" s="9">
        <v>0.42</v>
      </c>
      <c r="L2" s="9">
        <v>51</v>
      </c>
      <c r="M2" s="9">
        <v>51</v>
      </c>
      <c r="N2" s="9">
        <v>1</v>
      </c>
      <c r="O2" s="9">
        <v>1</v>
      </c>
      <c r="P2" s="10">
        <v>68.383619813199999</v>
      </c>
      <c r="Q2" s="10">
        <v>40.229909657500002</v>
      </c>
      <c r="R2" s="10">
        <v>237.4895105504402</v>
      </c>
      <c r="S2" s="10">
        <v>0</v>
      </c>
      <c r="T2" s="11">
        <v>0.72641996096207218</v>
      </c>
      <c r="U2" s="11">
        <v>0.64205823243907811</v>
      </c>
      <c r="V2" s="11">
        <v>0.75686891910211673</v>
      </c>
      <c r="W2" s="11">
        <f t="shared" ref="W2:W33" si="0">MAX(T2,U2,V2)</f>
        <v>0.75686891910211673</v>
      </c>
      <c r="X2" s="13" t="s">
        <v>9</v>
      </c>
      <c r="Y2" s="12">
        <v>7.0244366362445715E-2</v>
      </c>
      <c r="Z2" s="12">
        <v>4.5816152181991615E-2</v>
      </c>
      <c r="AA2" s="2">
        <v>4.4870912090687672E-2</v>
      </c>
    </row>
    <row r="3" spans="1:45" hidden="1" x14ac:dyDescent="0.3">
      <c r="A3" s="8">
        <v>45720</v>
      </c>
      <c r="B3" s="9">
        <v>21190677314</v>
      </c>
      <c r="C3" s="9">
        <v>6</v>
      </c>
      <c r="D3" s="10">
        <v>3.0950000000000002</v>
      </c>
      <c r="E3" s="10"/>
      <c r="F3" s="10"/>
      <c r="G3" s="9">
        <v>80008877</v>
      </c>
      <c r="H3" s="9">
        <v>1136.72</v>
      </c>
      <c r="I3" s="9">
        <v>657.33500000000004</v>
      </c>
      <c r="J3" s="9">
        <f t="shared" ref="J3:J53" si="1">H3-I3</f>
        <v>479.38499999999999</v>
      </c>
      <c r="K3" s="9">
        <v>0.42</v>
      </c>
      <c r="L3" s="9">
        <v>51</v>
      </c>
      <c r="M3" s="9">
        <v>51</v>
      </c>
      <c r="N3" s="9">
        <v>1</v>
      </c>
      <c r="O3" s="9">
        <v>1</v>
      </c>
      <c r="P3" s="10">
        <v>68.382571237199997</v>
      </c>
      <c r="Q3" s="10">
        <v>40.228957389500003</v>
      </c>
      <c r="R3" s="10">
        <v>105.0987794109294</v>
      </c>
      <c r="S3" s="10">
        <v>0</v>
      </c>
      <c r="T3" s="11">
        <v>0.65161167315725654</v>
      </c>
      <c r="U3" s="11">
        <v>0.63992517743906396</v>
      </c>
      <c r="V3" s="11">
        <v>0.58749551600031391</v>
      </c>
      <c r="W3" s="11">
        <f t="shared" si="0"/>
        <v>0.65161167315725654</v>
      </c>
      <c r="X3" s="13" t="s">
        <v>9</v>
      </c>
      <c r="Y3" s="12">
        <v>2.178541743194597E-2</v>
      </c>
      <c r="Z3" s="12">
        <v>-3.916257178780207E-3</v>
      </c>
      <c r="AA3" s="2">
        <v>-4.9095086977780124E-3</v>
      </c>
    </row>
    <row r="4" spans="1:45" hidden="1" x14ac:dyDescent="0.3">
      <c r="A4" s="8">
        <v>45720</v>
      </c>
      <c r="B4" s="9">
        <v>21190677353</v>
      </c>
      <c r="C4" s="9">
        <v>6</v>
      </c>
      <c r="D4" s="10">
        <v>13.281000000000001</v>
      </c>
      <c r="E4" s="10"/>
      <c r="F4" s="10"/>
      <c r="G4" s="9">
        <v>80008877</v>
      </c>
      <c r="H4" s="9">
        <v>1136.72</v>
      </c>
      <c r="I4" s="9">
        <v>657.33500000000004</v>
      </c>
      <c r="J4" s="9">
        <f t="shared" si="1"/>
        <v>479.38499999999999</v>
      </c>
      <c r="K4" s="9">
        <v>0.42</v>
      </c>
      <c r="L4" s="9">
        <v>51</v>
      </c>
      <c r="M4" s="9">
        <v>51</v>
      </c>
      <c r="N4" s="9">
        <v>1</v>
      </c>
      <c r="O4" s="9">
        <v>1</v>
      </c>
      <c r="P4" s="10">
        <v>68.382639884900001</v>
      </c>
      <c r="Q4" s="10">
        <v>40.229061325099998</v>
      </c>
      <c r="R4" s="10">
        <v>115.4570908913329</v>
      </c>
      <c r="S4" s="10">
        <v>0</v>
      </c>
      <c r="T4" s="11">
        <v>0.50695570796950729</v>
      </c>
      <c r="U4" s="11">
        <v>0.48702768026928261</v>
      </c>
      <c r="V4" s="11">
        <v>0.44471340040772722</v>
      </c>
      <c r="W4" s="11">
        <f t="shared" si="0"/>
        <v>0.50695570796950729</v>
      </c>
      <c r="X4" s="13" t="s">
        <v>9</v>
      </c>
      <c r="Y4" s="12">
        <v>2.4760068636120167E-2</v>
      </c>
      <c r="Z4" s="12">
        <v>-8.6342209049727892E-4</v>
      </c>
      <c r="AA4" s="2">
        <v>-1.8537870730186779E-3</v>
      </c>
    </row>
    <row r="5" spans="1:45" hidden="1" x14ac:dyDescent="0.3">
      <c r="A5" s="8">
        <v>45720</v>
      </c>
      <c r="B5" s="9">
        <v>21190677371</v>
      </c>
      <c r="C5" s="9">
        <v>6</v>
      </c>
      <c r="D5" s="10">
        <v>5.7190000000000003</v>
      </c>
      <c r="E5" s="10"/>
      <c r="F5" s="10"/>
      <c r="G5" s="9">
        <v>80008877</v>
      </c>
      <c r="H5" s="9">
        <v>1136.72</v>
      </c>
      <c r="I5" s="9">
        <v>657.33500000000004</v>
      </c>
      <c r="J5" s="9">
        <f t="shared" si="1"/>
        <v>479.38499999999999</v>
      </c>
      <c r="K5" s="9">
        <v>0.42</v>
      </c>
      <c r="L5" s="9">
        <v>51</v>
      </c>
      <c r="M5" s="9">
        <v>51</v>
      </c>
      <c r="N5" s="9">
        <v>1</v>
      </c>
      <c r="O5" s="9">
        <v>1</v>
      </c>
      <c r="P5" s="10">
        <v>68.3839745354</v>
      </c>
      <c r="Q5" s="10">
        <v>40.230330512899997</v>
      </c>
      <c r="R5" s="10">
        <v>290.84328252182098</v>
      </c>
      <c r="S5" s="10">
        <v>0</v>
      </c>
      <c r="T5" s="11">
        <v>0.1905320083779333</v>
      </c>
      <c r="U5" s="11">
        <v>0.18109196103203934</v>
      </c>
      <c r="V5" s="11">
        <v>0.14081100391777596</v>
      </c>
      <c r="W5" s="11">
        <f t="shared" si="0"/>
        <v>0.1905320083779333</v>
      </c>
      <c r="X5" s="13" t="s">
        <v>10</v>
      </c>
      <c r="Y5" s="12">
        <v>3.6750484098734618E-2</v>
      </c>
      <c r="Z5" s="12">
        <v>1.1442240534427947E-2</v>
      </c>
      <c r="AA5" s="2">
        <v>1.046303473318084E-2</v>
      </c>
    </row>
    <row r="6" spans="1:45" hidden="1" x14ac:dyDescent="0.3">
      <c r="A6" s="8">
        <v>45720</v>
      </c>
      <c r="B6" s="9">
        <v>21190677382</v>
      </c>
      <c r="C6" s="9">
        <v>6</v>
      </c>
      <c r="D6" s="10">
        <v>4.4279999999999999</v>
      </c>
      <c r="E6" s="10"/>
      <c r="F6" s="10"/>
      <c r="G6" s="9">
        <v>80008877</v>
      </c>
      <c r="H6" s="9">
        <v>1136.72</v>
      </c>
      <c r="I6" s="9">
        <v>657.33500000000004</v>
      </c>
      <c r="J6" s="9">
        <f t="shared" si="1"/>
        <v>479.38499999999999</v>
      </c>
      <c r="K6" s="9">
        <v>0.42</v>
      </c>
      <c r="L6" s="9">
        <v>51</v>
      </c>
      <c r="M6" s="9">
        <v>51</v>
      </c>
      <c r="N6" s="9">
        <v>1</v>
      </c>
      <c r="O6" s="9">
        <v>1</v>
      </c>
      <c r="P6" s="10">
        <v>68.381443200600003</v>
      </c>
      <c r="Q6" s="10">
        <v>40.228567966299998</v>
      </c>
      <c r="R6" s="10">
        <v>1.111841163581317E-5</v>
      </c>
      <c r="S6" s="10">
        <v>0</v>
      </c>
      <c r="T6" s="11">
        <v>0.89470451456695943</v>
      </c>
      <c r="U6" s="11">
        <v>0.87941729230717303</v>
      </c>
      <c r="V6" s="11">
        <v>0.83425079117445877</v>
      </c>
      <c r="W6" s="11">
        <f t="shared" si="0"/>
        <v>0.89470451456695943</v>
      </c>
      <c r="X6" s="13" t="s">
        <v>9</v>
      </c>
      <c r="Y6" s="12">
        <v>1.7973454966809559E-2</v>
      </c>
      <c r="Z6" s="12">
        <v>-7.8284536933727767E-3</v>
      </c>
      <c r="AA6" s="2">
        <v>-8.8251974871798415E-3</v>
      </c>
    </row>
    <row r="7" spans="1:45" hidden="1" x14ac:dyDescent="0.3">
      <c r="A7" s="8">
        <v>45720</v>
      </c>
      <c r="B7" s="9">
        <v>21190677387</v>
      </c>
      <c r="C7" s="9">
        <v>6</v>
      </c>
      <c r="D7" s="10">
        <v>43.97</v>
      </c>
      <c r="E7" s="10"/>
      <c r="F7" s="10"/>
      <c r="G7" s="9">
        <v>80008877</v>
      </c>
      <c r="H7" s="9">
        <v>1136.72</v>
      </c>
      <c r="I7" s="9">
        <v>657.33500000000004</v>
      </c>
      <c r="J7" s="9">
        <f t="shared" si="1"/>
        <v>479.38499999999999</v>
      </c>
      <c r="K7" s="9">
        <v>0.42</v>
      </c>
      <c r="L7" s="9">
        <v>51</v>
      </c>
      <c r="M7" s="9">
        <v>51</v>
      </c>
      <c r="N7" s="9">
        <v>1</v>
      </c>
      <c r="O7" s="9">
        <v>1</v>
      </c>
      <c r="P7" s="10">
        <v>68.381410930300007</v>
      </c>
      <c r="Q7" s="10">
        <v>40.229206834899998</v>
      </c>
      <c r="R7" s="10">
        <v>71.091762923770233</v>
      </c>
      <c r="S7" s="10">
        <v>0</v>
      </c>
      <c r="T7" s="11">
        <v>0.84555973234821025</v>
      </c>
      <c r="U7" s="11">
        <v>0.82063211007504422</v>
      </c>
      <c r="V7" s="11">
        <v>0.79121289515890636</v>
      </c>
      <c r="W7" s="11">
        <f t="shared" si="0"/>
        <v>0.84555973234821025</v>
      </c>
      <c r="X7" s="13" t="s">
        <v>9</v>
      </c>
      <c r="Y7" s="12">
        <v>2.5761445109630736E-2</v>
      </c>
      <c r="Z7" s="12">
        <v>1.6420346944077263E-4</v>
      </c>
      <c r="AA7" s="2">
        <v>-8.248493211631242E-4</v>
      </c>
    </row>
    <row r="8" spans="1:45" hidden="1" x14ac:dyDescent="0.3">
      <c r="A8" s="8">
        <v>45720</v>
      </c>
      <c r="B8" s="9">
        <v>21190679450</v>
      </c>
      <c r="C8" s="9">
        <v>6</v>
      </c>
      <c r="D8" s="10">
        <v>10.864000000000001</v>
      </c>
      <c r="E8" s="10"/>
      <c r="F8" s="10"/>
      <c r="G8" s="9">
        <v>80008877</v>
      </c>
      <c r="H8" s="9">
        <v>1136.72</v>
      </c>
      <c r="I8" s="9">
        <v>657.33500000000004</v>
      </c>
      <c r="J8" s="9">
        <f t="shared" si="1"/>
        <v>479.38499999999999</v>
      </c>
      <c r="K8" s="9">
        <v>0.42</v>
      </c>
      <c r="L8" s="9">
        <v>51</v>
      </c>
      <c r="M8" s="9">
        <v>51</v>
      </c>
      <c r="N8" s="9">
        <v>1</v>
      </c>
      <c r="O8" s="9">
        <v>1</v>
      </c>
      <c r="P8" s="10">
        <v>68.382473210000001</v>
      </c>
      <c r="Q8" s="10">
        <v>40.229684020000001</v>
      </c>
      <c r="R8" s="10">
        <v>151.81133712466021</v>
      </c>
      <c r="S8" s="10">
        <v>0</v>
      </c>
      <c r="T8" s="11">
        <v>0.88599494050633476</v>
      </c>
      <c r="U8" s="11">
        <v>0.87554964230650723</v>
      </c>
      <c r="V8" s="11">
        <v>0.82773302013863814</v>
      </c>
      <c r="W8" s="11">
        <f t="shared" si="0"/>
        <v>0.88599494050633476</v>
      </c>
      <c r="X8" s="13" t="s">
        <v>9</v>
      </c>
      <c r="Y8" s="12">
        <v>1.6541794429239264E-2</v>
      </c>
      <c r="Z8" s="12">
        <v>-9.2977087647395373E-3</v>
      </c>
      <c r="AA8" s="2">
        <v>-1.02960077349628E-2</v>
      </c>
    </row>
    <row r="9" spans="1:45" hidden="1" x14ac:dyDescent="0.3">
      <c r="A9" s="8">
        <v>45720</v>
      </c>
      <c r="B9" s="9">
        <v>21190679452</v>
      </c>
      <c r="C9" s="9">
        <v>6</v>
      </c>
      <c r="D9" s="10">
        <v>15.153</v>
      </c>
      <c r="E9" s="10"/>
      <c r="F9" s="10"/>
      <c r="G9" s="9">
        <v>80008877</v>
      </c>
      <c r="H9" s="9">
        <v>1136.72</v>
      </c>
      <c r="I9" s="9">
        <v>657.33500000000004</v>
      </c>
      <c r="J9" s="9">
        <f t="shared" si="1"/>
        <v>479.38499999999999</v>
      </c>
      <c r="K9" s="9">
        <v>0.42</v>
      </c>
      <c r="L9" s="9">
        <v>51</v>
      </c>
      <c r="M9" s="9">
        <v>51</v>
      </c>
      <c r="N9" s="9">
        <v>1</v>
      </c>
      <c r="O9" s="9">
        <v>1</v>
      </c>
      <c r="P9" s="10">
        <v>68.382859490800001</v>
      </c>
      <c r="Q9" s="10">
        <v>40.2297918079</v>
      </c>
      <c r="R9" s="10">
        <v>181.59118840053091</v>
      </c>
      <c r="S9" s="10">
        <v>0</v>
      </c>
      <c r="T9" s="11">
        <v>0.76143143158771243</v>
      </c>
      <c r="U9" s="11">
        <v>0.70468155265578813</v>
      </c>
      <c r="V9" s="11">
        <v>0.80211419681183638</v>
      </c>
      <c r="W9" s="11">
        <f t="shared" si="0"/>
        <v>0.80211419681183638</v>
      </c>
      <c r="X9" s="13" t="s">
        <v>9</v>
      </c>
      <c r="Y9" s="12">
        <v>6.5471630876373088E-2</v>
      </c>
      <c r="Z9" s="12">
        <v>4.0917965887768963E-2</v>
      </c>
      <c r="AA9" s="2">
        <v>3.9968129195661187E-2</v>
      </c>
    </row>
    <row r="10" spans="1:45" hidden="1" x14ac:dyDescent="0.3">
      <c r="A10" s="8">
        <v>45720</v>
      </c>
      <c r="B10" s="9">
        <v>21190679524</v>
      </c>
      <c r="C10" s="9">
        <v>6</v>
      </c>
      <c r="D10" s="10">
        <v>6.593</v>
      </c>
      <c r="E10" s="10"/>
      <c r="F10" s="10"/>
      <c r="G10" s="9">
        <v>80008877</v>
      </c>
      <c r="H10" s="9">
        <v>1136.72</v>
      </c>
      <c r="I10" s="9">
        <v>657.33500000000004</v>
      </c>
      <c r="J10" s="9">
        <f t="shared" si="1"/>
        <v>479.38499999999999</v>
      </c>
      <c r="K10" s="9">
        <v>0.42</v>
      </c>
      <c r="L10" s="9">
        <v>51</v>
      </c>
      <c r="M10" s="9">
        <v>51</v>
      </c>
      <c r="N10" s="9">
        <v>1</v>
      </c>
      <c r="O10" s="9">
        <v>1</v>
      </c>
      <c r="P10" s="10">
        <v>68.383677460000001</v>
      </c>
      <c r="Q10" s="10">
        <v>40.22976044</v>
      </c>
      <c r="R10" s="10">
        <v>231.4268952369294</v>
      </c>
      <c r="S10" s="10">
        <v>0</v>
      </c>
      <c r="T10" s="11">
        <v>0.58968916249137715</v>
      </c>
      <c r="U10" s="11">
        <v>0.56411442127760636</v>
      </c>
      <c r="V10" s="11">
        <v>0.66638931810271418</v>
      </c>
      <c r="W10" s="11">
        <f t="shared" si="0"/>
        <v>0.66638931810271418</v>
      </c>
      <c r="X10" s="13" t="s">
        <v>10</v>
      </c>
      <c r="Y10" s="12">
        <v>5.510984569681629E-2</v>
      </c>
      <c r="Z10" s="12">
        <v>3.0283774399966445E-2</v>
      </c>
      <c r="AA10" s="2">
        <v>2.9324190065045073E-2</v>
      </c>
    </row>
    <row r="11" spans="1:45" hidden="1" x14ac:dyDescent="0.3">
      <c r="A11" s="8">
        <v>45720</v>
      </c>
      <c r="B11" s="9">
        <v>21190679529</v>
      </c>
      <c r="C11" s="9">
        <v>6</v>
      </c>
      <c r="D11" s="10">
        <v>6.8520000000000003</v>
      </c>
      <c r="E11" s="10"/>
      <c r="F11" s="10"/>
      <c r="G11" s="9">
        <v>80008877</v>
      </c>
      <c r="H11" s="9">
        <v>1136.72</v>
      </c>
      <c r="I11" s="9">
        <v>657.33500000000004</v>
      </c>
      <c r="J11" s="9">
        <f t="shared" si="1"/>
        <v>479.38499999999999</v>
      </c>
      <c r="K11" s="9">
        <v>0.42</v>
      </c>
      <c r="L11" s="9">
        <v>51</v>
      </c>
      <c r="M11" s="9">
        <v>51</v>
      </c>
      <c r="N11" s="9">
        <v>1</v>
      </c>
      <c r="O11" s="9">
        <v>1</v>
      </c>
      <c r="P11" s="10">
        <v>68.381585106299994</v>
      </c>
      <c r="Q11" s="10">
        <v>40.229618512099997</v>
      </c>
      <c r="R11" s="10">
        <v>117.4349171703512</v>
      </c>
      <c r="S11" s="10">
        <v>0</v>
      </c>
      <c r="T11" s="11">
        <v>0.88936000988390895</v>
      </c>
      <c r="U11" s="11">
        <v>0.86903524271907939</v>
      </c>
      <c r="V11" s="11">
        <v>0.82689694856169527</v>
      </c>
      <c r="W11" s="11">
        <f t="shared" si="0"/>
        <v>0.88936000988390895</v>
      </c>
      <c r="X11" s="13" t="s">
        <v>9</v>
      </c>
      <c r="Y11" s="12">
        <v>1.9129111751442461E-2</v>
      </c>
      <c r="Z11" s="12">
        <v>-6.6424217583823785E-3</v>
      </c>
      <c r="AA11" s="2">
        <v>-7.638046956646668E-3</v>
      </c>
    </row>
    <row r="12" spans="1:45" hidden="1" x14ac:dyDescent="0.3">
      <c r="A12" s="8">
        <v>45720</v>
      </c>
      <c r="B12" s="9">
        <v>21190679530</v>
      </c>
      <c r="C12" s="9">
        <v>6</v>
      </c>
      <c r="D12" s="10">
        <v>0.26100000000000001</v>
      </c>
      <c r="E12" s="10"/>
      <c r="F12" s="10"/>
      <c r="G12" s="9">
        <v>80008877</v>
      </c>
      <c r="H12" s="9">
        <v>1136.72</v>
      </c>
      <c r="I12" s="9">
        <v>657.33500000000004</v>
      </c>
      <c r="J12" s="9">
        <f t="shared" si="1"/>
        <v>479.38499999999999</v>
      </c>
      <c r="K12" s="9">
        <v>0.42</v>
      </c>
      <c r="L12" s="9">
        <v>51</v>
      </c>
      <c r="M12" s="9">
        <v>51</v>
      </c>
      <c r="N12" s="9">
        <v>1</v>
      </c>
      <c r="O12" s="9">
        <v>1</v>
      </c>
      <c r="P12" s="10">
        <v>68.383227791600007</v>
      </c>
      <c r="Q12" s="10">
        <v>40.229851109899997</v>
      </c>
      <c r="R12" s="10">
        <v>208.109820904332</v>
      </c>
      <c r="S12" s="10">
        <v>0</v>
      </c>
      <c r="T12" s="11">
        <v>9.9918955515558211E-2</v>
      </c>
      <c r="U12" s="11">
        <v>0.10188315735138273</v>
      </c>
      <c r="V12" s="11">
        <v>4.4460852799623113E-2</v>
      </c>
      <c r="W12" s="11">
        <f t="shared" si="0"/>
        <v>0.10188315735138273</v>
      </c>
      <c r="X12" s="13" t="s">
        <v>9</v>
      </c>
      <c r="Y12" s="12">
        <v>5.3634054750617666E-2</v>
      </c>
      <c r="Z12" s="12">
        <v>2.876954752090263E-2</v>
      </c>
      <c r="AA12" s="2">
        <v>2.7806826371171607E-2</v>
      </c>
    </row>
    <row r="13" spans="1:45" hidden="1" x14ac:dyDescent="0.3">
      <c r="A13" s="8">
        <v>45720</v>
      </c>
      <c r="B13" s="9">
        <v>21190679531</v>
      </c>
      <c r="C13" s="9">
        <v>6</v>
      </c>
      <c r="D13" s="10">
        <v>3.4159999999999999</v>
      </c>
      <c r="E13" s="10"/>
      <c r="F13" s="10"/>
      <c r="G13" s="9">
        <v>80008877</v>
      </c>
      <c r="H13" s="9">
        <v>1136.72</v>
      </c>
      <c r="I13" s="9">
        <v>657.33500000000004</v>
      </c>
      <c r="J13" s="9">
        <f t="shared" si="1"/>
        <v>479.38499999999999</v>
      </c>
      <c r="K13" s="9">
        <v>0.42</v>
      </c>
      <c r="L13" s="9">
        <v>51</v>
      </c>
      <c r="M13" s="9">
        <v>51</v>
      </c>
      <c r="N13" s="9">
        <v>1</v>
      </c>
      <c r="O13" s="9">
        <v>1</v>
      </c>
      <c r="P13" s="10">
        <v>68.166010435700002</v>
      </c>
      <c r="Q13" s="10">
        <v>40.098976828200001</v>
      </c>
      <c r="R13" s="10">
        <v>23297.488792822722</v>
      </c>
      <c r="S13" s="10">
        <v>0</v>
      </c>
      <c r="T13" s="11">
        <v>0.33118021930783448</v>
      </c>
      <c r="U13" s="11">
        <v>0.33869780455805076</v>
      </c>
      <c r="V13" s="11">
        <v>0.26385016150463608</v>
      </c>
      <c r="W13" s="11">
        <f t="shared" si="0"/>
        <v>0.33869780455805076</v>
      </c>
      <c r="X13" s="13" t="s">
        <v>9</v>
      </c>
      <c r="Y13" s="12">
        <v>2.5921114207045605E-2</v>
      </c>
      <c r="Z13" s="12">
        <v>3.2822577968184743E-4</v>
      </c>
      <c r="AA13" s="2">
        <v>-6.6142853501470391E-4</v>
      </c>
    </row>
    <row r="14" spans="1:45" hidden="1" x14ac:dyDescent="0.3">
      <c r="A14" s="8">
        <v>45720</v>
      </c>
      <c r="B14" s="9">
        <v>21190679532</v>
      </c>
      <c r="C14" s="9">
        <v>6</v>
      </c>
      <c r="D14" s="10">
        <v>0.34399999999999997</v>
      </c>
      <c r="E14" s="10"/>
      <c r="F14" s="10"/>
      <c r="G14" s="9">
        <v>80008877</v>
      </c>
      <c r="H14" s="9">
        <v>1136.72</v>
      </c>
      <c r="I14" s="9">
        <v>657.33500000000004</v>
      </c>
      <c r="J14" s="9">
        <f t="shared" si="1"/>
        <v>479.38499999999999</v>
      </c>
      <c r="K14" s="9">
        <v>0.42</v>
      </c>
      <c r="L14" s="9">
        <v>51</v>
      </c>
      <c r="M14" s="9">
        <v>51</v>
      </c>
      <c r="N14" s="9">
        <v>1</v>
      </c>
      <c r="O14" s="9">
        <v>1</v>
      </c>
      <c r="P14" s="10">
        <v>67.825443213900002</v>
      </c>
      <c r="Q14" s="10">
        <v>40.114931684299997</v>
      </c>
      <c r="R14" s="10">
        <v>48901.476666929833</v>
      </c>
      <c r="S14" s="10">
        <v>0</v>
      </c>
      <c r="T14" s="11">
        <v>0.75862314024565403</v>
      </c>
      <c r="U14" s="11">
        <v>0.71496715834437308</v>
      </c>
      <c r="V14" s="11">
        <v>0.8058586380677033</v>
      </c>
      <c r="W14" s="11">
        <f t="shared" si="0"/>
        <v>0.8058586380677033</v>
      </c>
      <c r="X14" s="13" t="s">
        <v>11</v>
      </c>
      <c r="Y14" s="12">
        <v>6.887421941509253E-2</v>
      </c>
      <c r="Z14" s="12">
        <v>4.4409984838285503E-2</v>
      </c>
      <c r="AA14" s="2">
        <v>4.3463455313094521E-2</v>
      </c>
    </row>
    <row r="15" spans="1:45" hidden="1" x14ac:dyDescent="0.3">
      <c r="A15" s="8">
        <v>45720</v>
      </c>
      <c r="B15" s="9">
        <v>21190679533</v>
      </c>
      <c r="C15" s="9">
        <v>6</v>
      </c>
      <c r="D15" s="10">
        <v>13.762</v>
      </c>
      <c r="E15" s="10"/>
      <c r="F15" s="10"/>
      <c r="G15" s="9">
        <v>80008877</v>
      </c>
      <c r="H15" s="9">
        <v>1136.72</v>
      </c>
      <c r="I15" s="9">
        <v>657.33500000000004</v>
      </c>
      <c r="J15" s="9">
        <f t="shared" si="1"/>
        <v>479.38499999999999</v>
      </c>
      <c r="K15" s="9">
        <v>0.42</v>
      </c>
      <c r="L15" s="9">
        <v>51</v>
      </c>
      <c r="M15" s="9">
        <v>51</v>
      </c>
      <c r="N15" s="9">
        <v>1</v>
      </c>
      <c r="O15" s="9">
        <v>1</v>
      </c>
      <c r="P15" s="10">
        <v>68.383207089999999</v>
      </c>
      <c r="Q15" s="10">
        <v>40.229691610000003</v>
      </c>
      <c r="R15" s="10">
        <v>195.0228028165526</v>
      </c>
      <c r="S15" s="10">
        <v>0</v>
      </c>
      <c r="T15" s="11">
        <v>0.50335368750535836</v>
      </c>
      <c r="U15" s="11">
        <v>0.50127378552651758</v>
      </c>
      <c r="V15" s="11">
        <v>0.56438855563711887</v>
      </c>
      <c r="W15" s="11">
        <f t="shared" si="0"/>
        <v>0.56438855563711887</v>
      </c>
      <c r="X15" s="13" t="s">
        <v>10</v>
      </c>
      <c r="Y15" s="12">
        <v>7.9109674609713299E-2</v>
      </c>
      <c r="Z15" s="12">
        <v>5.4914558845973696E-2</v>
      </c>
      <c r="AA15" s="2">
        <v>5.39774954987522E-2</v>
      </c>
    </row>
    <row r="16" spans="1:45" hidden="1" x14ac:dyDescent="0.3">
      <c r="A16" s="8">
        <v>45720</v>
      </c>
      <c r="B16" s="9">
        <v>21190679534</v>
      </c>
      <c r="C16" s="9">
        <v>6</v>
      </c>
      <c r="D16" s="10">
        <v>7.93</v>
      </c>
      <c r="E16" s="10"/>
      <c r="F16" s="10"/>
      <c r="G16" s="9">
        <v>80008877</v>
      </c>
      <c r="H16" s="9">
        <v>1136.72</v>
      </c>
      <c r="I16" s="9">
        <v>657.33500000000004</v>
      </c>
      <c r="J16" s="9">
        <f t="shared" si="1"/>
        <v>479.38499999999999</v>
      </c>
      <c r="K16" s="9">
        <v>0.42</v>
      </c>
      <c r="L16" s="9">
        <v>51</v>
      </c>
      <c r="M16" s="9">
        <v>51</v>
      </c>
      <c r="N16" s="9">
        <v>1</v>
      </c>
      <c r="O16" s="9">
        <v>1</v>
      </c>
      <c r="P16" s="10">
        <v>68.382135340000005</v>
      </c>
      <c r="Q16" s="10">
        <v>40.228672070000002</v>
      </c>
      <c r="R16" s="10">
        <v>59.888143852845253</v>
      </c>
      <c r="S16" s="10">
        <v>0</v>
      </c>
      <c r="T16" s="11">
        <v>0.78249307067915863</v>
      </c>
      <c r="U16" s="11">
        <v>0.70666650524271213</v>
      </c>
      <c r="V16" s="11">
        <v>0.82044214773250923</v>
      </c>
      <c r="W16" s="11">
        <f t="shared" si="0"/>
        <v>0.82044214773250923</v>
      </c>
      <c r="X16" s="13" t="s">
        <v>10</v>
      </c>
      <c r="Y16" s="12">
        <v>5.1059527790446681E-2</v>
      </c>
      <c r="Z16" s="12">
        <v>2.61269108229116E-2</v>
      </c>
      <c r="AA16" s="2">
        <v>2.5163829200527427E-2</v>
      </c>
    </row>
    <row r="17" spans="1:27" hidden="1" x14ac:dyDescent="0.3">
      <c r="A17" s="8">
        <v>45720</v>
      </c>
      <c r="B17" s="9">
        <v>21190679536</v>
      </c>
      <c r="C17" s="9">
        <v>6</v>
      </c>
      <c r="D17" s="10">
        <v>2.3090000000000002</v>
      </c>
      <c r="E17" s="10"/>
      <c r="F17" s="10"/>
      <c r="G17" s="9">
        <v>80008877</v>
      </c>
      <c r="H17" s="9">
        <v>1136.72</v>
      </c>
      <c r="I17" s="9">
        <v>657.33500000000004</v>
      </c>
      <c r="J17" s="9">
        <f t="shared" si="1"/>
        <v>479.38499999999999</v>
      </c>
      <c r="K17" s="9">
        <v>0.42</v>
      </c>
      <c r="L17" s="9">
        <v>51</v>
      </c>
      <c r="M17" s="9">
        <v>51</v>
      </c>
      <c r="N17" s="9">
        <v>1</v>
      </c>
      <c r="O17" s="9">
        <v>1</v>
      </c>
      <c r="P17" s="10">
        <v>68.381333900599998</v>
      </c>
      <c r="Q17" s="10">
        <v>40.229535615099998</v>
      </c>
      <c r="R17" s="10">
        <v>107.9969993938456</v>
      </c>
      <c r="S17" s="10">
        <v>0</v>
      </c>
      <c r="T17" s="11">
        <v>0.89587640027171556</v>
      </c>
      <c r="U17" s="11">
        <v>0.87077115616269007</v>
      </c>
      <c r="V17" s="11">
        <v>0.83264784069925901</v>
      </c>
      <c r="W17" s="11">
        <f t="shared" si="0"/>
        <v>0.89587640027171556</v>
      </c>
      <c r="X17" s="13" t="s">
        <v>9</v>
      </c>
      <c r="Y17" s="12">
        <v>1.9664120335532036E-2</v>
      </c>
      <c r="Z17" s="12">
        <v>-6.0933513509904532E-3</v>
      </c>
      <c r="AA17" s="2">
        <v>-7.0884573406835936E-3</v>
      </c>
    </row>
    <row r="18" spans="1:27" hidden="1" x14ac:dyDescent="0.3">
      <c r="A18" s="8">
        <v>45720</v>
      </c>
      <c r="B18" s="9">
        <v>21190679539</v>
      </c>
      <c r="C18" s="9">
        <v>6</v>
      </c>
      <c r="D18" s="10">
        <v>18.001999999999999</v>
      </c>
      <c r="E18" s="10"/>
      <c r="F18" s="10"/>
      <c r="G18" s="9">
        <v>80008877</v>
      </c>
      <c r="H18" s="9">
        <v>1136.72</v>
      </c>
      <c r="I18" s="9">
        <v>657.33500000000004</v>
      </c>
      <c r="J18" s="9">
        <f t="shared" si="1"/>
        <v>479.38499999999999</v>
      </c>
      <c r="K18" s="9">
        <v>0.42</v>
      </c>
      <c r="L18" s="9">
        <v>51</v>
      </c>
      <c r="M18" s="9">
        <v>51</v>
      </c>
      <c r="N18" s="9">
        <v>1</v>
      </c>
      <c r="O18" s="9">
        <v>1</v>
      </c>
      <c r="P18" s="10">
        <v>68.383447481299996</v>
      </c>
      <c r="Q18" s="10">
        <v>40.229838285600003</v>
      </c>
      <c r="R18" s="10">
        <v>221.14179463679491</v>
      </c>
      <c r="S18" s="10">
        <v>0</v>
      </c>
      <c r="T18" s="11">
        <v>0.72355965093692154</v>
      </c>
      <c r="U18" s="11">
        <v>0.63448696091858259</v>
      </c>
      <c r="V18" s="11">
        <v>0.75181755874774359</v>
      </c>
      <c r="W18" s="11">
        <f t="shared" si="0"/>
        <v>0.75181755874774359</v>
      </c>
      <c r="X18" s="13" t="s">
        <v>9</v>
      </c>
      <c r="Y18" s="12">
        <v>7.0223195477079128E-2</v>
      </c>
      <c r="Z18" s="12">
        <v>4.5794428495839486E-2</v>
      </c>
      <c r="AA18" s="2">
        <v>4.4849150266367273E-2</v>
      </c>
    </row>
    <row r="19" spans="1:27" hidden="1" x14ac:dyDescent="0.3">
      <c r="A19" s="8">
        <v>45720</v>
      </c>
      <c r="B19" s="9">
        <v>21190681602</v>
      </c>
      <c r="C19" s="9">
        <v>6</v>
      </c>
      <c r="D19" s="10">
        <v>20.417999999999999</v>
      </c>
      <c r="E19" s="10"/>
      <c r="F19" s="10"/>
      <c r="G19" s="9">
        <v>80008877</v>
      </c>
      <c r="H19" s="9">
        <v>1136.72</v>
      </c>
      <c r="I19" s="9">
        <v>657.33500000000004</v>
      </c>
      <c r="J19" s="9">
        <f t="shared" si="1"/>
        <v>479.38499999999999</v>
      </c>
      <c r="K19" s="9">
        <v>0.42</v>
      </c>
      <c r="L19" s="9">
        <v>51</v>
      </c>
      <c r="M19" s="9">
        <v>51</v>
      </c>
      <c r="N19" s="9">
        <v>1</v>
      </c>
      <c r="O19" s="9">
        <v>1</v>
      </c>
      <c r="P19" s="10">
        <v>68.383689279999999</v>
      </c>
      <c r="Q19" s="10">
        <v>40.229743280000001</v>
      </c>
      <c r="R19" s="10">
        <v>231.16596221361101</v>
      </c>
      <c r="S19" s="10">
        <v>0</v>
      </c>
      <c r="T19" s="11">
        <v>0.60662649123297996</v>
      </c>
      <c r="U19" s="11">
        <v>0.59023893578972608</v>
      </c>
      <c r="V19" s="11">
        <v>0.68321937887182516</v>
      </c>
      <c r="W19" s="11">
        <f t="shared" si="0"/>
        <v>0.68321937887182516</v>
      </c>
      <c r="X19" s="13" t="s">
        <v>10</v>
      </c>
      <c r="Y19" s="12">
        <v>5.568658764028344E-2</v>
      </c>
      <c r="Z19" s="12">
        <v>3.0875658122463921E-2</v>
      </c>
      <c r="AA19" s="2">
        <v>2.9916715328805455E-2</v>
      </c>
    </row>
    <row r="20" spans="1:27" hidden="1" x14ac:dyDescent="0.3">
      <c r="A20" s="8">
        <v>45720</v>
      </c>
      <c r="B20" s="9">
        <v>21190681604</v>
      </c>
      <c r="C20" s="9">
        <v>6</v>
      </c>
      <c r="D20" s="10">
        <v>1.8</v>
      </c>
      <c r="E20" s="10"/>
      <c r="F20" s="10"/>
      <c r="G20" s="9">
        <v>80008877</v>
      </c>
      <c r="H20" s="9">
        <v>1136.72</v>
      </c>
      <c r="I20" s="9">
        <v>657.33500000000004</v>
      </c>
      <c r="J20" s="9">
        <f t="shared" si="1"/>
        <v>479.38499999999999</v>
      </c>
      <c r="K20" s="9">
        <v>0.42</v>
      </c>
      <c r="L20" s="9">
        <v>51</v>
      </c>
      <c r="M20" s="9">
        <v>51</v>
      </c>
      <c r="N20" s="9">
        <v>1</v>
      </c>
      <c r="O20" s="9">
        <v>1</v>
      </c>
      <c r="P20" s="10">
        <v>68.382135340000005</v>
      </c>
      <c r="Q20" s="10">
        <v>40.228672070000002</v>
      </c>
      <c r="R20" s="10">
        <v>59.888143852845253</v>
      </c>
      <c r="S20" s="10">
        <v>0</v>
      </c>
      <c r="T20" s="11">
        <v>0.80991739287676157</v>
      </c>
      <c r="U20" s="11">
        <v>0.72901592523487369</v>
      </c>
      <c r="V20" s="11">
        <v>0.84800180445134554</v>
      </c>
      <c r="W20" s="11">
        <f t="shared" si="0"/>
        <v>0.84800180445134554</v>
      </c>
      <c r="X20" s="13" t="s">
        <v>10</v>
      </c>
      <c r="Y20" s="12">
        <v>5.0161224434714963E-2</v>
      </c>
      <c r="Z20" s="12">
        <v>2.5205005146540158E-2</v>
      </c>
      <c r="AA20" s="2">
        <v>2.4241012566418044E-2</v>
      </c>
    </row>
    <row r="21" spans="1:27" hidden="1" x14ac:dyDescent="0.3">
      <c r="A21" s="8">
        <v>45720</v>
      </c>
      <c r="B21" s="9">
        <v>21190681609</v>
      </c>
      <c r="C21" s="9">
        <v>6</v>
      </c>
      <c r="D21" s="10">
        <v>18.818999999999999</v>
      </c>
      <c r="E21" s="10"/>
      <c r="F21" s="10"/>
      <c r="G21" s="9">
        <v>80008877</v>
      </c>
      <c r="H21" s="9">
        <v>1136.72</v>
      </c>
      <c r="I21" s="9">
        <v>657.33500000000004</v>
      </c>
      <c r="J21" s="9">
        <f t="shared" si="1"/>
        <v>479.38499999999999</v>
      </c>
      <c r="K21" s="9">
        <v>0.42</v>
      </c>
      <c r="L21" s="9">
        <v>51</v>
      </c>
      <c r="M21" s="9">
        <v>51</v>
      </c>
      <c r="N21" s="9">
        <v>1</v>
      </c>
      <c r="O21" s="9">
        <v>1</v>
      </c>
      <c r="P21" s="10">
        <v>68.382972478900001</v>
      </c>
      <c r="Q21" s="10">
        <v>40.229539135499998</v>
      </c>
      <c r="R21" s="10">
        <v>168.8683362586963</v>
      </c>
      <c r="S21" s="10">
        <v>0</v>
      </c>
      <c r="T21" s="11">
        <v>0.60615468975732534</v>
      </c>
      <c r="U21" s="11">
        <v>0.58347018670383077</v>
      </c>
      <c r="V21" s="11">
        <v>0.67907335059379526</v>
      </c>
      <c r="W21" s="11">
        <f t="shared" si="0"/>
        <v>0.67907335059379526</v>
      </c>
      <c r="X21" s="13" t="s">
        <v>10</v>
      </c>
      <c r="Y21" s="12">
        <v>5.041404393500433E-2</v>
      </c>
      <c r="Z21" s="12">
        <v>2.5464570798382935E-2</v>
      </c>
      <c r="AA21" s="2">
        <v>2.4500334597939134E-2</v>
      </c>
    </row>
    <row r="22" spans="1:27" hidden="1" x14ac:dyDescent="0.3">
      <c r="A22" s="8">
        <v>45720</v>
      </c>
      <c r="B22" s="9">
        <v>21190681611</v>
      </c>
      <c r="C22" s="9">
        <v>6</v>
      </c>
      <c r="D22" s="10">
        <v>2.629</v>
      </c>
      <c r="E22" s="10"/>
      <c r="F22" s="10"/>
      <c r="G22" s="9">
        <v>80008877</v>
      </c>
      <c r="H22" s="9">
        <v>1136.72</v>
      </c>
      <c r="I22" s="9">
        <v>657.33500000000004</v>
      </c>
      <c r="J22" s="9">
        <f t="shared" si="1"/>
        <v>479.38499999999999</v>
      </c>
      <c r="K22" s="9">
        <v>0.42</v>
      </c>
      <c r="L22" s="9">
        <v>51</v>
      </c>
      <c r="M22" s="9">
        <v>51</v>
      </c>
      <c r="N22" s="9">
        <v>1</v>
      </c>
      <c r="O22" s="9">
        <v>1</v>
      </c>
      <c r="P22" s="10">
        <v>68.383226115300005</v>
      </c>
      <c r="Q22" s="10">
        <v>40.228693778599997</v>
      </c>
      <c r="R22" s="10">
        <v>152.00455546776729</v>
      </c>
      <c r="S22" s="10">
        <v>0</v>
      </c>
      <c r="T22" s="11">
        <v>0.73604059179366299</v>
      </c>
      <c r="U22" s="11">
        <v>0.74268062315457661</v>
      </c>
      <c r="V22" s="11">
        <v>0.82000501895348465</v>
      </c>
      <c r="W22" s="11">
        <f t="shared" si="0"/>
        <v>0.82000501895348465</v>
      </c>
      <c r="X22" s="13" t="s">
        <v>10</v>
      </c>
      <c r="Y22" s="12">
        <v>1.6088862462341903E-2</v>
      </c>
      <c r="Z22" s="12">
        <v>-9.7626049710844865E-3</v>
      </c>
      <c r="AA22" s="2">
        <v>-1.0761055224346634E-2</v>
      </c>
    </row>
    <row r="23" spans="1:27" hidden="1" x14ac:dyDescent="0.3">
      <c r="A23" s="8">
        <v>45720</v>
      </c>
      <c r="B23" s="9">
        <v>21190681615</v>
      </c>
      <c r="C23" s="9">
        <v>6</v>
      </c>
      <c r="D23" s="10">
        <v>11.13</v>
      </c>
      <c r="E23" s="10"/>
      <c r="F23" s="10"/>
      <c r="G23" s="9">
        <v>80008877</v>
      </c>
      <c r="H23" s="9">
        <v>1136.72</v>
      </c>
      <c r="I23" s="9">
        <v>657.33500000000004</v>
      </c>
      <c r="J23" s="9">
        <f t="shared" si="1"/>
        <v>479.38499999999999</v>
      </c>
      <c r="K23" s="9">
        <v>0.42</v>
      </c>
      <c r="L23" s="9">
        <v>51</v>
      </c>
      <c r="M23" s="9">
        <v>51</v>
      </c>
      <c r="N23" s="9">
        <v>1</v>
      </c>
      <c r="O23" s="9">
        <v>1</v>
      </c>
      <c r="P23" s="10">
        <v>68.383226869599994</v>
      </c>
      <c r="Q23" s="10">
        <v>40.228732880199999</v>
      </c>
      <c r="R23" s="10">
        <v>152.52972317480999</v>
      </c>
      <c r="S23" s="10">
        <v>0</v>
      </c>
      <c r="T23" s="11">
        <v>0.7145995136857326</v>
      </c>
      <c r="U23" s="11">
        <v>0.72532509824850533</v>
      </c>
      <c r="V23" s="11">
        <v>0.79922366969953673</v>
      </c>
      <c r="W23" s="11">
        <f t="shared" si="0"/>
        <v>0.79922366969953673</v>
      </c>
      <c r="X23" s="13" t="s">
        <v>10</v>
      </c>
      <c r="Y23" s="12">
        <v>1.8718955581853991E-2</v>
      </c>
      <c r="Z23" s="12">
        <v>-7.0634145388567705E-3</v>
      </c>
      <c r="AA23" s="2">
        <v>-8.0591656296996397E-3</v>
      </c>
    </row>
    <row r="24" spans="1:27" hidden="1" x14ac:dyDescent="0.3">
      <c r="A24" s="8">
        <v>45720</v>
      </c>
      <c r="B24" s="9">
        <v>21190681618</v>
      </c>
      <c r="C24" s="9">
        <v>6</v>
      </c>
      <c r="D24" s="10">
        <v>54.497999999999998</v>
      </c>
      <c r="E24" s="10"/>
      <c r="F24" s="10"/>
      <c r="G24" s="9">
        <v>80008877</v>
      </c>
      <c r="H24" s="9">
        <v>1136.72</v>
      </c>
      <c r="I24" s="9">
        <v>657.33500000000004</v>
      </c>
      <c r="J24" s="9">
        <f t="shared" si="1"/>
        <v>479.38499999999999</v>
      </c>
      <c r="K24" s="9">
        <v>0.42</v>
      </c>
      <c r="L24" s="9">
        <v>51</v>
      </c>
      <c r="M24" s="9">
        <v>51</v>
      </c>
      <c r="N24" s="9">
        <v>1</v>
      </c>
      <c r="O24" s="9">
        <v>1</v>
      </c>
      <c r="P24" s="10">
        <v>68.383172974000004</v>
      </c>
      <c r="Q24" s="10">
        <v>40.229802620599997</v>
      </c>
      <c r="R24" s="10">
        <v>201.02684446277601</v>
      </c>
      <c r="S24" s="10">
        <v>0</v>
      </c>
      <c r="T24" s="11">
        <v>7.6242667725785557E-2</v>
      </c>
      <c r="U24" s="11">
        <v>7.8594962916663125E-2</v>
      </c>
      <c r="V24" s="11">
        <v>2.1700737811974846E-2</v>
      </c>
      <c r="W24" s="11">
        <f t="shared" si="0"/>
        <v>7.8594962916663125E-2</v>
      </c>
      <c r="X24" s="13" t="s">
        <v>9</v>
      </c>
      <c r="Y24" s="12">
        <v>6.0268474090596588E-2</v>
      </c>
      <c r="Z24" s="12">
        <v>3.5578346659121414E-2</v>
      </c>
      <c r="AA24" s="2">
        <v>3.4622040009547071E-2</v>
      </c>
    </row>
    <row r="25" spans="1:27" hidden="1" x14ac:dyDescent="0.3">
      <c r="A25" s="8">
        <v>45720</v>
      </c>
      <c r="B25" s="9">
        <v>21190684432</v>
      </c>
      <c r="C25" s="9">
        <v>6</v>
      </c>
      <c r="D25" s="10">
        <v>7.0970000000000004</v>
      </c>
      <c r="E25" s="10"/>
      <c r="F25" s="10"/>
      <c r="G25" s="9">
        <v>80008877</v>
      </c>
      <c r="H25" s="9">
        <v>1136.72</v>
      </c>
      <c r="I25" s="9">
        <v>657.33500000000004</v>
      </c>
      <c r="J25" s="9">
        <f t="shared" si="1"/>
        <v>479.38499999999999</v>
      </c>
      <c r="K25" s="9">
        <v>0.42</v>
      </c>
      <c r="L25" s="9">
        <v>51</v>
      </c>
      <c r="M25" s="9">
        <v>51</v>
      </c>
      <c r="N25" s="9">
        <v>1</v>
      </c>
      <c r="O25" s="9">
        <v>1</v>
      </c>
      <c r="P25" s="10">
        <v>68.383998591500003</v>
      </c>
      <c r="Q25" s="10">
        <v>40.230374727399997</v>
      </c>
      <c r="R25" s="10">
        <v>295.67371004926332</v>
      </c>
      <c r="S25" s="10">
        <v>0</v>
      </c>
      <c r="T25" s="11">
        <v>0.22447098624515249</v>
      </c>
      <c r="U25" s="11">
        <v>0.21476876732574374</v>
      </c>
      <c r="V25" s="11">
        <v>0.17227166608934788</v>
      </c>
      <c r="W25" s="11">
        <f t="shared" si="0"/>
        <v>0.22447098624515249</v>
      </c>
      <c r="X25" s="13" t="s">
        <v>10</v>
      </c>
      <c r="Y25" s="12">
        <v>3.7541976952645953E-2</v>
      </c>
      <c r="Z25" s="12">
        <v>1.2254531404440647E-2</v>
      </c>
      <c r="AA25" s="2">
        <v>1.1276118244362743E-2</v>
      </c>
    </row>
    <row r="26" spans="1:27" hidden="1" x14ac:dyDescent="0.3">
      <c r="A26" s="8">
        <v>45720</v>
      </c>
      <c r="B26" s="9">
        <v>21190687265</v>
      </c>
      <c r="C26" s="9">
        <v>6</v>
      </c>
      <c r="D26" s="10">
        <v>6.4359999999999999</v>
      </c>
      <c r="E26" s="10"/>
      <c r="F26" s="10"/>
      <c r="G26" s="9">
        <v>80008877</v>
      </c>
      <c r="H26" s="9">
        <v>1136.72</v>
      </c>
      <c r="I26" s="9">
        <v>657.33500000000004</v>
      </c>
      <c r="J26" s="9">
        <f t="shared" si="1"/>
        <v>479.38499999999999</v>
      </c>
      <c r="K26" s="9">
        <v>0.42</v>
      </c>
      <c r="L26" s="9">
        <v>51</v>
      </c>
      <c r="M26" s="9">
        <v>51</v>
      </c>
      <c r="N26" s="9">
        <v>1</v>
      </c>
      <c r="O26" s="9">
        <v>1</v>
      </c>
      <c r="P26" s="10">
        <v>68.381443200600003</v>
      </c>
      <c r="Q26" s="10">
        <v>40.228567966299998</v>
      </c>
      <c r="R26" s="10">
        <v>1.111841163581317E-5</v>
      </c>
      <c r="S26" s="10">
        <v>0</v>
      </c>
      <c r="T26" s="11">
        <v>0.56295392826462165</v>
      </c>
      <c r="U26" s="11">
        <v>0.47127858460122246</v>
      </c>
      <c r="V26" s="11">
        <v>0.58005036189692893</v>
      </c>
      <c r="W26" s="11">
        <f t="shared" si="0"/>
        <v>0.58005036189692893</v>
      </c>
      <c r="X26" s="13" t="s">
        <v>10</v>
      </c>
      <c r="Y26" s="12">
        <v>7.9858789096719604E-2</v>
      </c>
      <c r="Z26" s="12">
        <v>5.5683024607478551E-2</v>
      </c>
      <c r="AA26" s="2">
        <v>5.4748321156212462E-2</v>
      </c>
    </row>
    <row r="27" spans="1:27" hidden="1" x14ac:dyDescent="0.3">
      <c r="A27" s="8">
        <v>45720</v>
      </c>
      <c r="B27" s="9">
        <v>21190687939</v>
      </c>
      <c r="C27" s="9">
        <v>6</v>
      </c>
      <c r="D27" s="10">
        <v>12.384</v>
      </c>
      <c r="E27" s="10"/>
      <c r="F27" s="10"/>
      <c r="G27" s="9">
        <v>80008877</v>
      </c>
      <c r="H27" s="9">
        <v>1136.72</v>
      </c>
      <c r="I27" s="9">
        <v>657.33500000000004</v>
      </c>
      <c r="J27" s="9">
        <f t="shared" si="1"/>
        <v>479.38499999999999</v>
      </c>
      <c r="K27" s="9">
        <v>0.42</v>
      </c>
      <c r="L27" s="9">
        <v>51</v>
      </c>
      <c r="M27" s="9">
        <v>51</v>
      </c>
      <c r="N27" s="9">
        <v>1</v>
      </c>
      <c r="O27" s="9">
        <v>1</v>
      </c>
      <c r="P27" s="10">
        <v>68.381326273100001</v>
      </c>
      <c r="Q27" s="10">
        <v>40.229542991099997</v>
      </c>
      <c r="R27" s="10">
        <v>108.8712913081477</v>
      </c>
      <c r="S27" s="10">
        <v>0</v>
      </c>
      <c r="T27" s="11">
        <v>0.58460356913131362</v>
      </c>
      <c r="U27" s="11">
        <v>0.54732687018561654</v>
      </c>
      <c r="V27" s="11">
        <v>0.54472774439078353</v>
      </c>
      <c r="W27" s="11">
        <f t="shared" si="0"/>
        <v>0.58460356913131362</v>
      </c>
      <c r="X27" s="13" t="s">
        <v>10</v>
      </c>
      <c r="Y27" s="12">
        <v>4.164129255848871E-2</v>
      </c>
      <c r="Z27" s="12">
        <v>1.6461439246782315E-2</v>
      </c>
      <c r="AA27" s="2">
        <v>1.5487736561718672E-2</v>
      </c>
    </row>
    <row r="28" spans="1:27" hidden="1" x14ac:dyDescent="0.3">
      <c r="A28" s="8">
        <v>45720</v>
      </c>
      <c r="B28" s="9">
        <v>21190687952</v>
      </c>
      <c r="C28" s="9">
        <v>6</v>
      </c>
      <c r="D28" s="10">
        <v>29.777999999999999</v>
      </c>
      <c r="E28" s="10"/>
      <c r="F28" s="10"/>
      <c r="G28" s="9">
        <v>80008877</v>
      </c>
      <c r="H28" s="9">
        <v>1136.72</v>
      </c>
      <c r="I28" s="9">
        <v>657.33500000000004</v>
      </c>
      <c r="J28" s="9">
        <f t="shared" si="1"/>
        <v>479.38499999999999</v>
      </c>
      <c r="K28" s="9">
        <v>0.42</v>
      </c>
      <c r="L28" s="9">
        <v>51</v>
      </c>
      <c r="M28" s="9">
        <v>51</v>
      </c>
      <c r="N28" s="9">
        <v>1</v>
      </c>
      <c r="O28" s="9">
        <v>1</v>
      </c>
      <c r="P28" s="10">
        <v>68.381443200600003</v>
      </c>
      <c r="Q28" s="10">
        <v>40.228567966299998</v>
      </c>
      <c r="R28" s="10">
        <v>1.111841163581317E-5</v>
      </c>
      <c r="S28" s="10">
        <v>0</v>
      </c>
      <c r="T28" s="11">
        <v>0.70163195378977927</v>
      </c>
      <c r="U28" s="11">
        <v>0.61494962430436373</v>
      </c>
      <c r="V28" s="11">
        <v>0.714775508407407</v>
      </c>
      <c r="W28" s="11">
        <f t="shared" si="0"/>
        <v>0.714775508407407</v>
      </c>
      <c r="X28" s="13" t="s">
        <v>9</v>
      </c>
      <c r="Y28" s="12">
        <v>7.7885464046319811E-2</v>
      </c>
      <c r="Z28" s="12">
        <v>5.3658102235737373E-2</v>
      </c>
      <c r="AA28" s="2">
        <v>5.2720187488268989E-2</v>
      </c>
    </row>
    <row r="29" spans="1:27" hidden="1" x14ac:dyDescent="0.3">
      <c r="A29" s="8">
        <v>45720</v>
      </c>
      <c r="B29" s="9">
        <v>21190688182</v>
      </c>
      <c r="C29" s="9">
        <v>6</v>
      </c>
      <c r="D29" s="10">
        <v>25.048999999999999</v>
      </c>
      <c r="E29" s="10"/>
      <c r="F29" s="10"/>
      <c r="G29" s="9">
        <v>80008877</v>
      </c>
      <c r="H29" s="9">
        <v>1136.72</v>
      </c>
      <c r="I29" s="9">
        <v>657.33500000000004</v>
      </c>
      <c r="J29" s="9">
        <f t="shared" si="1"/>
        <v>479.38499999999999</v>
      </c>
      <c r="K29" s="9">
        <v>0.42</v>
      </c>
      <c r="L29" s="9">
        <v>51</v>
      </c>
      <c r="M29" s="9">
        <v>51</v>
      </c>
      <c r="N29" s="9">
        <v>1</v>
      </c>
      <c r="O29" s="9">
        <v>1</v>
      </c>
      <c r="P29" s="10">
        <v>68.383175940000001</v>
      </c>
      <c r="Q29" s="10">
        <v>40.22838617</v>
      </c>
      <c r="R29" s="10">
        <v>148.48263572479911</v>
      </c>
      <c r="S29" s="10">
        <v>0</v>
      </c>
      <c r="T29" s="11">
        <v>0.5628269443199323</v>
      </c>
      <c r="U29" s="11">
        <v>0.46476085444999804</v>
      </c>
      <c r="V29" s="11">
        <v>0.59301056005491359</v>
      </c>
      <c r="W29" s="11">
        <f t="shared" si="0"/>
        <v>0.59301056005491359</v>
      </c>
      <c r="X29" s="13" t="s">
        <v>10</v>
      </c>
      <c r="Y29" s="12">
        <v>7.9173672165089012E-2</v>
      </c>
      <c r="Z29" s="12">
        <v>5.4979895645825547E-2</v>
      </c>
      <c r="AA29" s="2">
        <v>5.4044550767355606E-2</v>
      </c>
    </row>
    <row r="30" spans="1:27" hidden="1" x14ac:dyDescent="0.3">
      <c r="A30" s="8">
        <v>45720</v>
      </c>
      <c r="B30" s="9">
        <v>21190688388</v>
      </c>
      <c r="C30" s="9">
        <v>6</v>
      </c>
      <c r="D30" s="10">
        <v>49.156999999999996</v>
      </c>
      <c r="E30" s="10"/>
      <c r="F30" s="10"/>
      <c r="G30" s="9">
        <v>80008877</v>
      </c>
      <c r="H30" s="9">
        <v>1136.72</v>
      </c>
      <c r="I30" s="9">
        <v>657.33500000000004</v>
      </c>
      <c r="J30" s="9">
        <f t="shared" si="1"/>
        <v>479.38499999999999</v>
      </c>
      <c r="K30" s="9">
        <v>0.42</v>
      </c>
      <c r="L30" s="9">
        <v>51</v>
      </c>
      <c r="M30" s="9">
        <v>51</v>
      </c>
      <c r="N30" s="9">
        <v>1</v>
      </c>
      <c r="O30" s="9">
        <v>1</v>
      </c>
      <c r="P30" s="10">
        <v>68.383493581799996</v>
      </c>
      <c r="Q30" s="10">
        <v>40.228929393900003</v>
      </c>
      <c r="R30" s="10">
        <v>178.64476752693469</v>
      </c>
      <c r="S30" s="10">
        <v>0</v>
      </c>
      <c r="T30" s="11">
        <v>0.69952619176916142</v>
      </c>
      <c r="U30" s="11">
        <v>0.71919207695107801</v>
      </c>
      <c r="V30" s="11">
        <v>0.61726767579473885</v>
      </c>
      <c r="W30" s="11">
        <f t="shared" si="0"/>
        <v>0.71919207695107801</v>
      </c>
      <c r="X30" s="13" t="s">
        <v>9</v>
      </c>
      <c r="Y30" s="12">
        <v>3.808459754046277E-2</v>
      </c>
      <c r="Z30" s="12">
        <v>1.2811195080413004E-2</v>
      </c>
      <c r="AA30" s="2">
        <v>1.1834365665848659E-2</v>
      </c>
    </row>
    <row r="31" spans="1:27" hidden="1" x14ac:dyDescent="0.3">
      <c r="A31" s="8">
        <v>45720</v>
      </c>
      <c r="B31" s="9">
        <v>21190688396</v>
      </c>
      <c r="C31" s="9">
        <v>6</v>
      </c>
      <c r="D31" s="10">
        <v>16.98</v>
      </c>
      <c r="E31" s="10"/>
      <c r="F31" s="10"/>
      <c r="G31" s="9">
        <v>80008877</v>
      </c>
      <c r="H31" s="9">
        <v>1136.72</v>
      </c>
      <c r="I31" s="9">
        <v>657.33500000000004</v>
      </c>
      <c r="J31" s="9">
        <f t="shared" si="1"/>
        <v>479.38499999999999</v>
      </c>
      <c r="K31" s="9">
        <v>0.42</v>
      </c>
      <c r="L31" s="9">
        <v>51</v>
      </c>
      <c r="M31" s="9">
        <v>51</v>
      </c>
      <c r="N31" s="9">
        <v>1</v>
      </c>
      <c r="O31" s="9">
        <v>1</v>
      </c>
      <c r="P31" s="10">
        <v>68.383922483800006</v>
      </c>
      <c r="Q31" s="10">
        <v>40.228879982599999</v>
      </c>
      <c r="R31" s="10">
        <v>213.31722866511859</v>
      </c>
      <c r="S31" s="10">
        <v>0</v>
      </c>
      <c r="T31" s="11">
        <v>0.7154080620279466</v>
      </c>
      <c r="U31" s="11">
        <v>0.74275986000542082</v>
      </c>
      <c r="V31" s="11">
        <v>0.66071667742175455</v>
      </c>
      <c r="W31" s="11">
        <f t="shared" si="0"/>
        <v>0.74275986000542082</v>
      </c>
      <c r="X31" s="13" t="s">
        <v>9</v>
      </c>
      <c r="Y31" s="12">
        <v>4.6277094318856044E-2</v>
      </c>
      <c r="Z31" s="12">
        <v>2.1218957349712759E-2</v>
      </c>
      <c r="AA31" s="2">
        <v>2.0250372497086059E-2</v>
      </c>
    </row>
    <row r="32" spans="1:27" hidden="1" x14ac:dyDescent="0.3">
      <c r="A32" s="8">
        <v>45720</v>
      </c>
      <c r="B32" s="9">
        <v>21190688407</v>
      </c>
      <c r="C32" s="9">
        <v>6</v>
      </c>
      <c r="D32" s="10">
        <v>9.0440000000000005</v>
      </c>
      <c r="E32" s="10"/>
      <c r="F32" s="10"/>
      <c r="G32" s="9">
        <v>80008877</v>
      </c>
      <c r="H32" s="9">
        <v>1136.72</v>
      </c>
      <c r="I32" s="9">
        <v>657.33500000000004</v>
      </c>
      <c r="J32" s="9">
        <f t="shared" si="1"/>
        <v>479.38499999999999</v>
      </c>
      <c r="K32" s="9">
        <v>0.42</v>
      </c>
      <c r="L32" s="9">
        <v>51</v>
      </c>
      <c r="M32" s="9">
        <v>51</v>
      </c>
      <c r="N32" s="9">
        <v>1</v>
      </c>
      <c r="O32" s="9">
        <v>1</v>
      </c>
      <c r="P32" s="10">
        <v>68.384107259999993</v>
      </c>
      <c r="Q32" s="10">
        <v>40.228685679999998</v>
      </c>
      <c r="R32" s="10">
        <v>226.5421034896294</v>
      </c>
      <c r="S32" s="10">
        <v>0</v>
      </c>
      <c r="T32" s="11">
        <v>0.56608405443629273</v>
      </c>
      <c r="U32" s="11">
        <v>0.46622125610206844</v>
      </c>
      <c r="V32" s="11">
        <v>0.58577150115947685</v>
      </c>
      <c r="W32" s="11">
        <f t="shared" si="0"/>
        <v>0.58577150115947685</v>
      </c>
      <c r="X32" s="13" t="s">
        <v>10</v>
      </c>
      <c r="Y32" s="12">
        <v>7.8511290605167997E-2</v>
      </c>
      <c r="Z32" s="12">
        <v>5.4300120803121424E-2</v>
      </c>
      <c r="AA32" s="2">
        <v>5.3364054204988076E-2</v>
      </c>
    </row>
    <row r="33" spans="1:27" hidden="1" x14ac:dyDescent="0.3">
      <c r="A33" s="8">
        <v>45720</v>
      </c>
      <c r="B33" s="9">
        <v>21190688413</v>
      </c>
      <c r="C33" s="9">
        <v>6</v>
      </c>
      <c r="D33" s="10">
        <v>4.0090000000000003</v>
      </c>
      <c r="E33" s="10"/>
      <c r="F33" s="10"/>
      <c r="G33" s="9">
        <v>80008877</v>
      </c>
      <c r="H33" s="9">
        <v>1136.72</v>
      </c>
      <c r="I33" s="9">
        <v>657.33500000000004</v>
      </c>
      <c r="J33" s="9">
        <f t="shared" si="1"/>
        <v>479.38499999999999</v>
      </c>
      <c r="K33" s="9">
        <v>0.42</v>
      </c>
      <c r="L33" s="9">
        <v>51</v>
      </c>
      <c r="M33" s="9">
        <v>51</v>
      </c>
      <c r="N33" s="9">
        <v>1</v>
      </c>
      <c r="O33" s="9">
        <v>1</v>
      </c>
      <c r="P33" s="10">
        <v>68.385270149999997</v>
      </c>
      <c r="Q33" s="10">
        <v>40.229082990000002</v>
      </c>
      <c r="R33" s="10">
        <v>329.89426738967541</v>
      </c>
      <c r="S33" s="10">
        <v>0</v>
      </c>
      <c r="T33" s="11">
        <v>0.72602354402537839</v>
      </c>
      <c r="U33" s="11">
        <v>0.75289620549839542</v>
      </c>
      <c r="V33" s="11">
        <v>0.64921166481142167</v>
      </c>
      <c r="W33" s="11">
        <f t="shared" si="0"/>
        <v>0.75289620549839542</v>
      </c>
      <c r="X33" s="13" t="s">
        <v>9</v>
      </c>
      <c r="Y33" s="12">
        <v>4.1552871632980631E-2</v>
      </c>
      <c r="Z33" s="12">
        <v>1.6370649579381467E-2</v>
      </c>
      <c r="AA33" s="2">
        <v>1.5397077259255636E-2</v>
      </c>
    </row>
    <row r="34" spans="1:27" hidden="1" x14ac:dyDescent="0.3">
      <c r="A34" s="8">
        <v>45720</v>
      </c>
      <c r="B34" s="9">
        <v>21190688416</v>
      </c>
      <c r="C34" s="9">
        <v>6</v>
      </c>
      <c r="D34" s="10">
        <v>24.52</v>
      </c>
      <c r="E34" s="10"/>
      <c r="F34" s="10"/>
      <c r="G34" s="9">
        <v>80008877</v>
      </c>
      <c r="H34" s="9">
        <v>1136.72</v>
      </c>
      <c r="I34" s="9">
        <v>657.33500000000004</v>
      </c>
      <c r="J34" s="9">
        <f t="shared" si="1"/>
        <v>479.38499999999999</v>
      </c>
      <c r="K34" s="9">
        <v>0.42</v>
      </c>
      <c r="L34" s="9">
        <v>51</v>
      </c>
      <c r="M34" s="9">
        <v>51</v>
      </c>
      <c r="N34" s="9">
        <v>1</v>
      </c>
      <c r="O34" s="9">
        <v>1</v>
      </c>
      <c r="P34" s="10">
        <v>68.384105320000003</v>
      </c>
      <c r="Q34" s="10">
        <v>40.228690800000003</v>
      </c>
      <c r="R34" s="10">
        <v>226.4113066209421</v>
      </c>
      <c r="S34" s="10">
        <v>0</v>
      </c>
      <c r="T34" s="11">
        <v>0.55088360164316663</v>
      </c>
      <c r="U34" s="11">
        <v>0.45971982796782973</v>
      </c>
      <c r="V34" s="11">
        <v>0.58156189383637102</v>
      </c>
      <c r="W34" s="11">
        <f t="shared" ref="W34:W53" si="2">MAX(T34,U34,V34)</f>
        <v>0.58156189383637102</v>
      </c>
      <c r="X34" s="13" t="s">
        <v>10</v>
      </c>
      <c r="Y34" s="12">
        <v>8.1934093954266637E-2</v>
      </c>
      <c r="Z34" s="12">
        <v>5.78128670641921E-2</v>
      </c>
      <c r="AA34" s="2">
        <v>5.6880218145416328E-2</v>
      </c>
    </row>
    <row r="35" spans="1:27" hidden="1" x14ac:dyDescent="0.3">
      <c r="A35" s="8">
        <v>45720</v>
      </c>
      <c r="B35" s="9">
        <v>21190688442</v>
      </c>
      <c r="C35" s="9">
        <v>6</v>
      </c>
      <c r="D35" s="10">
        <v>16.91</v>
      </c>
      <c r="E35" s="10"/>
      <c r="F35" s="10"/>
      <c r="G35" s="9">
        <v>80008877</v>
      </c>
      <c r="H35" s="9">
        <v>1136.72</v>
      </c>
      <c r="I35" s="9">
        <v>657.33500000000004</v>
      </c>
      <c r="J35" s="9">
        <f t="shared" si="1"/>
        <v>479.38499999999999</v>
      </c>
      <c r="K35" s="9">
        <v>0.42</v>
      </c>
      <c r="L35" s="9">
        <v>51</v>
      </c>
      <c r="M35" s="9">
        <v>51</v>
      </c>
      <c r="N35" s="9">
        <v>1</v>
      </c>
      <c r="O35" s="9">
        <v>1</v>
      </c>
      <c r="P35" s="10">
        <v>68.384313918700002</v>
      </c>
      <c r="Q35" s="10">
        <v>40.229067108599999</v>
      </c>
      <c r="R35" s="10">
        <v>249.9472896452389</v>
      </c>
      <c r="S35" s="10">
        <v>0</v>
      </c>
      <c r="T35" s="11">
        <v>0.62566909421643202</v>
      </c>
      <c r="U35" s="11">
        <v>0.64949775859344794</v>
      </c>
      <c r="V35" s="11">
        <v>0.53317541738246588</v>
      </c>
      <c r="W35" s="11">
        <f t="shared" si="2"/>
        <v>0.64949775859344794</v>
      </c>
      <c r="X35" s="13" t="s">
        <v>9</v>
      </c>
      <c r="Y35" s="12">
        <v>4.2258116459082548E-2</v>
      </c>
      <c r="Z35" s="12">
        <v>1.7094415271988839E-2</v>
      </c>
      <c r="AA35" s="2">
        <v>1.6121601470986978E-2</v>
      </c>
    </row>
    <row r="36" spans="1:27" hidden="1" x14ac:dyDescent="0.3">
      <c r="A36" s="8">
        <v>45720</v>
      </c>
      <c r="B36" s="9">
        <v>21190688454</v>
      </c>
      <c r="C36" s="9">
        <v>6</v>
      </c>
      <c r="D36" s="10">
        <v>17.157</v>
      </c>
      <c r="E36" s="10"/>
      <c r="F36" s="10"/>
      <c r="G36" s="9">
        <v>80008877</v>
      </c>
      <c r="H36" s="9">
        <v>1136.72</v>
      </c>
      <c r="I36" s="9">
        <v>657.33500000000004</v>
      </c>
      <c r="J36" s="9">
        <f t="shared" si="1"/>
        <v>479.38499999999999</v>
      </c>
      <c r="K36" s="9">
        <v>0.42</v>
      </c>
      <c r="L36" s="9">
        <v>51</v>
      </c>
      <c r="M36" s="9">
        <v>51</v>
      </c>
      <c r="N36" s="9">
        <v>1</v>
      </c>
      <c r="O36" s="9">
        <v>1</v>
      </c>
      <c r="P36" s="10">
        <v>68.383930362800001</v>
      </c>
      <c r="Q36" s="10">
        <v>40.228903493799997</v>
      </c>
      <c r="R36" s="10">
        <v>214.41660666749701</v>
      </c>
      <c r="S36" s="10">
        <v>0</v>
      </c>
      <c r="T36" s="11">
        <v>0.71405663091297378</v>
      </c>
      <c r="U36" s="11">
        <v>0.75019035412184532</v>
      </c>
      <c r="V36" s="11">
        <v>0.67379315804490325</v>
      </c>
      <c r="W36" s="11">
        <f t="shared" si="2"/>
        <v>0.75019035412184532</v>
      </c>
      <c r="X36" s="13" t="s">
        <v>9</v>
      </c>
      <c r="Y36" s="12">
        <v>4.587111011284889E-2</v>
      </c>
      <c r="Z36" s="12">
        <v>2.0802312390029644E-2</v>
      </c>
      <c r="AA36" s="2">
        <v>1.9833285829816936E-2</v>
      </c>
    </row>
    <row r="37" spans="1:27" hidden="1" x14ac:dyDescent="0.3">
      <c r="A37" s="8">
        <v>45720</v>
      </c>
      <c r="B37" s="9">
        <v>21190691440</v>
      </c>
      <c r="C37" s="9">
        <v>6</v>
      </c>
      <c r="D37" s="10">
        <v>12.249000000000001</v>
      </c>
      <c r="E37" s="10"/>
      <c r="F37" s="10"/>
      <c r="G37" s="9">
        <v>80008877</v>
      </c>
      <c r="H37" s="9">
        <v>1136.72</v>
      </c>
      <c r="I37" s="9">
        <v>657.33500000000004</v>
      </c>
      <c r="J37" s="9">
        <f t="shared" si="1"/>
        <v>479.38499999999999</v>
      </c>
      <c r="K37" s="9">
        <v>0.42</v>
      </c>
      <c r="L37" s="9">
        <v>51</v>
      </c>
      <c r="M37" s="9">
        <v>51</v>
      </c>
      <c r="N37" s="9">
        <v>1</v>
      </c>
      <c r="O37" s="9">
        <v>1</v>
      </c>
      <c r="P37" s="10">
        <v>68.386755010000002</v>
      </c>
      <c r="Q37" s="10">
        <v>40.232799300000003</v>
      </c>
      <c r="R37" s="10">
        <v>651.69772802807165</v>
      </c>
      <c r="S37" s="10">
        <v>0</v>
      </c>
      <c r="T37" s="11">
        <v>0.6993488550226703</v>
      </c>
      <c r="U37" s="11">
        <v>0.61770963518208788</v>
      </c>
      <c r="V37" s="11">
        <v>0.71623873672255378</v>
      </c>
      <c r="W37" s="11">
        <f t="shared" si="2"/>
        <v>0.71623873672255378</v>
      </c>
      <c r="X37" s="13" t="s">
        <v>9</v>
      </c>
      <c r="Y37" s="12">
        <v>7.6343603286519193E-2</v>
      </c>
      <c r="Z37" s="12">
        <v>5.2075699753618844E-2</v>
      </c>
      <c r="AA37" s="2">
        <v>5.1136368112859064E-2</v>
      </c>
    </row>
    <row r="38" spans="1:27" hidden="1" x14ac:dyDescent="0.3">
      <c r="A38" s="8">
        <v>45720</v>
      </c>
      <c r="B38" s="9">
        <v>21190692216</v>
      </c>
      <c r="C38" s="9">
        <v>6</v>
      </c>
      <c r="D38" s="10">
        <v>1.0229999999999999</v>
      </c>
      <c r="E38" s="10"/>
      <c r="F38" s="10"/>
      <c r="G38" s="9">
        <v>80008877</v>
      </c>
      <c r="H38" s="9">
        <v>1136.72</v>
      </c>
      <c r="I38" s="9">
        <v>657.33500000000004</v>
      </c>
      <c r="J38" s="9">
        <f t="shared" si="1"/>
        <v>479.38499999999999</v>
      </c>
      <c r="K38" s="9">
        <v>0.42</v>
      </c>
      <c r="L38" s="9">
        <v>51</v>
      </c>
      <c r="M38" s="9">
        <v>51</v>
      </c>
      <c r="N38" s="9">
        <v>1</v>
      </c>
      <c r="O38" s="9">
        <v>1</v>
      </c>
      <c r="P38" s="10">
        <v>68.3827877417</v>
      </c>
      <c r="Q38" s="10">
        <v>40.229046824400001</v>
      </c>
      <c r="R38" s="10">
        <v>125.9522847379191</v>
      </c>
      <c r="S38" s="10">
        <v>0</v>
      </c>
      <c r="T38" s="11">
        <v>0.58899779305660216</v>
      </c>
      <c r="U38" s="11">
        <v>0.48831979611604592</v>
      </c>
      <c r="V38" s="11">
        <v>0.61775285144853687</v>
      </c>
      <c r="W38" s="11">
        <f t="shared" si="2"/>
        <v>0.61775285144853687</v>
      </c>
      <c r="X38" s="13" t="s">
        <v>10</v>
      </c>
      <c r="Y38" s="12">
        <v>7.6413511123635147E-2</v>
      </c>
      <c r="Z38" s="12">
        <v>5.21471959662584E-2</v>
      </c>
      <c r="AA38" s="2">
        <v>5.120913538965631E-2</v>
      </c>
    </row>
    <row r="39" spans="1:27" hidden="1" x14ac:dyDescent="0.3">
      <c r="A39" s="8">
        <v>45720</v>
      </c>
      <c r="B39" s="9">
        <v>21190692324</v>
      </c>
      <c r="C39" s="9">
        <v>6</v>
      </c>
      <c r="D39" s="10">
        <v>6.46</v>
      </c>
      <c r="E39" s="10"/>
      <c r="F39" s="10"/>
      <c r="G39" s="9">
        <v>80008877</v>
      </c>
      <c r="H39" s="9">
        <v>1136.72</v>
      </c>
      <c r="I39" s="9">
        <v>657.33500000000004</v>
      </c>
      <c r="J39" s="9">
        <f t="shared" si="1"/>
        <v>479.38499999999999</v>
      </c>
      <c r="K39" s="9">
        <v>0.42</v>
      </c>
      <c r="L39" s="9">
        <v>51</v>
      </c>
      <c r="M39" s="9">
        <v>51</v>
      </c>
      <c r="N39" s="9">
        <v>1</v>
      </c>
      <c r="O39" s="9">
        <v>1</v>
      </c>
      <c r="P39" s="10">
        <v>68.383198219999997</v>
      </c>
      <c r="Q39" s="10">
        <v>40.228370769999998</v>
      </c>
      <c r="R39" s="10">
        <v>150.59649810419009</v>
      </c>
      <c r="S39" s="10">
        <v>0</v>
      </c>
      <c r="T39" s="11">
        <v>0.5638275002838915</v>
      </c>
      <c r="U39" s="11">
        <v>0.47487565291258149</v>
      </c>
      <c r="V39" s="11">
        <v>0.58849023230907993</v>
      </c>
      <c r="W39" s="11">
        <f t="shared" si="2"/>
        <v>0.58849023230907993</v>
      </c>
      <c r="X39" s="13" t="s">
        <v>10</v>
      </c>
      <c r="Y39" s="12">
        <v>7.6949041203172336E-2</v>
      </c>
      <c r="Z39" s="12">
        <v>5.2696809851249179E-2</v>
      </c>
      <c r="AA39" s="2">
        <v>5.1759229006342306E-2</v>
      </c>
    </row>
    <row r="40" spans="1:27" hidden="1" x14ac:dyDescent="0.3">
      <c r="A40" s="8">
        <v>45720</v>
      </c>
      <c r="B40" s="9">
        <v>21190692326</v>
      </c>
      <c r="C40" s="9">
        <v>6</v>
      </c>
      <c r="D40" s="10">
        <v>2.7120000000000002</v>
      </c>
      <c r="E40" s="10"/>
      <c r="F40" s="10"/>
      <c r="G40" s="9">
        <v>80008877</v>
      </c>
      <c r="H40" s="9">
        <v>1136.72</v>
      </c>
      <c r="I40" s="9">
        <v>657.33500000000004</v>
      </c>
      <c r="J40" s="9">
        <f t="shared" si="1"/>
        <v>479.38499999999999</v>
      </c>
      <c r="K40" s="9">
        <v>0.42</v>
      </c>
      <c r="L40" s="9">
        <v>51</v>
      </c>
      <c r="M40" s="9">
        <v>51</v>
      </c>
      <c r="N40" s="9">
        <v>1</v>
      </c>
      <c r="O40" s="9">
        <v>1</v>
      </c>
      <c r="P40" s="10">
        <v>68.383175940000001</v>
      </c>
      <c r="Q40" s="10">
        <v>40.22838617</v>
      </c>
      <c r="R40" s="10">
        <v>148.48263572479911</v>
      </c>
      <c r="S40" s="10">
        <v>0</v>
      </c>
      <c r="T40" s="11">
        <v>0.59288588310074575</v>
      </c>
      <c r="U40" s="11">
        <v>0.48514885339111985</v>
      </c>
      <c r="V40" s="11">
        <v>0.62124437990767611</v>
      </c>
      <c r="W40" s="11">
        <f t="shared" si="2"/>
        <v>0.62124437990767611</v>
      </c>
      <c r="X40" s="13" t="s">
        <v>10</v>
      </c>
      <c r="Y40" s="12">
        <v>7.3781505301184228E-2</v>
      </c>
      <c r="Z40" s="12">
        <v>4.9446015938401824E-2</v>
      </c>
      <c r="AA40" s="2">
        <v>4.8505382959445918E-2</v>
      </c>
    </row>
    <row r="41" spans="1:27" hidden="1" x14ac:dyDescent="0.3">
      <c r="A41" s="8">
        <v>45720</v>
      </c>
      <c r="B41" s="9">
        <v>21190692381</v>
      </c>
      <c r="C41" s="9">
        <v>6</v>
      </c>
      <c r="D41" s="10">
        <v>54.454000000000001</v>
      </c>
      <c r="E41" s="10"/>
      <c r="F41" s="10"/>
      <c r="G41" s="9">
        <v>80008877</v>
      </c>
      <c r="H41" s="9">
        <v>1136.72</v>
      </c>
      <c r="I41" s="9">
        <v>657.33500000000004</v>
      </c>
      <c r="J41" s="9">
        <f t="shared" si="1"/>
        <v>479.38499999999999</v>
      </c>
      <c r="K41" s="9">
        <v>0.42</v>
      </c>
      <c r="L41" s="9">
        <v>51</v>
      </c>
      <c r="M41" s="9">
        <v>51</v>
      </c>
      <c r="N41" s="9">
        <v>1</v>
      </c>
      <c r="O41" s="9">
        <v>1</v>
      </c>
      <c r="P41" s="10">
        <v>68.383175940000001</v>
      </c>
      <c r="Q41" s="10">
        <v>40.22838617</v>
      </c>
      <c r="R41" s="10">
        <v>148.48263572479911</v>
      </c>
      <c r="S41" s="10">
        <v>0</v>
      </c>
      <c r="T41" s="11">
        <v>0.45652760125163117</v>
      </c>
      <c r="U41" s="11">
        <v>0.31151553842009228</v>
      </c>
      <c r="V41" s="11">
        <v>0.47804503854222125</v>
      </c>
      <c r="W41" s="11">
        <f t="shared" si="2"/>
        <v>0.47804503854222125</v>
      </c>
      <c r="X41" s="13" t="s">
        <v>10</v>
      </c>
      <c r="Y41" s="12">
        <v>8.3680310720591927E-2</v>
      </c>
      <c r="Z41" s="12">
        <v>5.9604887917734939E-2</v>
      </c>
      <c r="AA41" s="2">
        <v>5.8674379867536194E-2</v>
      </c>
    </row>
    <row r="42" spans="1:27" hidden="1" x14ac:dyDescent="0.3">
      <c r="A42" s="8">
        <v>45720</v>
      </c>
      <c r="B42" s="9">
        <v>21190692382</v>
      </c>
      <c r="C42" s="9">
        <v>6</v>
      </c>
      <c r="D42" s="10">
        <v>5.415</v>
      </c>
      <c r="E42" s="10"/>
      <c r="F42" s="10"/>
      <c r="G42" s="9">
        <v>80008877</v>
      </c>
      <c r="H42" s="9">
        <v>1136.72</v>
      </c>
      <c r="I42" s="9">
        <v>657.33500000000004</v>
      </c>
      <c r="J42" s="9">
        <f t="shared" si="1"/>
        <v>479.38499999999999</v>
      </c>
      <c r="K42" s="9">
        <v>0.42</v>
      </c>
      <c r="L42" s="9">
        <v>51</v>
      </c>
      <c r="M42" s="9">
        <v>51</v>
      </c>
      <c r="N42" s="9">
        <v>1</v>
      </c>
      <c r="O42" s="9">
        <v>1</v>
      </c>
      <c r="P42" s="10">
        <v>68.382042049999995</v>
      </c>
      <c r="Q42" s="10">
        <v>40.228079610000002</v>
      </c>
      <c r="R42" s="10">
        <v>74.386881199896152</v>
      </c>
      <c r="S42" s="10">
        <v>0</v>
      </c>
      <c r="T42" s="11">
        <v>0.69463004407928963</v>
      </c>
      <c r="U42" s="11">
        <v>0.61034880615617615</v>
      </c>
      <c r="V42" s="11">
        <v>0.7328430673917341</v>
      </c>
      <c r="W42" s="11">
        <f t="shared" si="2"/>
        <v>0.7328430673917341</v>
      </c>
      <c r="X42" s="13" t="s">
        <v>10</v>
      </c>
      <c r="Y42" s="12">
        <v>7.1725806842660667E-2</v>
      </c>
      <c r="Z42" s="12">
        <v>4.7336266735043563E-2</v>
      </c>
      <c r="AA42" s="2">
        <v>4.6393735792393372E-2</v>
      </c>
    </row>
    <row r="43" spans="1:27" hidden="1" x14ac:dyDescent="0.3">
      <c r="A43" s="8">
        <v>45720</v>
      </c>
      <c r="B43" s="9">
        <v>21190692384</v>
      </c>
      <c r="C43" s="9">
        <v>6</v>
      </c>
      <c r="D43" s="10">
        <v>5.2370000000000001</v>
      </c>
      <c r="E43" s="10"/>
      <c r="F43" s="10"/>
      <c r="G43" s="9">
        <v>80008877</v>
      </c>
      <c r="H43" s="9">
        <v>1136.72</v>
      </c>
      <c r="I43" s="9">
        <v>657.33500000000004</v>
      </c>
      <c r="J43" s="9">
        <f t="shared" si="1"/>
        <v>479.38499999999999</v>
      </c>
      <c r="K43" s="9">
        <v>0.42</v>
      </c>
      <c r="L43" s="9">
        <v>51</v>
      </c>
      <c r="M43" s="9">
        <v>51</v>
      </c>
      <c r="N43" s="9">
        <v>1</v>
      </c>
      <c r="O43" s="9">
        <v>1</v>
      </c>
      <c r="P43" s="10">
        <v>68.38226478</v>
      </c>
      <c r="Q43" s="10">
        <v>40.227910569999999</v>
      </c>
      <c r="R43" s="10">
        <v>101.035868284221</v>
      </c>
      <c r="S43" s="10">
        <v>0</v>
      </c>
      <c r="T43" s="11">
        <v>0.48816014928254831</v>
      </c>
      <c r="U43" s="11">
        <v>0.36542061396899883</v>
      </c>
      <c r="V43" s="11">
        <v>0.52009222090255847</v>
      </c>
      <c r="W43" s="11">
        <f t="shared" si="2"/>
        <v>0.52009222090255847</v>
      </c>
      <c r="X43" s="13" t="s">
        <v>10</v>
      </c>
      <c r="Y43" s="12">
        <v>7.8613494563867403E-2</v>
      </c>
      <c r="Z43" s="12">
        <v>5.440493489068985E-2</v>
      </c>
      <c r="AA43" s="2">
        <v>5.3469335321529296E-2</v>
      </c>
    </row>
    <row r="44" spans="1:27" hidden="1" x14ac:dyDescent="0.3">
      <c r="A44" s="8">
        <v>45720</v>
      </c>
      <c r="B44" s="9">
        <v>21190717268</v>
      </c>
      <c r="C44" s="9">
        <v>6</v>
      </c>
      <c r="D44" s="10">
        <v>2.7120000000000002</v>
      </c>
      <c r="E44" s="10"/>
      <c r="F44" s="10"/>
      <c r="G44" s="9">
        <v>80008877</v>
      </c>
      <c r="H44" s="9">
        <v>1136.72</v>
      </c>
      <c r="I44" s="9">
        <v>657.33500000000004</v>
      </c>
      <c r="J44" s="9">
        <f t="shared" si="1"/>
        <v>479.38499999999999</v>
      </c>
      <c r="K44" s="9">
        <v>0.42</v>
      </c>
      <c r="L44" s="9">
        <v>51</v>
      </c>
      <c r="M44" s="9">
        <v>51</v>
      </c>
      <c r="N44" s="9">
        <v>1</v>
      </c>
      <c r="O44" s="9">
        <v>1</v>
      </c>
      <c r="P44" s="10">
        <v>68.382135340000005</v>
      </c>
      <c r="Q44" s="10">
        <v>40.228672070000002</v>
      </c>
      <c r="R44" s="10">
        <v>59.888143852845253</v>
      </c>
      <c r="S44" s="10">
        <v>0</v>
      </c>
      <c r="T44" s="11">
        <v>0.9050616553429498</v>
      </c>
      <c r="U44" s="11">
        <v>0.90505182242562787</v>
      </c>
      <c r="V44" s="11">
        <v>0.85114701827774741</v>
      </c>
      <c r="W44" s="11">
        <f t="shared" si="2"/>
        <v>0.9050616553429498</v>
      </c>
      <c r="X44" s="13" t="s">
        <v>9</v>
      </c>
      <c r="Y44" s="12">
        <v>1.4593688715707709E-2</v>
      </c>
      <c r="Z44" s="12">
        <v>-1.1297027945340576E-2</v>
      </c>
      <c r="AA44" s="2">
        <v>-1.229716577800328E-2</v>
      </c>
    </row>
    <row r="45" spans="1:27" hidden="1" x14ac:dyDescent="0.3">
      <c r="A45" s="8">
        <v>45720</v>
      </c>
      <c r="B45" s="9">
        <v>21190717277</v>
      </c>
      <c r="C45" s="9">
        <v>6</v>
      </c>
      <c r="D45" s="10">
        <v>34.628999999999998</v>
      </c>
      <c r="E45" s="10"/>
      <c r="F45" s="10"/>
      <c r="G45" s="9">
        <v>80008877</v>
      </c>
      <c r="H45" s="9">
        <v>1136.72</v>
      </c>
      <c r="I45" s="9">
        <v>657.33500000000004</v>
      </c>
      <c r="J45" s="9">
        <f t="shared" si="1"/>
        <v>479.38499999999999</v>
      </c>
      <c r="K45" s="9">
        <v>0.42</v>
      </c>
      <c r="L45" s="9">
        <v>51</v>
      </c>
      <c r="M45" s="9">
        <v>51</v>
      </c>
      <c r="N45" s="9">
        <v>1</v>
      </c>
      <c r="O45" s="9">
        <v>1</v>
      </c>
      <c r="P45" s="10">
        <v>68.382487585800007</v>
      </c>
      <c r="Q45" s="10">
        <v>40.229470403900002</v>
      </c>
      <c r="R45" s="10">
        <v>133.90427076968089</v>
      </c>
      <c r="S45" s="10">
        <v>0</v>
      </c>
      <c r="T45" s="11">
        <v>0.74276140760976528</v>
      </c>
      <c r="U45" s="11">
        <v>0.66417364627615061</v>
      </c>
      <c r="V45" s="11">
        <v>0.77512858855318445</v>
      </c>
      <c r="W45" s="11">
        <f t="shared" si="2"/>
        <v>0.77512858855318445</v>
      </c>
      <c r="X45" s="13" t="s">
        <v>10</v>
      </c>
      <c r="Y45" s="12">
        <v>6.6067110059784398E-2</v>
      </c>
      <c r="Z45" s="12">
        <v>4.1529037067623661E-2</v>
      </c>
      <c r="AA45" s="2">
        <v>4.0580064280368047E-2</v>
      </c>
    </row>
    <row r="46" spans="1:27" hidden="1" x14ac:dyDescent="0.3">
      <c r="A46" s="8">
        <v>45720</v>
      </c>
      <c r="B46" s="9">
        <v>21190717279</v>
      </c>
      <c r="C46" s="9">
        <v>6</v>
      </c>
      <c r="D46" s="10">
        <v>1.1910000000000001</v>
      </c>
      <c r="E46" s="10"/>
      <c r="F46" s="10"/>
      <c r="G46" s="9">
        <v>80008877</v>
      </c>
      <c r="H46" s="9">
        <v>1136.72</v>
      </c>
      <c r="I46" s="9">
        <v>657.33500000000004</v>
      </c>
      <c r="J46" s="9">
        <f t="shared" si="1"/>
        <v>479.38499999999999</v>
      </c>
      <c r="K46" s="9">
        <v>0.42</v>
      </c>
      <c r="L46" s="9">
        <v>51</v>
      </c>
      <c r="M46" s="9">
        <v>51</v>
      </c>
      <c r="N46" s="9">
        <v>1</v>
      </c>
      <c r="O46" s="9">
        <v>1</v>
      </c>
      <c r="P46" s="10">
        <v>68.381754040000004</v>
      </c>
      <c r="Q46" s="10">
        <v>40.229784840000001</v>
      </c>
      <c r="R46" s="10">
        <v>137.85931520876949</v>
      </c>
      <c r="S46" s="10">
        <v>0</v>
      </c>
      <c r="T46" s="11">
        <v>0.90220931824874362</v>
      </c>
      <c r="U46" s="11">
        <v>0.88574754337079187</v>
      </c>
      <c r="V46" s="11">
        <v>0.84085110706483557</v>
      </c>
      <c r="W46" s="11">
        <f t="shared" si="2"/>
        <v>0.90220931824874362</v>
      </c>
      <c r="X46" s="13" t="s">
        <v>9</v>
      </c>
      <c r="Y46" s="12">
        <v>1.9321388037900827E-2</v>
      </c>
      <c r="Z46" s="12">
        <v>-6.4450969910166134E-3</v>
      </c>
      <c r="AA46" s="2">
        <v>-7.4405105353530423E-3</v>
      </c>
    </row>
    <row r="47" spans="1:27" hidden="1" x14ac:dyDescent="0.3">
      <c r="A47" s="8">
        <v>45720</v>
      </c>
      <c r="B47" s="9">
        <v>21191019932</v>
      </c>
      <c r="C47" s="9">
        <v>6</v>
      </c>
      <c r="D47" s="10">
        <v>5.3579999999999997</v>
      </c>
      <c r="E47" s="10"/>
      <c r="F47" s="10"/>
      <c r="G47" s="9">
        <v>80008877</v>
      </c>
      <c r="H47" s="9">
        <v>1136.72</v>
      </c>
      <c r="I47" s="9">
        <v>657.33500000000004</v>
      </c>
      <c r="J47" s="9">
        <f t="shared" si="1"/>
        <v>479.38499999999999</v>
      </c>
      <c r="K47" s="9">
        <v>0.42</v>
      </c>
      <c r="L47" s="9">
        <v>51</v>
      </c>
      <c r="M47" s="9">
        <v>51</v>
      </c>
      <c r="N47" s="9">
        <v>1</v>
      </c>
      <c r="O47" s="9">
        <v>1</v>
      </c>
      <c r="P47" s="10">
        <v>68.381443200600003</v>
      </c>
      <c r="Q47" s="10">
        <v>40.228567966299998</v>
      </c>
      <c r="R47" s="10">
        <v>1.111841163581317E-5</v>
      </c>
      <c r="S47" s="10">
        <v>0</v>
      </c>
      <c r="T47" s="11">
        <v>0.93025744726507487</v>
      </c>
      <c r="U47" s="11">
        <v>0.90218564954274294</v>
      </c>
      <c r="V47" s="11">
        <v>0.96082592255273314</v>
      </c>
      <c r="W47" s="11">
        <f t="shared" si="2"/>
        <v>0.96082592255273314</v>
      </c>
      <c r="X47" s="13" t="s">
        <v>10</v>
      </c>
      <c r="Y47" s="12">
        <v>3.1911765714967955E-2</v>
      </c>
      <c r="Z47" s="12">
        <v>6.4759692167503944E-3</v>
      </c>
      <c r="AA47" s="2">
        <v>5.4938801567384118E-3</v>
      </c>
    </row>
    <row r="48" spans="1:27" hidden="1" x14ac:dyDescent="0.3">
      <c r="A48" s="8">
        <v>45720</v>
      </c>
      <c r="B48" s="9">
        <v>21191019936</v>
      </c>
      <c r="C48" s="9">
        <v>6</v>
      </c>
      <c r="D48" s="10">
        <v>13.164</v>
      </c>
      <c r="E48" s="10"/>
      <c r="F48" s="10"/>
      <c r="G48" s="9">
        <v>80008877</v>
      </c>
      <c r="H48" s="9">
        <v>1136.72</v>
      </c>
      <c r="I48" s="9">
        <v>657.33500000000004</v>
      </c>
      <c r="J48" s="9">
        <f t="shared" si="1"/>
        <v>479.38499999999999</v>
      </c>
      <c r="K48" s="9">
        <v>0.42</v>
      </c>
      <c r="L48" s="9">
        <v>51</v>
      </c>
      <c r="M48" s="9">
        <v>51</v>
      </c>
      <c r="N48" s="9">
        <v>1</v>
      </c>
      <c r="O48" s="9">
        <v>1</v>
      </c>
      <c r="P48" s="10">
        <v>68.381443200600003</v>
      </c>
      <c r="Q48" s="10">
        <v>40.228567966299998</v>
      </c>
      <c r="R48" s="10">
        <v>1.11184116358132E-5</v>
      </c>
      <c r="S48" s="10">
        <v>0</v>
      </c>
      <c r="T48" s="11">
        <v>0.89301574877897694</v>
      </c>
      <c r="U48" s="11">
        <v>0.87883886835425384</v>
      </c>
      <c r="V48" s="11">
        <v>0.82381583070380859</v>
      </c>
      <c r="W48" s="11">
        <f t="shared" si="2"/>
        <v>0.89301574877897694</v>
      </c>
      <c r="X48" s="13" t="s">
        <v>9</v>
      </c>
      <c r="Y48" s="12">
        <v>1.7031853765357222E-2</v>
      </c>
      <c r="Z48" s="12">
        <v>-8.7948031176465491E-3</v>
      </c>
      <c r="AA48" s="2">
        <v>-9.792461771255527E-3</v>
      </c>
    </row>
    <row r="49" spans="1:27" hidden="1" x14ac:dyDescent="0.3">
      <c r="A49" s="8">
        <v>45720</v>
      </c>
      <c r="B49" s="9">
        <v>21198274129</v>
      </c>
      <c r="C49" s="9">
        <v>6</v>
      </c>
      <c r="D49" s="10">
        <v>8.7390000000000008</v>
      </c>
      <c r="E49" s="10"/>
      <c r="F49" s="10"/>
      <c r="G49" s="9">
        <v>80008877</v>
      </c>
      <c r="H49" s="9">
        <v>1136.72</v>
      </c>
      <c r="I49" s="9">
        <v>657.33500000000004</v>
      </c>
      <c r="J49" s="9">
        <f t="shared" si="1"/>
        <v>479.38499999999999</v>
      </c>
      <c r="K49" s="9">
        <v>0.42</v>
      </c>
      <c r="L49" s="9">
        <v>51</v>
      </c>
      <c r="M49" s="9">
        <v>51</v>
      </c>
      <c r="N49" s="9">
        <v>1</v>
      </c>
      <c r="O49" s="9">
        <v>1</v>
      </c>
      <c r="P49" s="10">
        <v>67.825496700000002</v>
      </c>
      <c r="Q49" s="10">
        <v>40.11454578</v>
      </c>
      <c r="R49" s="10">
        <v>48908.322442945981</v>
      </c>
      <c r="S49" s="10">
        <v>0</v>
      </c>
      <c r="T49" s="11">
        <v>0.58459852158837289</v>
      </c>
      <c r="U49" s="11">
        <v>0.48807850296750066</v>
      </c>
      <c r="V49" s="11">
        <v>0.6057216522945168</v>
      </c>
      <c r="W49" s="11">
        <f t="shared" si="2"/>
        <v>0.6057216522945168</v>
      </c>
      <c r="X49" s="13" t="s">
        <v>10</v>
      </c>
      <c r="Y49" s="12">
        <v>7.7935504736688241E-2</v>
      </c>
      <c r="Z49" s="12">
        <v>5.3709233456221951E-2</v>
      </c>
      <c r="AA49" s="2">
        <v>5.2772452942553165E-2</v>
      </c>
    </row>
    <row r="50" spans="1:27" hidden="1" x14ac:dyDescent="0.3">
      <c r="A50" s="8">
        <v>45720</v>
      </c>
      <c r="B50" s="9">
        <v>21230313242</v>
      </c>
      <c r="C50" s="9">
        <v>6</v>
      </c>
      <c r="D50" s="10">
        <v>10.034000000000001</v>
      </c>
      <c r="E50" s="10"/>
      <c r="F50" s="10"/>
      <c r="G50" s="9">
        <v>80008877</v>
      </c>
      <c r="H50" s="9">
        <v>1136.72</v>
      </c>
      <c r="I50" s="9">
        <v>657.33500000000004</v>
      </c>
      <c r="J50" s="9">
        <f t="shared" si="1"/>
        <v>479.38499999999999</v>
      </c>
      <c r="K50" s="9">
        <v>0.42</v>
      </c>
      <c r="L50" s="9">
        <v>51</v>
      </c>
      <c r="M50" s="9">
        <v>51</v>
      </c>
      <c r="N50" s="9">
        <v>1</v>
      </c>
      <c r="O50" s="9">
        <v>1</v>
      </c>
      <c r="P50" s="10"/>
      <c r="Q50" s="10"/>
      <c r="R50" s="10"/>
      <c r="S50" s="10">
        <v>0</v>
      </c>
      <c r="T50" s="11">
        <v>0.83974480203394619</v>
      </c>
      <c r="U50" s="11">
        <v>0.76082000955823958</v>
      </c>
      <c r="V50" s="11">
        <v>0.86701041095974352</v>
      </c>
      <c r="W50" s="11">
        <f t="shared" si="2"/>
        <v>0.86701041095974352</v>
      </c>
      <c r="X50" s="13" t="s">
        <v>10</v>
      </c>
      <c r="Y50" s="12">
        <v>4.7445404229877058E-2</v>
      </c>
      <c r="Z50" s="12">
        <v>2.241783617007316E-2</v>
      </c>
      <c r="AA50" s="2">
        <v>2.1451052840131012E-2</v>
      </c>
    </row>
    <row r="51" spans="1:27" hidden="1" x14ac:dyDescent="0.3">
      <c r="A51" s="8">
        <v>45720</v>
      </c>
      <c r="B51" s="9">
        <v>21249013658</v>
      </c>
      <c r="C51" s="9">
        <v>6</v>
      </c>
      <c r="D51" s="10">
        <v>2.399</v>
      </c>
      <c r="E51" s="10"/>
      <c r="F51" s="10"/>
      <c r="G51" s="9">
        <v>80008877</v>
      </c>
      <c r="H51" s="9">
        <v>1136.72</v>
      </c>
      <c r="I51" s="9">
        <v>657.33500000000004</v>
      </c>
      <c r="J51" s="9">
        <f t="shared" si="1"/>
        <v>479.38499999999999</v>
      </c>
      <c r="K51" s="9">
        <v>0.42</v>
      </c>
      <c r="L51" s="9">
        <v>51</v>
      </c>
      <c r="M51" s="9">
        <v>51</v>
      </c>
      <c r="N51" s="9">
        <v>1</v>
      </c>
      <c r="O51" s="9">
        <v>1</v>
      </c>
      <c r="P51" s="10"/>
      <c r="Q51" s="10"/>
      <c r="R51" s="10"/>
      <c r="S51" s="10">
        <v>0</v>
      </c>
      <c r="T51" s="11">
        <v>0.8393646319270287</v>
      </c>
      <c r="U51" s="11">
        <v>0.85768566987153716</v>
      </c>
      <c r="V51" s="11">
        <v>0.80663917641063887</v>
      </c>
      <c r="W51" s="11">
        <f t="shared" si="2"/>
        <v>0.85768566987153716</v>
      </c>
      <c r="X51" s="13" t="s">
        <v>9</v>
      </c>
      <c r="Y51" s="12">
        <v>2.0156700232980374E-2</v>
      </c>
      <c r="Z51" s="12">
        <v>-5.5878188955027315E-3</v>
      </c>
      <c r="AA51" s="2">
        <v>-6.5824753734819146E-3</v>
      </c>
    </row>
    <row r="52" spans="1:27" hidden="1" x14ac:dyDescent="0.3">
      <c r="A52" s="8">
        <v>45720</v>
      </c>
      <c r="B52" s="9">
        <v>23199003984</v>
      </c>
      <c r="C52" s="9">
        <v>6</v>
      </c>
      <c r="D52" s="10">
        <v>0</v>
      </c>
      <c r="E52" s="10"/>
      <c r="F52" s="10"/>
      <c r="G52" s="9">
        <v>80008877</v>
      </c>
      <c r="H52" s="9">
        <v>1136.72</v>
      </c>
      <c r="I52" s="9">
        <v>657.33500000000004</v>
      </c>
      <c r="J52" s="9">
        <f t="shared" si="1"/>
        <v>479.38499999999999</v>
      </c>
      <c r="K52" s="9">
        <v>0.42</v>
      </c>
      <c r="L52" s="9">
        <v>51</v>
      </c>
      <c r="M52" s="9">
        <v>51</v>
      </c>
      <c r="N52" s="9">
        <v>1</v>
      </c>
      <c r="O52" s="9">
        <v>1</v>
      </c>
      <c r="P52" s="10"/>
      <c r="Q52" s="10"/>
      <c r="R52" s="10"/>
      <c r="S52" s="10">
        <v>0</v>
      </c>
      <c r="T52" s="11">
        <v>0.3087605664093015</v>
      </c>
      <c r="U52" s="11">
        <v>0.384312623829834</v>
      </c>
      <c r="V52" s="11">
        <v>0.40901822360951723</v>
      </c>
      <c r="W52" s="11">
        <f t="shared" si="2"/>
        <v>0.40901822360951723</v>
      </c>
      <c r="X52" s="13" t="s">
        <v>9</v>
      </c>
      <c r="Y52" s="12">
        <v>0.1501299392823765</v>
      </c>
      <c r="Z52" s="12">
        <v>0.12780067690019306</v>
      </c>
      <c r="AA52" s="2">
        <v>0.12693639105358165</v>
      </c>
    </row>
    <row r="53" spans="1:27" hidden="1" x14ac:dyDescent="0.3">
      <c r="A53" s="8">
        <v>45720</v>
      </c>
      <c r="B53" s="9">
        <v>24199007519</v>
      </c>
      <c r="C53" s="9">
        <v>6</v>
      </c>
      <c r="D53" s="10">
        <v>1135.8399999999999</v>
      </c>
      <c r="E53" s="10"/>
      <c r="F53" s="10"/>
      <c r="G53" s="9">
        <v>80008877</v>
      </c>
      <c r="H53" s="9">
        <v>1136.72</v>
      </c>
      <c r="I53" s="9">
        <v>657.33500000000004</v>
      </c>
      <c r="J53" s="9">
        <f t="shared" si="1"/>
        <v>479.38499999999999</v>
      </c>
      <c r="K53" s="9">
        <v>0.42</v>
      </c>
      <c r="L53" s="9">
        <v>51</v>
      </c>
      <c r="M53" s="9">
        <v>51</v>
      </c>
      <c r="N53" s="9">
        <v>1</v>
      </c>
      <c r="O53" s="9">
        <v>1</v>
      </c>
      <c r="P53" s="10">
        <v>68.381443200600003</v>
      </c>
      <c r="Q53" s="10">
        <v>40.228567966200004</v>
      </c>
      <c r="R53" s="10">
        <v>0</v>
      </c>
      <c r="S53" s="10">
        <v>1</v>
      </c>
      <c r="T53" s="11">
        <v>1</v>
      </c>
      <c r="U53" s="11">
        <v>0.94614499934835106</v>
      </c>
      <c r="V53" s="11">
        <v>0.93935779784489026</v>
      </c>
      <c r="W53" s="11">
        <f t="shared" si="2"/>
        <v>1</v>
      </c>
      <c r="X53" s="13" t="s">
        <v>9</v>
      </c>
      <c r="Y53" s="12">
        <v>0</v>
      </c>
      <c r="Z53" s="12">
        <v>-2.6274266486786116E-2</v>
      </c>
      <c r="AA53" s="2">
        <v>-2.7288670179609641E-2</v>
      </c>
    </row>
  </sheetData>
  <autoFilter ref="B1:B53" xr:uid="{6BA4A88C-E711-40CD-9726-87F61D506CB8}">
    <filterColumn colId="0">
      <filters>
        <filter val="21190350928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CAEC-041C-4F24-92C4-379D61910037}">
  <dimension ref="A1:B61"/>
  <sheetViews>
    <sheetView tabSelected="1" topLeftCell="A22" workbookViewId="0">
      <selection activeCell="D45" sqref="D45"/>
    </sheetView>
  </sheetViews>
  <sheetFormatPr defaultRowHeight="14" x14ac:dyDescent="0.3"/>
  <cols>
    <col min="1" max="1" width="29.25" bestFit="1" customWidth="1"/>
    <col min="2" max="2" width="70.75" bestFit="1" customWidth="1"/>
  </cols>
  <sheetData>
    <row r="1" spans="1:2" x14ac:dyDescent="0.3">
      <c r="A1" s="24" t="s">
        <v>811</v>
      </c>
      <c r="B1" s="24"/>
    </row>
    <row r="2" spans="1:2" x14ac:dyDescent="0.3">
      <c r="A2" s="20" t="s">
        <v>576</v>
      </c>
      <c r="B2" s="21" t="s">
        <v>577</v>
      </c>
    </row>
    <row r="3" spans="1:2" x14ac:dyDescent="0.3">
      <c r="A3" s="1" t="s">
        <v>694</v>
      </c>
      <c r="B3" s="1" t="s">
        <v>808</v>
      </c>
    </row>
    <row r="4" spans="1:2" x14ac:dyDescent="0.3">
      <c r="A4" s="1" t="s">
        <v>809</v>
      </c>
      <c r="B4" s="1" t="s">
        <v>810</v>
      </c>
    </row>
    <row r="5" spans="1:2" x14ac:dyDescent="0.3">
      <c r="A5" s="1" t="s">
        <v>504</v>
      </c>
      <c r="B5" s="1" t="s">
        <v>639</v>
      </c>
    </row>
    <row r="6" spans="1:2" x14ac:dyDescent="0.3">
      <c r="A6" s="1" t="s">
        <v>505</v>
      </c>
      <c r="B6" s="1" t="s">
        <v>640</v>
      </c>
    </row>
    <row r="8" spans="1:2" x14ac:dyDescent="0.3">
      <c r="A8" s="24" t="s">
        <v>827</v>
      </c>
      <c r="B8" s="24"/>
    </row>
    <row r="9" spans="1:2" x14ac:dyDescent="0.3">
      <c r="A9" s="20" t="s">
        <v>576</v>
      </c>
      <c r="B9" s="21" t="s">
        <v>577</v>
      </c>
    </row>
    <row r="10" spans="1:2" x14ac:dyDescent="0.3">
      <c r="A10" s="1" t="s">
        <v>694</v>
      </c>
      <c r="B10" s="1" t="s">
        <v>808</v>
      </c>
    </row>
    <row r="11" spans="1:2" x14ac:dyDescent="0.3">
      <c r="A11" s="1" t="s">
        <v>812</v>
      </c>
      <c r="B11" s="1" t="s">
        <v>813</v>
      </c>
    </row>
    <row r="12" spans="1:2" x14ac:dyDescent="0.3">
      <c r="A12" s="1" t="s">
        <v>814</v>
      </c>
      <c r="B12" s="1" t="s">
        <v>815</v>
      </c>
    </row>
    <row r="13" spans="1:2" x14ac:dyDescent="0.3">
      <c r="A13" s="1" t="s">
        <v>816</v>
      </c>
      <c r="B13" s="1" t="s">
        <v>817</v>
      </c>
    </row>
    <row r="14" spans="1:2" x14ac:dyDescent="0.3">
      <c r="A14" s="1" t="s">
        <v>818</v>
      </c>
      <c r="B14" s="1" t="s">
        <v>819</v>
      </c>
    </row>
    <row r="15" spans="1:2" x14ac:dyDescent="0.3">
      <c r="A15" s="1" t="s">
        <v>719</v>
      </c>
      <c r="B15" s="1" t="s">
        <v>820</v>
      </c>
    </row>
    <row r="16" spans="1:2" x14ac:dyDescent="0.3">
      <c r="A16" s="1" t="s">
        <v>821</v>
      </c>
      <c r="B16" s="1" t="s">
        <v>822</v>
      </c>
    </row>
    <row r="17" spans="1:2" x14ac:dyDescent="0.3">
      <c r="A17" s="1" t="s">
        <v>823</v>
      </c>
      <c r="B17" s="1" t="s">
        <v>824</v>
      </c>
    </row>
    <row r="18" spans="1:2" x14ac:dyDescent="0.3">
      <c r="A18" s="1" t="s">
        <v>825</v>
      </c>
      <c r="B18" s="1" t="s">
        <v>826</v>
      </c>
    </row>
    <row r="20" spans="1:2" x14ac:dyDescent="0.3">
      <c r="A20" s="24" t="s">
        <v>888</v>
      </c>
      <c r="B20" s="24"/>
    </row>
    <row r="21" spans="1:2" x14ac:dyDescent="0.3">
      <c r="A21" s="20" t="s">
        <v>576</v>
      </c>
      <c r="B21" s="21" t="s">
        <v>577</v>
      </c>
    </row>
    <row r="22" spans="1:2" x14ac:dyDescent="0.3">
      <c r="A22" s="1" t="s">
        <v>762</v>
      </c>
      <c r="B22" s="1" t="s">
        <v>875</v>
      </c>
    </row>
    <row r="23" spans="1:2" x14ac:dyDescent="0.3">
      <c r="A23" s="1" t="s">
        <v>520</v>
      </c>
      <c r="B23" s="1" t="s">
        <v>876</v>
      </c>
    </row>
    <row r="24" spans="1:2" x14ac:dyDescent="0.3">
      <c r="A24" s="1" t="s">
        <v>742</v>
      </c>
      <c r="B24" s="1" t="s">
        <v>877</v>
      </c>
    </row>
    <row r="25" spans="1:2" x14ac:dyDescent="0.3">
      <c r="A25" s="1" t="s">
        <v>694</v>
      </c>
      <c r="B25" s="1" t="s">
        <v>519</v>
      </c>
    </row>
    <row r="26" spans="1:2" x14ac:dyDescent="0.3">
      <c r="A26" s="1" t="s">
        <v>878</v>
      </c>
      <c r="B26" s="1" t="s">
        <v>879</v>
      </c>
    </row>
    <row r="27" spans="1:2" x14ac:dyDescent="0.3">
      <c r="A27" s="1" t="s">
        <v>880</v>
      </c>
      <c r="B27" s="1" t="s">
        <v>881</v>
      </c>
    </row>
    <row r="28" spans="1:2" x14ac:dyDescent="0.3">
      <c r="A28" s="1" t="s">
        <v>882</v>
      </c>
      <c r="B28" s="1" t="s">
        <v>883</v>
      </c>
    </row>
    <row r="29" spans="1:2" x14ac:dyDescent="0.3">
      <c r="A29" s="1" t="s">
        <v>884</v>
      </c>
      <c r="B29" s="1" t="s">
        <v>885</v>
      </c>
    </row>
    <row r="30" spans="1:2" x14ac:dyDescent="0.3">
      <c r="A30" s="1" t="s">
        <v>545</v>
      </c>
      <c r="B30" s="1" t="s">
        <v>546</v>
      </c>
    </row>
    <row r="31" spans="1:2" x14ac:dyDescent="0.3">
      <c r="A31" s="1" t="s">
        <v>886</v>
      </c>
      <c r="B31" s="1" t="s">
        <v>887</v>
      </c>
    </row>
    <row r="33" spans="1:2" x14ac:dyDescent="0.3">
      <c r="A33" s="24" t="s">
        <v>889</v>
      </c>
      <c r="B33" s="24"/>
    </row>
    <row r="34" spans="1:2" x14ac:dyDescent="0.3">
      <c r="A34" s="20" t="s">
        <v>576</v>
      </c>
      <c r="B34" s="21" t="s">
        <v>577</v>
      </c>
    </row>
    <row r="35" spans="1:2" x14ac:dyDescent="0.3">
      <c r="A35" s="1" t="s">
        <v>890</v>
      </c>
      <c r="B35" s="1" t="s">
        <v>891</v>
      </c>
    </row>
    <row r="36" spans="1:2" x14ac:dyDescent="0.3">
      <c r="A36" s="1" t="s">
        <v>892</v>
      </c>
      <c r="B36" s="1" t="s">
        <v>893</v>
      </c>
    </row>
    <row r="37" spans="1:2" x14ac:dyDescent="0.3">
      <c r="A37" s="1" t="s">
        <v>894</v>
      </c>
      <c r="B37" s="1" t="s">
        <v>895</v>
      </c>
    </row>
    <row r="38" spans="1:2" x14ac:dyDescent="0.3">
      <c r="A38" s="1" t="s">
        <v>896</v>
      </c>
      <c r="B38" s="1" t="s">
        <v>897</v>
      </c>
    </row>
    <row r="39" spans="1:2" x14ac:dyDescent="0.3">
      <c r="A39" s="1" t="s">
        <v>898</v>
      </c>
      <c r="B39" s="1" t="s">
        <v>899</v>
      </c>
    </row>
    <row r="40" spans="1:2" x14ac:dyDescent="0.3">
      <c r="A40" s="1" t="s">
        <v>900</v>
      </c>
      <c r="B40" s="1" t="s">
        <v>901</v>
      </c>
    </row>
    <row r="41" spans="1:2" x14ac:dyDescent="0.3">
      <c r="A41" s="1" t="s">
        <v>714</v>
      </c>
      <c r="B41" s="1" t="s">
        <v>902</v>
      </c>
    </row>
    <row r="42" spans="1:2" x14ac:dyDescent="0.3">
      <c r="A42" s="1" t="s">
        <v>903</v>
      </c>
      <c r="B42" s="1" t="s">
        <v>904</v>
      </c>
    </row>
    <row r="43" spans="1:2" x14ac:dyDescent="0.3">
      <c r="A43" s="1" t="s">
        <v>905</v>
      </c>
      <c r="B43" s="1" t="s">
        <v>906</v>
      </c>
    </row>
    <row r="44" spans="1:2" x14ac:dyDescent="0.3">
      <c r="A44" s="1" t="s">
        <v>907</v>
      </c>
      <c r="B44" s="1" t="s">
        <v>908</v>
      </c>
    </row>
    <row r="45" spans="1:2" x14ac:dyDescent="0.3">
      <c r="A45" s="1" t="s">
        <v>909</v>
      </c>
      <c r="B45" s="1" t="s">
        <v>910</v>
      </c>
    </row>
    <row r="46" spans="1:2" x14ac:dyDescent="0.3">
      <c r="A46" s="1" t="s">
        <v>911</v>
      </c>
      <c r="B46" s="1" t="s">
        <v>912</v>
      </c>
    </row>
    <row r="47" spans="1:2" x14ac:dyDescent="0.3">
      <c r="A47" s="1" t="s">
        <v>913</v>
      </c>
      <c r="B47" s="1" t="s">
        <v>914</v>
      </c>
    </row>
    <row r="48" spans="1:2" x14ac:dyDescent="0.3">
      <c r="A48" s="1" t="s">
        <v>915</v>
      </c>
      <c r="B48" s="1" t="s">
        <v>916</v>
      </c>
    </row>
    <row r="49" spans="1:2" x14ac:dyDescent="0.3">
      <c r="A49" s="1" t="s">
        <v>917</v>
      </c>
      <c r="B49" s="1" t="s">
        <v>918</v>
      </c>
    </row>
    <row r="50" spans="1:2" x14ac:dyDescent="0.3">
      <c r="A50" s="1" t="s">
        <v>919</v>
      </c>
      <c r="B50" s="1" t="s">
        <v>920</v>
      </c>
    </row>
    <row r="51" spans="1:2" x14ac:dyDescent="0.3">
      <c r="A51" s="1" t="s">
        <v>921</v>
      </c>
      <c r="B51" s="1" t="s">
        <v>922</v>
      </c>
    </row>
    <row r="52" spans="1:2" x14ac:dyDescent="0.3">
      <c r="A52" s="1" t="s">
        <v>923</v>
      </c>
      <c r="B52" s="1" t="s">
        <v>924</v>
      </c>
    </row>
    <row r="53" spans="1:2" x14ac:dyDescent="0.3">
      <c r="A53" s="1" t="s">
        <v>925</v>
      </c>
      <c r="B53" s="1" t="s">
        <v>926</v>
      </c>
    </row>
    <row r="54" spans="1:2" x14ac:dyDescent="0.3">
      <c r="A54" s="1" t="s">
        <v>927</v>
      </c>
      <c r="B54" s="1" t="s">
        <v>928</v>
      </c>
    </row>
    <row r="55" spans="1:2" x14ac:dyDescent="0.3">
      <c r="A55" s="1" t="s">
        <v>929</v>
      </c>
      <c r="B55" s="1" t="s">
        <v>930</v>
      </c>
    </row>
    <row r="56" spans="1:2" x14ac:dyDescent="0.3">
      <c r="A56" s="1" t="s">
        <v>931</v>
      </c>
      <c r="B56" s="1" t="s">
        <v>932</v>
      </c>
    </row>
    <row r="57" spans="1:2" x14ac:dyDescent="0.3">
      <c r="A57" s="1" t="s">
        <v>933</v>
      </c>
      <c r="B57" s="1" t="s">
        <v>934</v>
      </c>
    </row>
    <row r="58" spans="1:2" x14ac:dyDescent="0.3">
      <c r="A58" s="1" t="s">
        <v>545</v>
      </c>
      <c r="B58" s="1" t="s">
        <v>707</v>
      </c>
    </row>
    <row r="59" spans="1:2" x14ac:dyDescent="0.3">
      <c r="A59" s="1" t="s">
        <v>935</v>
      </c>
      <c r="B59" s="1" t="s">
        <v>936</v>
      </c>
    </row>
    <row r="60" spans="1:2" x14ac:dyDescent="0.3">
      <c r="A60" s="1" t="s">
        <v>937</v>
      </c>
      <c r="B60" s="1" t="s">
        <v>938</v>
      </c>
    </row>
    <row r="61" spans="1:2" x14ac:dyDescent="0.3">
      <c r="A61" s="1" t="s">
        <v>939</v>
      </c>
      <c r="B61" s="1" t="s">
        <v>940</v>
      </c>
    </row>
  </sheetData>
  <mergeCells count="4">
    <mergeCell ref="A1:B1"/>
    <mergeCell ref="A8:B8"/>
    <mergeCell ref="A20:B20"/>
    <mergeCell ref="A33:B3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EAD0-5220-4DE5-9575-BB4FB788DA45}">
  <dimension ref="A1:I159"/>
  <sheetViews>
    <sheetView workbookViewId="0">
      <selection activeCell="D12" sqref="D12"/>
    </sheetView>
  </sheetViews>
  <sheetFormatPr defaultRowHeight="14" x14ac:dyDescent="0.3"/>
  <cols>
    <col min="1" max="1" width="22.1640625" bestFit="1" customWidth="1"/>
    <col min="2" max="2" width="17" bestFit="1" customWidth="1"/>
    <col min="3" max="3" width="8.5" bestFit="1" customWidth="1"/>
    <col min="4" max="4" width="16.5" style="17" bestFit="1" customWidth="1"/>
    <col min="5" max="5" width="19.08203125" style="17" bestFit="1" customWidth="1"/>
    <col min="6" max="6" width="13.5" style="17" bestFit="1" customWidth="1"/>
    <col min="7" max="7" width="23.25" style="17" customWidth="1"/>
    <col min="8" max="8" width="12.08203125" style="17" bestFit="1" customWidth="1"/>
    <col min="9" max="9" width="83.75" customWidth="1"/>
  </cols>
  <sheetData>
    <row r="1" spans="1:9" x14ac:dyDescent="0.3">
      <c r="A1" s="15" t="s">
        <v>70</v>
      </c>
      <c r="B1" s="15" t="s">
        <v>84</v>
      </c>
      <c r="C1" s="15" t="s">
        <v>72</v>
      </c>
      <c r="D1" s="16" t="s">
        <v>73</v>
      </c>
      <c r="E1" s="16" t="s">
        <v>464</v>
      </c>
      <c r="F1" s="16" t="s">
        <v>478</v>
      </c>
      <c r="G1" s="16" t="s">
        <v>498</v>
      </c>
      <c r="H1" s="16" t="s">
        <v>500</v>
      </c>
      <c r="I1" s="15" t="s">
        <v>71</v>
      </c>
    </row>
    <row r="2" spans="1:9" x14ac:dyDescent="0.3">
      <c r="A2" s="1" t="s">
        <v>47</v>
      </c>
      <c r="B2" s="1" t="s">
        <v>307</v>
      </c>
      <c r="C2" s="1" t="s">
        <v>74</v>
      </c>
      <c r="D2" s="3" t="s">
        <v>76</v>
      </c>
      <c r="E2" s="3" t="s">
        <v>465</v>
      </c>
      <c r="F2" s="3" t="s">
        <v>479</v>
      </c>
      <c r="G2" s="3" t="s">
        <v>499</v>
      </c>
      <c r="H2" s="3" t="s">
        <v>501</v>
      </c>
      <c r="I2" s="1" t="s">
        <v>77</v>
      </c>
    </row>
    <row r="3" spans="1:9" x14ac:dyDescent="0.3">
      <c r="A3" s="1" t="s">
        <v>0</v>
      </c>
      <c r="B3" s="1" t="s">
        <v>308</v>
      </c>
      <c r="C3" s="1" t="s">
        <v>78</v>
      </c>
      <c r="D3" s="3" t="s">
        <v>76</v>
      </c>
      <c r="E3" s="3" t="s">
        <v>466</v>
      </c>
      <c r="F3" s="3" t="s">
        <v>479</v>
      </c>
      <c r="G3" s="3" t="s">
        <v>499</v>
      </c>
      <c r="H3" s="3" t="s">
        <v>503</v>
      </c>
      <c r="I3" s="1" t="s">
        <v>79</v>
      </c>
    </row>
    <row r="4" spans="1:9" x14ac:dyDescent="0.3">
      <c r="A4" s="1" t="s">
        <v>489</v>
      </c>
      <c r="B4" s="1" t="s">
        <v>490</v>
      </c>
      <c r="C4" s="1" t="s">
        <v>78</v>
      </c>
      <c r="D4" s="3" t="s">
        <v>76</v>
      </c>
      <c r="E4" s="3"/>
      <c r="F4" s="3" t="s">
        <v>479</v>
      </c>
      <c r="G4" s="3" t="s">
        <v>502</v>
      </c>
      <c r="H4" s="3" t="s">
        <v>506</v>
      </c>
      <c r="I4" s="1" t="s">
        <v>507</v>
      </c>
    </row>
    <row r="5" spans="1:9" x14ac:dyDescent="0.3">
      <c r="A5" s="1" t="s">
        <v>491</v>
      </c>
      <c r="B5" s="1" t="s">
        <v>492</v>
      </c>
      <c r="C5" s="1" t="s">
        <v>78</v>
      </c>
      <c r="D5" s="3" t="s">
        <v>76</v>
      </c>
      <c r="E5" s="3"/>
      <c r="F5" s="3" t="s">
        <v>493</v>
      </c>
      <c r="G5" s="3" t="s">
        <v>508</v>
      </c>
      <c r="H5" s="3" t="s">
        <v>508</v>
      </c>
      <c r="I5" s="1" t="s">
        <v>508</v>
      </c>
    </row>
    <row r="6" spans="1:9" x14ac:dyDescent="0.3">
      <c r="A6" s="1" t="s">
        <v>511</v>
      </c>
      <c r="B6" s="1" t="s">
        <v>494</v>
      </c>
      <c r="C6" s="1" t="s">
        <v>78</v>
      </c>
      <c r="D6" s="3" t="s">
        <v>76</v>
      </c>
      <c r="E6" s="3"/>
      <c r="F6" s="3" t="s">
        <v>479</v>
      </c>
      <c r="G6" s="3"/>
      <c r="H6" s="3"/>
      <c r="I6" s="1" t="s">
        <v>495</v>
      </c>
    </row>
    <row r="7" spans="1:9" ht="28" x14ac:dyDescent="0.3">
      <c r="A7" s="1" t="s">
        <v>512</v>
      </c>
      <c r="B7" s="1" t="s">
        <v>496</v>
      </c>
      <c r="C7" s="1" t="s">
        <v>83</v>
      </c>
      <c r="D7" s="3" t="s">
        <v>76</v>
      </c>
      <c r="E7" s="3"/>
      <c r="F7" s="3" t="s">
        <v>479</v>
      </c>
      <c r="G7" s="19" t="s">
        <v>515</v>
      </c>
      <c r="H7" s="19" t="s">
        <v>516</v>
      </c>
      <c r="I7" s="1" t="s">
        <v>497</v>
      </c>
    </row>
    <row r="8" spans="1:9" x14ac:dyDescent="0.3">
      <c r="A8" s="1" t="s">
        <v>513</v>
      </c>
      <c r="B8" s="1" t="s">
        <v>509</v>
      </c>
      <c r="C8" s="1" t="s">
        <v>78</v>
      </c>
      <c r="D8" s="3" t="s">
        <v>76</v>
      </c>
      <c r="E8" s="3"/>
      <c r="F8" s="3" t="s">
        <v>479</v>
      </c>
      <c r="G8" s="3"/>
      <c r="H8" s="3"/>
      <c r="I8" s="1" t="s">
        <v>495</v>
      </c>
    </row>
    <row r="9" spans="1:9" ht="28" x14ac:dyDescent="0.3">
      <c r="A9" s="1" t="s">
        <v>514</v>
      </c>
      <c r="B9" s="1" t="s">
        <v>510</v>
      </c>
      <c r="C9" s="1" t="s">
        <v>83</v>
      </c>
      <c r="D9" s="3" t="s">
        <v>76</v>
      </c>
      <c r="E9" s="3"/>
      <c r="F9" s="3" t="s">
        <v>479</v>
      </c>
      <c r="G9" s="19" t="s">
        <v>515</v>
      </c>
      <c r="H9" s="19" t="s">
        <v>517</v>
      </c>
      <c r="I9" s="1" t="s">
        <v>497</v>
      </c>
    </row>
    <row r="10" spans="1:9" x14ac:dyDescent="0.3">
      <c r="A10" s="1" t="s">
        <v>48</v>
      </c>
      <c r="B10" s="1" t="s">
        <v>306</v>
      </c>
      <c r="C10" s="1" t="s">
        <v>80</v>
      </c>
      <c r="D10" s="3" t="s">
        <v>76</v>
      </c>
      <c r="E10" s="18" t="s">
        <v>467</v>
      </c>
      <c r="F10" s="18" t="s">
        <v>479</v>
      </c>
      <c r="G10" s="18"/>
      <c r="H10" s="18"/>
      <c r="I10" s="1" t="s">
        <v>12</v>
      </c>
    </row>
    <row r="11" spans="1:9" x14ac:dyDescent="0.3">
      <c r="A11" s="1" t="s">
        <v>480</v>
      </c>
      <c r="B11" s="1" t="s">
        <v>481</v>
      </c>
      <c r="C11" s="1" t="s">
        <v>80</v>
      </c>
      <c r="D11" s="3" t="s">
        <v>82</v>
      </c>
      <c r="E11" s="18"/>
      <c r="F11" s="18" t="s">
        <v>482</v>
      </c>
      <c r="G11" s="18"/>
      <c r="H11" s="18"/>
      <c r="I11" s="1" t="s">
        <v>483</v>
      </c>
    </row>
    <row r="12" spans="1:9" x14ac:dyDescent="0.3">
      <c r="A12" s="1" t="s">
        <v>486</v>
      </c>
      <c r="B12" s="1" t="s">
        <v>484</v>
      </c>
      <c r="C12" s="1" t="s">
        <v>83</v>
      </c>
      <c r="D12" s="3" t="s">
        <v>76</v>
      </c>
      <c r="E12" s="18"/>
      <c r="F12" s="18"/>
      <c r="G12" s="18"/>
      <c r="H12" s="18"/>
      <c r="I12" s="1"/>
    </row>
    <row r="13" spans="1:9" x14ac:dyDescent="0.3">
      <c r="A13" s="1" t="s">
        <v>487</v>
      </c>
      <c r="B13" s="1" t="s">
        <v>485</v>
      </c>
      <c r="C13" s="1" t="s">
        <v>83</v>
      </c>
      <c r="D13" s="3" t="s">
        <v>76</v>
      </c>
      <c r="E13" s="18"/>
      <c r="F13" s="18"/>
      <c r="G13" s="18"/>
      <c r="H13" s="18"/>
      <c r="I13" s="1"/>
    </row>
    <row r="14" spans="1:9" x14ac:dyDescent="0.3">
      <c r="A14" s="1" t="s">
        <v>488</v>
      </c>
      <c r="B14" s="1" t="s">
        <v>309</v>
      </c>
      <c r="C14" s="1" t="s">
        <v>83</v>
      </c>
      <c r="D14" s="3" t="s">
        <v>76</v>
      </c>
      <c r="E14" s="3" t="s">
        <v>468</v>
      </c>
      <c r="F14" s="3"/>
      <c r="G14" s="3"/>
      <c r="H14" s="3"/>
      <c r="I14" s="1" t="s">
        <v>5</v>
      </c>
    </row>
    <row r="15" spans="1:9" x14ac:dyDescent="0.3">
      <c r="A15" s="1" t="s">
        <v>49</v>
      </c>
      <c r="B15" s="1" t="s">
        <v>310</v>
      </c>
      <c r="C15" s="1" t="s">
        <v>78</v>
      </c>
      <c r="D15" s="3" t="s">
        <v>76</v>
      </c>
      <c r="E15" s="3" t="s">
        <v>469</v>
      </c>
      <c r="F15" s="3"/>
      <c r="G15" s="3"/>
      <c r="H15" s="3"/>
      <c r="I15" s="1" t="s">
        <v>13</v>
      </c>
    </row>
    <row r="16" spans="1:9" x14ac:dyDescent="0.3">
      <c r="A16" s="1" t="s">
        <v>454</v>
      </c>
      <c r="B16" s="1" t="s">
        <v>458</v>
      </c>
      <c r="C16" s="1" t="s">
        <v>80</v>
      </c>
      <c r="D16" s="3" t="s">
        <v>82</v>
      </c>
      <c r="E16" s="3" t="s">
        <v>470</v>
      </c>
      <c r="F16" s="3"/>
      <c r="G16" s="3"/>
      <c r="H16" s="3"/>
      <c r="I16" s="1" t="s">
        <v>455</v>
      </c>
    </row>
    <row r="17" spans="1:9" x14ac:dyDescent="0.3">
      <c r="A17" s="1" t="s">
        <v>445</v>
      </c>
      <c r="B17" s="1" t="s">
        <v>446</v>
      </c>
      <c r="C17" s="1" t="s">
        <v>80</v>
      </c>
      <c r="D17" s="3" t="s">
        <v>82</v>
      </c>
      <c r="E17" s="3" t="s">
        <v>470</v>
      </c>
      <c r="F17" s="3"/>
      <c r="G17" s="3"/>
      <c r="H17" s="3"/>
      <c r="I17" s="1" t="s">
        <v>445</v>
      </c>
    </row>
    <row r="18" spans="1:9" x14ac:dyDescent="0.3">
      <c r="A18" s="1" t="s">
        <v>447</v>
      </c>
      <c r="B18" s="1" t="s">
        <v>448</v>
      </c>
      <c r="C18" s="1" t="s">
        <v>83</v>
      </c>
      <c r="D18" s="3" t="s">
        <v>82</v>
      </c>
      <c r="E18" s="3" t="s">
        <v>471</v>
      </c>
      <c r="F18" s="3"/>
      <c r="G18" s="3"/>
      <c r="H18" s="3"/>
      <c r="I18" s="1" t="s">
        <v>447</v>
      </c>
    </row>
    <row r="19" spans="1:9" x14ac:dyDescent="0.3">
      <c r="A19" s="1" t="s">
        <v>50</v>
      </c>
      <c r="B19" s="1" t="s">
        <v>311</v>
      </c>
      <c r="C19" s="1" t="s">
        <v>83</v>
      </c>
      <c r="D19" s="3" t="s">
        <v>76</v>
      </c>
      <c r="E19" s="3" t="s">
        <v>472</v>
      </c>
      <c r="F19" s="3"/>
      <c r="G19" s="3"/>
      <c r="H19" s="3"/>
      <c r="I19" s="1" t="s">
        <v>50</v>
      </c>
    </row>
    <row r="20" spans="1:9" x14ac:dyDescent="0.3">
      <c r="A20" s="1" t="s">
        <v>51</v>
      </c>
      <c r="B20" s="1" t="s">
        <v>312</v>
      </c>
      <c r="C20" s="1" t="s">
        <v>83</v>
      </c>
      <c r="D20" s="3" t="s">
        <v>76</v>
      </c>
      <c r="E20" s="3" t="s">
        <v>473</v>
      </c>
      <c r="F20" s="3"/>
      <c r="G20" s="3"/>
      <c r="H20" s="3"/>
      <c r="I20" s="1" t="s">
        <v>51</v>
      </c>
    </row>
    <row r="21" spans="1:9" x14ac:dyDescent="0.3">
      <c r="A21" s="1" t="s">
        <v>52</v>
      </c>
      <c r="B21" s="1" t="s">
        <v>313</v>
      </c>
      <c r="C21" s="1" t="s">
        <v>83</v>
      </c>
      <c r="D21" s="3" t="s">
        <v>76</v>
      </c>
      <c r="E21" s="3" t="s">
        <v>472</v>
      </c>
      <c r="F21" s="3"/>
      <c r="G21" s="3"/>
      <c r="H21" s="3"/>
      <c r="I21" s="1" t="s">
        <v>52</v>
      </c>
    </row>
    <row r="22" spans="1:9" x14ac:dyDescent="0.3">
      <c r="A22" s="1" t="s">
        <v>53</v>
      </c>
      <c r="B22" s="1" t="s">
        <v>314</v>
      </c>
      <c r="C22" s="1" t="s">
        <v>83</v>
      </c>
      <c r="D22" s="3" t="s">
        <v>76</v>
      </c>
      <c r="E22" s="3" t="s">
        <v>474</v>
      </c>
      <c r="F22" s="3"/>
      <c r="G22" s="3"/>
      <c r="H22" s="3"/>
      <c r="I22" s="1" t="s">
        <v>53</v>
      </c>
    </row>
    <row r="23" spans="1:9" x14ac:dyDescent="0.3">
      <c r="A23" s="1" t="s">
        <v>54</v>
      </c>
      <c r="B23" s="1" t="s">
        <v>315</v>
      </c>
      <c r="C23" s="1" t="s">
        <v>83</v>
      </c>
      <c r="D23" s="3" t="s">
        <v>76</v>
      </c>
      <c r="E23" s="3" t="s">
        <v>475</v>
      </c>
      <c r="F23" s="3"/>
      <c r="G23" s="3"/>
      <c r="H23" s="3"/>
      <c r="I23" s="1" t="s">
        <v>54</v>
      </c>
    </row>
    <row r="24" spans="1:9" x14ac:dyDescent="0.3">
      <c r="A24" s="1" t="s">
        <v>55</v>
      </c>
      <c r="B24" s="1" t="s">
        <v>316</v>
      </c>
      <c r="C24" s="1" t="s">
        <v>83</v>
      </c>
      <c r="D24" s="3" t="s">
        <v>76</v>
      </c>
      <c r="E24" s="3" t="s">
        <v>475</v>
      </c>
      <c r="F24" s="3"/>
      <c r="G24" s="3"/>
      <c r="H24" s="3"/>
      <c r="I24" s="1" t="s">
        <v>55</v>
      </c>
    </row>
    <row r="25" spans="1:9" x14ac:dyDescent="0.3">
      <c r="A25" s="1" t="s">
        <v>56</v>
      </c>
      <c r="B25" s="1" t="s">
        <v>317</v>
      </c>
      <c r="C25" s="1" t="s">
        <v>83</v>
      </c>
      <c r="D25" s="3" t="s">
        <v>76</v>
      </c>
      <c r="E25" s="3" t="s">
        <v>477</v>
      </c>
      <c r="F25" s="3"/>
      <c r="G25" s="3"/>
      <c r="H25" s="3"/>
      <c r="I25" s="1" t="s">
        <v>56</v>
      </c>
    </row>
    <row r="26" spans="1:9" x14ac:dyDescent="0.3">
      <c r="A26" s="1" t="s">
        <v>57</v>
      </c>
      <c r="B26" s="1" t="s">
        <v>318</v>
      </c>
      <c r="C26" s="1" t="s">
        <v>83</v>
      </c>
      <c r="D26" s="3" t="s">
        <v>76</v>
      </c>
      <c r="E26" s="3" t="s">
        <v>476</v>
      </c>
      <c r="F26" s="3"/>
      <c r="G26" s="3"/>
      <c r="H26" s="3"/>
      <c r="I26" s="1" t="s">
        <v>57</v>
      </c>
    </row>
    <row r="27" spans="1:9" x14ac:dyDescent="0.3">
      <c r="A27" s="1" t="s">
        <v>449</v>
      </c>
      <c r="B27" s="1" t="s">
        <v>6</v>
      </c>
      <c r="C27" s="1" t="s">
        <v>83</v>
      </c>
      <c r="D27" s="3" t="s">
        <v>76</v>
      </c>
      <c r="E27" s="3"/>
      <c r="F27" s="3"/>
      <c r="G27" s="3"/>
      <c r="H27" s="3"/>
      <c r="I27" s="1" t="s">
        <v>449</v>
      </c>
    </row>
    <row r="28" spans="1:9" x14ac:dyDescent="0.3">
      <c r="A28" s="1" t="s">
        <v>449</v>
      </c>
      <c r="B28" s="1" t="s">
        <v>7</v>
      </c>
      <c r="C28" s="1" t="s">
        <v>83</v>
      </c>
      <c r="D28" s="3" t="s">
        <v>76</v>
      </c>
      <c r="E28" s="3"/>
      <c r="F28" s="3"/>
      <c r="G28" s="3"/>
      <c r="H28" s="3"/>
      <c r="I28" s="1" t="s">
        <v>449</v>
      </c>
    </row>
    <row r="29" spans="1:9" x14ac:dyDescent="0.3">
      <c r="A29" s="1" t="s">
        <v>8</v>
      </c>
      <c r="B29" s="1" t="s">
        <v>319</v>
      </c>
      <c r="C29" s="1" t="s">
        <v>83</v>
      </c>
      <c r="D29" s="3" t="s">
        <v>76</v>
      </c>
      <c r="E29" s="3"/>
      <c r="F29" s="3"/>
      <c r="G29" s="3"/>
      <c r="H29" s="3"/>
      <c r="I29" s="1" t="s">
        <v>450</v>
      </c>
    </row>
    <row r="30" spans="1:9" x14ac:dyDescent="0.3">
      <c r="A30" s="1" t="s">
        <v>58</v>
      </c>
      <c r="B30" s="1" t="s">
        <v>320</v>
      </c>
      <c r="C30" s="1" t="s">
        <v>80</v>
      </c>
      <c r="D30" s="3" t="s">
        <v>76</v>
      </c>
      <c r="E30" s="3"/>
      <c r="F30" s="3"/>
      <c r="G30" s="3"/>
      <c r="H30" s="3"/>
      <c r="I30" s="1" t="s">
        <v>451</v>
      </c>
    </row>
    <row r="31" spans="1:9" x14ac:dyDescent="0.3">
      <c r="A31" s="1" t="s">
        <v>59</v>
      </c>
      <c r="B31" s="1" t="s">
        <v>452</v>
      </c>
      <c r="C31" s="1" t="s">
        <v>83</v>
      </c>
      <c r="D31" s="3" t="s">
        <v>82</v>
      </c>
      <c r="E31" s="3"/>
      <c r="F31" s="3"/>
      <c r="G31" s="3"/>
      <c r="H31" s="3"/>
      <c r="I31" s="1" t="s">
        <v>460</v>
      </c>
    </row>
    <row r="32" spans="1:9" x14ac:dyDescent="0.3">
      <c r="A32" s="1" t="s">
        <v>60</v>
      </c>
      <c r="B32" s="1" t="s">
        <v>453</v>
      </c>
      <c r="C32" s="1" t="s">
        <v>83</v>
      </c>
      <c r="D32" s="3" t="s">
        <v>82</v>
      </c>
      <c r="E32" s="3"/>
      <c r="F32" s="3"/>
      <c r="G32" s="3"/>
      <c r="H32" s="3"/>
      <c r="I32" s="1" t="s">
        <v>460</v>
      </c>
    </row>
    <row r="33" spans="1:9" x14ac:dyDescent="0.3">
      <c r="A33" s="1" t="s">
        <v>61</v>
      </c>
      <c r="B33" s="1" t="s">
        <v>456</v>
      </c>
      <c r="C33" s="1" t="s">
        <v>83</v>
      </c>
      <c r="D33" s="3" t="s">
        <v>82</v>
      </c>
      <c r="E33" s="3"/>
      <c r="F33" s="3"/>
      <c r="G33" s="3"/>
      <c r="H33" s="3"/>
      <c r="I33" s="1" t="s">
        <v>460</v>
      </c>
    </row>
    <row r="34" spans="1:9" x14ac:dyDescent="0.3">
      <c r="A34" s="1" t="s">
        <v>85</v>
      </c>
      <c r="B34" s="1" t="s">
        <v>457</v>
      </c>
      <c r="C34" s="1" t="s">
        <v>83</v>
      </c>
      <c r="D34" s="3" t="s">
        <v>82</v>
      </c>
      <c r="E34" s="3"/>
      <c r="F34" s="3"/>
      <c r="G34" s="3"/>
      <c r="H34" s="3"/>
      <c r="I34" s="1" t="s">
        <v>461</v>
      </c>
    </row>
    <row r="35" spans="1:9" x14ac:dyDescent="0.3">
      <c r="A35" s="1" t="s">
        <v>62</v>
      </c>
      <c r="B35" s="1" t="s">
        <v>459</v>
      </c>
      <c r="C35" s="1" t="s">
        <v>78</v>
      </c>
      <c r="D35" s="3" t="s">
        <v>82</v>
      </c>
      <c r="E35" s="3"/>
      <c r="F35" s="3"/>
      <c r="G35" s="3"/>
      <c r="H35" s="3"/>
      <c r="I35" s="1" t="s">
        <v>462</v>
      </c>
    </row>
    <row r="36" spans="1:9" x14ac:dyDescent="0.3">
      <c r="A36" s="1" t="s">
        <v>63</v>
      </c>
      <c r="B36" s="1" t="s">
        <v>321</v>
      </c>
      <c r="C36" s="1" t="s">
        <v>83</v>
      </c>
      <c r="D36" s="3" t="s">
        <v>76</v>
      </c>
      <c r="E36" s="3"/>
      <c r="F36" s="3"/>
      <c r="G36" s="3"/>
      <c r="H36" s="3"/>
      <c r="I36" s="1" t="s">
        <v>463</v>
      </c>
    </row>
    <row r="37" spans="1:9" x14ac:dyDescent="0.3">
      <c r="A37" s="1" t="s">
        <v>64</v>
      </c>
      <c r="B37" s="1" t="s">
        <v>322</v>
      </c>
      <c r="C37" s="1" t="s">
        <v>83</v>
      </c>
      <c r="D37" s="3" t="s">
        <v>76</v>
      </c>
      <c r="E37" s="3"/>
      <c r="F37" s="3"/>
      <c r="G37" s="3"/>
      <c r="H37" s="3"/>
      <c r="I37" s="1" t="s">
        <v>463</v>
      </c>
    </row>
    <row r="38" spans="1:9" x14ac:dyDescent="0.3">
      <c r="A38" s="1" t="s">
        <v>65</v>
      </c>
      <c r="B38" s="1" t="s">
        <v>323</v>
      </c>
      <c r="C38" s="1" t="s">
        <v>83</v>
      </c>
      <c r="D38" s="3" t="s">
        <v>76</v>
      </c>
      <c r="E38" s="3"/>
      <c r="F38" s="3"/>
      <c r="G38" s="3"/>
      <c r="H38" s="3"/>
      <c r="I38" s="1" t="s">
        <v>463</v>
      </c>
    </row>
    <row r="39" spans="1:9" x14ac:dyDescent="0.3">
      <c r="A39" s="1" t="s">
        <v>86</v>
      </c>
      <c r="B39" s="1" t="s">
        <v>324</v>
      </c>
      <c r="C39" s="1" t="s">
        <v>83</v>
      </c>
      <c r="D39" s="3" t="s">
        <v>82</v>
      </c>
      <c r="E39" s="3"/>
      <c r="F39" s="3"/>
      <c r="G39" s="3"/>
      <c r="H39" s="3"/>
      <c r="I39" s="1"/>
    </row>
    <row r="40" spans="1:9" x14ac:dyDescent="0.3">
      <c r="A40" s="1" t="s">
        <v>87</v>
      </c>
      <c r="B40" s="1" t="s">
        <v>325</v>
      </c>
      <c r="C40" s="1" t="s">
        <v>83</v>
      </c>
      <c r="D40" s="3" t="s">
        <v>82</v>
      </c>
      <c r="E40" s="3"/>
      <c r="F40" s="3"/>
      <c r="G40" s="3"/>
      <c r="H40" s="3"/>
      <c r="I40" s="1"/>
    </row>
    <row r="41" spans="1:9" x14ac:dyDescent="0.3">
      <c r="A41" s="1" t="s">
        <v>88</v>
      </c>
      <c r="B41" s="1" t="s">
        <v>326</v>
      </c>
      <c r="C41" s="1" t="s">
        <v>83</v>
      </c>
      <c r="D41" s="3" t="s">
        <v>82</v>
      </c>
      <c r="E41" s="3"/>
      <c r="F41" s="3"/>
      <c r="G41" s="3"/>
      <c r="H41" s="3"/>
      <c r="I41" s="1"/>
    </row>
    <row r="42" spans="1:9" x14ac:dyDescent="0.3">
      <c r="A42" s="1" t="s">
        <v>89</v>
      </c>
      <c r="B42" s="1" t="s">
        <v>327</v>
      </c>
      <c r="C42" s="1" t="s">
        <v>83</v>
      </c>
      <c r="D42" s="3" t="s">
        <v>82</v>
      </c>
      <c r="E42" s="3"/>
      <c r="F42" s="3"/>
      <c r="G42" s="3"/>
      <c r="H42" s="3"/>
      <c r="I42" s="1"/>
    </row>
    <row r="43" spans="1:9" x14ac:dyDescent="0.3">
      <c r="A43" s="1" t="s">
        <v>90</v>
      </c>
      <c r="B43" s="1" t="s">
        <v>328</v>
      </c>
      <c r="C43" s="1" t="s">
        <v>83</v>
      </c>
      <c r="D43" s="3" t="s">
        <v>82</v>
      </c>
      <c r="E43" s="3"/>
      <c r="F43" s="3"/>
      <c r="G43" s="3"/>
      <c r="H43" s="3"/>
      <c r="I43" s="1"/>
    </row>
    <row r="44" spans="1:9" x14ac:dyDescent="0.3">
      <c r="A44" s="1" t="s">
        <v>91</v>
      </c>
      <c r="B44" s="1" t="s">
        <v>329</v>
      </c>
      <c r="C44" s="1" t="s">
        <v>83</v>
      </c>
      <c r="D44" s="3" t="s">
        <v>82</v>
      </c>
      <c r="E44" s="3"/>
      <c r="F44" s="3"/>
      <c r="G44" s="3"/>
      <c r="H44" s="3"/>
      <c r="I44" s="1"/>
    </row>
    <row r="45" spans="1:9" x14ac:dyDescent="0.3">
      <c r="A45" s="1" t="s">
        <v>92</v>
      </c>
      <c r="B45" s="1" t="s">
        <v>330</v>
      </c>
      <c r="C45" s="1" t="s">
        <v>83</v>
      </c>
      <c r="D45" s="3" t="s">
        <v>82</v>
      </c>
      <c r="E45" s="3"/>
      <c r="F45" s="3"/>
      <c r="G45" s="3"/>
      <c r="H45" s="3"/>
      <c r="I45" s="1"/>
    </row>
    <row r="46" spans="1:9" x14ac:dyDescent="0.3">
      <c r="A46" s="1" t="s">
        <v>93</v>
      </c>
      <c r="B46" s="1" t="s">
        <v>331</v>
      </c>
      <c r="C46" s="1" t="s">
        <v>83</v>
      </c>
      <c r="D46" s="3" t="s">
        <v>82</v>
      </c>
      <c r="E46" s="3"/>
      <c r="F46" s="3"/>
      <c r="G46" s="3"/>
      <c r="H46" s="3"/>
      <c r="I46" s="1"/>
    </row>
    <row r="47" spans="1:9" x14ac:dyDescent="0.3">
      <c r="A47" s="1" t="s">
        <v>94</v>
      </c>
      <c r="B47" s="1" t="s">
        <v>332</v>
      </c>
      <c r="C47" s="1" t="s">
        <v>83</v>
      </c>
      <c r="D47" s="3" t="s">
        <v>82</v>
      </c>
      <c r="E47" s="3"/>
      <c r="F47" s="3"/>
      <c r="G47" s="3"/>
      <c r="H47" s="3"/>
      <c r="I47" s="1"/>
    </row>
    <row r="48" spans="1:9" x14ac:dyDescent="0.3">
      <c r="A48" s="1" t="s">
        <v>95</v>
      </c>
      <c r="B48" s="1" t="s">
        <v>333</v>
      </c>
      <c r="C48" s="1" t="s">
        <v>83</v>
      </c>
      <c r="D48" s="3" t="s">
        <v>82</v>
      </c>
      <c r="E48" s="3"/>
      <c r="F48" s="3"/>
      <c r="G48" s="3"/>
      <c r="H48" s="3"/>
      <c r="I48" s="1"/>
    </row>
    <row r="49" spans="1:9" x14ac:dyDescent="0.3">
      <c r="A49" s="1" t="s">
        <v>96</v>
      </c>
      <c r="B49" s="1" t="s">
        <v>334</v>
      </c>
      <c r="C49" s="1" t="s">
        <v>83</v>
      </c>
      <c r="D49" s="3" t="s">
        <v>82</v>
      </c>
      <c r="E49" s="3"/>
      <c r="F49" s="3"/>
      <c r="G49" s="3"/>
      <c r="H49" s="3"/>
      <c r="I49" s="1"/>
    </row>
    <row r="50" spans="1:9" x14ac:dyDescent="0.3">
      <c r="A50" s="1" t="s">
        <v>97</v>
      </c>
      <c r="B50" s="1" t="s">
        <v>335</v>
      </c>
      <c r="C50" s="1" t="s">
        <v>83</v>
      </c>
      <c r="D50" s="3" t="s">
        <v>82</v>
      </c>
      <c r="E50" s="3"/>
      <c r="F50" s="3"/>
      <c r="G50" s="3"/>
      <c r="H50" s="3"/>
      <c r="I50" s="1"/>
    </row>
    <row r="51" spans="1:9" x14ac:dyDescent="0.3">
      <c r="A51" s="1" t="s">
        <v>98</v>
      </c>
      <c r="B51" s="1" t="s">
        <v>336</v>
      </c>
      <c r="C51" s="1" t="s">
        <v>83</v>
      </c>
      <c r="D51" s="3" t="s">
        <v>82</v>
      </c>
      <c r="E51" s="3"/>
      <c r="F51" s="3"/>
      <c r="G51" s="3"/>
      <c r="H51" s="3"/>
      <c r="I51" s="1"/>
    </row>
    <row r="52" spans="1:9" x14ac:dyDescent="0.3">
      <c r="A52" s="1" t="s">
        <v>99</v>
      </c>
      <c r="B52" s="1" t="s">
        <v>337</v>
      </c>
      <c r="C52" s="1" t="s">
        <v>83</v>
      </c>
      <c r="D52" s="3" t="s">
        <v>82</v>
      </c>
      <c r="E52" s="3"/>
      <c r="F52" s="3"/>
      <c r="G52" s="3"/>
      <c r="H52" s="3"/>
      <c r="I52" s="1"/>
    </row>
    <row r="53" spans="1:9" x14ac:dyDescent="0.3">
      <c r="A53" s="1" t="s">
        <v>100</v>
      </c>
      <c r="B53" s="1" t="s">
        <v>338</v>
      </c>
      <c r="C53" s="1" t="s">
        <v>83</v>
      </c>
      <c r="D53" s="3" t="s">
        <v>82</v>
      </c>
      <c r="E53" s="3"/>
      <c r="F53" s="3"/>
      <c r="G53" s="3"/>
      <c r="H53" s="3"/>
      <c r="I53" s="1"/>
    </row>
    <row r="54" spans="1:9" x14ac:dyDescent="0.3">
      <c r="A54" s="1" t="s">
        <v>101</v>
      </c>
      <c r="B54" s="1" t="s">
        <v>339</v>
      </c>
      <c r="C54" s="1" t="s">
        <v>83</v>
      </c>
      <c r="D54" s="3" t="s">
        <v>82</v>
      </c>
      <c r="E54" s="3"/>
      <c r="F54" s="3"/>
      <c r="G54" s="3"/>
      <c r="H54" s="3"/>
      <c r="I54" s="1"/>
    </row>
    <row r="55" spans="1:9" x14ac:dyDescent="0.3">
      <c r="A55" s="1" t="s">
        <v>102</v>
      </c>
      <c r="B55" s="1" t="s">
        <v>340</v>
      </c>
      <c r="C55" s="1" t="s">
        <v>83</v>
      </c>
      <c r="D55" s="3" t="s">
        <v>82</v>
      </c>
      <c r="E55" s="3"/>
      <c r="F55" s="3"/>
      <c r="G55" s="3"/>
      <c r="H55" s="3"/>
      <c r="I55" s="1"/>
    </row>
    <row r="56" spans="1:9" x14ac:dyDescent="0.3">
      <c r="A56" s="1" t="s">
        <v>103</v>
      </c>
      <c r="B56" s="1" t="s">
        <v>341</v>
      </c>
      <c r="C56" s="1" t="s">
        <v>83</v>
      </c>
      <c r="D56" s="3" t="s">
        <v>82</v>
      </c>
      <c r="E56" s="3"/>
      <c r="F56" s="3"/>
      <c r="G56" s="3"/>
      <c r="H56" s="3"/>
      <c r="I56" s="1"/>
    </row>
    <row r="57" spans="1:9" x14ac:dyDescent="0.3">
      <c r="A57" s="1" t="s">
        <v>206</v>
      </c>
      <c r="B57" s="1" t="s">
        <v>342</v>
      </c>
      <c r="C57" s="1" t="s">
        <v>80</v>
      </c>
      <c r="D57" s="3" t="s">
        <v>76</v>
      </c>
      <c r="E57" s="3"/>
      <c r="F57" s="3"/>
      <c r="G57" s="3"/>
      <c r="H57" s="3"/>
      <c r="I57" s="1" t="s">
        <v>305</v>
      </c>
    </row>
    <row r="58" spans="1:9" x14ac:dyDescent="0.3">
      <c r="A58" s="1" t="s">
        <v>207</v>
      </c>
      <c r="B58" s="1" t="s">
        <v>442</v>
      </c>
      <c r="C58" s="1" t="s">
        <v>80</v>
      </c>
      <c r="D58" s="3" t="s">
        <v>82</v>
      </c>
      <c r="E58" s="1"/>
      <c r="F58" s="1"/>
      <c r="G58" s="1"/>
      <c r="H58" s="1"/>
      <c r="I58" s="1" t="s">
        <v>104</v>
      </c>
    </row>
    <row r="59" spans="1:9" x14ac:dyDescent="0.3">
      <c r="A59" s="1" t="s">
        <v>208</v>
      </c>
      <c r="B59" s="1" t="s">
        <v>343</v>
      </c>
      <c r="C59" s="1" t="s">
        <v>80</v>
      </c>
      <c r="D59" s="3" t="s">
        <v>75</v>
      </c>
      <c r="E59" s="3"/>
      <c r="F59" s="3"/>
      <c r="G59" s="3"/>
      <c r="H59" s="3"/>
      <c r="I59" s="1" t="s">
        <v>105</v>
      </c>
    </row>
    <row r="60" spans="1:9" x14ac:dyDescent="0.3">
      <c r="A60" s="1" t="s">
        <v>209</v>
      </c>
      <c r="B60" s="1" t="s">
        <v>443</v>
      </c>
      <c r="C60" s="1" t="s">
        <v>80</v>
      </c>
      <c r="D60" s="3" t="s">
        <v>82</v>
      </c>
      <c r="E60" s="1"/>
      <c r="F60" s="1"/>
      <c r="G60" s="1"/>
      <c r="H60" s="1"/>
      <c r="I60" s="1" t="s">
        <v>106</v>
      </c>
    </row>
    <row r="61" spans="1:9" x14ac:dyDescent="0.3">
      <c r="A61" s="1" t="s">
        <v>210</v>
      </c>
      <c r="B61" s="1" t="s">
        <v>344</v>
      </c>
      <c r="C61" s="1" t="s">
        <v>80</v>
      </c>
      <c r="D61" s="3" t="s">
        <v>75</v>
      </c>
      <c r="E61" s="3"/>
      <c r="F61" s="3"/>
      <c r="G61" s="3"/>
      <c r="H61" s="3"/>
      <c r="I61" s="1" t="s">
        <v>107</v>
      </c>
    </row>
    <row r="62" spans="1:9" x14ac:dyDescent="0.3">
      <c r="A62" s="1" t="s">
        <v>211</v>
      </c>
      <c r="B62" s="1" t="s">
        <v>444</v>
      </c>
      <c r="C62" s="1" t="s">
        <v>80</v>
      </c>
      <c r="D62" s="3" t="s">
        <v>81</v>
      </c>
      <c r="E62" s="1"/>
      <c r="F62" s="1"/>
      <c r="G62" s="1"/>
      <c r="H62" s="1"/>
      <c r="I62" s="1" t="s">
        <v>108</v>
      </c>
    </row>
    <row r="63" spans="1:9" x14ac:dyDescent="0.3">
      <c r="A63" s="1" t="s">
        <v>212</v>
      </c>
      <c r="B63" s="1" t="s">
        <v>345</v>
      </c>
      <c r="C63" s="1" t="s">
        <v>80</v>
      </c>
      <c r="D63" s="3" t="s">
        <v>75</v>
      </c>
      <c r="E63" s="3"/>
      <c r="F63" s="3"/>
      <c r="G63" s="3"/>
      <c r="H63" s="3"/>
      <c r="I63" s="1" t="s">
        <v>109</v>
      </c>
    </row>
    <row r="64" spans="1:9" x14ac:dyDescent="0.3">
      <c r="A64" s="1" t="s">
        <v>213</v>
      </c>
      <c r="B64" s="1" t="s">
        <v>346</v>
      </c>
      <c r="C64" s="1" t="s">
        <v>80</v>
      </c>
      <c r="D64" s="3" t="s">
        <v>82</v>
      </c>
      <c r="E64" s="3"/>
      <c r="F64" s="3"/>
      <c r="G64" s="3"/>
      <c r="H64" s="3"/>
      <c r="I64" s="1" t="s">
        <v>110</v>
      </c>
    </row>
    <row r="65" spans="1:9" x14ac:dyDescent="0.3">
      <c r="A65" s="1" t="s">
        <v>214</v>
      </c>
      <c r="B65" s="1" t="s">
        <v>347</v>
      </c>
      <c r="C65" s="1" t="s">
        <v>80</v>
      </c>
      <c r="D65" s="3" t="s">
        <v>75</v>
      </c>
      <c r="E65" s="3"/>
      <c r="F65" s="3"/>
      <c r="G65" s="3"/>
      <c r="H65" s="3"/>
      <c r="I65" s="1" t="s">
        <v>111</v>
      </c>
    </row>
    <row r="66" spans="1:9" x14ac:dyDescent="0.3">
      <c r="A66" s="1" t="s">
        <v>215</v>
      </c>
      <c r="B66" s="1" t="s">
        <v>348</v>
      </c>
      <c r="C66" s="1" t="s">
        <v>80</v>
      </c>
      <c r="D66" s="3" t="s">
        <v>82</v>
      </c>
      <c r="E66" s="3"/>
      <c r="F66" s="3"/>
      <c r="G66" s="3"/>
      <c r="H66" s="3"/>
      <c r="I66" s="1" t="s">
        <v>112</v>
      </c>
    </row>
    <row r="67" spans="1:9" x14ac:dyDescent="0.3">
      <c r="A67" s="1" t="s">
        <v>216</v>
      </c>
      <c r="B67" s="1" t="s">
        <v>349</v>
      </c>
      <c r="C67" s="1" t="s">
        <v>80</v>
      </c>
      <c r="D67" s="3" t="s">
        <v>75</v>
      </c>
      <c r="E67" s="3"/>
      <c r="F67" s="3"/>
      <c r="G67" s="3"/>
      <c r="H67" s="3"/>
      <c r="I67" s="1" t="s">
        <v>113</v>
      </c>
    </row>
    <row r="68" spans="1:9" x14ac:dyDescent="0.3">
      <c r="A68" s="1" t="s">
        <v>217</v>
      </c>
      <c r="B68" s="1" t="s">
        <v>350</v>
      </c>
      <c r="C68" s="1" t="s">
        <v>80</v>
      </c>
      <c r="D68" s="3" t="s">
        <v>82</v>
      </c>
      <c r="E68" s="3"/>
      <c r="F68" s="3"/>
      <c r="G68" s="3"/>
      <c r="H68" s="3"/>
      <c r="I68" s="1" t="s">
        <v>114</v>
      </c>
    </row>
    <row r="69" spans="1:9" x14ac:dyDescent="0.3">
      <c r="A69" s="1" t="s">
        <v>218</v>
      </c>
      <c r="B69" s="1" t="s">
        <v>351</v>
      </c>
      <c r="C69" s="1" t="s">
        <v>80</v>
      </c>
      <c r="D69" s="3" t="s">
        <v>75</v>
      </c>
      <c r="E69" s="3"/>
      <c r="F69" s="3"/>
      <c r="G69" s="3"/>
      <c r="H69" s="3"/>
      <c r="I69" s="1" t="s">
        <v>115</v>
      </c>
    </row>
    <row r="70" spans="1:9" x14ac:dyDescent="0.3">
      <c r="A70" s="1" t="s">
        <v>219</v>
      </c>
      <c r="B70" s="1" t="s">
        <v>352</v>
      </c>
      <c r="C70" s="1" t="s">
        <v>80</v>
      </c>
      <c r="D70" s="3" t="s">
        <v>82</v>
      </c>
      <c r="E70" s="3"/>
      <c r="F70" s="3"/>
      <c r="G70" s="3"/>
      <c r="H70" s="3"/>
      <c r="I70" s="1" t="s">
        <v>116</v>
      </c>
    </row>
    <row r="71" spans="1:9" x14ac:dyDescent="0.3">
      <c r="A71" s="1" t="s">
        <v>220</v>
      </c>
      <c r="B71" s="1" t="s">
        <v>353</v>
      </c>
      <c r="C71" s="1" t="s">
        <v>80</v>
      </c>
      <c r="D71" s="3" t="s">
        <v>75</v>
      </c>
      <c r="E71" s="3"/>
      <c r="F71" s="3"/>
      <c r="G71" s="3"/>
      <c r="H71" s="3"/>
      <c r="I71" s="1" t="s">
        <v>117</v>
      </c>
    </row>
    <row r="72" spans="1:9" x14ac:dyDescent="0.3">
      <c r="A72" s="1" t="s">
        <v>221</v>
      </c>
      <c r="B72" s="1" t="s">
        <v>354</v>
      </c>
      <c r="C72" s="1" t="s">
        <v>80</v>
      </c>
      <c r="D72" s="3" t="s">
        <v>82</v>
      </c>
      <c r="E72" s="3"/>
      <c r="F72" s="3"/>
      <c r="G72" s="3"/>
      <c r="H72" s="3"/>
      <c r="I72" s="1" t="s">
        <v>118</v>
      </c>
    </row>
    <row r="73" spans="1:9" x14ac:dyDescent="0.3">
      <c r="A73" s="1" t="s">
        <v>222</v>
      </c>
      <c r="B73" s="1" t="s">
        <v>355</v>
      </c>
      <c r="C73" s="1" t="s">
        <v>80</v>
      </c>
      <c r="D73" s="3" t="s">
        <v>75</v>
      </c>
      <c r="E73" s="3"/>
      <c r="F73" s="3"/>
      <c r="G73" s="3"/>
      <c r="H73" s="3"/>
      <c r="I73" s="1" t="s">
        <v>119</v>
      </c>
    </row>
    <row r="74" spans="1:9" x14ac:dyDescent="0.3">
      <c r="A74" s="1" t="s">
        <v>223</v>
      </c>
      <c r="B74" s="1" t="s">
        <v>356</v>
      </c>
      <c r="C74" s="1" t="s">
        <v>80</v>
      </c>
      <c r="D74" s="3" t="s">
        <v>75</v>
      </c>
      <c r="E74" s="3"/>
      <c r="F74" s="3"/>
      <c r="G74" s="3"/>
      <c r="H74" s="3"/>
      <c r="I74" s="1" t="s">
        <v>120</v>
      </c>
    </row>
    <row r="75" spans="1:9" x14ac:dyDescent="0.3">
      <c r="A75" s="1" t="s">
        <v>224</v>
      </c>
      <c r="B75" s="1" t="s">
        <v>357</v>
      </c>
      <c r="C75" s="1" t="s">
        <v>80</v>
      </c>
      <c r="D75" s="3" t="s">
        <v>82</v>
      </c>
      <c r="E75" s="3"/>
      <c r="F75" s="3"/>
      <c r="G75" s="3"/>
      <c r="H75" s="3"/>
      <c r="I75" s="1" t="s">
        <v>121</v>
      </c>
    </row>
    <row r="76" spans="1:9" x14ac:dyDescent="0.3">
      <c r="A76" s="1" t="s">
        <v>225</v>
      </c>
      <c r="B76" s="1" t="s">
        <v>358</v>
      </c>
      <c r="C76" s="1" t="s">
        <v>80</v>
      </c>
      <c r="D76" s="3" t="s">
        <v>75</v>
      </c>
      <c r="E76" s="3"/>
      <c r="F76" s="3"/>
      <c r="G76" s="3"/>
      <c r="H76" s="3"/>
      <c r="I76" s="1" t="s">
        <v>122</v>
      </c>
    </row>
    <row r="77" spans="1:9" x14ac:dyDescent="0.3">
      <c r="A77" s="1" t="s">
        <v>226</v>
      </c>
      <c r="B77" s="1" t="s">
        <v>359</v>
      </c>
      <c r="C77" s="1" t="s">
        <v>80</v>
      </c>
      <c r="D77" s="3" t="s">
        <v>82</v>
      </c>
      <c r="E77" s="3"/>
      <c r="F77" s="3"/>
      <c r="G77" s="3"/>
      <c r="H77" s="3"/>
      <c r="I77" s="1" t="s">
        <v>123</v>
      </c>
    </row>
    <row r="78" spans="1:9" x14ac:dyDescent="0.3">
      <c r="A78" s="1" t="s">
        <v>227</v>
      </c>
      <c r="B78" s="1" t="s">
        <v>360</v>
      </c>
      <c r="C78" s="1" t="s">
        <v>80</v>
      </c>
      <c r="D78" s="3" t="s">
        <v>75</v>
      </c>
      <c r="E78" s="3"/>
      <c r="F78" s="3"/>
      <c r="G78" s="3"/>
      <c r="H78" s="3"/>
      <c r="I78" s="1" t="s">
        <v>124</v>
      </c>
    </row>
    <row r="79" spans="1:9" x14ac:dyDescent="0.3">
      <c r="A79" s="1" t="s">
        <v>228</v>
      </c>
      <c r="B79" s="1" t="s">
        <v>361</v>
      </c>
      <c r="C79" s="1" t="s">
        <v>80</v>
      </c>
      <c r="D79" s="3" t="s">
        <v>82</v>
      </c>
      <c r="E79" s="3"/>
      <c r="F79" s="3"/>
      <c r="G79" s="3"/>
      <c r="H79" s="3"/>
      <c r="I79" s="1" t="s">
        <v>125</v>
      </c>
    </row>
    <row r="80" spans="1:9" x14ac:dyDescent="0.3">
      <c r="A80" s="1" t="s">
        <v>229</v>
      </c>
      <c r="B80" s="1" t="s">
        <v>362</v>
      </c>
      <c r="C80" s="1" t="s">
        <v>80</v>
      </c>
      <c r="D80" s="3" t="s">
        <v>75</v>
      </c>
      <c r="E80" s="3"/>
      <c r="F80" s="3"/>
      <c r="G80" s="3"/>
      <c r="H80" s="3"/>
      <c r="I80" s="1" t="s">
        <v>126</v>
      </c>
    </row>
    <row r="81" spans="1:9" x14ac:dyDescent="0.3">
      <c r="A81" s="1" t="s">
        <v>230</v>
      </c>
      <c r="B81" s="1" t="s">
        <v>363</v>
      </c>
      <c r="C81" s="1" t="s">
        <v>80</v>
      </c>
      <c r="D81" s="3" t="s">
        <v>82</v>
      </c>
      <c r="E81" s="3"/>
      <c r="F81" s="3"/>
      <c r="G81" s="3"/>
      <c r="H81" s="3"/>
      <c r="I81" s="1" t="s">
        <v>127</v>
      </c>
    </row>
    <row r="82" spans="1:9" x14ac:dyDescent="0.3">
      <c r="A82" s="1" t="s">
        <v>231</v>
      </c>
      <c r="B82" s="1" t="s">
        <v>364</v>
      </c>
      <c r="C82" s="1" t="s">
        <v>80</v>
      </c>
      <c r="D82" s="3" t="s">
        <v>75</v>
      </c>
      <c r="E82" s="3"/>
      <c r="F82" s="3"/>
      <c r="G82" s="3"/>
      <c r="H82" s="3"/>
      <c r="I82" s="1" t="s">
        <v>128</v>
      </c>
    </row>
    <row r="83" spans="1:9" x14ac:dyDescent="0.3">
      <c r="A83" s="1" t="s">
        <v>232</v>
      </c>
      <c r="B83" s="1" t="s">
        <v>365</v>
      </c>
      <c r="C83" s="1" t="s">
        <v>80</v>
      </c>
      <c r="D83" s="3" t="s">
        <v>82</v>
      </c>
      <c r="E83" s="3"/>
      <c r="F83" s="3"/>
      <c r="G83" s="3"/>
      <c r="H83" s="3"/>
      <c r="I83" s="1" t="s">
        <v>129</v>
      </c>
    </row>
    <row r="84" spans="1:9" x14ac:dyDescent="0.3">
      <c r="A84" s="1" t="s">
        <v>69</v>
      </c>
      <c r="B84" s="1" t="s">
        <v>366</v>
      </c>
      <c r="C84" s="1" t="s">
        <v>80</v>
      </c>
      <c r="D84" s="3" t="s">
        <v>75</v>
      </c>
      <c r="E84" s="3"/>
      <c r="F84" s="3"/>
      <c r="G84" s="3"/>
      <c r="H84" s="3"/>
      <c r="I84" s="1" t="s">
        <v>130</v>
      </c>
    </row>
    <row r="85" spans="1:9" x14ac:dyDescent="0.3">
      <c r="A85" s="1" t="s">
        <v>233</v>
      </c>
      <c r="B85" s="1" t="s">
        <v>367</v>
      </c>
      <c r="C85" s="1" t="s">
        <v>80</v>
      </c>
      <c r="D85" s="3" t="s">
        <v>82</v>
      </c>
      <c r="E85" s="3"/>
      <c r="F85" s="3"/>
      <c r="G85" s="3"/>
      <c r="H85" s="3"/>
      <c r="I85" s="1" t="s">
        <v>131</v>
      </c>
    </row>
    <row r="86" spans="1:9" x14ac:dyDescent="0.3">
      <c r="A86" s="1" t="s">
        <v>234</v>
      </c>
      <c r="B86" s="1" t="s">
        <v>368</v>
      </c>
      <c r="C86" s="1" t="s">
        <v>80</v>
      </c>
      <c r="D86" s="3" t="s">
        <v>82</v>
      </c>
      <c r="E86" s="3"/>
      <c r="F86" s="3"/>
      <c r="G86" s="3"/>
      <c r="H86" s="3"/>
      <c r="I86" s="1" t="s">
        <v>132</v>
      </c>
    </row>
    <row r="87" spans="1:9" x14ac:dyDescent="0.3">
      <c r="A87" s="1" t="s">
        <v>235</v>
      </c>
      <c r="B87" s="1" t="s">
        <v>369</v>
      </c>
      <c r="C87" s="1" t="s">
        <v>80</v>
      </c>
      <c r="D87" s="3" t="s">
        <v>75</v>
      </c>
      <c r="E87" s="3"/>
      <c r="F87" s="3"/>
      <c r="G87" s="3"/>
      <c r="H87" s="3"/>
      <c r="I87" s="1" t="s">
        <v>133</v>
      </c>
    </row>
    <row r="88" spans="1:9" x14ac:dyDescent="0.3">
      <c r="A88" s="1" t="s">
        <v>236</v>
      </c>
      <c r="B88" s="1" t="s">
        <v>370</v>
      </c>
      <c r="C88" s="1" t="s">
        <v>80</v>
      </c>
      <c r="D88" s="3" t="s">
        <v>75</v>
      </c>
      <c r="E88" s="3"/>
      <c r="F88" s="3"/>
      <c r="G88" s="3"/>
      <c r="H88" s="3"/>
      <c r="I88" s="1" t="s">
        <v>134</v>
      </c>
    </row>
    <row r="89" spans="1:9" x14ac:dyDescent="0.3">
      <c r="A89" s="1" t="s">
        <v>237</v>
      </c>
      <c r="B89" s="1" t="s">
        <v>371</v>
      </c>
      <c r="C89" s="1" t="s">
        <v>80</v>
      </c>
      <c r="D89" s="3" t="s">
        <v>75</v>
      </c>
      <c r="E89" s="3"/>
      <c r="F89" s="3"/>
      <c r="G89" s="3"/>
      <c r="H89" s="3"/>
      <c r="I89" s="1" t="s">
        <v>135</v>
      </c>
    </row>
    <row r="90" spans="1:9" x14ac:dyDescent="0.3">
      <c r="A90" s="1" t="s">
        <v>238</v>
      </c>
      <c r="B90" s="1" t="s">
        <v>372</v>
      </c>
      <c r="C90" s="1" t="s">
        <v>80</v>
      </c>
      <c r="D90" s="3" t="s">
        <v>75</v>
      </c>
      <c r="E90" s="3"/>
      <c r="F90" s="3"/>
      <c r="G90" s="3"/>
      <c r="H90" s="3"/>
      <c r="I90" s="1" t="s">
        <v>136</v>
      </c>
    </row>
    <row r="91" spans="1:9" x14ac:dyDescent="0.3">
      <c r="A91" s="1" t="s">
        <v>239</v>
      </c>
      <c r="B91" s="1" t="s">
        <v>373</v>
      </c>
      <c r="C91" s="1" t="s">
        <v>80</v>
      </c>
      <c r="D91" s="3" t="s">
        <v>82</v>
      </c>
      <c r="E91" s="3"/>
      <c r="F91" s="3"/>
      <c r="G91" s="3"/>
      <c r="H91" s="3"/>
      <c r="I91" s="1" t="s">
        <v>137</v>
      </c>
    </row>
    <row r="92" spans="1:9" x14ac:dyDescent="0.3">
      <c r="A92" s="1" t="s">
        <v>240</v>
      </c>
      <c r="B92" s="1" t="s">
        <v>374</v>
      </c>
      <c r="C92" s="1" t="s">
        <v>80</v>
      </c>
      <c r="D92" s="3" t="s">
        <v>75</v>
      </c>
      <c r="E92" s="3"/>
      <c r="F92" s="3"/>
      <c r="G92" s="3"/>
      <c r="H92" s="3"/>
      <c r="I92" s="1" t="s">
        <v>138</v>
      </c>
    </row>
    <row r="93" spans="1:9" x14ac:dyDescent="0.3">
      <c r="A93" s="1" t="s">
        <v>241</v>
      </c>
      <c r="B93" s="1" t="s">
        <v>375</v>
      </c>
      <c r="C93" s="1" t="s">
        <v>80</v>
      </c>
      <c r="D93" s="3" t="s">
        <v>82</v>
      </c>
      <c r="E93" s="3"/>
      <c r="F93" s="3"/>
      <c r="G93" s="3"/>
      <c r="H93" s="3"/>
      <c r="I93" s="1" t="s">
        <v>139</v>
      </c>
    </row>
    <row r="94" spans="1:9" x14ac:dyDescent="0.3">
      <c r="A94" s="1" t="s">
        <v>242</v>
      </c>
      <c r="B94" s="1" t="s">
        <v>376</v>
      </c>
      <c r="C94" s="1" t="s">
        <v>80</v>
      </c>
      <c r="D94" s="3" t="s">
        <v>75</v>
      </c>
      <c r="E94" s="3"/>
      <c r="F94" s="3"/>
      <c r="G94" s="3"/>
      <c r="H94" s="3"/>
      <c r="I94" s="1" t="s">
        <v>140</v>
      </c>
    </row>
    <row r="95" spans="1:9" x14ac:dyDescent="0.3">
      <c r="A95" s="1" t="s">
        <v>243</v>
      </c>
      <c r="B95" s="1" t="s">
        <v>377</v>
      </c>
      <c r="C95" s="1" t="s">
        <v>80</v>
      </c>
      <c r="D95" s="3" t="s">
        <v>82</v>
      </c>
      <c r="E95" s="3"/>
      <c r="F95" s="3"/>
      <c r="G95" s="3"/>
      <c r="H95" s="3"/>
      <c r="I95" s="1" t="s">
        <v>141</v>
      </c>
    </row>
    <row r="96" spans="1:9" x14ac:dyDescent="0.3">
      <c r="A96" s="1" t="s">
        <v>244</v>
      </c>
      <c r="B96" s="1" t="s">
        <v>378</v>
      </c>
      <c r="C96" s="1" t="s">
        <v>80</v>
      </c>
      <c r="D96" s="3" t="s">
        <v>82</v>
      </c>
      <c r="E96" s="3"/>
      <c r="F96" s="3"/>
      <c r="G96" s="3"/>
      <c r="H96" s="3"/>
      <c r="I96" s="1" t="s">
        <v>142</v>
      </c>
    </row>
    <row r="97" spans="1:9" x14ac:dyDescent="0.3">
      <c r="A97" s="1" t="s">
        <v>245</v>
      </c>
      <c r="B97" s="1" t="s">
        <v>379</v>
      </c>
      <c r="C97" s="1" t="s">
        <v>80</v>
      </c>
      <c r="D97" s="3" t="s">
        <v>82</v>
      </c>
      <c r="E97" s="3"/>
      <c r="F97" s="3"/>
      <c r="G97" s="3"/>
      <c r="H97" s="3"/>
      <c r="I97" s="1" t="s">
        <v>143</v>
      </c>
    </row>
    <row r="98" spans="1:9" x14ac:dyDescent="0.3">
      <c r="A98" s="1" t="s">
        <v>246</v>
      </c>
      <c r="B98" s="1" t="s">
        <v>380</v>
      </c>
      <c r="C98" s="1" t="s">
        <v>80</v>
      </c>
      <c r="D98" s="3" t="s">
        <v>82</v>
      </c>
      <c r="E98" s="3"/>
      <c r="F98" s="3"/>
      <c r="G98" s="3"/>
      <c r="H98" s="3"/>
      <c r="I98" s="1" t="s">
        <v>144</v>
      </c>
    </row>
    <row r="99" spans="1:9" x14ac:dyDescent="0.3">
      <c r="A99" s="1" t="s">
        <v>247</v>
      </c>
      <c r="B99" s="1" t="s">
        <v>381</v>
      </c>
      <c r="C99" s="1" t="s">
        <v>80</v>
      </c>
      <c r="D99" s="3" t="s">
        <v>82</v>
      </c>
      <c r="E99" s="3"/>
      <c r="F99" s="3"/>
      <c r="G99" s="3"/>
      <c r="H99" s="3"/>
      <c r="I99" s="1" t="s">
        <v>145</v>
      </c>
    </row>
    <row r="100" spans="1:9" x14ac:dyDescent="0.3">
      <c r="A100" s="1" t="s">
        <v>248</v>
      </c>
      <c r="B100" s="1" t="s">
        <v>382</v>
      </c>
      <c r="C100" s="1" t="s">
        <v>80</v>
      </c>
      <c r="D100" s="3" t="s">
        <v>82</v>
      </c>
      <c r="E100" s="3"/>
      <c r="F100" s="3"/>
      <c r="G100" s="3"/>
      <c r="H100" s="3"/>
      <c r="I100" s="1" t="s">
        <v>146</v>
      </c>
    </row>
    <row r="101" spans="1:9" x14ac:dyDescent="0.3">
      <c r="A101" s="1" t="s">
        <v>249</v>
      </c>
      <c r="B101" s="1" t="s">
        <v>383</v>
      </c>
      <c r="C101" s="1" t="s">
        <v>80</v>
      </c>
      <c r="D101" s="3" t="s">
        <v>82</v>
      </c>
      <c r="E101" s="3"/>
      <c r="F101" s="3"/>
      <c r="G101" s="3"/>
      <c r="H101" s="3"/>
      <c r="I101" s="1" t="s">
        <v>147</v>
      </c>
    </row>
    <row r="102" spans="1:9" x14ac:dyDescent="0.3">
      <c r="A102" s="1" t="s">
        <v>250</v>
      </c>
      <c r="B102" s="1" t="s">
        <v>384</v>
      </c>
      <c r="C102" s="1" t="s">
        <v>80</v>
      </c>
      <c r="D102" s="3" t="s">
        <v>82</v>
      </c>
      <c r="E102" s="3"/>
      <c r="F102" s="3"/>
      <c r="G102" s="3"/>
      <c r="H102" s="3"/>
      <c r="I102" s="1" t="s">
        <v>148</v>
      </c>
    </row>
    <row r="103" spans="1:9" x14ac:dyDescent="0.3">
      <c r="A103" s="1" t="s">
        <v>251</v>
      </c>
      <c r="B103" s="1" t="s">
        <v>385</v>
      </c>
      <c r="C103" s="1" t="s">
        <v>80</v>
      </c>
      <c r="D103" s="3" t="s">
        <v>82</v>
      </c>
      <c r="E103" s="3"/>
      <c r="F103" s="3"/>
      <c r="G103" s="3"/>
      <c r="H103" s="3"/>
      <c r="I103" s="1" t="s">
        <v>149</v>
      </c>
    </row>
    <row r="104" spans="1:9" x14ac:dyDescent="0.3">
      <c r="A104" s="1" t="s">
        <v>252</v>
      </c>
      <c r="B104" s="1" t="s">
        <v>386</v>
      </c>
      <c r="C104" s="1" t="s">
        <v>80</v>
      </c>
      <c r="D104" s="3" t="s">
        <v>82</v>
      </c>
      <c r="E104" s="3"/>
      <c r="F104" s="3"/>
      <c r="G104" s="3"/>
      <c r="H104" s="3"/>
      <c r="I104" s="1" t="s">
        <v>150</v>
      </c>
    </row>
    <row r="105" spans="1:9" x14ac:dyDescent="0.3">
      <c r="A105" s="1" t="s">
        <v>253</v>
      </c>
      <c r="B105" s="1" t="s">
        <v>387</v>
      </c>
      <c r="C105" s="1" t="s">
        <v>80</v>
      </c>
      <c r="D105" s="3" t="s">
        <v>82</v>
      </c>
      <c r="E105" s="3"/>
      <c r="F105" s="3"/>
      <c r="G105" s="3"/>
      <c r="H105" s="3"/>
      <c r="I105" s="1" t="s">
        <v>151</v>
      </c>
    </row>
    <row r="106" spans="1:9" x14ac:dyDescent="0.3">
      <c r="A106" s="1" t="s">
        <v>254</v>
      </c>
      <c r="B106" s="1" t="s">
        <v>388</v>
      </c>
      <c r="C106" s="1" t="s">
        <v>80</v>
      </c>
      <c r="D106" s="3" t="s">
        <v>82</v>
      </c>
      <c r="E106" s="3"/>
      <c r="F106" s="3"/>
      <c r="G106" s="3"/>
      <c r="H106" s="3"/>
      <c r="I106" s="1" t="s">
        <v>152</v>
      </c>
    </row>
    <row r="107" spans="1:9" x14ac:dyDescent="0.3">
      <c r="A107" s="1" t="s">
        <v>255</v>
      </c>
      <c r="B107" s="1" t="s">
        <v>389</v>
      </c>
      <c r="C107" s="1" t="s">
        <v>80</v>
      </c>
      <c r="D107" s="3" t="s">
        <v>82</v>
      </c>
      <c r="E107" s="3"/>
      <c r="F107" s="3"/>
      <c r="G107" s="3"/>
      <c r="H107" s="3"/>
      <c r="I107" s="1" t="s">
        <v>153</v>
      </c>
    </row>
    <row r="108" spans="1:9" x14ac:dyDescent="0.3">
      <c r="A108" s="1" t="s">
        <v>256</v>
      </c>
      <c r="B108" s="1" t="s">
        <v>390</v>
      </c>
      <c r="C108" s="1" t="s">
        <v>80</v>
      </c>
      <c r="D108" s="3" t="s">
        <v>82</v>
      </c>
      <c r="E108" s="3"/>
      <c r="F108" s="3"/>
      <c r="G108" s="3"/>
      <c r="H108" s="3"/>
      <c r="I108" s="1" t="s">
        <v>154</v>
      </c>
    </row>
    <row r="109" spans="1:9" x14ac:dyDescent="0.3">
      <c r="A109" s="1" t="s">
        <v>257</v>
      </c>
      <c r="B109" s="1" t="s">
        <v>391</v>
      </c>
      <c r="C109" s="1" t="s">
        <v>80</v>
      </c>
      <c r="D109" s="3" t="s">
        <v>82</v>
      </c>
      <c r="E109" s="3"/>
      <c r="F109" s="3"/>
      <c r="G109" s="3"/>
      <c r="H109" s="3"/>
      <c r="I109" s="1" t="s">
        <v>155</v>
      </c>
    </row>
    <row r="110" spans="1:9" x14ac:dyDescent="0.3">
      <c r="A110" s="1" t="s">
        <v>258</v>
      </c>
      <c r="B110" s="1" t="s">
        <v>392</v>
      </c>
      <c r="C110" s="1" t="s">
        <v>80</v>
      </c>
      <c r="D110" s="3" t="s">
        <v>82</v>
      </c>
      <c r="E110" s="3"/>
      <c r="F110" s="3"/>
      <c r="G110" s="3"/>
      <c r="H110" s="3"/>
      <c r="I110" s="1" t="s">
        <v>156</v>
      </c>
    </row>
    <row r="111" spans="1:9" x14ac:dyDescent="0.3">
      <c r="A111" s="1" t="s">
        <v>259</v>
      </c>
      <c r="B111" s="1" t="s">
        <v>393</v>
      </c>
      <c r="C111" s="1" t="s">
        <v>80</v>
      </c>
      <c r="D111" s="3" t="s">
        <v>82</v>
      </c>
      <c r="E111" s="3"/>
      <c r="F111" s="3"/>
      <c r="G111" s="3"/>
      <c r="H111" s="3"/>
      <c r="I111" s="1" t="s">
        <v>157</v>
      </c>
    </row>
    <row r="112" spans="1:9" x14ac:dyDescent="0.3">
      <c r="A112" s="1" t="s">
        <v>260</v>
      </c>
      <c r="B112" s="1" t="s">
        <v>394</v>
      </c>
      <c r="C112" s="1" t="s">
        <v>80</v>
      </c>
      <c r="D112" s="3" t="s">
        <v>82</v>
      </c>
      <c r="E112" s="3"/>
      <c r="F112" s="3"/>
      <c r="G112" s="3"/>
      <c r="H112" s="3"/>
      <c r="I112" s="1" t="s">
        <v>158</v>
      </c>
    </row>
    <row r="113" spans="1:9" x14ac:dyDescent="0.3">
      <c r="A113" s="1" t="s">
        <v>261</v>
      </c>
      <c r="B113" s="1" t="s">
        <v>395</v>
      </c>
      <c r="C113" s="1" t="s">
        <v>80</v>
      </c>
      <c r="D113" s="3" t="s">
        <v>82</v>
      </c>
      <c r="E113" s="3"/>
      <c r="F113" s="3"/>
      <c r="G113" s="3"/>
      <c r="H113" s="3"/>
      <c r="I113" s="1" t="s">
        <v>159</v>
      </c>
    </row>
    <row r="114" spans="1:9" x14ac:dyDescent="0.3">
      <c r="A114" s="1" t="s">
        <v>262</v>
      </c>
      <c r="B114" s="1" t="s">
        <v>396</v>
      </c>
      <c r="C114" s="1" t="s">
        <v>80</v>
      </c>
      <c r="D114" s="3" t="s">
        <v>82</v>
      </c>
      <c r="E114" s="3"/>
      <c r="F114" s="3"/>
      <c r="G114" s="3"/>
      <c r="H114" s="3"/>
      <c r="I114" s="1" t="s">
        <v>160</v>
      </c>
    </row>
    <row r="115" spans="1:9" x14ac:dyDescent="0.3">
      <c r="A115" s="1" t="s">
        <v>263</v>
      </c>
      <c r="B115" s="1" t="s">
        <v>397</v>
      </c>
      <c r="C115" s="1" t="s">
        <v>80</v>
      </c>
      <c r="D115" s="3" t="s">
        <v>82</v>
      </c>
      <c r="E115" s="3"/>
      <c r="F115" s="3"/>
      <c r="G115" s="3"/>
      <c r="H115" s="3"/>
      <c r="I115" s="1" t="s">
        <v>161</v>
      </c>
    </row>
    <row r="116" spans="1:9" x14ac:dyDescent="0.3">
      <c r="A116" s="1" t="s">
        <v>264</v>
      </c>
      <c r="B116" s="1" t="s">
        <v>398</v>
      </c>
      <c r="C116" s="1" t="s">
        <v>80</v>
      </c>
      <c r="D116" s="3" t="s">
        <v>82</v>
      </c>
      <c r="E116" s="3"/>
      <c r="F116" s="3"/>
      <c r="G116" s="3"/>
      <c r="H116" s="3"/>
      <c r="I116" s="1" t="s">
        <v>162</v>
      </c>
    </row>
    <row r="117" spans="1:9" x14ac:dyDescent="0.3">
      <c r="A117" s="1" t="s">
        <v>265</v>
      </c>
      <c r="B117" s="1" t="s">
        <v>399</v>
      </c>
      <c r="C117" s="1" t="s">
        <v>80</v>
      </c>
      <c r="D117" s="3" t="s">
        <v>82</v>
      </c>
      <c r="E117" s="3"/>
      <c r="F117" s="3"/>
      <c r="G117" s="3"/>
      <c r="H117" s="3"/>
      <c r="I117" s="1" t="s">
        <v>163</v>
      </c>
    </row>
    <row r="118" spans="1:9" x14ac:dyDescent="0.3">
      <c r="A118" s="1" t="s">
        <v>266</v>
      </c>
      <c r="B118" s="1" t="s">
        <v>400</v>
      </c>
      <c r="C118" s="1" t="s">
        <v>80</v>
      </c>
      <c r="D118" s="3" t="s">
        <v>82</v>
      </c>
      <c r="E118" s="3"/>
      <c r="F118" s="3"/>
      <c r="G118" s="3"/>
      <c r="H118" s="3"/>
      <c r="I118" s="1" t="s">
        <v>164</v>
      </c>
    </row>
    <row r="119" spans="1:9" x14ac:dyDescent="0.3">
      <c r="A119" s="1" t="s">
        <v>267</v>
      </c>
      <c r="B119" s="1" t="s">
        <v>401</v>
      </c>
      <c r="C119" s="1" t="s">
        <v>80</v>
      </c>
      <c r="D119" s="3" t="s">
        <v>82</v>
      </c>
      <c r="E119" s="3"/>
      <c r="F119" s="3"/>
      <c r="G119" s="3"/>
      <c r="H119" s="3"/>
      <c r="I119" s="1" t="s">
        <v>165</v>
      </c>
    </row>
    <row r="120" spans="1:9" x14ac:dyDescent="0.3">
      <c r="A120" s="1" t="s">
        <v>268</v>
      </c>
      <c r="B120" s="1" t="s">
        <v>402</v>
      </c>
      <c r="C120" s="1" t="s">
        <v>80</v>
      </c>
      <c r="D120" s="3" t="s">
        <v>82</v>
      </c>
      <c r="E120" s="3"/>
      <c r="F120" s="3"/>
      <c r="G120" s="3"/>
      <c r="H120" s="3"/>
      <c r="I120" s="1" t="s">
        <v>166</v>
      </c>
    </row>
    <row r="121" spans="1:9" x14ac:dyDescent="0.3">
      <c r="A121" s="1" t="s">
        <v>269</v>
      </c>
      <c r="B121" s="1" t="s">
        <v>403</v>
      </c>
      <c r="C121" s="1" t="s">
        <v>80</v>
      </c>
      <c r="D121" s="3" t="s">
        <v>82</v>
      </c>
      <c r="E121" s="3"/>
      <c r="F121" s="3"/>
      <c r="G121" s="3"/>
      <c r="H121" s="3"/>
      <c r="I121" s="1" t="s">
        <v>167</v>
      </c>
    </row>
    <row r="122" spans="1:9" x14ac:dyDescent="0.3">
      <c r="A122" s="1" t="s">
        <v>270</v>
      </c>
      <c r="B122" s="1" t="s">
        <v>404</v>
      </c>
      <c r="C122" s="1" t="s">
        <v>80</v>
      </c>
      <c r="D122" s="3" t="s">
        <v>82</v>
      </c>
      <c r="E122" s="3"/>
      <c r="F122" s="3"/>
      <c r="G122" s="3"/>
      <c r="H122" s="3"/>
      <c r="I122" s="1" t="s">
        <v>168</v>
      </c>
    </row>
    <row r="123" spans="1:9" x14ac:dyDescent="0.3">
      <c r="A123" s="1" t="s">
        <v>271</v>
      </c>
      <c r="B123" s="1" t="s">
        <v>405</v>
      </c>
      <c r="C123" s="1" t="s">
        <v>80</v>
      </c>
      <c r="D123" s="3" t="s">
        <v>82</v>
      </c>
      <c r="E123" s="3"/>
      <c r="F123" s="3"/>
      <c r="G123" s="3"/>
      <c r="H123" s="3"/>
      <c r="I123" s="1" t="s">
        <v>169</v>
      </c>
    </row>
    <row r="124" spans="1:9" x14ac:dyDescent="0.3">
      <c r="A124" s="1" t="s">
        <v>272</v>
      </c>
      <c r="B124" s="1" t="s">
        <v>406</v>
      </c>
      <c r="C124" s="1" t="s">
        <v>80</v>
      </c>
      <c r="D124" s="3" t="s">
        <v>82</v>
      </c>
      <c r="E124" s="3"/>
      <c r="F124" s="3"/>
      <c r="G124" s="3"/>
      <c r="H124" s="3"/>
      <c r="I124" s="1" t="s">
        <v>170</v>
      </c>
    </row>
    <row r="125" spans="1:9" x14ac:dyDescent="0.3">
      <c r="A125" s="1" t="s">
        <v>273</v>
      </c>
      <c r="B125" s="1" t="s">
        <v>407</v>
      </c>
      <c r="C125" s="1" t="s">
        <v>80</v>
      </c>
      <c r="D125" s="3" t="s">
        <v>82</v>
      </c>
      <c r="E125" s="3"/>
      <c r="F125" s="3"/>
      <c r="G125" s="3"/>
      <c r="H125" s="3"/>
      <c r="I125" s="1" t="s">
        <v>171</v>
      </c>
    </row>
    <row r="126" spans="1:9" x14ac:dyDescent="0.3">
      <c r="A126" s="1" t="s">
        <v>274</v>
      </c>
      <c r="B126" s="1" t="s">
        <v>408</v>
      </c>
      <c r="C126" s="1" t="s">
        <v>80</v>
      </c>
      <c r="D126" s="3" t="s">
        <v>82</v>
      </c>
      <c r="E126" s="3"/>
      <c r="F126" s="3"/>
      <c r="G126" s="3"/>
      <c r="H126" s="3"/>
      <c r="I126" s="1" t="s">
        <v>172</v>
      </c>
    </row>
    <row r="127" spans="1:9" x14ac:dyDescent="0.3">
      <c r="A127" s="1" t="s">
        <v>275</v>
      </c>
      <c r="B127" s="1" t="s">
        <v>409</v>
      </c>
      <c r="C127" s="1" t="s">
        <v>80</v>
      </c>
      <c r="D127" s="3" t="s">
        <v>82</v>
      </c>
      <c r="E127" s="3"/>
      <c r="F127" s="3"/>
      <c r="G127" s="3"/>
      <c r="H127" s="3"/>
      <c r="I127" s="1" t="s">
        <v>173</v>
      </c>
    </row>
    <row r="128" spans="1:9" x14ac:dyDescent="0.3">
      <c r="A128" s="1" t="s">
        <v>276</v>
      </c>
      <c r="B128" s="1" t="s">
        <v>410</v>
      </c>
      <c r="C128" s="1" t="s">
        <v>80</v>
      </c>
      <c r="D128" s="3" t="s">
        <v>82</v>
      </c>
      <c r="E128" s="3"/>
      <c r="F128" s="3"/>
      <c r="G128" s="3"/>
      <c r="H128" s="3"/>
      <c r="I128" s="1" t="s">
        <v>174</v>
      </c>
    </row>
    <row r="129" spans="1:9" x14ac:dyDescent="0.3">
      <c r="A129" s="1" t="s">
        <v>277</v>
      </c>
      <c r="B129" s="1" t="s">
        <v>411</v>
      </c>
      <c r="C129" s="1" t="s">
        <v>80</v>
      </c>
      <c r="D129" s="3" t="s">
        <v>82</v>
      </c>
      <c r="E129" s="3"/>
      <c r="F129" s="3"/>
      <c r="G129" s="3"/>
      <c r="H129" s="3"/>
      <c r="I129" s="1" t="s">
        <v>175</v>
      </c>
    </row>
    <row r="130" spans="1:9" x14ac:dyDescent="0.3">
      <c r="A130" s="1" t="s">
        <v>278</v>
      </c>
      <c r="B130" s="1" t="s">
        <v>412</v>
      </c>
      <c r="C130" s="1" t="s">
        <v>80</v>
      </c>
      <c r="D130" s="3" t="s">
        <v>82</v>
      </c>
      <c r="E130" s="3"/>
      <c r="F130" s="3"/>
      <c r="G130" s="3"/>
      <c r="H130" s="3"/>
      <c r="I130" s="1" t="s">
        <v>176</v>
      </c>
    </row>
    <row r="131" spans="1:9" x14ac:dyDescent="0.3">
      <c r="A131" s="1" t="s">
        <v>279</v>
      </c>
      <c r="B131" s="1" t="s">
        <v>413</v>
      </c>
      <c r="C131" s="1" t="s">
        <v>80</v>
      </c>
      <c r="D131" s="3" t="s">
        <v>82</v>
      </c>
      <c r="E131" s="3"/>
      <c r="F131" s="3"/>
      <c r="G131" s="3"/>
      <c r="H131" s="3"/>
      <c r="I131" s="1" t="s">
        <v>177</v>
      </c>
    </row>
    <row r="132" spans="1:9" x14ac:dyDescent="0.3">
      <c r="A132" s="1" t="s">
        <v>280</v>
      </c>
      <c r="B132" s="1" t="s">
        <v>414</v>
      </c>
      <c r="C132" s="1" t="s">
        <v>80</v>
      </c>
      <c r="D132" s="3" t="s">
        <v>82</v>
      </c>
      <c r="E132" s="3"/>
      <c r="F132" s="3"/>
      <c r="G132" s="3"/>
      <c r="H132" s="3"/>
      <c r="I132" s="1" t="s">
        <v>178</v>
      </c>
    </row>
    <row r="133" spans="1:9" x14ac:dyDescent="0.3">
      <c r="A133" s="1" t="s">
        <v>281</v>
      </c>
      <c r="B133" s="1" t="s">
        <v>415</v>
      </c>
      <c r="C133" s="1" t="s">
        <v>80</v>
      </c>
      <c r="D133" s="3" t="s">
        <v>82</v>
      </c>
      <c r="E133" s="3"/>
      <c r="F133" s="3"/>
      <c r="G133" s="3"/>
      <c r="H133" s="3"/>
      <c r="I133" s="1" t="s">
        <v>179</v>
      </c>
    </row>
    <row r="134" spans="1:9" x14ac:dyDescent="0.3">
      <c r="A134" s="1" t="s">
        <v>282</v>
      </c>
      <c r="B134" s="1" t="s">
        <v>416</v>
      </c>
      <c r="C134" s="1" t="s">
        <v>80</v>
      </c>
      <c r="D134" s="3" t="s">
        <v>82</v>
      </c>
      <c r="E134" s="3"/>
      <c r="F134" s="3"/>
      <c r="G134" s="3"/>
      <c r="H134" s="3"/>
      <c r="I134" s="1" t="s">
        <v>180</v>
      </c>
    </row>
    <row r="135" spans="1:9" x14ac:dyDescent="0.3">
      <c r="A135" s="1" t="s">
        <v>283</v>
      </c>
      <c r="B135" s="1" t="s">
        <v>417</v>
      </c>
      <c r="C135" s="1" t="s">
        <v>80</v>
      </c>
      <c r="D135" s="3" t="s">
        <v>82</v>
      </c>
      <c r="E135" s="3"/>
      <c r="F135" s="3"/>
      <c r="G135" s="3"/>
      <c r="H135" s="3"/>
      <c r="I135" s="1" t="s">
        <v>181</v>
      </c>
    </row>
    <row r="136" spans="1:9" x14ac:dyDescent="0.3">
      <c r="A136" s="1" t="s">
        <v>284</v>
      </c>
      <c r="B136" s="1" t="s">
        <v>418</v>
      </c>
      <c r="C136" s="1" t="s">
        <v>80</v>
      </c>
      <c r="D136" s="3" t="s">
        <v>82</v>
      </c>
      <c r="E136" s="3"/>
      <c r="F136" s="3"/>
      <c r="G136" s="3"/>
      <c r="H136" s="3"/>
      <c r="I136" s="1" t="s">
        <v>182</v>
      </c>
    </row>
    <row r="137" spans="1:9" x14ac:dyDescent="0.3">
      <c r="A137" s="1" t="s">
        <v>285</v>
      </c>
      <c r="B137" s="1" t="s">
        <v>419</v>
      </c>
      <c r="C137" s="1" t="s">
        <v>80</v>
      </c>
      <c r="D137" s="3" t="s">
        <v>82</v>
      </c>
      <c r="E137" s="3"/>
      <c r="F137" s="3"/>
      <c r="G137" s="3"/>
      <c r="H137" s="3"/>
      <c r="I137" s="1" t="s">
        <v>183</v>
      </c>
    </row>
    <row r="138" spans="1:9" x14ac:dyDescent="0.3">
      <c r="A138" s="1" t="s">
        <v>286</v>
      </c>
      <c r="B138" s="1" t="s">
        <v>420</v>
      </c>
      <c r="C138" s="1" t="s">
        <v>80</v>
      </c>
      <c r="D138" s="3" t="s">
        <v>82</v>
      </c>
      <c r="E138" s="3"/>
      <c r="F138" s="3"/>
      <c r="G138" s="3"/>
      <c r="H138" s="3"/>
      <c r="I138" s="1" t="s">
        <v>184</v>
      </c>
    </row>
    <row r="139" spans="1:9" x14ac:dyDescent="0.3">
      <c r="A139" s="1" t="s">
        <v>287</v>
      </c>
      <c r="B139" s="1" t="s">
        <v>421</v>
      </c>
      <c r="C139" s="1" t="s">
        <v>80</v>
      </c>
      <c r="D139" s="3" t="s">
        <v>82</v>
      </c>
      <c r="E139" s="3"/>
      <c r="F139" s="3"/>
      <c r="G139" s="3"/>
      <c r="H139" s="3"/>
      <c r="I139" s="1" t="s">
        <v>185</v>
      </c>
    </row>
    <row r="140" spans="1:9" x14ac:dyDescent="0.3">
      <c r="A140" s="1" t="s">
        <v>288</v>
      </c>
      <c r="B140" s="1" t="s">
        <v>422</v>
      </c>
      <c r="C140" s="1" t="s">
        <v>80</v>
      </c>
      <c r="D140" s="3" t="s">
        <v>82</v>
      </c>
      <c r="E140" s="3"/>
      <c r="F140" s="3"/>
      <c r="G140" s="3"/>
      <c r="H140" s="3"/>
      <c r="I140" s="1" t="s">
        <v>186</v>
      </c>
    </row>
    <row r="141" spans="1:9" x14ac:dyDescent="0.3">
      <c r="A141" s="1" t="s">
        <v>289</v>
      </c>
      <c r="B141" s="1" t="s">
        <v>423</v>
      </c>
      <c r="C141" s="1" t="s">
        <v>80</v>
      </c>
      <c r="D141" s="3" t="s">
        <v>82</v>
      </c>
      <c r="E141" s="3"/>
      <c r="F141" s="3"/>
      <c r="G141" s="3"/>
      <c r="H141" s="3"/>
      <c r="I141" s="1" t="s">
        <v>187</v>
      </c>
    </row>
    <row r="142" spans="1:9" x14ac:dyDescent="0.3">
      <c r="A142" s="1" t="s">
        <v>290</v>
      </c>
      <c r="B142" s="1" t="s">
        <v>424</v>
      </c>
      <c r="C142" s="1" t="s">
        <v>80</v>
      </c>
      <c r="D142" s="3" t="s">
        <v>82</v>
      </c>
      <c r="E142" s="3"/>
      <c r="F142" s="3"/>
      <c r="G142" s="3"/>
      <c r="H142" s="3"/>
      <c r="I142" s="1" t="s">
        <v>188</v>
      </c>
    </row>
    <row r="143" spans="1:9" x14ac:dyDescent="0.3">
      <c r="A143" s="1" t="s">
        <v>291</v>
      </c>
      <c r="B143" s="1" t="s">
        <v>425</v>
      </c>
      <c r="C143" s="1" t="s">
        <v>80</v>
      </c>
      <c r="D143" s="3" t="s">
        <v>82</v>
      </c>
      <c r="E143" s="3"/>
      <c r="F143" s="3"/>
      <c r="G143" s="3"/>
      <c r="H143" s="3"/>
      <c r="I143" s="1" t="s">
        <v>189</v>
      </c>
    </row>
    <row r="144" spans="1:9" x14ac:dyDescent="0.3">
      <c r="A144" s="1" t="s">
        <v>292</v>
      </c>
      <c r="B144" s="1" t="s">
        <v>426</v>
      </c>
      <c r="C144" s="1" t="s">
        <v>80</v>
      </c>
      <c r="D144" s="3" t="s">
        <v>82</v>
      </c>
      <c r="E144" s="3"/>
      <c r="F144" s="3"/>
      <c r="G144" s="3"/>
      <c r="H144" s="3"/>
      <c r="I144" s="1" t="s">
        <v>190</v>
      </c>
    </row>
    <row r="145" spans="1:9" x14ac:dyDescent="0.3">
      <c r="A145" s="1" t="s">
        <v>293</v>
      </c>
      <c r="B145" s="1" t="s">
        <v>427</v>
      </c>
      <c r="C145" s="1" t="s">
        <v>80</v>
      </c>
      <c r="D145" s="3" t="s">
        <v>82</v>
      </c>
      <c r="E145" s="3"/>
      <c r="F145" s="3"/>
      <c r="G145" s="3"/>
      <c r="H145" s="3"/>
      <c r="I145" s="1" t="s">
        <v>191</v>
      </c>
    </row>
    <row r="146" spans="1:9" x14ac:dyDescent="0.3">
      <c r="A146" s="1" t="s">
        <v>294</v>
      </c>
      <c r="B146" s="1" t="s">
        <v>428</v>
      </c>
      <c r="C146" s="1" t="s">
        <v>80</v>
      </c>
      <c r="D146" s="3" t="s">
        <v>82</v>
      </c>
      <c r="E146" s="3"/>
      <c r="F146" s="3"/>
      <c r="G146" s="3"/>
      <c r="H146" s="3"/>
      <c r="I146" s="1" t="s">
        <v>192</v>
      </c>
    </row>
    <row r="147" spans="1:9" x14ac:dyDescent="0.3">
      <c r="A147" s="1" t="s">
        <v>295</v>
      </c>
      <c r="B147" s="1" t="s">
        <v>429</v>
      </c>
      <c r="C147" s="1" t="s">
        <v>80</v>
      </c>
      <c r="D147" s="3" t="s">
        <v>82</v>
      </c>
      <c r="E147" s="3"/>
      <c r="F147" s="3"/>
      <c r="G147" s="3"/>
      <c r="H147" s="3"/>
      <c r="I147" s="1" t="s">
        <v>193</v>
      </c>
    </row>
    <row r="148" spans="1:9" x14ac:dyDescent="0.3">
      <c r="A148" s="1" t="s">
        <v>296</v>
      </c>
      <c r="B148" s="1" t="s">
        <v>430</v>
      </c>
      <c r="C148" s="1" t="s">
        <v>80</v>
      </c>
      <c r="D148" s="3" t="s">
        <v>82</v>
      </c>
      <c r="E148" s="3"/>
      <c r="F148" s="3"/>
      <c r="G148" s="3"/>
      <c r="H148" s="3"/>
      <c r="I148" s="1" t="s">
        <v>194</v>
      </c>
    </row>
    <row r="149" spans="1:9" x14ac:dyDescent="0.3">
      <c r="A149" s="1" t="s">
        <v>67</v>
      </c>
      <c r="B149" s="1" t="s">
        <v>431</v>
      </c>
      <c r="C149" s="1" t="s">
        <v>80</v>
      </c>
      <c r="D149" s="3" t="s">
        <v>82</v>
      </c>
      <c r="E149" s="3"/>
      <c r="F149" s="3"/>
      <c r="G149" s="3"/>
      <c r="H149" s="3"/>
      <c r="I149" s="1" t="s">
        <v>195</v>
      </c>
    </row>
    <row r="150" spans="1:9" x14ac:dyDescent="0.3">
      <c r="A150" s="1" t="s">
        <v>68</v>
      </c>
      <c r="B150" s="1" t="s">
        <v>432</v>
      </c>
      <c r="C150" s="1" t="s">
        <v>80</v>
      </c>
      <c r="D150" s="3" t="s">
        <v>82</v>
      </c>
      <c r="E150" s="3"/>
      <c r="F150" s="3"/>
      <c r="G150" s="3"/>
      <c r="H150" s="3"/>
      <c r="I150" s="1" t="s">
        <v>196</v>
      </c>
    </row>
    <row r="151" spans="1:9" x14ac:dyDescent="0.3">
      <c r="A151" s="1" t="s">
        <v>297</v>
      </c>
      <c r="B151" s="1" t="s">
        <v>433</v>
      </c>
      <c r="C151" s="1" t="s">
        <v>80</v>
      </c>
      <c r="D151" s="3" t="s">
        <v>82</v>
      </c>
      <c r="E151" s="3"/>
      <c r="F151" s="3"/>
      <c r="G151" s="3"/>
      <c r="H151" s="3"/>
      <c r="I151" s="1" t="s">
        <v>197</v>
      </c>
    </row>
    <row r="152" spans="1:9" x14ac:dyDescent="0.3">
      <c r="A152" s="1" t="s">
        <v>298</v>
      </c>
      <c r="B152" s="1" t="s">
        <v>434</v>
      </c>
      <c r="C152" s="1" t="s">
        <v>80</v>
      </c>
      <c r="D152" s="3" t="s">
        <v>82</v>
      </c>
      <c r="E152" s="3"/>
      <c r="F152" s="3"/>
      <c r="G152" s="3"/>
      <c r="H152" s="3"/>
      <c r="I152" s="1" t="s">
        <v>198</v>
      </c>
    </row>
    <row r="153" spans="1:9" x14ac:dyDescent="0.3">
      <c r="A153" s="1" t="s">
        <v>299</v>
      </c>
      <c r="B153" s="1" t="s">
        <v>435</v>
      </c>
      <c r="C153" s="1" t="s">
        <v>80</v>
      </c>
      <c r="D153" s="3" t="s">
        <v>82</v>
      </c>
      <c r="E153" s="3"/>
      <c r="F153" s="3"/>
      <c r="G153" s="3"/>
      <c r="H153" s="3"/>
      <c r="I153" s="1" t="s">
        <v>199</v>
      </c>
    </row>
    <row r="154" spans="1:9" x14ac:dyDescent="0.3">
      <c r="A154" s="1" t="s">
        <v>300</v>
      </c>
      <c r="B154" s="1" t="s">
        <v>436</v>
      </c>
      <c r="C154" s="1" t="s">
        <v>80</v>
      </c>
      <c r="D154" s="3" t="s">
        <v>82</v>
      </c>
      <c r="E154" s="3"/>
      <c r="F154" s="3"/>
      <c r="G154" s="3"/>
      <c r="H154" s="3"/>
      <c r="I154" s="1" t="s">
        <v>200</v>
      </c>
    </row>
    <row r="155" spans="1:9" x14ac:dyDescent="0.3">
      <c r="A155" s="1" t="s">
        <v>301</v>
      </c>
      <c r="B155" s="1" t="s">
        <v>437</v>
      </c>
      <c r="C155" s="1" t="s">
        <v>80</v>
      </c>
      <c r="D155" s="3" t="s">
        <v>82</v>
      </c>
      <c r="E155" s="3"/>
      <c r="F155" s="3"/>
      <c r="G155" s="3"/>
      <c r="H155" s="3"/>
      <c r="I155" s="1" t="s">
        <v>201</v>
      </c>
    </row>
    <row r="156" spans="1:9" x14ac:dyDescent="0.3">
      <c r="A156" s="1" t="s">
        <v>302</v>
      </c>
      <c r="B156" s="1" t="s">
        <v>438</v>
      </c>
      <c r="C156" s="1" t="s">
        <v>80</v>
      </c>
      <c r="D156" s="3" t="s">
        <v>82</v>
      </c>
      <c r="E156" s="3"/>
      <c r="F156" s="3"/>
      <c r="G156" s="3"/>
      <c r="H156" s="3"/>
      <c r="I156" s="1" t="s">
        <v>202</v>
      </c>
    </row>
    <row r="157" spans="1:9" x14ac:dyDescent="0.3">
      <c r="A157" s="1" t="s">
        <v>303</v>
      </c>
      <c r="B157" s="1" t="s">
        <v>439</v>
      </c>
      <c r="C157" s="1" t="s">
        <v>80</v>
      </c>
      <c r="D157" s="3" t="s">
        <v>82</v>
      </c>
      <c r="E157" s="3"/>
      <c r="F157" s="3"/>
      <c r="G157" s="3"/>
      <c r="H157" s="3"/>
      <c r="I157" s="1" t="s">
        <v>203</v>
      </c>
    </row>
    <row r="158" spans="1:9" x14ac:dyDescent="0.3">
      <c r="A158" s="1" t="s">
        <v>304</v>
      </c>
      <c r="B158" s="1" t="s">
        <v>440</v>
      </c>
      <c r="C158" s="1" t="s">
        <v>80</v>
      </c>
      <c r="D158" s="3" t="s">
        <v>82</v>
      </c>
      <c r="E158" s="3"/>
      <c r="F158" s="3"/>
      <c r="G158" s="3"/>
      <c r="H158" s="3"/>
      <c r="I158" s="1" t="s">
        <v>204</v>
      </c>
    </row>
    <row r="159" spans="1:9" x14ac:dyDescent="0.3">
      <c r="A159" s="1" t="s">
        <v>66</v>
      </c>
      <c r="B159" s="1" t="s">
        <v>441</v>
      </c>
      <c r="C159" s="1" t="s">
        <v>80</v>
      </c>
      <c r="D159" s="3" t="s">
        <v>82</v>
      </c>
      <c r="E159" s="3"/>
      <c r="F159" s="3"/>
      <c r="G159" s="3"/>
      <c r="H159" s="3"/>
      <c r="I159" s="1" t="s">
        <v>205</v>
      </c>
    </row>
  </sheetData>
  <autoFilter ref="D1:D159" xr:uid="{B4F9E111-1E33-4822-8531-0906392DD91F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B9AC-37A7-4257-BC87-C248F3738A28}">
  <dimension ref="A1:B31"/>
  <sheetViews>
    <sheetView topLeftCell="A7" workbookViewId="0">
      <selection activeCell="B37" sqref="B37"/>
    </sheetView>
  </sheetViews>
  <sheetFormatPr defaultRowHeight="14" x14ac:dyDescent="0.3"/>
  <cols>
    <col min="1" max="1" width="27.4140625" customWidth="1"/>
    <col min="2" max="2" width="62.4140625" bestFit="1" customWidth="1"/>
  </cols>
  <sheetData>
    <row r="1" spans="1:2" x14ac:dyDescent="0.3">
      <c r="A1" s="23" t="s">
        <v>692</v>
      </c>
      <c r="B1" s="23"/>
    </row>
    <row r="2" spans="1:2" x14ac:dyDescent="0.3">
      <c r="A2" s="20" t="s">
        <v>576</v>
      </c>
      <c r="B2" s="21" t="s">
        <v>577</v>
      </c>
    </row>
    <row r="3" spans="1:2" x14ac:dyDescent="0.3">
      <c r="A3" s="1" t="s">
        <v>518</v>
      </c>
      <c r="B3" s="1" t="s">
        <v>519</v>
      </c>
    </row>
    <row r="4" spans="1:2" x14ac:dyDescent="0.3">
      <c r="A4" s="1" t="s">
        <v>520</v>
      </c>
      <c r="B4" s="1" t="s">
        <v>575</v>
      </c>
    </row>
    <row r="5" spans="1:2" x14ac:dyDescent="0.3">
      <c r="A5" s="1" t="s">
        <v>521</v>
      </c>
      <c r="B5" s="1" t="s">
        <v>522</v>
      </c>
    </row>
    <row r="6" spans="1:2" x14ac:dyDescent="0.3">
      <c r="A6" s="1" t="s">
        <v>523</v>
      </c>
      <c r="B6" s="1" t="s">
        <v>524</v>
      </c>
    </row>
    <row r="7" spans="1:2" x14ac:dyDescent="0.3">
      <c r="A7" s="1" t="s">
        <v>525</v>
      </c>
      <c r="B7" s="1" t="s">
        <v>526</v>
      </c>
    </row>
    <row r="8" spans="1:2" x14ac:dyDescent="0.3">
      <c r="A8" s="1" t="s">
        <v>527</v>
      </c>
      <c r="B8" s="1" t="s">
        <v>528</v>
      </c>
    </row>
    <row r="9" spans="1:2" x14ac:dyDescent="0.3">
      <c r="A9" s="1" t="s">
        <v>529</v>
      </c>
      <c r="B9" s="1" t="s">
        <v>530</v>
      </c>
    </row>
    <row r="10" spans="1:2" x14ac:dyDescent="0.3">
      <c r="A10" s="1" t="s">
        <v>531</v>
      </c>
      <c r="B10" s="1" t="s">
        <v>532</v>
      </c>
    </row>
    <row r="11" spans="1:2" x14ac:dyDescent="0.3">
      <c r="A11" s="1" t="s">
        <v>533</v>
      </c>
      <c r="B11" s="1" t="s">
        <v>534</v>
      </c>
    </row>
    <row r="12" spans="1:2" x14ac:dyDescent="0.3">
      <c r="A12" s="1" t="s">
        <v>535</v>
      </c>
      <c r="B12" s="1" t="s">
        <v>536</v>
      </c>
    </row>
    <row r="13" spans="1:2" x14ac:dyDescent="0.3">
      <c r="A13" s="1" t="s">
        <v>537</v>
      </c>
      <c r="B13" s="1" t="s">
        <v>538</v>
      </c>
    </row>
    <row r="14" spans="1:2" x14ac:dyDescent="0.3">
      <c r="A14" s="1" t="s">
        <v>539</v>
      </c>
      <c r="B14" s="1" t="s">
        <v>540</v>
      </c>
    </row>
    <row r="15" spans="1:2" x14ac:dyDescent="0.3">
      <c r="A15" s="1" t="s">
        <v>541</v>
      </c>
      <c r="B15" s="1" t="s">
        <v>542</v>
      </c>
    </row>
    <row r="16" spans="1:2" x14ac:dyDescent="0.3">
      <c r="A16" s="1" t="s">
        <v>543</v>
      </c>
      <c r="B16" s="1" t="s">
        <v>544</v>
      </c>
    </row>
    <row r="17" spans="1:2" x14ac:dyDescent="0.3">
      <c r="A17" s="1" t="s">
        <v>545</v>
      </c>
      <c r="B17" s="1" t="s">
        <v>546</v>
      </c>
    </row>
    <row r="18" spans="1:2" x14ac:dyDescent="0.3">
      <c r="A18" s="1" t="s">
        <v>547</v>
      </c>
      <c r="B18" s="1" t="s">
        <v>548</v>
      </c>
    </row>
    <row r="19" spans="1:2" x14ac:dyDescent="0.3">
      <c r="A19" s="1" t="s">
        <v>549</v>
      </c>
      <c r="B19" s="1" t="s">
        <v>550</v>
      </c>
    </row>
    <row r="20" spans="1:2" x14ac:dyDescent="0.3">
      <c r="A20" s="1" t="s">
        <v>551</v>
      </c>
      <c r="B20" s="1" t="s">
        <v>552</v>
      </c>
    </row>
    <row r="21" spans="1:2" x14ac:dyDescent="0.3">
      <c r="A21" s="1" t="s">
        <v>553</v>
      </c>
      <c r="B21" s="1" t="s">
        <v>554</v>
      </c>
    </row>
    <row r="22" spans="1:2" x14ac:dyDescent="0.3">
      <c r="A22" s="1" t="s">
        <v>555</v>
      </c>
      <c r="B22" s="1" t="s">
        <v>556</v>
      </c>
    </row>
    <row r="23" spans="1:2" x14ac:dyDescent="0.3">
      <c r="A23" s="1" t="s">
        <v>557</v>
      </c>
      <c r="B23" s="1" t="s">
        <v>558</v>
      </c>
    </row>
    <row r="24" spans="1:2" x14ac:dyDescent="0.3">
      <c r="A24" s="1" t="s">
        <v>559</v>
      </c>
      <c r="B24" s="1" t="s">
        <v>560</v>
      </c>
    </row>
    <row r="25" spans="1:2" x14ac:dyDescent="0.3">
      <c r="A25" s="1" t="s">
        <v>561</v>
      </c>
      <c r="B25" s="1" t="s">
        <v>562</v>
      </c>
    </row>
    <row r="26" spans="1:2" x14ac:dyDescent="0.3">
      <c r="A26" s="1" t="s">
        <v>563</v>
      </c>
      <c r="B26" s="1" t="s">
        <v>564</v>
      </c>
    </row>
    <row r="27" spans="1:2" x14ac:dyDescent="0.3">
      <c r="A27" s="1" t="s">
        <v>565</v>
      </c>
      <c r="B27" s="1" t="s">
        <v>566</v>
      </c>
    </row>
    <row r="28" spans="1:2" x14ac:dyDescent="0.3">
      <c r="A28" s="1" t="s">
        <v>567</v>
      </c>
      <c r="B28" s="1" t="s">
        <v>568</v>
      </c>
    </row>
    <row r="29" spans="1:2" x14ac:dyDescent="0.3">
      <c r="A29" s="1" t="s">
        <v>569</v>
      </c>
      <c r="B29" s="1" t="s">
        <v>570</v>
      </c>
    </row>
    <row r="30" spans="1:2" x14ac:dyDescent="0.3">
      <c r="A30" s="1" t="s">
        <v>571</v>
      </c>
      <c r="B30" s="1" t="s">
        <v>572</v>
      </c>
    </row>
    <row r="31" spans="1:2" x14ac:dyDescent="0.3">
      <c r="A31" s="1" t="s">
        <v>573</v>
      </c>
      <c r="B31" s="1" t="s">
        <v>574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B8BF3-216D-445D-8B46-FCE4AFA7C0F0}">
  <dimension ref="A1:B59"/>
  <sheetViews>
    <sheetView topLeftCell="A28" workbookViewId="0">
      <selection sqref="A1:B2"/>
    </sheetView>
  </sheetViews>
  <sheetFormatPr defaultRowHeight="14" x14ac:dyDescent="0.3"/>
  <cols>
    <col min="1" max="1" width="24.4140625" bestFit="1" customWidth="1"/>
    <col min="2" max="2" width="203" bestFit="1" customWidth="1"/>
  </cols>
  <sheetData>
    <row r="1" spans="1:2" x14ac:dyDescent="0.3">
      <c r="A1" s="23" t="s">
        <v>693</v>
      </c>
      <c r="B1" s="23"/>
    </row>
    <row r="2" spans="1:2" x14ac:dyDescent="0.3">
      <c r="A2" s="20" t="s">
        <v>576</v>
      </c>
      <c r="B2" s="21" t="s">
        <v>577</v>
      </c>
    </row>
    <row r="3" spans="1:2" x14ac:dyDescent="0.3">
      <c r="A3" s="1" t="s">
        <v>578</v>
      </c>
      <c r="B3" s="1"/>
    </row>
    <row r="4" spans="1:2" x14ac:dyDescent="0.3">
      <c r="A4" s="1" t="s">
        <v>579</v>
      </c>
      <c r="B4" s="1" t="s">
        <v>679</v>
      </c>
    </row>
    <row r="5" spans="1:2" x14ac:dyDescent="0.3">
      <c r="A5" s="1" t="s">
        <v>580</v>
      </c>
      <c r="B5" s="1"/>
    </row>
    <row r="6" spans="1:2" x14ac:dyDescent="0.3">
      <c r="A6" s="1" t="s">
        <v>581</v>
      </c>
      <c r="B6" s="1" t="s">
        <v>635</v>
      </c>
    </row>
    <row r="7" spans="1:2" x14ac:dyDescent="0.3">
      <c r="A7" s="1" t="s">
        <v>582</v>
      </c>
      <c r="B7" s="1" t="s">
        <v>636</v>
      </c>
    </row>
    <row r="8" spans="1:2" x14ac:dyDescent="0.3">
      <c r="A8" s="1" t="s">
        <v>583</v>
      </c>
      <c r="B8" s="1" t="s">
        <v>637</v>
      </c>
    </row>
    <row r="9" spans="1:2" x14ac:dyDescent="0.3">
      <c r="A9" s="1" t="s">
        <v>584</v>
      </c>
      <c r="B9" s="1" t="s">
        <v>638</v>
      </c>
    </row>
    <row r="10" spans="1:2" x14ac:dyDescent="0.3">
      <c r="A10" s="1" t="s">
        <v>585</v>
      </c>
      <c r="B10" s="1" t="s">
        <v>639</v>
      </c>
    </row>
    <row r="11" spans="1:2" x14ac:dyDescent="0.3">
      <c r="A11" s="1" t="s">
        <v>586</v>
      </c>
      <c r="B11" s="1" t="s">
        <v>640</v>
      </c>
    </row>
    <row r="12" spans="1:2" x14ac:dyDescent="0.3">
      <c r="A12" s="1" t="s">
        <v>587</v>
      </c>
      <c r="B12" s="1" t="s">
        <v>641</v>
      </c>
    </row>
    <row r="13" spans="1:2" x14ac:dyDescent="0.3">
      <c r="A13" s="1" t="s">
        <v>588</v>
      </c>
      <c r="B13" s="1" t="s">
        <v>642</v>
      </c>
    </row>
    <row r="14" spans="1:2" x14ac:dyDescent="0.3">
      <c r="A14" s="1" t="s">
        <v>589</v>
      </c>
      <c r="B14" s="1" t="s">
        <v>643</v>
      </c>
    </row>
    <row r="15" spans="1:2" x14ac:dyDescent="0.3">
      <c r="A15" s="1" t="s">
        <v>590</v>
      </c>
      <c r="B15" s="1" t="s">
        <v>644</v>
      </c>
    </row>
    <row r="16" spans="1:2" x14ac:dyDescent="0.3">
      <c r="A16" s="1" t="s">
        <v>591</v>
      </c>
      <c r="B16" s="1" t="s">
        <v>645</v>
      </c>
    </row>
    <row r="17" spans="1:2" x14ac:dyDescent="0.3">
      <c r="A17" s="1" t="s">
        <v>592</v>
      </c>
      <c r="B17" s="1" t="s">
        <v>646</v>
      </c>
    </row>
    <row r="18" spans="1:2" x14ac:dyDescent="0.3">
      <c r="A18" s="1" t="s">
        <v>593</v>
      </c>
      <c r="B18" s="1" t="s">
        <v>647</v>
      </c>
    </row>
    <row r="19" spans="1:2" x14ac:dyDescent="0.3">
      <c r="A19" s="1" t="s">
        <v>594</v>
      </c>
      <c r="B19" s="1" t="s">
        <v>648</v>
      </c>
    </row>
    <row r="20" spans="1:2" x14ac:dyDescent="0.3">
      <c r="A20" s="1" t="s">
        <v>595</v>
      </c>
      <c r="B20" s="1" t="s">
        <v>649</v>
      </c>
    </row>
    <row r="21" spans="1:2" x14ac:dyDescent="0.3">
      <c r="A21" s="1" t="s">
        <v>596</v>
      </c>
      <c r="B21" s="1" t="s">
        <v>650</v>
      </c>
    </row>
    <row r="22" spans="1:2" x14ac:dyDescent="0.3">
      <c r="A22" s="1" t="s">
        <v>597</v>
      </c>
      <c r="B22" s="1" t="s">
        <v>682</v>
      </c>
    </row>
    <row r="23" spans="1:2" x14ac:dyDescent="0.3">
      <c r="A23" s="1" t="s">
        <v>598</v>
      </c>
      <c r="B23" s="1" t="s">
        <v>681</v>
      </c>
    </row>
    <row r="24" spans="1:2" x14ac:dyDescent="0.3">
      <c r="A24" s="1" t="s">
        <v>599</v>
      </c>
      <c r="B24" s="1" t="s">
        <v>683</v>
      </c>
    </row>
    <row r="25" spans="1:2" x14ac:dyDescent="0.3">
      <c r="A25" s="1" t="s">
        <v>600</v>
      </c>
      <c r="B25" s="1" t="s">
        <v>651</v>
      </c>
    </row>
    <row r="26" spans="1:2" x14ac:dyDescent="0.3">
      <c r="A26" s="1" t="s">
        <v>601</v>
      </c>
      <c r="B26" s="1" t="s">
        <v>652</v>
      </c>
    </row>
    <row r="27" spans="1:2" x14ac:dyDescent="0.3">
      <c r="A27" s="1" t="s">
        <v>602</v>
      </c>
      <c r="B27" s="1" t="s">
        <v>684</v>
      </c>
    </row>
    <row r="28" spans="1:2" x14ac:dyDescent="0.3">
      <c r="A28" s="1" t="s">
        <v>603</v>
      </c>
      <c r="B28" s="1" t="s">
        <v>653</v>
      </c>
    </row>
    <row r="29" spans="1:2" x14ac:dyDescent="0.3">
      <c r="A29" s="1" t="s">
        <v>604</v>
      </c>
      <c r="B29" s="1" t="s">
        <v>654</v>
      </c>
    </row>
    <row r="30" spans="1:2" x14ac:dyDescent="0.3">
      <c r="A30" s="1" t="s">
        <v>605</v>
      </c>
      <c r="B30" s="1" t="s">
        <v>655</v>
      </c>
    </row>
    <row r="31" spans="1:2" x14ac:dyDescent="0.3">
      <c r="A31" s="1" t="s">
        <v>606</v>
      </c>
      <c r="B31" s="1" t="s">
        <v>656</v>
      </c>
    </row>
    <row r="32" spans="1:2" x14ac:dyDescent="0.3">
      <c r="A32" s="1" t="s">
        <v>607</v>
      </c>
      <c r="B32" s="1" t="s">
        <v>685</v>
      </c>
    </row>
    <row r="33" spans="1:2" x14ac:dyDescent="0.3">
      <c r="A33" s="1" t="s">
        <v>608</v>
      </c>
      <c r="B33" s="1" t="s">
        <v>686</v>
      </c>
    </row>
    <row r="34" spans="1:2" x14ac:dyDescent="0.3">
      <c r="A34" s="1" t="s">
        <v>609</v>
      </c>
      <c r="B34" s="1" t="s">
        <v>687</v>
      </c>
    </row>
    <row r="35" spans="1:2" x14ac:dyDescent="0.3">
      <c r="A35" s="1" t="s">
        <v>610</v>
      </c>
      <c r="B35" s="1" t="s">
        <v>658</v>
      </c>
    </row>
    <row r="36" spans="1:2" x14ac:dyDescent="0.3">
      <c r="A36" s="1" t="s">
        <v>611</v>
      </c>
      <c r="B36" s="1" t="s">
        <v>659</v>
      </c>
    </row>
    <row r="37" spans="1:2" x14ac:dyDescent="0.3">
      <c r="A37" s="1" t="s">
        <v>612</v>
      </c>
      <c r="B37" s="1" t="s">
        <v>660</v>
      </c>
    </row>
    <row r="38" spans="1:2" x14ac:dyDescent="0.3">
      <c r="A38" s="1" t="s">
        <v>613</v>
      </c>
      <c r="B38" s="1" t="s">
        <v>688</v>
      </c>
    </row>
    <row r="39" spans="1:2" x14ac:dyDescent="0.3">
      <c r="A39" s="1" t="s">
        <v>614</v>
      </c>
      <c r="B39" s="1" t="s">
        <v>689</v>
      </c>
    </row>
    <row r="40" spans="1:2" x14ac:dyDescent="0.3">
      <c r="A40" s="1" t="s">
        <v>615</v>
      </c>
      <c r="B40" s="1" t="s">
        <v>690</v>
      </c>
    </row>
    <row r="41" spans="1:2" x14ac:dyDescent="0.3">
      <c r="A41" s="1" t="s">
        <v>616</v>
      </c>
      <c r="B41" s="1" t="s">
        <v>661</v>
      </c>
    </row>
    <row r="42" spans="1:2" x14ac:dyDescent="0.3">
      <c r="A42" s="1" t="s">
        <v>617</v>
      </c>
      <c r="B42" s="1" t="s">
        <v>662</v>
      </c>
    </row>
    <row r="43" spans="1:2" x14ac:dyDescent="0.3">
      <c r="A43" s="1" t="s">
        <v>618</v>
      </c>
      <c r="B43" s="1" t="s">
        <v>663</v>
      </c>
    </row>
    <row r="44" spans="1:2" x14ac:dyDescent="0.3">
      <c r="A44" s="1" t="s">
        <v>619</v>
      </c>
      <c r="B44" s="1" t="s">
        <v>664</v>
      </c>
    </row>
    <row r="45" spans="1:2" x14ac:dyDescent="0.3">
      <c r="A45" s="1" t="s">
        <v>620</v>
      </c>
      <c r="B45" s="1" t="s">
        <v>665</v>
      </c>
    </row>
    <row r="46" spans="1:2" x14ac:dyDescent="0.3">
      <c r="A46" s="1" t="s">
        <v>621</v>
      </c>
      <c r="B46" s="1" t="s">
        <v>666</v>
      </c>
    </row>
    <row r="47" spans="1:2" x14ac:dyDescent="0.3">
      <c r="A47" s="1" t="s">
        <v>622</v>
      </c>
      <c r="B47" s="1" t="s">
        <v>667</v>
      </c>
    </row>
    <row r="48" spans="1:2" x14ac:dyDescent="0.3">
      <c r="A48" s="1" t="s">
        <v>623</v>
      </c>
      <c r="B48" s="1" t="s">
        <v>668</v>
      </c>
    </row>
    <row r="49" spans="1:2" x14ac:dyDescent="0.3">
      <c r="A49" s="1" t="s">
        <v>624</v>
      </c>
      <c r="B49" s="1" t="s">
        <v>669</v>
      </c>
    </row>
    <row r="50" spans="1:2" x14ac:dyDescent="0.3">
      <c r="A50" s="1" t="s">
        <v>625</v>
      </c>
      <c r="B50" s="1" t="s">
        <v>670</v>
      </c>
    </row>
    <row r="51" spans="1:2" x14ac:dyDescent="0.3">
      <c r="A51" s="1" t="s">
        <v>626</v>
      </c>
      <c r="B51" s="1" t="s">
        <v>671</v>
      </c>
    </row>
    <row r="52" spans="1:2" x14ac:dyDescent="0.3">
      <c r="A52" s="1" t="s">
        <v>627</v>
      </c>
      <c r="B52" s="1" t="s">
        <v>672</v>
      </c>
    </row>
    <row r="53" spans="1:2" x14ac:dyDescent="0.3">
      <c r="A53" s="1" t="s">
        <v>628</v>
      </c>
      <c r="B53" s="1" t="s">
        <v>673</v>
      </c>
    </row>
    <row r="54" spans="1:2" x14ac:dyDescent="0.3">
      <c r="A54" s="1" t="s">
        <v>629</v>
      </c>
      <c r="B54" s="1" t="s">
        <v>674</v>
      </c>
    </row>
    <row r="55" spans="1:2" x14ac:dyDescent="0.3">
      <c r="A55" s="1" t="s">
        <v>630</v>
      </c>
      <c r="B55" s="1" t="s">
        <v>675</v>
      </c>
    </row>
    <row r="56" spans="1:2" x14ac:dyDescent="0.3">
      <c r="A56" s="1" t="s">
        <v>631</v>
      </c>
      <c r="B56" s="1" t="s">
        <v>691</v>
      </c>
    </row>
    <row r="57" spans="1:2" x14ac:dyDescent="0.3">
      <c r="A57" s="1" t="s">
        <v>632</v>
      </c>
      <c r="B57" s="1" t="s">
        <v>676</v>
      </c>
    </row>
    <row r="58" spans="1:2" x14ac:dyDescent="0.3">
      <c r="A58" s="1" t="s">
        <v>633</v>
      </c>
      <c r="B58" s="1" t="s">
        <v>677</v>
      </c>
    </row>
    <row r="59" spans="1:2" x14ac:dyDescent="0.3">
      <c r="A59" s="1" t="s">
        <v>634</v>
      </c>
      <c r="B59" s="1" t="s">
        <v>678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5B290-5DC9-448A-865F-5681E43AF285}">
  <dimension ref="A1:D45"/>
  <sheetViews>
    <sheetView topLeftCell="A25" workbookViewId="0">
      <selection activeCell="B27" sqref="B27"/>
    </sheetView>
  </sheetViews>
  <sheetFormatPr defaultRowHeight="14" x14ac:dyDescent="0.3"/>
  <cols>
    <col min="1" max="1" width="21.83203125" customWidth="1"/>
    <col min="2" max="2" width="142.58203125" bestFit="1" customWidth="1"/>
  </cols>
  <sheetData>
    <row r="1" spans="1:4" x14ac:dyDescent="0.3">
      <c r="A1" s="24" t="s">
        <v>856</v>
      </c>
      <c r="B1" s="24"/>
    </row>
    <row r="2" spans="1:4" x14ac:dyDescent="0.3">
      <c r="A2" s="20" t="s">
        <v>576</v>
      </c>
      <c r="B2" s="21" t="s">
        <v>577</v>
      </c>
    </row>
    <row r="3" spans="1:4" x14ac:dyDescent="0.3">
      <c r="A3" s="1" t="s">
        <v>694</v>
      </c>
      <c r="B3" s="1" t="s">
        <v>735</v>
      </c>
    </row>
    <row r="4" spans="1:4" x14ac:dyDescent="0.3">
      <c r="A4" s="1" t="s">
        <v>695</v>
      </c>
      <c r="B4" s="1" t="s">
        <v>696</v>
      </c>
    </row>
    <row r="5" spans="1:4" x14ac:dyDescent="0.3">
      <c r="A5" s="1" t="s">
        <v>734</v>
      </c>
      <c r="B5" s="1" t="s">
        <v>698</v>
      </c>
    </row>
    <row r="6" spans="1:4" x14ac:dyDescent="0.3">
      <c r="A6" s="1" t="s">
        <v>699</v>
      </c>
      <c r="B6" s="1" t="s">
        <v>700</v>
      </c>
    </row>
    <row r="7" spans="1:4" x14ac:dyDescent="0.3">
      <c r="A7" s="1" t="s">
        <v>701</v>
      </c>
      <c r="B7" s="1" t="s">
        <v>702</v>
      </c>
    </row>
    <row r="8" spans="1:4" x14ac:dyDescent="0.3">
      <c r="A8" s="1" t="s">
        <v>703</v>
      </c>
      <c r="B8" s="1" t="s">
        <v>704</v>
      </c>
    </row>
    <row r="9" spans="1:4" x14ac:dyDescent="0.3">
      <c r="A9" s="1" t="s">
        <v>705</v>
      </c>
      <c r="B9" s="1" t="s">
        <v>706</v>
      </c>
    </row>
    <row r="10" spans="1:4" x14ac:dyDescent="0.3">
      <c r="A10" s="1" t="s">
        <v>545</v>
      </c>
      <c r="B10" s="1" t="s">
        <v>707</v>
      </c>
    </row>
    <row r="11" spans="1:4" x14ac:dyDescent="0.3">
      <c r="A11" s="1" t="s">
        <v>547</v>
      </c>
      <c r="B11" s="1" t="s">
        <v>708</v>
      </c>
    </row>
    <row r="12" spans="1:4" x14ac:dyDescent="0.3">
      <c r="A12" s="1" t="s">
        <v>709</v>
      </c>
      <c r="B12" s="1" t="s">
        <v>736</v>
      </c>
    </row>
    <row r="13" spans="1:4" x14ac:dyDescent="0.3">
      <c r="A13" s="1" t="s">
        <v>712</v>
      </c>
      <c r="B13" s="1" t="s">
        <v>713</v>
      </c>
    </row>
    <row r="14" spans="1:4" x14ac:dyDescent="0.3">
      <c r="A14" s="1" t="s">
        <v>714</v>
      </c>
      <c r="B14" s="1" t="s">
        <v>737</v>
      </c>
    </row>
    <row r="15" spans="1:4" x14ac:dyDescent="0.3">
      <c r="A15" s="1" t="s">
        <v>717</v>
      </c>
      <c r="B15" s="1" t="s">
        <v>718</v>
      </c>
    </row>
    <row r="16" spans="1:4" x14ac:dyDescent="0.3">
      <c r="A16" s="1" t="s">
        <v>719</v>
      </c>
      <c r="B16" s="1" t="s">
        <v>738</v>
      </c>
      <c r="D16" t="s">
        <v>680</v>
      </c>
    </row>
    <row r="17" spans="1:4" x14ac:dyDescent="0.3">
      <c r="A17" s="1" t="s">
        <v>723</v>
      </c>
      <c r="B17" s="1" t="s">
        <v>724</v>
      </c>
    </row>
    <row r="18" spans="1:4" x14ac:dyDescent="0.3">
      <c r="A18" s="1" t="s">
        <v>725</v>
      </c>
      <c r="B18" s="1" t="s">
        <v>726</v>
      </c>
    </row>
    <row r="19" spans="1:4" x14ac:dyDescent="0.3">
      <c r="A19" s="1" t="s">
        <v>727</v>
      </c>
      <c r="B19" s="1" t="s">
        <v>728</v>
      </c>
    </row>
    <row r="20" spans="1:4" x14ac:dyDescent="0.3">
      <c r="A20" s="1" t="s">
        <v>729</v>
      </c>
      <c r="B20" s="1" t="s">
        <v>730</v>
      </c>
    </row>
    <row r="21" spans="1:4" x14ac:dyDescent="0.3">
      <c r="A21" s="1" t="s">
        <v>731</v>
      </c>
      <c r="B21" s="1" t="s">
        <v>732</v>
      </c>
    </row>
    <row r="22" spans="1:4" x14ac:dyDescent="0.3">
      <c r="A22" s="1" t="s">
        <v>733</v>
      </c>
      <c r="B22" s="1" t="s">
        <v>739</v>
      </c>
    </row>
    <row r="24" spans="1:4" x14ac:dyDescent="0.3">
      <c r="A24" s="24" t="s">
        <v>874</v>
      </c>
      <c r="B24" s="24"/>
    </row>
    <row r="25" spans="1:4" x14ac:dyDescent="0.3">
      <c r="A25" s="20" t="s">
        <v>576</v>
      </c>
      <c r="B25" s="21" t="s">
        <v>577</v>
      </c>
    </row>
    <row r="26" spans="1:4" x14ac:dyDescent="0.3">
      <c r="A26" s="1" t="s">
        <v>694</v>
      </c>
      <c r="B26" s="1" t="s">
        <v>803</v>
      </c>
      <c r="C26" s="1"/>
      <c r="D26" s="1"/>
    </row>
    <row r="27" spans="1:4" x14ac:dyDescent="0.3">
      <c r="A27" s="1" t="s">
        <v>695</v>
      </c>
      <c r="B27" s="1" t="s">
        <v>696</v>
      </c>
      <c r="C27" s="1"/>
      <c r="D27" s="1"/>
    </row>
    <row r="28" spans="1:4" x14ac:dyDescent="0.3">
      <c r="A28" s="1" t="s">
        <v>697</v>
      </c>
      <c r="B28" s="1" t="s">
        <v>698</v>
      </c>
      <c r="C28" s="1"/>
      <c r="D28" s="1"/>
    </row>
    <row r="29" spans="1:4" x14ac:dyDescent="0.3">
      <c r="A29" s="1" t="s">
        <v>699</v>
      </c>
      <c r="B29" s="1" t="s">
        <v>857</v>
      </c>
      <c r="C29" s="1"/>
      <c r="D29" s="1"/>
    </row>
    <row r="30" spans="1:4" x14ac:dyDescent="0.3">
      <c r="A30" s="1" t="s">
        <v>701</v>
      </c>
      <c r="B30" s="1" t="s">
        <v>858</v>
      </c>
      <c r="C30" s="1" t="s">
        <v>859</v>
      </c>
      <c r="D30" s="1" t="s">
        <v>860</v>
      </c>
    </row>
    <row r="31" spans="1:4" x14ac:dyDescent="0.3">
      <c r="A31" s="1" t="s">
        <v>703</v>
      </c>
      <c r="B31" s="1" t="s">
        <v>795</v>
      </c>
      <c r="C31" s="1"/>
      <c r="D31" s="1"/>
    </row>
    <row r="32" spans="1:4" x14ac:dyDescent="0.3">
      <c r="A32" s="1" t="s">
        <v>714</v>
      </c>
      <c r="B32" s="1" t="s">
        <v>715</v>
      </c>
      <c r="C32" s="1" t="s">
        <v>716</v>
      </c>
      <c r="D32" s="1"/>
    </row>
    <row r="33" spans="1:4" x14ac:dyDescent="0.3">
      <c r="A33" s="1" t="s">
        <v>709</v>
      </c>
      <c r="B33" s="1" t="s">
        <v>710</v>
      </c>
      <c r="C33" s="1" t="s">
        <v>711</v>
      </c>
      <c r="D33" s="1"/>
    </row>
    <row r="34" spans="1:4" x14ac:dyDescent="0.3">
      <c r="A34" s="1" t="s">
        <v>712</v>
      </c>
      <c r="B34" s="1" t="s">
        <v>861</v>
      </c>
      <c r="C34" s="1" t="s">
        <v>862</v>
      </c>
      <c r="D34" s="1"/>
    </row>
    <row r="35" spans="1:4" x14ac:dyDescent="0.3">
      <c r="A35" s="1" t="s">
        <v>717</v>
      </c>
      <c r="B35" s="1" t="s">
        <v>863</v>
      </c>
      <c r="C35" s="1"/>
      <c r="D35" s="1"/>
    </row>
    <row r="36" spans="1:4" x14ac:dyDescent="0.3">
      <c r="A36" s="1" t="s">
        <v>719</v>
      </c>
      <c r="B36" s="1" t="s">
        <v>720</v>
      </c>
      <c r="C36" s="1" t="s">
        <v>721</v>
      </c>
      <c r="D36" s="1" t="s">
        <v>722</v>
      </c>
    </row>
    <row r="37" spans="1:4" x14ac:dyDescent="0.3">
      <c r="A37" s="1" t="s">
        <v>723</v>
      </c>
      <c r="B37" s="1" t="s">
        <v>724</v>
      </c>
      <c r="C37" s="1"/>
      <c r="D37" s="1"/>
    </row>
    <row r="38" spans="1:4" x14ac:dyDescent="0.3">
      <c r="A38" s="1" t="s">
        <v>725</v>
      </c>
      <c r="B38" s="1" t="s">
        <v>864</v>
      </c>
      <c r="C38" s="1" t="s">
        <v>865</v>
      </c>
      <c r="D38" s="1" t="s">
        <v>866</v>
      </c>
    </row>
    <row r="39" spans="1:4" x14ac:dyDescent="0.3">
      <c r="A39" s="1" t="s">
        <v>545</v>
      </c>
      <c r="B39" s="1" t="s">
        <v>546</v>
      </c>
      <c r="C39" s="1"/>
      <c r="D39" s="1"/>
    </row>
    <row r="40" spans="1:4" x14ac:dyDescent="0.3">
      <c r="A40" s="1" t="s">
        <v>547</v>
      </c>
      <c r="B40" s="1" t="s">
        <v>867</v>
      </c>
      <c r="C40" s="1"/>
      <c r="D40" s="1"/>
    </row>
    <row r="41" spans="1:4" x14ac:dyDescent="0.3">
      <c r="A41" s="1" t="s">
        <v>727</v>
      </c>
      <c r="B41" s="1" t="s">
        <v>728</v>
      </c>
      <c r="C41" s="1"/>
      <c r="D41" s="1"/>
    </row>
    <row r="42" spans="1:4" x14ac:dyDescent="0.3">
      <c r="A42" s="1" t="s">
        <v>729</v>
      </c>
      <c r="B42" s="1" t="s">
        <v>730</v>
      </c>
      <c r="C42" s="1"/>
      <c r="D42" s="1"/>
    </row>
    <row r="43" spans="1:4" x14ac:dyDescent="0.3">
      <c r="A43" s="1" t="s">
        <v>868</v>
      </c>
      <c r="B43" s="1" t="s">
        <v>869</v>
      </c>
      <c r="C43" s="1"/>
      <c r="D43" s="1"/>
    </row>
    <row r="44" spans="1:4" x14ac:dyDescent="0.3">
      <c r="A44" s="1" t="s">
        <v>870</v>
      </c>
      <c r="B44" s="1" t="s">
        <v>871</v>
      </c>
      <c r="C44" s="1"/>
      <c r="D44" s="1"/>
    </row>
    <row r="45" spans="1:4" x14ac:dyDescent="0.3">
      <c r="A45" s="1" t="s">
        <v>872</v>
      </c>
      <c r="B45" s="1" t="s">
        <v>873</v>
      </c>
      <c r="C45" s="1"/>
      <c r="D45" s="1"/>
    </row>
  </sheetData>
  <mergeCells count="2">
    <mergeCell ref="A1:B1"/>
    <mergeCell ref="A24:B24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DB15-EA0F-4180-AF7F-812B7480CFFA}">
  <dimension ref="A1:B36"/>
  <sheetViews>
    <sheetView topLeftCell="A16" workbookViewId="0">
      <selection activeCell="E16" sqref="E16"/>
    </sheetView>
  </sheetViews>
  <sheetFormatPr defaultRowHeight="14" x14ac:dyDescent="0.3"/>
  <cols>
    <col min="1" max="1" width="23.75" bestFit="1" customWidth="1"/>
    <col min="2" max="2" width="29" bestFit="1" customWidth="1"/>
  </cols>
  <sheetData>
    <row r="1" spans="1:2" x14ac:dyDescent="0.3">
      <c r="A1" s="24" t="s">
        <v>757</v>
      </c>
      <c r="B1" s="24"/>
    </row>
    <row r="2" spans="1:2" x14ac:dyDescent="0.3">
      <c r="A2" s="20" t="s">
        <v>576</v>
      </c>
      <c r="B2" s="21" t="s">
        <v>577</v>
      </c>
    </row>
    <row r="3" spans="1:2" x14ac:dyDescent="0.3">
      <c r="A3" s="1" t="s">
        <v>740</v>
      </c>
      <c r="B3" s="1" t="s">
        <v>741</v>
      </c>
    </row>
    <row r="4" spans="1:2" x14ac:dyDescent="0.3">
      <c r="A4" s="1" t="s">
        <v>742</v>
      </c>
      <c r="B4" s="1" t="s">
        <v>743</v>
      </c>
    </row>
    <row r="5" spans="1:2" x14ac:dyDescent="0.3">
      <c r="A5" s="1" t="s">
        <v>744</v>
      </c>
      <c r="B5" s="1" t="s">
        <v>745</v>
      </c>
    </row>
    <row r="6" spans="1:2" x14ac:dyDescent="0.3">
      <c r="A6" s="1" t="s">
        <v>746</v>
      </c>
      <c r="B6" s="1" t="s">
        <v>747</v>
      </c>
    </row>
    <row r="7" spans="1:2" x14ac:dyDescent="0.3">
      <c r="A7" s="1" t="s">
        <v>748</v>
      </c>
      <c r="B7" s="1" t="s">
        <v>749</v>
      </c>
    </row>
    <row r="8" spans="1:2" x14ac:dyDescent="0.3">
      <c r="A8" s="1" t="s">
        <v>750</v>
      </c>
      <c r="B8" s="1" t="s">
        <v>756</v>
      </c>
    </row>
    <row r="9" spans="1:2" x14ac:dyDescent="0.3">
      <c r="A9" s="1" t="s">
        <v>751</v>
      </c>
      <c r="B9" s="1" t="s">
        <v>752</v>
      </c>
    </row>
    <row r="10" spans="1:2" x14ac:dyDescent="0.3">
      <c r="A10" s="1" t="s">
        <v>545</v>
      </c>
      <c r="B10" s="1" t="s">
        <v>546</v>
      </c>
    </row>
    <row r="11" spans="1:2" x14ac:dyDescent="0.3">
      <c r="A11" s="1" t="s">
        <v>753</v>
      </c>
      <c r="B11" s="1" t="s">
        <v>754</v>
      </c>
    </row>
    <row r="12" spans="1:2" x14ac:dyDescent="0.3">
      <c r="A12" s="1" t="s">
        <v>729</v>
      </c>
      <c r="B12" s="1" t="s">
        <v>755</v>
      </c>
    </row>
    <row r="14" spans="1:2" x14ac:dyDescent="0.3">
      <c r="A14" s="24" t="s">
        <v>842</v>
      </c>
      <c r="B14" s="24"/>
    </row>
    <row r="15" spans="1:2" x14ac:dyDescent="0.3">
      <c r="A15" s="20" t="s">
        <v>576</v>
      </c>
      <c r="B15" s="21" t="s">
        <v>577</v>
      </c>
    </row>
    <row r="16" spans="1:2" x14ac:dyDescent="0.3">
      <c r="A16" s="1" t="s">
        <v>828</v>
      </c>
      <c r="B16" s="1" t="s">
        <v>829</v>
      </c>
    </row>
    <row r="17" spans="1:2" x14ac:dyDescent="0.3">
      <c r="A17" s="1" t="s">
        <v>830</v>
      </c>
      <c r="B17" s="1" t="s">
        <v>831</v>
      </c>
    </row>
    <row r="18" spans="1:2" x14ac:dyDescent="0.3">
      <c r="A18" s="1" t="s">
        <v>832</v>
      </c>
      <c r="B18" s="1" t="s">
        <v>833</v>
      </c>
    </row>
    <row r="19" spans="1:2" x14ac:dyDescent="0.3">
      <c r="A19" s="1" t="s">
        <v>545</v>
      </c>
      <c r="B19" s="1" t="s">
        <v>834</v>
      </c>
    </row>
    <row r="20" spans="1:2" x14ac:dyDescent="0.3">
      <c r="A20" s="1" t="s">
        <v>796</v>
      </c>
      <c r="B20" s="1" t="s">
        <v>835</v>
      </c>
    </row>
    <row r="21" spans="1:2" x14ac:dyDescent="0.3">
      <c r="A21" s="1" t="s">
        <v>798</v>
      </c>
      <c r="B21" s="1" t="s">
        <v>836</v>
      </c>
    </row>
    <row r="22" spans="1:2" x14ac:dyDescent="0.3">
      <c r="A22" s="1" t="s">
        <v>547</v>
      </c>
      <c r="B22" s="1" t="s">
        <v>837</v>
      </c>
    </row>
    <row r="23" spans="1:2" x14ac:dyDescent="0.3">
      <c r="A23" s="1" t="s">
        <v>838</v>
      </c>
      <c r="B23" s="1" t="s">
        <v>839</v>
      </c>
    </row>
    <row r="24" spans="1:2" x14ac:dyDescent="0.3">
      <c r="A24" s="1" t="s">
        <v>840</v>
      </c>
      <c r="B24" s="1" t="s">
        <v>841</v>
      </c>
    </row>
    <row r="26" spans="1:2" x14ac:dyDescent="0.3">
      <c r="A26" s="24" t="s">
        <v>842</v>
      </c>
      <c r="B26" s="24"/>
    </row>
    <row r="27" spans="1:2" x14ac:dyDescent="0.3">
      <c r="A27" s="20" t="s">
        <v>576</v>
      </c>
      <c r="B27" s="21" t="s">
        <v>577</v>
      </c>
    </row>
    <row r="28" spans="1:2" x14ac:dyDescent="0.3">
      <c r="A28" s="1" t="s">
        <v>843</v>
      </c>
      <c r="B28" s="1" t="s">
        <v>844</v>
      </c>
    </row>
    <row r="29" spans="1:2" x14ac:dyDescent="0.3">
      <c r="A29" s="1" t="s">
        <v>845</v>
      </c>
      <c r="B29" s="1" t="s">
        <v>846</v>
      </c>
    </row>
    <row r="30" spans="1:2" x14ac:dyDescent="0.3">
      <c r="A30" s="1" t="s">
        <v>847</v>
      </c>
      <c r="B30" s="1" t="s">
        <v>848</v>
      </c>
    </row>
    <row r="31" spans="1:2" x14ac:dyDescent="0.3">
      <c r="A31" s="1" t="s">
        <v>545</v>
      </c>
      <c r="B31" s="1" t="s">
        <v>849</v>
      </c>
    </row>
    <row r="32" spans="1:2" x14ac:dyDescent="0.3">
      <c r="A32" s="1" t="s">
        <v>796</v>
      </c>
      <c r="B32" s="1" t="s">
        <v>850</v>
      </c>
    </row>
    <row r="33" spans="1:2" x14ac:dyDescent="0.3">
      <c r="A33" s="1" t="s">
        <v>798</v>
      </c>
      <c r="B33" s="1" t="s">
        <v>850</v>
      </c>
    </row>
    <row r="34" spans="1:2" x14ac:dyDescent="0.3">
      <c r="A34" s="1" t="s">
        <v>547</v>
      </c>
      <c r="B34" s="1" t="s">
        <v>851</v>
      </c>
    </row>
    <row r="35" spans="1:2" x14ac:dyDescent="0.3">
      <c r="A35" s="1" t="s">
        <v>852</v>
      </c>
      <c r="B35" s="1" t="s">
        <v>853</v>
      </c>
    </row>
    <row r="36" spans="1:2" x14ac:dyDescent="0.3">
      <c r="A36" s="1" t="s">
        <v>854</v>
      </c>
      <c r="B36" s="1" t="s">
        <v>855</v>
      </c>
    </row>
  </sheetData>
  <mergeCells count="3">
    <mergeCell ref="A1:B1"/>
    <mergeCell ref="A14:B14"/>
    <mergeCell ref="A26:B26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545AD-5B9B-4C27-84D5-BBFBD51A5D4B}">
  <dimension ref="A1:B14"/>
  <sheetViews>
    <sheetView workbookViewId="0">
      <selection activeCell="B28" sqref="B28"/>
    </sheetView>
  </sheetViews>
  <sheetFormatPr defaultRowHeight="14" x14ac:dyDescent="0.3"/>
  <cols>
    <col min="1" max="1" width="17.5" bestFit="1" customWidth="1"/>
    <col min="2" max="2" width="36.75" bestFit="1" customWidth="1"/>
  </cols>
  <sheetData>
    <row r="1" spans="1:2" x14ac:dyDescent="0.3">
      <c r="A1" s="24" t="s">
        <v>773</v>
      </c>
      <c r="B1" s="24"/>
    </row>
    <row r="2" spans="1:2" x14ac:dyDescent="0.3">
      <c r="A2" s="20" t="s">
        <v>576</v>
      </c>
      <c r="B2" s="21" t="s">
        <v>577</v>
      </c>
    </row>
    <row r="3" spans="1:2" x14ac:dyDescent="0.3">
      <c r="A3" s="1" t="s">
        <v>758</v>
      </c>
      <c r="B3" s="1" t="s">
        <v>759</v>
      </c>
    </row>
    <row r="4" spans="1:2" x14ac:dyDescent="0.3">
      <c r="A4" s="1" t="s">
        <v>742</v>
      </c>
      <c r="B4" s="1" t="s">
        <v>743</v>
      </c>
    </row>
    <row r="5" spans="1:2" x14ac:dyDescent="0.3">
      <c r="A5" s="1" t="s">
        <v>760</v>
      </c>
      <c r="B5" s="1" t="s">
        <v>761</v>
      </c>
    </row>
    <row r="6" spans="1:2" x14ac:dyDescent="0.3">
      <c r="A6" s="1" t="s">
        <v>762</v>
      </c>
      <c r="B6" s="1" t="s">
        <v>763</v>
      </c>
    </row>
    <row r="7" spans="1:2" x14ac:dyDescent="0.3">
      <c r="A7" s="1" t="s">
        <v>727</v>
      </c>
      <c r="B7" s="1" t="s">
        <v>657</v>
      </c>
    </row>
    <row r="8" spans="1:2" x14ac:dyDescent="0.3">
      <c r="A8" s="1" t="s">
        <v>729</v>
      </c>
      <c r="B8" s="1" t="s">
        <v>657</v>
      </c>
    </row>
    <row r="9" spans="1:2" x14ac:dyDescent="0.3">
      <c r="A9" s="1" t="s">
        <v>764</v>
      </c>
      <c r="B9" s="1" t="s">
        <v>765</v>
      </c>
    </row>
    <row r="10" spans="1:2" x14ac:dyDescent="0.3">
      <c r="A10" s="1" t="s">
        <v>545</v>
      </c>
      <c r="B10" s="1" t="s">
        <v>546</v>
      </c>
    </row>
    <row r="11" spans="1:2" x14ac:dyDescent="0.3">
      <c r="A11" s="1" t="s">
        <v>753</v>
      </c>
      <c r="B11" s="1" t="s">
        <v>766</v>
      </c>
    </row>
    <row r="12" spans="1:2" x14ac:dyDescent="0.3">
      <c r="A12" s="1" t="s">
        <v>767</v>
      </c>
      <c r="B12" s="1" t="s">
        <v>768</v>
      </c>
    </row>
    <row r="13" spans="1:2" x14ac:dyDescent="0.3">
      <c r="A13" s="1" t="s">
        <v>769</v>
      </c>
      <c r="B13" s="1" t="s">
        <v>770</v>
      </c>
    </row>
    <row r="14" spans="1:2" x14ac:dyDescent="0.3">
      <c r="A14" s="1" t="s">
        <v>771</v>
      </c>
      <c r="B14" s="1" t="s">
        <v>772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FAFB-FA91-4A28-ADBF-3A670DF7D237}">
  <dimension ref="A1:B12"/>
  <sheetViews>
    <sheetView workbookViewId="0">
      <selection activeCell="G24" sqref="G24"/>
    </sheetView>
  </sheetViews>
  <sheetFormatPr defaultRowHeight="14" x14ac:dyDescent="0.3"/>
  <cols>
    <col min="1" max="1" width="17.5" bestFit="1" customWidth="1"/>
    <col min="2" max="2" width="50.25" bestFit="1" customWidth="1"/>
  </cols>
  <sheetData>
    <row r="1" spans="1:2" x14ac:dyDescent="0.3">
      <c r="A1" s="24" t="s">
        <v>784</v>
      </c>
      <c r="B1" s="24"/>
    </row>
    <row r="2" spans="1:2" x14ac:dyDescent="0.3">
      <c r="A2" s="20" t="s">
        <v>576</v>
      </c>
      <c r="B2" s="21" t="s">
        <v>577</v>
      </c>
    </row>
    <row r="3" spans="1:2" x14ac:dyDescent="0.3">
      <c r="A3" s="1" t="s">
        <v>740</v>
      </c>
      <c r="B3" s="1" t="s">
        <v>774</v>
      </c>
    </row>
    <row r="4" spans="1:2" x14ac:dyDescent="0.3">
      <c r="A4" s="1" t="s">
        <v>775</v>
      </c>
      <c r="B4" s="1" t="s">
        <v>776</v>
      </c>
    </row>
    <row r="5" spans="1:2" x14ac:dyDescent="0.3">
      <c r="A5" s="1" t="s">
        <v>777</v>
      </c>
      <c r="B5" s="1" t="s">
        <v>778</v>
      </c>
    </row>
    <row r="6" spans="1:2" x14ac:dyDescent="0.3">
      <c r="A6" s="1" t="s">
        <v>694</v>
      </c>
      <c r="B6" s="1" t="s">
        <v>779</v>
      </c>
    </row>
    <row r="7" spans="1:2" x14ac:dyDescent="0.3">
      <c r="A7" s="1" t="s">
        <v>753</v>
      </c>
      <c r="B7" s="1" t="s">
        <v>754</v>
      </c>
    </row>
    <row r="8" spans="1:2" x14ac:dyDescent="0.3">
      <c r="A8" s="1" t="s">
        <v>729</v>
      </c>
      <c r="B8" s="1" t="s">
        <v>780</v>
      </c>
    </row>
    <row r="9" spans="1:2" x14ac:dyDescent="0.3">
      <c r="A9" s="1" t="s">
        <v>751</v>
      </c>
      <c r="B9" s="1" t="s">
        <v>781</v>
      </c>
    </row>
    <row r="10" spans="1:2" x14ac:dyDescent="0.3">
      <c r="A10" s="1" t="s">
        <v>545</v>
      </c>
      <c r="B10" s="1" t="s">
        <v>546</v>
      </c>
    </row>
    <row r="11" spans="1:2" x14ac:dyDescent="0.3">
      <c r="A11" s="1" t="s">
        <v>748</v>
      </c>
      <c r="B11" s="1" t="s">
        <v>749</v>
      </c>
    </row>
    <row r="12" spans="1:2" x14ac:dyDescent="0.3">
      <c r="A12" s="1" t="s">
        <v>782</v>
      </c>
      <c r="B12" s="1" t="s">
        <v>783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693E-CC8C-4DE3-A2A3-D9E69FD6AF46}">
  <dimension ref="A1:B23"/>
  <sheetViews>
    <sheetView workbookViewId="0">
      <selection sqref="A1:B2"/>
    </sheetView>
  </sheetViews>
  <sheetFormatPr defaultRowHeight="14" x14ac:dyDescent="0.3"/>
  <cols>
    <col min="1" max="1" width="25.5" bestFit="1" customWidth="1"/>
    <col min="2" max="2" width="57.08203125" customWidth="1"/>
  </cols>
  <sheetData>
    <row r="1" spans="1:2" x14ac:dyDescent="0.3">
      <c r="A1" s="24" t="s">
        <v>802</v>
      </c>
      <c r="B1" s="24"/>
    </row>
    <row r="2" spans="1:2" x14ac:dyDescent="0.3">
      <c r="A2" s="20" t="s">
        <v>576</v>
      </c>
      <c r="B2" s="21" t="s">
        <v>577</v>
      </c>
    </row>
    <row r="3" spans="1:2" x14ac:dyDescent="0.3">
      <c r="A3" s="1" t="s">
        <v>785</v>
      </c>
      <c r="B3" s="1" t="s">
        <v>786</v>
      </c>
    </row>
    <row r="4" spans="1:2" x14ac:dyDescent="0.3">
      <c r="A4" s="1" t="s">
        <v>787</v>
      </c>
      <c r="B4" s="1" t="s">
        <v>788</v>
      </c>
    </row>
    <row r="5" spans="1:2" x14ac:dyDescent="0.3">
      <c r="A5" s="1" t="s">
        <v>789</v>
      </c>
      <c r="B5" s="1" t="s">
        <v>790</v>
      </c>
    </row>
    <row r="6" spans="1:2" x14ac:dyDescent="0.3">
      <c r="A6" s="1" t="s">
        <v>791</v>
      </c>
      <c r="B6" s="1" t="s">
        <v>792</v>
      </c>
    </row>
    <row r="7" spans="1:2" x14ac:dyDescent="0.3">
      <c r="A7" s="1" t="s">
        <v>719</v>
      </c>
      <c r="B7" s="1" t="s">
        <v>793</v>
      </c>
    </row>
    <row r="8" spans="1:2" x14ac:dyDescent="0.3">
      <c r="A8" s="1" t="s">
        <v>714</v>
      </c>
      <c r="B8" s="1" t="s">
        <v>737</v>
      </c>
    </row>
    <row r="9" spans="1:2" x14ac:dyDescent="0.3">
      <c r="A9" s="1" t="s">
        <v>794</v>
      </c>
      <c r="B9" s="1" t="s">
        <v>795</v>
      </c>
    </row>
    <row r="10" spans="1:2" x14ac:dyDescent="0.3">
      <c r="A10" s="1" t="s">
        <v>545</v>
      </c>
      <c r="B10" s="1" t="s">
        <v>707</v>
      </c>
    </row>
    <row r="11" spans="1:2" x14ac:dyDescent="0.3">
      <c r="A11" s="1" t="s">
        <v>796</v>
      </c>
      <c r="B11" s="1" t="s">
        <v>797</v>
      </c>
    </row>
    <row r="12" spans="1:2" x14ac:dyDescent="0.3">
      <c r="A12" s="1" t="s">
        <v>798</v>
      </c>
      <c r="B12" s="1" t="s">
        <v>799</v>
      </c>
    </row>
    <row r="13" spans="1:2" x14ac:dyDescent="0.3">
      <c r="A13" s="1" t="s">
        <v>800</v>
      </c>
      <c r="B13" s="22" t="s">
        <v>801</v>
      </c>
    </row>
    <row r="16" spans="1:2" x14ac:dyDescent="0.3">
      <c r="A16" s="24" t="s">
        <v>807</v>
      </c>
      <c r="B16" s="24"/>
    </row>
    <row r="17" spans="1:2" x14ac:dyDescent="0.3">
      <c r="A17" s="20" t="s">
        <v>576</v>
      </c>
      <c r="B17" s="21" t="s">
        <v>577</v>
      </c>
    </row>
    <row r="18" spans="1:2" x14ac:dyDescent="0.3">
      <c r="A18" s="1" t="s">
        <v>785</v>
      </c>
      <c r="B18" s="1" t="s">
        <v>786</v>
      </c>
    </row>
    <row r="19" spans="1:2" x14ac:dyDescent="0.3">
      <c r="A19" s="1" t="s">
        <v>694</v>
      </c>
      <c r="B19" s="1" t="s">
        <v>803</v>
      </c>
    </row>
    <row r="20" spans="1:2" x14ac:dyDescent="0.3">
      <c r="A20" s="1" t="s">
        <v>714</v>
      </c>
      <c r="B20" s="1" t="s">
        <v>804</v>
      </c>
    </row>
    <row r="21" spans="1:2" x14ac:dyDescent="0.3">
      <c r="A21" s="1" t="s">
        <v>545</v>
      </c>
      <c r="B21" s="1" t="s">
        <v>546</v>
      </c>
    </row>
    <row r="22" spans="1:2" x14ac:dyDescent="0.3">
      <c r="A22" s="1" t="s">
        <v>796</v>
      </c>
      <c r="B22" s="1" t="s">
        <v>805</v>
      </c>
    </row>
    <row r="23" spans="1:2" x14ac:dyDescent="0.3">
      <c r="A23" s="1" t="s">
        <v>798</v>
      </c>
      <c r="B23" s="1" t="s">
        <v>806</v>
      </c>
    </row>
  </sheetData>
  <mergeCells count="2">
    <mergeCell ref="A1:B1"/>
    <mergeCell ref="A16:B1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异常用电大宽表</vt:lpstr>
      <vt:lpstr>异常用电大宽表说明</vt:lpstr>
      <vt:lpstr>线损字段级描述</vt:lpstr>
      <vt:lpstr>测量点档案</vt:lpstr>
      <vt:lpstr>区域档案</vt:lpstr>
      <vt:lpstr>CTVT变更记录</vt:lpstr>
      <vt:lpstr>测量点安装记录</vt:lpstr>
      <vt:lpstr>户变关系变更记录</vt:lpstr>
      <vt:lpstr>区域管理员</vt:lpstr>
      <vt:lpstr>台区变压器负载数据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YouYiQin</dc:creator>
  <cp:lastModifiedBy>YouYiQin</cp:lastModifiedBy>
  <dcterms:created xsi:type="dcterms:W3CDTF">2015-06-05T18:19:34Z</dcterms:created>
  <dcterms:modified xsi:type="dcterms:W3CDTF">2025-04-02T09:20:43Z</dcterms:modified>
</cp:coreProperties>
</file>