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nirody/Dropbox/Research/WaterBears/Data/"/>
    </mc:Choice>
  </mc:AlternateContent>
  <xr:revisionPtr revIDLastSave="0" documentId="13_ncr:1_{831F886A-A52D-A74F-83E9-53E30D44B37A}" xr6:coauthVersionLast="45" xr6:coauthVersionMax="45" xr10:uidLastSave="{00000000-0000-0000-0000-000000000000}"/>
  <bookViews>
    <workbookView xWindow="780" yWindow="960" windowWidth="22760" windowHeight="16540" activeTab="6" xr2:uid="{5367CBB2-6BF9-4347-9A4D-013E9C5B75C3}"/>
  </bookViews>
  <sheets>
    <sheet name="Drosophila" sheetId="1" r:id="rId1"/>
    <sheet name="Grammostola_mollicoma" sheetId="7" r:id="rId2"/>
    <sheet name="Cupiennius_salei" sheetId="8" r:id="rId3"/>
    <sheet name="Carausius_morosus" sheetId="2" r:id="rId4"/>
    <sheet name="Cataglyphis_fortis" sheetId="4" r:id="rId5"/>
    <sheet name="Lumbricus_terrestris" sheetId="5" r:id="rId6"/>
    <sheet name="Manduca_sexta" sheetId="9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7" l="1"/>
  <c r="D4" i="7"/>
  <c r="D5" i="7"/>
  <c r="D6" i="7"/>
  <c r="D7" i="7"/>
  <c r="D8" i="7"/>
  <c r="D13" i="7"/>
  <c r="D14" i="7"/>
  <c r="D15" i="7"/>
  <c r="D2" i="7"/>
  <c r="D9" i="7"/>
  <c r="D10" i="7"/>
  <c r="D11" i="7"/>
  <c r="D12" i="7"/>
  <c r="C2" i="4"/>
  <c r="D2" i="4" s="1"/>
  <c r="C3" i="4"/>
  <c r="D3" i="4" s="1"/>
  <c r="C4" i="4"/>
  <c r="D4" i="4"/>
  <c r="C5" i="4"/>
  <c r="D5" i="4" s="1"/>
  <c r="C6" i="4"/>
  <c r="D6" i="4" s="1"/>
  <c r="C7" i="4"/>
  <c r="D7" i="4" s="1"/>
  <c r="C8" i="4"/>
  <c r="D8" i="4" s="1"/>
  <c r="C9" i="4"/>
  <c r="D9" i="4"/>
  <c r="C10" i="4"/>
  <c r="D10" i="4" s="1"/>
  <c r="C11" i="4"/>
  <c r="D11" i="4" s="1"/>
  <c r="C12" i="4"/>
  <c r="D12" i="4"/>
  <c r="C13" i="4"/>
  <c r="D13" i="4"/>
  <c r="C14" i="4"/>
  <c r="D14" i="4" s="1"/>
  <c r="C15" i="4"/>
  <c r="D15" i="4" s="1"/>
  <c r="C16" i="4"/>
  <c r="D16" i="4"/>
  <c r="C17" i="4"/>
  <c r="D17" i="4"/>
  <c r="C18" i="4"/>
  <c r="D18" i="4" s="1"/>
  <c r="C19" i="4"/>
  <c r="D19" i="4" s="1"/>
  <c r="C20" i="4"/>
  <c r="D20" i="4"/>
  <c r="C21" i="4"/>
  <c r="D21" i="4"/>
  <c r="C22" i="4"/>
  <c r="D22" i="4" s="1"/>
  <c r="C23" i="4"/>
  <c r="D23" i="4" s="1"/>
  <c r="C24" i="4"/>
  <c r="D24" i="4"/>
  <c r="C25" i="4"/>
  <c r="D25" i="4"/>
  <c r="C26" i="4"/>
  <c r="D26" i="4" s="1"/>
  <c r="C27" i="4"/>
  <c r="D27" i="4" s="1"/>
  <c r="C28" i="4"/>
  <c r="D28" i="4"/>
  <c r="C29" i="4"/>
  <c r="D29" i="4"/>
  <c r="C30" i="4"/>
  <c r="D30" i="4" s="1"/>
  <c r="C31" i="4"/>
  <c r="D31" i="4" s="1"/>
  <c r="C32" i="4"/>
  <c r="D32" i="4"/>
  <c r="C33" i="4"/>
  <c r="D33" i="4"/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" i="2"/>
  <c r="C9" i="1" l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3" i="1" l="1"/>
  <c r="D3" i="1" s="1"/>
  <c r="C4" i="1"/>
  <c r="D4" i="1" s="1"/>
  <c r="C5" i="1"/>
  <c r="D5" i="1" s="1"/>
  <c r="C6" i="1"/>
  <c r="D6" i="1" s="1"/>
  <c r="C7" i="1"/>
  <c r="D7" i="1" s="1"/>
  <c r="C8" i="1"/>
  <c r="D8" i="1" s="1"/>
  <c r="C2" i="1"/>
  <c r="D2" i="1" s="1"/>
</calcChain>
</file>

<file path=xl/sharedStrings.xml><?xml version="1.0" encoding="utf-8"?>
<sst xmlns="http://schemas.openxmlformats.org/spreadsheetml/2006/main" count="244" uniqueCount="15">
  <si>
    <t>Stance</t>
  </si>
  <si>
    <t>Swing</t>
  </si>
  <si>
    <t>Period</t>
  </si>
  <si>
    <t>Speed</t>
  </si>
  <si>
    <t>Duty Factor</t>
  </si>
  <si>
    <t>Article</t>
  </si>
  <si>
    <t>Mendes, C. S., Bartos, I., Akay, T., Márka, S., &amp; Mann, R. S. (2013). Quantification of gait parameters in freely walking wild type and sensory deprived Drosophila melanogaster. elife, 2, e00231.</t>
  </si>
  <si>
    <t>DeAngelis, B. D., Zavatone-Veth, J. A., &amp; Clark, D. A. (2019). The manifold structure of limb coordination in walking Drosophila. Elife, 8, e46409.</t>
  </si>
  <si>
    <t>Quillin, K. J. (1999). Kinematic scaling of locomotion by hydrostatic animals: ontogeny of peristaltic crawling by the earthworm lumbricus terrestris. Journal of Experimental Biology, 202(6), 661-674.</t>
  </si>
  <si>
    <t>Dallmann, C. J., Dürr, V., &amp; Schmitz, J. (2019). Motor control of an insect leg during level and incline walking. Journal of Experimental Biology, 222(7).</t>
  </si>
  <si>
    <t>Pfeffer, S. E., Wahl, V. L., &amp; Wittlinger, M. (2016). How to find home backwards? Locomotion and inter-leg coordination during rearward walking of Cataglyphis fortis desert ants. Journal of Experimental Biology, 219(14), 2110-2118.</t>
  </si>
  <si>
    <t>Biancardi, C. M., Fabrica, C. G., Polero, P., Loss, J. F., &amp; Minetti, A. E. (2011). Biomechanics of octopedal locomotion: kinematic and kinetic analysis of the spider Grammostola mollicoma. Journal of Experimental Biology, 214(20), 3433-3442.</t>
  </si>
  <si>
    <t>Weihmann, T. (2013). Crawling at high speeds: steady level locomotion in the spider Cupiennius salei—global kinematics and implications for centre of mass dynamics. PLoS One, 8(6), e65788.</t>
  </si>
  <si>
    <t>*from fit line</t>
  </si>
  <si>
    <t>Personal communication with Barry Trimmer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</si>
</sst>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22222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7DDB3-3D43-2748-89F0-D4C81E9D9363}">
  <dimension ref="A1:F15"/>
  <sheetViews>
    <sheetView workbookViewId="0">
      <selection sqref="A1:F1"/>
    </sheetView>
  </sheetViews>
  <sheetFormatPr baseColWidth="10" defaultRowHeight="16" x14ac:dyDescent="0.2"/>
  <sheetData>
    <row r="1" spans="1:6" x14ac:dyDescent="0.2">
      <c r="A1" s="1" t="s">
        <v>0</v>
      </c>
      <c r="B1" s="1" t="s">
        <v>1</v>
      </c>
      <c r="C1" s="1" t="s">
        <v>2</v>
      </c>
      <c r="D1" s="1" t="s">
        <v>4</v>
      </c>
      <c r="E1" s="1" t="s">
        <v>3</v>
      </c>
      <c r="F1" s="1" t="s">
        <v>5</v>
      </c>
    </row>
    <row r="2" spans="1:6" x14ac:dyDescent="0.2">
      <c r="A2">
        <v>170.47995</v>
      </c>
      <c r="B2">
        <v>39.802750000000003</v>
      </c>
      <c r="C2">
        <f>SUM(A2,B2)</f>
        <v>210.28270000000001</v>
      </c>
      <c r="D2">
        <f>A2/C2</f>
        <v>0.81071790499170882</v>
      </c>
      <c r="E2">
        <v>7.2614809999999999</v>
      </c>
      <c r="F2" t="s">
        <v>6</v>
      </c>
    </row>
    <row r="3" spans="1:6" x14ac:dyDescent="0.2">
      <c r="A3">
        <v>107.80589000000001</v>
      </c>
      <c r="B3">
        <v>34.585749999999997</v>
      </c>
      <c r="C3">
        <f t="shared" ref="C3:C15" si="0">SUM(A3,B3)</f>
        <v>142.39164</v>
      </c>
      <c r="D3">
        <f t="shared" ref="D3:D15" si="1">A3/C3</f>
        <v>0.75710828248062889</v>
      </c>
      <c r="E3">
        <v>10.627444000000001</v>
      </c>
      <c r="F3" t="s">
        <v>6</v>
      </c>
    </row>
    <row r="4" spans="1:6" x14ac:dyDescent="0.2">
      <c r="A4">
        <v>89.308229999999995</v>
      </c>
      <c r="B4">
        <v>34.790280000000003</v>
      </c>
      <c r="C4">
        <f t="shared" si="0"/>
        <v>124.09851</v>
      </c>
      <c r="D4">
        <f t="shared" si="1"/>
        <v>0.71965594107455433</v>
      </c>
      <c r="E4">
        <v>13.816053</v>
      </c>
      <c r="F4" t="s">
        <v>6</v>
      </c>
    </row>
    <row r="5" spans="1:6" x14ac:dyDescent="0.2">
      <c r="A5">
        <v>79.039529999999999</v>
      </c>
      <c r="B5">
        <v>30.72203</v>
      </c>
      <c r="C5">
        <f t="shared" si="0"/>
        <v>109.76156</v>
      </c>
      <c r="D5">
        <f t="shared" si="1"/>
        <v>0.72010210131853081</v>
      </c>
      <c r="E5">
        <v>14.543642999999999</v>
      </c>
      <c r="F5" t="s">
        <v>6</v>
      </c>
    </row>
    <row r="6" spans="1:6" x14ac:dyDescent="0.2">
      <c r="A6">
        <v>76.786869999999993</v>
      </c>
      <c r="B6">
        <v>41.041159999999998</v>
      </c>
      <c r="C6">
        <f t="shared" si="0"/>
        <v>117.82802999999998</v>
      </c>
      <c r="D6">
        <f t="shared" si="1"/>
        <v>0.65168593585074797</v>
      </c>
      <c r="E6">
        <v>14.941592</v>
      </c>
      <c r="F6" t="s">
        <v>6</v>
      </c>
    </row>
    <row r="7" spans="1:6" x14ac:dyDescent="0.2">
      <c r="A7">
        <v>72.253510000000006</v>
      </c>
      <c r="B7">
        <v>27.146899999999999</v>
      </c>
      <c r="C7">
        <f t="shared" si="0"/>
        <v>99.400410000000008</v>
      </c>
      <c r="D7">
        <f t="shared" si="1"/>
        <v>0.72689348062045211</v>
      </c>
      <c r="E7">
        <v>15.385916999999999</v>
      </c>
      <c r="F7" t="s">
        <v>6</v>
      </c>
    </row>
    <row r="8" spans="1:6" x14ac:dyDescent="0.2">
      <c r="A8">
        <v>65.856939999999994</v>
      </c>
      <c r="B8">
        <v>26.76305</v>
      </c>
      <c r="C8">
        <f t="shared" si="0"/>
        <v>92.619990000000001</v>
      </c>
      <c r="D8">
        <f t="shared" si="1"/>
        <v>0.71104455960316981</v>
      </c>
      <c r="E8">
        <v>15.263712</v>
      </c>
      <c r="F8" t="s">
        <v>6</v>
      </c>
    </row>
    <row r="9" spans="1:6" x14ac:dyDescent="0.2">
      <c r="A9">
        <v>218.42339999999999</v>
      </c>
      <c r="B9">
        <v>25.002659999999999</v>
      </c>
      <c r="C9">
        <f t="shared" si="0"/>
        <v>243.42605999999998</v>
      </c>
      <c r="D9">
        <f t="shared" si="1"/>
        <v>0.89728848258892246</v>
      </c>
      <c r="E9">
        <v>5.6042370000000004</v>
      </c>
      <c r="F9" t="s">
        <v>7</v>
      </c>
    </row>
    <row r="10" spans="1:6" x14ac:dyDescent="0.2">
      <c r="A10">
        <v>211.7123</v>
      </c>
      <c r="B10">
        <v>28.707640000000001</v>
      </c>
      <c r="C10">
        <f t="shared" si="0"/>
        <v>240.41994</v>
      </c>
      <c r="D10">
        <f t="shared" si="1"/>
        <v>0.88059376439408477</v>
      </c>
      <c r="E10">
        <v>5.5034450000000001</v>
      </c>
      <c r="F10" t="s">
        <v>7</v>
      </c>
    </row>
    <row r="11" spans="1:6" x14ac:dyDescent="0.2">
      <c r="A11">
        <v>174.9203</v>
      </c>
      <c r="B11">
        <v>29.597740000000002</v>
      </c>
      <c r="C11">
        <f t="shared" si="0"/>
        <v>204.51803999999998</v>
      </c>
      <c r="D11">
        <f t="shared" si="1"/>
        <v>0.85528054151115473</v>
      </c>
      <c r="E11">
        <v>6.3432069999999996</v>
      </c>
      <c r="F11" t="s">
        <v>7</v>
      </c>
    </row>
    <row r="12" spans="1:6" x14ac:dyDescent="0.2">
      <c r="A12">
        <v>159.63679999999999</v>
      </c>
      <c r="B12">
        <v>26.969919999999998</v>
      </c>
      <c r="C12">
        <f t="shared" si="0"/>
        <v>186.60672</v>
      </c>
      <c r="D12">
        <f t="shared" si="1"/>
        <v>0.85547187153817394</v>
      </c>
      <c r="E12">
        <v>6.8991049999999996</v>
      </c>
      <c r="F12" t="s">
        <v>7</v>
      </c>
    </row>
    <row r="13" spans="1:6" x14ac:dyDescent="0.2">
      <c r="A13">
        <v>139.36920000000001</v>
      </c>
      <c r="B13">
        <v>30.358470000000001</v>
      </c>
      <c r="C13">
        <f t="shared" si="0"/>
        <v>169.72767000000002</v>
      </c>
      <c r="D13">
        <f t="shared" si="1"/>
        <v>0.8211342322674906</v>
      </c>
      <c r="E13">
        <v>7.130001</v>
      </c>
      <c r="F13" t="s">
        <v>7</v>
      </c>
    </row>
    <row r="14" spans="1:6" x14ac:dyDescent="0.2">
      <c r="A14">
        <v>124.3618</v>
      </c>
      <c r="B14">
        <v>27.14179</v>
      </c>
      <c r="C14">
        <f t="shared" si="0"/>
        <v>151.50359</v>
      </c>
      <c r="D14">
        <f t="shared" si="1"/>
        <v>0.82085051581946011</v>
      </c>
      <c r="E14">
        <v>7.5866499999999997</v>
      </c>
      <c r="F14" t="s">
        <v>7</v>
      </c>
    </row>
    <row r="15" spans="1:6" x14ac:dyDescent="0.2">
      <c r="A15">
        <v>114.6508</v>
      </c>
      <c r="B15">
        <v>31.225809999999999</v>
      </c>
      <c r="C15">
        <f t="shared" si="0"/>
        <v>145.87661</v>
      </c>
      <c r="D15">
        <f t="shared" si="1"/>
        <v>0.78594368212971222</v>
      </c>
      <c r="E15">
        <v>8.5302889999999998</v>
      </c>
      <c r="F15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DD101-33FB-8143-BC15-7348C543A804}">
  <dimension ref="A1:F15"/>
  <sheetViews>
    <sheetView workbookViewId="0">
      <selection activeCell="A3" sqref="A3"/>
    </sheetView>
  </sheetViews>
  <sheetFormatPr baseColWidth="10" defaultRowHeight="16" x14ac:dyDescent="0.2"/>
  <sheetData>
    <row r="1" spans="1:6" x14ac:dyDescent="0.2">
      <c r="A1" s="1" t="s">
        <v>0</v>
      </c>
      <c r="B1" s="1" t="s">
        <v>1</v>
      </c>
      <c r="C1" s="1" t="s">
        <v>2</v>
      </c>
      <c r="D1" s="1" t="s">
        <v>4</v>
      </c>
      <c r="E1" s="1" t="s">
        <v>3</v>
      </c>
      <c r="F1" s="1" t="s">
        <v>5</v>
      </c>
    </row>
    <row r="2" spans="1:6" x14ac:dyDescent="0.2">
      <c r="A2" t="s">
        <v>13</v>
      </c>
      <c r="D2">
        <f t="shared" ref="D2:D15" si="0">-0.531*E2/1000+0.666</f>
        <v>0.65099055753000001</v>
      </c>
      <c r="E2">
        <v>28.266369999999998</v>
      </c>
      <c r="F2" t="s">
        <v>11</v>
      </c>
    </row>
    <row r="3" spans="1:6" x14ac:dyDescent="0.2">
      <c r="D3">
        <f t="shared" si="0"/>
        <v>0.64928864943000009</v>
      </c>
      <c r="E3">
        <v>31.47147</v>
      </c>
      <c r="F3" t="s">
        <v>11</v>
      </c>
    </row>
    <row r="4" spans="1:6" x14ac:dyDescent="0.2">
      <c r="D4">
        <f t="shared" si="0"/>
        <v>0.64631650436999999</v>
      </c>
      <c r="E4">
        <v>37.068730000000002</v>
      </c>
      <c r="F4" t="s">
        <v>11</v>
      </c>
    </row>
    <row r="5" spans="1:6" x14ac:dyDescent="0.2">
      <c r="D5">
        <f t="shared" si="0"/>
        <v>0.64477776195000003</v>
      </c>
      <c r="E5">
        <v>39.966549999999998</v>
      </c>
      <c r="F5" t="s">
        <v>11</v>
      </c>
    </row>
    <row r="6" spans="1:6" x14ac:dyDescent="0.2">
      <c r="D6">
        <f t="shared" si="0"/>
        <v>0.64433576286000005</v>
      </c>
      <c r="E6">
        <v>40.798940000000002</v>
      </c>
      <c r="F6" t="s">
        <v>11</v>
      </c>
    </row>
    <row r="7" spans="1:6" x14ac:dyDescent="0.2">
      <c r="D7">
        <f t="shared" si="0"/>
        <v>0.64508550831</v>
      </c>
      <c r="E7">
        <v>39.386989999999997</v>
      </c>
      <c r="F7" t="s">
        <v>11</v>
      </c>
    </row>
    <row r="8" spans="1:6" x14ac:dyDescent="0.2">
      <c r="D8">
        <f t="shared" si="0"/>
        <v>0.64574541387000006</v>
      </c>
      <c r="E8">
        <v>38.14423</v>
      </c>
      <c r="F8" t="s">
        <v>11</v>
      </c>
    </row>
    <row r="9" spans="1:6" x14ac:dyDescent="0.2">
      <c r="D9">
        <f t="shared" si="0"/>
        <v>0.64450099413000006</v>
      </c>
      <c r="E9">
        <v>40.487769999999998</v>
      </c>
      <c r="F9" t="s">
        <v>11</v>
      </c>
    </row>
    <row r="10" spans="1:6" x14ac:dyDescent="0.2">
      <c r="D10">
        <f t="shared" si="0"/>
        <v>0.64991137437000002</v>
      </c>
      <c r="E10">
        <v>30.298729999999999</v>
      </c>
      <c r="F10" t="s">
        <v>11</v>
      </c>
    </row>
    <row r="11" spans="1:6" x14ac:dyDescent="0.2">
      <c r="D11">
        <f t="shared" si="0"/>
        <v>0.64877435999999999</v>
      </c>
      <c r="E11">
        <v>32.44</v>
      </c>
      <c r="F11" t="s">
        <v>11</v>
      </c>
    </row>
    <row r="12" spans="1:6" x14ac:dyDescent="0.2">
      <c r="D12">
        <f t="shared" si="0"/>
        <v>0.64359530460000003</v>
      </c>
      <c r="E12">
        <v>42.193399999999997</v>
      </c>
      <c r="F12" t="s">
        <v>11</v>
      </c>
    </row>
    <row r="13" spans="1:6" x14ac:dyDescent="0.2">
      <c r="D13">
        <f t="shared" si="0"/>
        <v>0.64190935836000007</v>
      </c>
      <c r="E13">
        <v>45.36844</v>
      </c>
      <c r="F13" t="s">
        <v>11</v>
      </c>
    </row>
    <row r="14" spans="1:6" x14ac:dyDescent="0.2">
      <c r="D14">
        <f t="shared" si="0"/>
        <v>0.63994489731000004</v>
      </c>
      <c r="E14">
        <v>49.067990000000002</v>
      </c>
      <c r="F14" t="s">
        <v>11</v>
      </c>
    </row>
    <row r="15" spans="1:6" x14ac:dyDescent="0.2">
      <c r="D15">
        <f t="shared" si="0"/>
        <v>0.64100121030000001</v>
      </c>
      <c r="E15">
        <v>47.078699999999998</v>
      </c>
      <c r="F15" t="s"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E0DF3-1111-AF44-8330-0A68BB877DEE}">
  <dimension ref="A1:F16"/>
  <sheetViews>
    <sheetView workbookViewId="0">
      <selection activeCell="E15" sqref="E15:E16"/>
    </sheetView>
  </sheetViews>
  <sheetFormatPr baseColWidth="10" defaultRowHeight="16" x14ac:dyDescent="0.2"/>
  <sheetData>
    <row r="1" spans="1:6" x14ac:dyDescent="0.2">
      <c r="A1" s="1" t="s">
        <v>0</v>
      </c>
      <c r="B1" s="1" t="s">
        <v>1</v>
      </c>
      <c r="C1" s="1" t="s">
        <v>2</v>
      </c>
      <c r="D1" s="1" t="s">
        <v>4</v>
      </c>
      <c r="E1" s="1" t="s">
        <v>3</v>
      </c>
      <c r="F1" s="1" t="s">
        <v>5</v>
      </c>
    </row>
    <row r="2" spans="1:6" x14ac:dyDescent="0.2">
      <c r="D2">
        <v>0.51167790000000002</v>
      </c>
      <c r="E2">
        <v>54.27272</v>
      </c>
      <c r="F2" t="s">
        <v>12</v>
      </c>
    </row>
    <row r="3" spans="1:6" x14ac:dyDescent="0.2">
      <c r="D3">
        <v>0.59183940000000002</v>
      </c>
      <c r="E3">
        <v>51.823189999999997</v>
      </c>
      <c r="F3" t="s">
        <v>12</v>
      </c>
    </row>
    <row r="4" spans="1:6" x14ac:dyDescent="0.2">
      <c r="D4">
        <v>0.75009239999999999</v>
      </c>
      <c r="E4">
        <v>46.198039999999999</v>
      </c>
      <c r="F4" t="s">
        <v>12</v>
      </c>
    </row>
    <row r="5" spans="1:6" x14ac:dyDescent="0.2">
      <c r="D5">
        <v>0.63928269999999998</v>
      </c>
      <c r="E5">
        <v>46.498559999999998</v>
      </c>
      <c r="F5" t="s">
        <v>12</v>
      </c>
    </row>
    <row r="6" spans="1:6" x14ac:dyDescent="0.2">
      <c r="D6">
        <v>0.68156170000000005</v>
      </c>
      <c r="E6">
        <v>44.565930000000002</v>
      </c>
      <c r="F6" t="s">
        <v>12</v>
      </c>
    </row>
    <row r="7" spans="1:6" x14ac:dyDescent="0.2">
      <c r="D7">
        <v>0.55304710000000001</v>
      </c>
      <c r="E7">
        <v>51.187759999999997</v>
      </c>
      <c r="F7" t="s">
        <v>12</v>
      </c>
    </row>
    <row r="8" spans="1:6" x14ac:dyDescent="0.2">
      <c r="D8">
        <v>0.79840279999999997</v>
      </c>
      <c r="E8">
        <v>44.381779999999999</v>
      </c>
      <c r="F8" t="s">
        <v>12</v>
      </c>
    </row>
    <row r="9" spans="1:6" x14ac:dyDescent="0.2">
      <c r="D9">
        <v>0.76822889999999999</v>
      </c>
      <c r="E9">
        <v>53.582599999999999</v>
      </c>
      <c r="F9" t="s">
        <v>12</v>
      </c>
    </row>
    <row r="10" spans="1:6" x14ac:dyDescent="0.2">
      <c r="D10">
        <v>0.69066830000000001</v>
      </c>
      <c r="E10">
        <v>50.75515</v>
      </c>
      <c r="F10" t="s">
        <v>12</v>
      </c>
    </row>
    <row r="11" spans="1:6" x14ac:dyDescent="0.2">
      <c r="D11">
        <v>0.69066830000000001</v>
      </c>
      <c r="E11">
        <v>50.75515</v>
      </c>
      <c r="F11" t="s">
        <v>12</v>
      </c>
    </row>
    <row r="12" spans="1:6" x14ac:dyDescent="0.2">
      <c r="D12">
        <v>0.56255049999999995</v>
      </c>
      <c r="E12">
        <v>52.211739999999999</v>
      </c>
      <c r="F12" t="s">
        <v>12</v>
      </c>
    </row>
    <row r="13" spans="1:6" x14ac:dyDescent="0.2">
      <c r="D13">
        <v>0.60729549999999999</v>
      </c>
      <c r="E13">
        <v>53.720709999999997</v>
      </c>
      <c r="F13" t="s">
        <v>12</v>
      </c>
    </row>
    <row r="14" spans="1:6" x14ac:dyDescent="0.2">
      <c r="D14">
        <v>0.54114169999999995</v>
      </c>
      <c r="E14">
        <v>58.48939</v>
      </c>
      <c r="F14" t="s">
        <v>12</v>
      </c>
    </row>
    <row r="15" spans="1:6" x14ac:dyDescent="0.2">
      <c r="D15">
        <v>0.64999070000000003</v>
      </c>
      <c r="E15">
        <v>63.31494</v>
      </c>
      <c r="F15" t="s">
        <v>12</v>
      </c>
    </row>
    <row r="16" spans="1:6" x14ac:dyDescent="0.2">
      <c r="D16">
        <v>0.68435800000000002</v>
      </c>
      <c r="E16">
        <v>48.356520000000003</v>
      </c>
      <c r="F16" t="s">
        <v>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5AA5F8-0EDC-4147-9BB7-377B5F827F38}">
  <dimension ref="A1:F27"/>
  <sheetViews>
    <sheetView workbookViewId="0">
      <selection sqref="A1:XFD1"/>
    </sheetView>
  </sheetViews>
  <sheetFormatPr baseColWidth="10" defaultRowHeight="16" x14ac:dyDescent="0.2"/>
  <sheetData>
    <row r="1" spans="1:6" x14ac:dyDescent="0.2">
      <c r="A1" s="1" t="s">
        <v>0</v>
      </c>
      <c r="B1" s="1" t="s">
        <v>1</v>
      </c>
      <c r="C1" s="1" t="s">
        <v>2</v>
      </c>
      <c r="D1" s="1" t="s">
        <v>4</v>
      </c>
      <c r="E1" s="1" t="s">
        <v>3</v>
      </c>
      <c r="F1" s="1" t="s">
        <v>5</v>
      </c>
    </row>
    <row r="2" spans="1:6" x14ac:dyDescent="0.2">
      <c r="A2">
        <v>1.2396742000000001</v>
      </c>
      <c r="B2">
        <v>0.1769858</v>
      </c>
      <c r="C2">
        <f>SUM(A2,B2)</f>
        <v>1.41666</v>
      </c>
      <c r="D2">
        <f>A2/C2</f>
        <v>0.87506825914474895</v>
      </c>
      <c r="E2">
        <v>22.891909999999999</v>
      </c>
      <c r="F2" t="s">
        <v>9</v>
      </c>
    </row>
    <row r="3" spans="1:6" x14ac:dyDescent="0.2">
      <c r="A3">
        <v>1.3990212</v>
      </c>
      <c r="B3">
        <v>0.17124980000000001</v>
      </c>
      <c r="C3">
        <f t="shared" ref="C3:C27" si="0">SUM(A3,B3)</f>
        <v>1.570271</v>
      </c>
      <c r="D3">
        <f t="shared" ref="D3:D27" si="1">A3/C3</f>
        <v>0.8909425188391048</v>
      </c>
      <c r="E3">
        <v>23.939029999999999</v>
      </c>
      <c r="F3" t="s">
        <v>9</v>
      </c>
    </row>
    <row r="4" spans="1:6" x14ac:dyDescent="0.2">
      <c r="A4">
        <v>1.3138318</v>
      </c>
      <c r="B4">
        <v>0.23470859999999999</v>
      </c>
      <c r="C4">
        <f t="shared" si="0"/>
        <v>1.5485404</v>
      </c>
      <c r="D4">
        <f t="shared" si="1"/>
        <v>0.84843236895853669</v>
      </c>
      <c r="E4">
        <v>26.10229</v>
      </c>
      <c r="F4" t="s">
        <v>9</v>
      </c>
    </row>
    <row r="5" spans="1:6" x14ac:dyDescent="0.2">
      <c r="A5">
        <v>1.3405544</v>
      </c>
      <c r="B5">
        <v>0.16751060000000001</v>
      </c>
      <c r="C5">
        <f t="shared" si="0"/>
        <v>1.508065</v>
      </c>
      <c r="D5">
        <f t="shared" si="1"/>
        <v>0.88892348804593968</v>
      </c>
      <c r="E5">
        <v>26.75939</v>
      </c>
      <c r="F5" t="s">
        <v>9</v>
      </c>
    </row>
    <row r="6" spans="1:6" x14ac:dyDescent="0.2">
      <c r="A6">
        <v>1.2403691999999999</v>
      </c>
      <c r="B6">
        <v>0.19005349999999999</v>
      </c>
      <c r="C6">
        <f t="shared" si="0"/>
        <v>1.4304226999999998</v>
      </c>
      <c r="D6">
        <f t="shared" si="1"/>
        <v>0.86713472877632614</v>
      </c>
      <c r="E6">
        <v>27.034520000000001</v>
      </c>
      <c r="F6" t="s">
        <v>9</v>
      </c>
    </row>
    <row r="7" spans="1:6" x14ac:dyDescent="0.2">
      <c r="A7">
        <v>1.1835370999999999</v>
      </c>
      <c r="B7">
        <v>0.23602029999999999</v>
      </c>
      <c r="C7">
        <f t="shared" si="0"/>
        <v>1.4195574</v>
      </c>
      <c r="D7">
        <f t="shared" si="1"/>
        <v>0.83373669849489707</v>
      </c>
      <c r="E7">
        <v>27.09599</v>
      </c>
      <c r="F7" t="s">
        <v>9</v>
      </c>
    </row>
    <row r="8" spans="1:6" x14ac:dyDescent="0.2">
      <c r="A8">
        <v>1.1529579000000001</v>
      </c>
      <c r="B8">
        <v>0.19940150000000001</v>
      </c>
      <c r="C8">
        <f t="shared" si="0"/>
        <v>1.3523594000000001</v>
      </c>
      <c r="D8">
        <f t="shared" si="1"/>
        <v>0.85255287906454458</v>
      </c>
      <c r="E8">
        <v>27.91282</v>
      </c>
      <c r="F8" t="s">
        <v>9</v>
      </c>
    </row>
    <row r="9" spans="1:6" x14ac:dyDescent="0.2">
      <c r="A9">
        <v>1.0777920000000001</v>
      </c>
      <c r="B9">
        <v>0.1584856</v>
      </c>
      <c r="C9">
        <f t="shared" si="0"/>
        <v>1.2362776000000002</v>
      </c>
      <c r="D9">
        <f t="shared" si="1"/>
        <v>0.87180419672733689</v>
      </c>
      <c r="E9">
        <v>28.636430000000001</v>
      </c>
      <c r="F9" t="s">
        <v>9</v>
      </c>
    </row>
    <row r="10" spans="1:6" x14ac:dyDescent="0.2">
      <c r="A10">
        <v>1.0816878000000001</v>
      </c>
      <c r="B10">
        <v>0.12368750000000001</v>
      </c>
      <c r="C10">
        <f t="shared" si="0"/>
        <v>1.2053753</v>
      </c>
      <c r="D10">
        <f t="shared" si="1"/>
        <v>0.89738673092106669</v>
      </c>
      <c r="E10">
        <v>28.885359999999999</v>
      </c>
      <c r="F10" t="s">
        <v>9</v>
      </c>
    </row>
    <row r="11" spans="1:6" x14ac:dyDescent="0.2">
      <c r="A11">
        <v>1.1148511999999999</v>
      </c>
      <c r="B11">
        <v>0.17708370000000001</v>
      </c>
      <c r="C11">
        <f t="shared" si="0"/>
        <v>1.2919349</v>
      </c>
      <c r="D11">
        <f t="shared" si="1"/>
        <v>0.86293140621868791</v>
      </c>
      <c r="E11">
        <v>29.722850000000001</v>
      </c>
      <c r="F11" t="s">
        <v>9</v>
      </c>
    </row>
    <row r="12" spans="1:6" x14ac:dyDescent="0.2">
      <c r="A12">
        <v>1.0347128000000001</v>
      </c>
      <c r="B12">
        <v>0.23104769999999999</v>
      </c>
      <c r="C12">
        <f t="shared" si="0"/>
        <v>1.2657605000000001</v>
      </c>
      <c r="D12">
        <f t="shared" si="1"/>
        <v>0.81746333528341264</v>
      </c>
      <c r="E12">
        <v>29.836729999999999</v>
      </c>
      <c r="F12" t="s">
        <v>9</v>
      </c>
    </row>
    <row r="13" spans="1:6" x14ac:dyDescent="0.2">
      <c r="A13">
        <v>1.0460282999999999</v>
      </c>
      <c r="B13">
        <v>0.15114420000000001</v>
      </c>
      <c r="C13">
        <f t="shared" si="0"/>
        <v>1.1971725</v>
      </c>
      <c r="D13">
        <f t="shared" si="1"/>
        <v>0.87374902113103992</v>
      </c>
      <c r="E13">
        <v>29.877549999999999</v>
      </c>
      <c r="F13" t="s">
        <v>9</v>
      </c>
    </row>
    <row r="14" spans="1:6" x14ac:dyDescent="0.2">
      <c r="A14">
        <v>1.0522244000000001</v>
      </c>
      <c r="B14">
        <v>0.13086239999999999</v>
      </c>
      <c r="C14">
        <f t="shared" si="0"/>
        <v>1.1830868000000001</v>
      </c>
      <c r="D14">
        <f t="shared" si="1"/>
        <v>0.88938901186286579</v>
      </c>
      <c r="E14">
        <v>31.469390000000001</v>
      </c>
      <c r="F14" t="s">
        <v>9</v>
      </c>
    </row>
    <row r="15" spans="1:6" x14ac:dyDescent="0.2">
      <c r="A15">
        <v>1.0227708</v>
      </c>
      <c r="B15">
        <v>0.14769869999999999</v>
      </c>
      <c r="C15">
        <f t="shared" si="0"/>
        <v>1.1704695000000001</v>
      </c>
      <c r="D15">
        <f t="shared" si="1"/>
        <v>0.87381243167805733</v>
      </c>
      <c r="E15">
        <v>31.32376</v>
      </c>
      <c r="F15" t="s">
        <v>9</v>
      </c>
    </row>
    <row r="16" spans="1:6" x14ac:dyDescent="0.2">
      <c r="A16">
        <v>0.96689809999999998</v>
      </c>
      <c r="B16">
        <v>0.17224819999999999</v>
      </c>
      <c r="C16">
        <f t="shared" si="0"/>
        <v>1.1391462999999999</v>
      </c>
      <c r="D16">
        <f t="shared" si="1"/>
        <v>0.84879185404017032</v>
      </c>
      <c r="E16">
        <v>32.947339999999997</v>
      </c>
      <c r="F16" t="s">
        <v>9</v>
      </c>
    </row>
    <row r="17" spans="1:6" x14ac:dyDescent="0.2">
      <c r="A17">
        <v>0.95623840000000004</v>
      </c>
      <c r="B17">
        <v>0.21312500000000001</v>
      </c>
      <c r="C17">
        <f t="shared" si="0"/>
        <v>1.1693633999999999</v>
      </c>
      <c r="D17">
        <f t="shared" si="1"/>
        <v>0.81774271368507012</v>
      </c>
      <c r="E17">
        <v>32.906529999999997</v>
      </c>
      <c r="F17" t="s">
        <v>9</v>
      </c>
    </row>
    <row r="18" spans="1:6" x14ac:dyDescent="0.2">
      <c r="A18">
        <v>0.92537530000000001</v>
      </c>
      <c r="B18">
        <v>0.2446342</v>
      </c>
      <c r="C18">
        <f t="shared" si="0"/>
        <v>1.1700094999999999</v>
      </c>
      <c r="D18">
        <f t="shared" si="1"/>
        <v>0.7909126378888377</v>
      </c>
      <c r="E18">
        <v>33.538930000000001</v>
      </c>
      <c r="F18" t="s">
        <v>9</v>
      </c>
    </row>
    <row r="19" spans="1:6" x14ac:dyDescent="0.2">
      <c r="A19">
        <v>0.90853910000000004</v>
      </c>
      <c r="B19">
        <v>0.27545809999999998</v>
      </c>
      <c r="C19">
        <f t="shared" si="0"/>
        <v>1.1839972000000001</v>
      </c>
      <c r="D19">
        <f t="shared" si="1"/>
        <v>0.76734902751459211</v>
      </c>
      <c r="E19">
        <v>32.817839999999997</v>
      </c>
      <c r="F19" t="s">
        <v>9</v>
      </c>
    </row>
    <row r="20" spans="1:6" x14ac:dyDescent="0.2">
      <c r="A20">
        <v>0.89100789999999996</v>
      </c>
      <c r="B20">
        <v>0.23600070000000001</v>
      </c>
      <c r="C20">
        <f t="shared" si="0"/>
        <v>1.1270085999999999</v>
      </c>
      <c r="D20">
        <f t="shared" si="1"/>
        <v>0.79059547549149145</v>
      </c>
      <c r="E20">
        <v>32.73621</v>
      </c>
      <c r="F20" t="s">
        <v>9</v>
      </c>
    </row>
    <row r="21" spans="1:6" x14ac:dyDescent="0.2">
      <c r="A21">
        <v>0.91772069999999994</v>
      </c>
      <c r="B21">
        <v>0.1459269</v>
      </c>
      <c r="C21">
        <f t="shared" si="0"/>
        <v>1.0636475999999999</v>
      </c>
      <c r="D21">
        <f t="shared" si="1"/>
        <v>0.86280521857051151</v>
      </c>
      <c r="E21">
        <v>33.388759999999998</v>
      </c>
      <c r="F21" t="s">
        <v>9</v>
      </c>
    </row>
    <row r="22" spans="1:6" x14ac:dyDescent="0.2">
      <c r="A22">
        <v>0.87649149999999998</v>
      </c>
      <c r="B22">
        <v>0.15226990000000001</v>
      </c>
      <c r="C22">
        <f t="shared" si="0"/>
        <v>1.0287614</v>
      </c>
      <c r="D22">
        <f t="shared" si="1"/>
        <v>0.85198715659432789</v>
      </c>
      <c r="E22">
        <v>35.212400000000002</v>
      </c>
      <c r="F22" t="s">
        <v>9</v>
      </c>
    </row>
    <row r="23" spans="1:6" x14ac:dyDescent="0.2">
      <c r="A23">
        <v>0.87434780000000001</v>
      </c>
      <c r="B23">
        <v>0.1123622</v>
      </c>
      <c r="C23">
        <f t="shared" si="0"/>
        <v>0.98670999999999998</v>
      </c>
      <c r="D23">
        <f t="shared" si="1"/>
        <v>0.88612439318543446</v>
      </c>
      <c r="E23">
        <v>34.765430000000002</v>
      </c>
      <c r="F23" t="s">
        <v>9</v>
      </c>
    </row>
    <row r="24" spans="1:6" x14ac:dyDescent="0.2">
      <c r="A24">
        <v>0.90155010000000002</v>
      </c>
      <c r="B24">
        <v>0.14775740000000001</v>
      </c>
      <c r="C24">
        <f t="shared" si="0"/>
        <v>1.0493075000000001</v>
      </c>
      <c r="D24">
        <f t="shared" si="1"/>
        <v>0.85918579634663816</v>
      </c>
      <c r="E24">
        <v>34.831949999999999</v>
      </c>
      <c r="F24" t="s">
        <v>9</v>
      </c>
    </row>
    <row r="25" spans="1:6" x14ac:dyDescent="0.2">
      <c r="A25">
        <v>0.93826670000000001</v>
      </c>
      <c r="B25">
        <v>0.19114980000000001</v>
      </c>
      <c r="C25">
        <f t="shared" si="0"/>
        <v>1.1294165</v>
      </c>
      <c r="D25">
        <f t="shared" si="1"/>
        <v>0.83075349085124928</v>
      </c>
      <c r="E25">
        <v>35.482489999999999</v>
      </c>
      <c r="F25" t="s">
        <v>9</v>
      </c>
    </row>
    <row r="26" spans="1:6" x14ac:dyDescent="0.2">
      <c r="A26">
        <v>0.98500679999999996</v>
      </c>
      <c r="B26">
        <v>0.13821359999999999</v>
      </c>
      <c r="C26">
        <f t="shared" si="0"/>
        <v>1.1232203999999999</v>
      </c>
      <c r="D26">
        <f t="shared" si="1"/>
        <v>0.8769488161005623</v>
      </c>
      <c r="E26">
        <v>36.645499999999998</v>
      </c>
      <c r="F26" t="s">
        <v>9</v>
      </c>
    </row>
    <row r="27" spans="1:6" x14ac:dyDescent="0.2">
      <c r="A27">
        <v>0.93826670000000001</v>
      </c>
      <c r="B27">
        <v>0.10483480000000001</v>
      </c>
      <c r="C27">
        <f t="shared" si="0"/>
        <v>1.0431015000000001</v>
      </c>
      <c r="D27">
        <f t="shared" si="1"/>
        <v>0.89949702881263227</v>
      </c>
      <c r="E27">
        <v>36.216180000000001</v>
      </c>
      <c r="F27" t="s">
        <v>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731ED-EB9B-6B46-96C1-4E081CABECF3}">
  <dimension ref="A1:F33"/>
  <sheetViews>
    <sheetView workbookViewId="0">
      <selection activeCell="M26" sqref="M26"/>
    </sheetView>
  </sheetViews>
  <sheetFormatPr baseColWidth="10" defaultRowHeight="16" x14ac:dyDescent="0.2"/>
  <sheetData>
    <row r="1" spans="1:6" x14ac:dyDescent="0.2">
      <c r="A1" s="1" t="s">
        <v>0</v>
      </c>
      <c r="B1" s="1" t="s">
        <v>1</v>
      </c>
      <c r="C1" s="1" t="s">
        <v>2</v>
      </c>
      <c r="D1" s="1" t="s">
        <v>4</v>
      </c>
      <c r="E1" s="1" t="s">
        <v>3</v>
      </c>
      <c r="F1" s="1" t="s">
        <v>5</v>
      </c>
    </row>
    <row r="2" spans="1:6" x14ac:dyDescent="0.2">
      <c r="A2">
        <v>190.34164999999999</v>
      </c>
      <c r="B2">
        <v>38.43506</v>
      </c>
      <c r="C2">
        <f>SUM(A2,B2)</f>
        <v>228.77670999999998</v>
      </c>
      <c r="D2">
        <f>A2/C2</f>
        <v>0.83199749659832067</v>
      </c>
      <c r="E2">
        <v>26.038910000000001</v>
      </c>
      <c r="F2" t="s">
        <v>10</v>
      </c>
    </row>
    <row r="3" spans="1:6" x14ac:dyDescent="0.2">
      <c r="A3">
        <v>172.38740000000001</v>
      </c>
      <c r="B3">
        <v>32.629510000000003</v>
      </c>
      <c r="C3">
        <f t="shared" ref="C3:C33" si="0">SUM(A3,B3)</f>
        <v>205.01691000000002</v>
      </c>
      <c r="D3">
        <f t="shared" ref="D3:D33" si="1">A3/C3</f>
        <v>0.84084478690074882</v>
      </c>
      <c r="E3">
        <v>27.061720000000001</v>
      </c>
      <c r="F3" t="s">
        <v>10</v>
      </c>
    </row>
    <row r="4" spans="1:6" x14ac:dyDescent="0.2">
      <c r="A4">
        <v>162.34780000000001</v>
      </c>
      <c r="B4">
        <v>28.743130000000001</v>
      </c>
      <c r="C4">
        <f t="shared" si="0"/>
        <v>191.09093000000001</v>
      </c>
      <c r="D4">
        <f t="shared" si="1"/>
        <v>0.8495840174099315</v>
      </c>
      <c r="E4">
        <v>28.464919999999999</v>
      </c>
      <c r="F4" t="s">
        <v>10</v>
      </c>
    </row>
    <row r="5" spans="1:6" x14ac:dyDescent="0.2">
      <c r="A5">
        <v>165.27958000000001</v>
      </c>
      <c r="B5">
        <v>49.303870000000003</v>
      </c>
      <c r="C5">
        <f t="shared" si="0"/>
        <v>214.58345000000003</v>
      </c>
      <c r="D5">
        <f t="shared" si="1"/>
        <v>0.77023451715404889</v>
      </c>
      <c r="E5">
        <v>26.794920000000001</v>
      </c>
      <c r="F5" t="s">
        <v>10</v>
      </c>
    </row>
    <row r="6" spans="1:6" x14ac:dyDescent="0.2">
      <c r="A6">
        <v>195.00236000000001</v>
      </c>
      <c r="B6">
        <v>44.804049999999997</v>
      </c>
      <c r="C6">
        <f t="shared" si="0"/>
        <v>239.80641</v>
      </c>
      <c r="D6">
        <f t="shared" si="1"/>
        <v>0.81316575315897521</v>
      </c>
      <c r="E6">
        <v>25.90616</v>
      </c>
      <c r="F6" t="s">
        <v>10</v>
      </c>
    </row>
    <row r="7" spans="1:6" x14ac:dyDescent="0.2">
      <c r="A7">
        <v>139.10037</v>
      </c>
      <c r="B7">
        <v>59.799619999999997</v>
      </c>
      <c r="C7">
        <f t="shared" si="0"/>
        <v>198.89999</v>
      </c>
      <c r="D7">
        <f t="shared" si="1"/>
        <v>0.69934830062082953</v>
      </c>
      <c r="E7">
        <v>25.876999999999999</v>
      </c>
      <c r="F7" t="s">
        <v>10</v>
      </c>
    </row>
    <row r="8" spans="1:6" x14ac:dyDescent="0.2">
      <c r="A8">
        <v>132.1019</v>
      </c>
      <c r="B8">
        <v>59.016959999999997</v>
      </c>
      <c r="C8">
        <f t="shared" si="0"/>
        <v>191.11885999999998</v>
      </c>
      <c r="D8">
        <f t="shared" si="1"/>
        <v>0.69120284622878148</v>
      </c>
      <c r="E8">
        <v>27.254090000000001</v>
      </c>
      <c r="F8" t="s">
        <v>10</v>
      </c>
    </row>
    <row r="9" spans="1:6" x14ac:dyDescent="0.2">
      <c r="A9">
        <v>141.42037999999999</v>
      </c>
      <c r="B9">
        <v>72.495289999999997</v>
      </c>
      <c r="C9">
        <f t="shared" si="0"/>
        <v>213.91566999999998</v>
      </c>
      <c r="D9">
        <f t="shared" si="1"/>
        <v>0.66110341519160332</v>
      </c>
      <c r="E9">
        <v>28.30911</v>
      </c>
      <c r="F9" t="s">
        <v>10</v>
      </c>
    </row>
    <row r="10" spans="1:6" x14ac:dyDescent="0.2">
      <c r="A10">
        <v>119.08027</v>
      </c>
      <c r="B10">
        <v>65.076340000000002</v>
      </c>
      <c r="C10">
        <f t="shared" si="0"/>
        <v>184.15661</v>
      </c>
      <c r="D10">
        <f t="shared" si="1"/>
        <v>0.64662501117934346</v>
      </c>
      <c r="E10">
        <v>30.335999999999999</v>
      </c>
      <c r="F10" t="s">
        <v>10</v>
      </c>
    </row>
    <row r="11" spans="1:6" x14ac:dyDescent="0.2">
      <c r="A11">
        <v>128.72089</v>
      </c>
      <c r="B11">
        <v>54.449829999999999</v>
      </c>
      <c r="C11">
        <f t="shared" si="0"/>
        <v>183.17071999999999</v>
      </c>
      <c r="D11">
        <f t="shared" si="1"/>
        <v>0.70273726062768116</v>
      </c>
      <c r="E11">
        <v>30.668959999999998</v>
      </c>
      <c r="F11" t="s">
        <v>10</v>
      </c>
    </row>
    <row r="12" spans="1:6" x14ac:dyDescent="0.2">
      <c r="A12">
        <v>114.49935000000001</v>
      </c>
      <c r="B12">
        <v>46.861660000000001</v>
      </c>
      <c r="C12">
        <f t="shared" si="0"/>
        <v>161.36101000000002</v>
      </c>
      <c r="D12">
        <f t="shared" si="1"/>
        <v>0.7095849858649248</v>
      </c>
      <c r="E12">
        <v>29.792390000000001</v>
      </c>
      <c r="F12" t="s">
        <v>10</v>
      </c>
    </row>
    <row r="13" spans="1:6" x14ac:dyDescent="0.2">
      <c r="A13">
        <v>116.84301000000001</v>
      </c>
      <c r="B13">
        <v>36.96781</v>
      </c>
      <c r="C13">
        <f t="shared" si="0"/>
        <v>153.81082000000001</v>
      </c>
      <c r="D13">
        <f t="shared" si="1"/>
        <v>0.7596540347421592</v>
      </c>
      <c r="E13">
        <v>29.74278</v>
      </c>
      <c r="F13" t="s">
        <v>10</v>
      </c>
    </row>
    <row r="14" spans="1:6" x14ac:dyDescent="0.2">
      <c r="A14">
        <v>109.43669</v>
      </c>
      <c r="B14">
        <v>34.565980000000003</v>
      </c>
      <c r="C14">
        <f t="shared" si="0"/>
        <v>144.00266999999999</v>
      </c>
      <c r="D14">
        <f t="shared" si="1"/>
        <v>0.75996292290969325</v>
      </c>
      <c r="E14">
        <v>31.203859999999999</v>
      </c>
      <c r="F14" t="s">
        <v>10</v>
      </c>
    </row>
    <row r="15" spans="1:6" x14ac:dyDescent="0.2">
      <c r="A15">
        <v>108.90176</v>
      </c>
      <c r="B15">
        <v>28.166219999999999</v>
      </c>
      <c r="C15">
        <f t="shared" si="0"/>
        <v>137.06798000000001</v>
      </c>
      <c r="D15">
        <f t="shared" si="1"/>
        <v>0.79450911875990282</v>
      </c>
      <c r="E15">
        <v>30.975370000000002</v>
      </c>
      <c r="F15" t="s">
        <v>10</v>
      </c>
    </row>
    <row r="16" spans="1:6" x14ac:dyDescent="0.2">
      <c r="A16">
        <v>101.09054999999999</v>
      </c>
      <c r="B16">
        <v>24.716360000000002</v>
      </c>
      <c r="C16">
        <f t="shared" si="0"/>
        <v>125.80690999999999</v>
      </c>
      <c r="D16">
        <f t="shared" si="1"/>
        <v>0.80353734147035327</v>
      </c>
      <c r="E16">
        <v>30.112729999999999</v>
      </c>
      <c r="F16" t="s">
        <v>10</v>
      </c>
    </row>
    <row r="17" spans="1:6" x14ac:dyDescent="0.2">
      <c r="A17">
        <v>97.815939999999998</v>
      </c>
      <c r="B17">
        <v>23.199110000000001</v>
      </c>
      <c r="C17">
        <f t="shared" si="0"/>
        <v>121.01505</v>
      </c>
      <c r="D17">
        <f t="shared" si="1"/>
        <v>0.80829566239901562</v>
      </c>
      <c r="E17">
        <v>30.99539</v>
      </c>
      <c r="F17" t="s">
        <v>10</v>
      </c>
    </row>
    <row r="18" spans="1:6" x14ac:dyDescent="0.2">
      <c r="A18">
        <v>91.639080000000007</v>
      </c>
      <c r="B18">
        <v>23.445250000000001</v>
      </c>
      <c r="C18">
        <f t="shared" si="0"/>
        <v>115.08433000000001</v>
      </c>
      <c r="D18">
        <f t="shared" si="1"/>
        <v>0.79627765135357698</v>
      </c>
      <c r="E18">
        <v>32.156599999999997</v>
      </c>
      <c r="F18" t="s">
        <v>10</v>
      </c>
    </row>
    <row r="19" spans="1:6" x14ac:dyDescent="0.2">
      <c r="A19">
        <v>103.00863</v>
      </c>
      <c r="B19">
        <v>31.87377</v>
      </c>
      <c r="C19">
        <f t="shared" si="0"/>
        <v>134.88239999999999</v>
      </c>
      <c r="D19">
        <f t="shared" si="1"/>
        <v>0.76369214960587894</v>
      </c>
      <c r="E19">
        <v>32.783340000000003</v>
      </c>
      <c r="F19" t="s">
        <v>10</v>
      </c>
    </row>
    <row r="20" spans="1:6" x14ac:dyDescent="0.2">
      <c r="A20">
        <v>73.832599999999999</v>
      </c>
      <c r="B20">
        <v>37.023580000000003</v>
      </c>
      <c r="C20">
        <f t="shared" si="0"/>
        <v>110.85617999999999</v>
      </c>
      <c r="D20">
        <f t="shared" si="1"/>
        <v>0.66602150642390889</v>
      </c>
      <c r="E20">
        <v>32.536560000000001</v>
      </c>
      <c r="F20" t="s">
        <v>10</v>
      </c>
    </row>
    <row r="21" spans="1:6" x14ac:dyDescent="0.2">
      <c r="A21">
        <v>116.40560000000001</v>
      </c>
      <c r="B21">
        <v>42.744509999999998</v>
      </c>
      <c r="C21">
        <f t="shared" si="0"/>
        <v>159.15011000000001</v>
      </c>
      <c r="D21">
        <f t="shared" si="1"/>
        <v>0.73142016678467892</v>
      </c>
      <c r="E21">
        <v>31.034559999999999</v>
      </c>
      <c r="F21" t="s">
        <v>10</v>
      </c>
    </row>
    <row r="22" spans="1:6" x14ac:dyDescent="0.2">
      <c r="A22">
        <v>149.10155</v>
      </c>
      <c r="B22">
        <v>51.673009999999998</v>
      </c>
      <c r="C22">
        <f t="shared" si="0"/>
        <v>200.77456000000001</v>
      </c>
      <c r="D22">
        <f t="shared" si="1"/>
        <v>0.74263168600643426</v>
      </c>
      <c r="E22">
        <v>32.146590000000003</v>
      </c>
      <c r="F22" t="s">
        <v>10</v>
      </c>
    </row>
    <row r="23" spans="1:6" x14ac:dyDescent="0.2">
      <c r="A23">
        <v>173.06419</v>
      </c>
      <c r="B23">
        <v>60.143839999999997</v>
      </c>
      <c r="C23">
        <f t="shared" si="0"/>
        <v>233.20803000000001</v>
      </c>
      <c r="D23">
        <f t="shared" si="1"/>
        <v>0.74210219090654805</v>
      </c>
      <c r="E23">
        <v>32.146590000000003</v>
      </c>
      <c r="F23" t="s">
        <v>10</v>
      </c>
    </row>
    <row r="24" spans="1:6" x14ac:dyDescent="0.2">
      <c r="A24">
        <v>165.22934000000001</v>
      </c>
      <c r="B24">
        <v>40.502290000000002</v>
      </c>
      <c r="C24">
        <f t="shared" si="0"/>
        <v>205.73163</v>
      </c>
      <c r="D24">
        <f t="shared" si="1"/>
        <v>0.80313046661808885</v>
      </c>
      <c r="E24">
        <v>39.35454</v>
      </c>
      <c r="F24" t="s">
        <v>10</v>
      </c>
    </row>
    <row r="25" spans="1:6" x14ac:dyDescent="0.2">
      <c r="A25">
        <v>117.77101</v>
      </c>
      <c r="B25">
        <v>80.571899999999999</v>
      </c>
      <c r="C25">
        <f t="shared" si="0"/>
        <v>198.34291000000002</v>
      </c>
      <c r="D25">
        <f t="shared" si="1"/>
        <v>0.59377474092721538</v>
      </c>
      <c r="E25">
        <v>39.572159999999997</v>
      </c>
      <c r="F25" t="s">
        <v>10</v>
      </c>
    </row>
    <row r="26" spans="1:6" x14ac:dyDescent="0.2">
      <c r="A26">
        <v>65.891360000000006</v>
      </c>
      <c r="B26">
        <v>49.903849999999998</v>
      </c>
      <c r="C26">
        <f t="shared" si="0"/>
        <v>115.79521</v>
      </c>
      <c r="D26">
        <f t="shared" si="1"/>
        <v>0.56903355501492681</v>
      </c>
      <c r="E26">
        <v>42.524810000000002</v>
      </c>
      <c r="F26" t="s">
        <v>10</v>
      </c>
    </row>
    <row r="27" spans="1:6" x14ac:dyDescent="0.2">
      <c r="A27">
        <v>61.130159999999997</v>
      </c>
      <c r="B27">
        <v>44.873269999999998</v>
      </c>
      <c r="C27">
        <f t="shared" si="0"/>
        <v>106.00342999999999</v>
      </c>
      <c r="D27">
        <f t="shared" si="1"/>
        <v>0.57668096211603714</v>
      </c>
      <c r="E27">
        <v>42.848619999999997</v>
      </c>
      <c r="F27" t="s">
        <v>10</v>
      </c>
    </row>
    <row r="28" spans="1:6" x14ac:dyDescent="0.2">
      <c r="A28">
        <v>93.704930000000004</v>
      </c>
      <c r="B28">
        <v>49.698090000000001</v>
      </c>
      <c r="C28">
        <f t="shared" si="0"/>
        <v>143.40302</v>
      </c>
      <c r="D28">
        <f t="shared" si="1"/>
        <v>0.65343763332180871</v>
      </c>
      <c r="E28">
        <v>43.54936</v>
      </c>
      <c r="F28" t="s">
        <v>10</v>
      </c>
    </row>
    <row r="29" spans="1:6" x14ac:dyDescent="0.2">
      <c r="A29">
        <v>83.378649999999993</v>
      </c>
      <c r="B29">
        <v>44.557899999999997</v>
      </c>
      <c r="C29">
        <f t="shared" si="0"/>
        <v>127.93654999999998</v>
      </c>
      <c r="D29">
        <f t="shared" si="1"/>
        <v>0.65171876215201996</v>
      </c>
      <c r="E29">
        <v>44.446379999999998</v>
      </c>
      <c r="F29" t="s">
        <v>10</v>
      </c>
    </row>
    <row r="30" spans="1:6" x14ac:dyDescent="0.2">
      <c r="A30">
        <v>77.934740000000005</v>
      </c>
      <c r="B30">
        <v>48.488520000000001</v>
      </c>
      <c r="C30">
        <f t="shared" si="0"/>
        <v>126.42326</v>
      </c>
      <c r="D30">
        <f t="shared" si="1"/>
        <v>0.61645886998958899</v>
      </c>
      <c r="E30">
        <v>45.352539999999998</v>
      </c>
      <c r="F30" t="s">
        <v>10</v>
      </c>
    </row>
    <row r="31" spans="1:6" x14ac:dyDescent="0.2">
      <c r="A31">
        <v>72.378529999999998</v>
      </c>
      <c r="B31">
        <v>41.073419999999999</v>
      </c>
      <c r="C31">
        <f t="shared" si="0"/>
        <v>113.45195</v>
      </c>
      <c r="D31">
        <f t="shared" si="1"/>
        <v>0.63796638136233008</v>
      </c>
      <c r="E31">
        <v>43.329129999999999</v>
      </c>
      <c r="F31" t="s">
        <v>10</v>
      </c>
    </row>
    <row r="32" spans="1:6" x14ac:dyDescent="0.2">
      <c r="A32">
        <v>62.788150000000002</v>
      </c>
      <c r="B32">
        <v>33.681399999999996</v>
      </c>
      <c r="C32">
        <f t="shared" si="0"/>
        <v>96.469549999999998</v>
      </c>
      <c r="D32">
        <f t="shared" si="1"/>
        <v>0.65085977907018333</v>
      </c>
      <c r="E32">
        <v>43.847490000000001</v>
      </c>
      <c r="F32" t="s">
        <v>10</v>
      </c>
    </row>
    <row r="33" spans="1:6" x14ac:dyDescent="0.2">
      <c r="A33">
        <v>52.72786</v>
      </c>
      <c r="B33">
        <v>28.646979999999999</v>
      </c>
      <c r="C33">
        <f t="shared" si="0"/>
        <v>81.374840000000006</v>
      </c>
      <c r="D33">
        <f t="shared" si="1"/>
        <v>0.64796268723846329</v>
      </c>
      <c r="E33">
        <v>42.980939999999997</v>
      </c>
      <c r="F33" t="s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7503C3-DB52-6443-BEC8-3B1CC70AE4FA}">
  <dimension ref="A1:F22"/>
  <sheetViews>
    <sheetView workbookViewId="0">
      <selection activeCell="K29" sqref="K29"/>
    </sheetView>
  </sheetViews>
  <sheetFormatPr baseColWidth="10" defaultRowHeight="16" x14ac:dyDescent="0.2"/>
  <sheetData>
    <row r="1" spans="1:6" x14ac:dyDescent="0.2">
      <c r="A1" s="1" t="s">
        <v>0</v>
      </c>
      <c r="B1" s="1" t="s">
        <v>1</v>
      </c>
      <c r="C1" s="1" t="s">
        <v>2</v>
      </c>
      <c r="D1" s="1" t="s">
        <v>4</v>
      </c>
      <c r="E1" s="1" t="s">
        <v>3</v>
      </c>
      <c r="F1" s="1" t="s">
        <v>5</v>
      </c>
    </row>
    <row r="2" spans="1:6" x14ac:dyDescent="0.2">
      <c r="D2">
        <v>0.42319750635309539</v>
      </c>
      <c r="E2">
        <v>0.97974248960674348</v>
      </c>
      <c r="F2" t="s">
        <v>8</v>
      </c>
    </row>
    <row r="3" spans="1:6" x14ac:dyDescent="0.2">
      <c r="D3">
        <v>0.61838051980393838</v>
      </c>
      <c r="E3">
        <v>0.61826894657902098</v>
      </c>
      <c r="F3" t="s">
        <v>8</v>
      </c>
    </row>
    <row r="4" spans="1:6" x14ac:dyDescent="0.2">
      <c r="D4">
        <v>0.40403008046884831</v>
      </c>
      <c r="E4">
        <v>2.231029963256923</v>
      </c>
      <c r="F4" t="s">
        <v>8</v>
      </c>
    </row>
    <row r="5" spans="1:6" x14ac:dyDescent="0.2">
      <c r="D5">
        <v>0.36253471554145539</v>
      </c>
      <c r="E5">
        <v>1.9741837190879779</v>
      </c>
      <c r="F5" t="s">
        <v>8</v>
      </c>
    </row>
    <row r="6" spans="1:6" x14ac:dyDescent="0.2">
      <c r="D6">
        <v>0.3154723493302603</v>
      </c>
      <c r="E6">
        <v>0.87501827000720089</v>
      </c>
      <c r="F6" t="s">
        <v>8</v>
      </c>
    </row>
    <row r="7" spans="1:6" x14ac:dyDescent="0.2">
      <c r="D7">
        <v>0.33843697140979451</v>
      </c>
      <c r="E7">
        <v>0.86919417662876641</v>
      </c>
      <c r="F7" t="s">
        <v>8</v>
      </c>
    </row>
    <row r="8" spans="1:6" x14ac:dyDescent="0.2">
      <c r="D8">
        <v>0.35024980325285421</v>
      </c>
      <c r="E8">
        <v>1.1685378765085164</v>
      </c>
      <c r="F8" t="s">
        <v>8</v>
      </c>
    </row>
    <row r="9" spans="1:6" x14ac:dyDescent="0.2">
      <c r="D9">
        <v>0.3300572675894291</v>
      </c>
      <c r="E9">
        <v>3.2744102188883804</v>
      </c>
      <c r="F9" t="s">
        <v>8</v>
      </c>
    </row>
    <row r="10" spans="1:6" x14ac:dyDescent="0.2">
      <c r="D10">
        <v>0.44985432475194842</v>
      </c>
      <c r="E10">
        <v>4.2492812697827347</v>
      </c>
      <c r="F10" t="s">
        <v>8</v>
      </c>
    </row>
    <row r="11" spans="1:6" x14ac:dyDescent="0.2">
      <c r="D11">
        <v>0.47911139491961874</v>
      </c>
      <c r="E11">
        <v>2.0906153076023997</v>
      </c>
      <c r="F11" t="s">
        <v>8</v>
      </c>
    </row>
    <row r="12" spans="1:6" x14ac:dyDescent="0.2">
      <c r="D12">
        <v>0.3620765512413473</v>
      </c>
      <c r="E12">
        <v>1.2675384025391363</v>
      </c>
      <c r="F12" t="s">
        <v>8</v>
      </c>
    </row>
    <row r="13" spans="1:6" x14ac:dyDescent="0.2">
      <c r="D13">
        <v>0.44415259105696969</v>
      </c>
      <c r="E13">
        <v>1.3602693859735706</v>
      </c>
      <c r="F13" t="s">
        <v>8</v>
      </c>
    </row>
    <row r="14" spans="1:6" x14ac:dyDescent="0.2">
      <c r="D14">
        <v>0.51790272963854278</v>
      </c>
      <c r="E14">
        <v>1.1158296207907838</v>
      </c>
      <c r="F14" t="s">
        <v>8</v>
      </c>
    </row>
    <row r="15" spans="1:6" x14ac:dyDescent="0.2">
      <c r="D15">
        <v>0.2716814584718375</v>
      </c>
      <c r="E15">
        <v>8.3947372975033865</v>
      </c>
      <c r="F15" t="s">
        <v>8</v>
      </c>
    </row>
    <row r="16" spans="1:6" x14ac:dyDescent="0.2">
      <c r="D16">
        <v>0.33728521175701875</v>
      </c>
      <c r="E16">
        <v>6.4039931395815648</v>
      </c>
      <c r="F16" t="s">
        <v>8</v>
      </c>
    </row>
    <row r="17" spans="4:6" x14ac:dyDescent="0.2">
      <c r="D17">
        <v>0.30762738942041717</v>
      </c>
      <c r="E17">
        <v>8.8912708474165498</v>
      </c>
      <c r="F17" t="s">
        <v>8</v>
      </c>
    </row>
    <row r="18" spans="4:6" x14ac:dyDescent="0.2">
      <c r="D18">
        <v>0.36678519720281266</v>
      </c>
      <c r="E18">
        <v>9.700293213354847</v>
      </c>
      <c r="F18" t="s">
        <v>8</v>
      </c>
    </row>
    <row r="19" spans="4:6" x14ac:dyDescent="0.2">
      <c r="D19">
        <v>0.33173103216350719</v>
      </c>
      <c r="E19">
        <v>12.780261467129534</v>
      </c>
      <c r="F19" t="s">
        <v>8</v>
      </c>
    </row>
    <row r="20" spans="4:6" x14ac:dyDescent="0.2">
      <c r="D20">
        <v>0.46076862593471901</v>
      </c>
      <c r="E20">
        <v>1.4818847440136478</v>
      </c>
      <c r="F20" t="s">
        <v>8</v>
      </c>
    </row>
    <row r="21" spans="4:6" x14ac:dyDescent="0.2">
      <c r="D21">
        <v>0.4884205181329408</v>
      </c>
      <c r="E21">
        <v>1.6041462264438864</v>
      </c>
      <c r="F21" t="s">
        <v>8</v>
      </c>
    </row>
    <row r="22" spans="4:6" x14ac:dyDescent="0.2">
      <c r="D22">
        <v>0.34078965275169731</v>
      </c>
      <c r="E22">
        <v>4.7639988941551668</v>
      </c>
      <c r="F22" t="s">
        <v>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423BE-5AB0-F74B-8A57-F71B18C3267B}">
  <dimension ref="A1:L80"/>
  <sheetViews>
    <sheetView tabSelected="1" topLeftCell="A16" workbookViewId="0">
      <selection activeCell="E51" sqref="E51"/>
    </sheetView>
  </sheetViews>
  <sheetFormatPr baseColWidth="10" defaultRowHeight="16" x14ac:dyDescent="0.2"/>
  <sheetData>
    <row r="1" spans="1:12" x14ac:dyDescent="0.2">
      <c r="A1" s="1" t="s">
        <v>0</v>
      </c>
      <c r="B1" s="1" t="s">
        <v>1</v>
      </c>
      <c r="C1" s="1" t="s">
        <v>2</v>
      </c>
      <c r="D1" s="1" t="s">
        <v>4</v>
      </c>
      <c r="E1" s="1" t="s">
        <v>3</v>
      </c>
      <c r="F1" s="1" t="s">
        <v>5</v>
      </c>
    </row>
    <row r="2" spans="1:12" x14ac:dyDescent="0.2">
      <c r="C2">
        <v>3.7029999999999998</v>
      </c>
      <c r="D2">
        <v>0.50904671890000008</v>
      </c>
      <c r="E2">
        <v>4.3073183904941938</v>
      </c>
      <c r="F2" t="s">
        <v>14</v>
      </c>
    </row>
    <row r="3" spans="1:12" x14ac:dyDescent="0.2">
      <c r="C3">
        <v>4.1040000000000001</v>
      </c>
      <c r="D3">
        <v>0.510112085775</v>
      </c>
      <c r="E3">
        <v>3.8864522417153995</v>
      </c>
      <c r="F3" t="s">
        <v>14</v>
      </c>
    </row>
    <row r="4" spans="1:12" x14ac:dyDescent="0.2">
      <c r="C4">
        <v>5.4050000000000002</v>
      </c>
      <c r="D4">
        <v>0.51702127659999997</v>
      </c>
      <c r="E4">
        <v>2.9509713228492136</v>
      </c>
      <c r="F4" t="s">
        <v>14</v>
      </c>
      <c r="L4" s="2"/>
    </row>
    <row r="5" spans="1:12" x14ac:dyDescent="0.2">
      <c r="C5">
        <v>6.0720000000000001</v>
      </c>
      <c r="D5">
        <v>0.53561429512500003</v>
      </c>
      <c r="E5">
        <v>2.6268115942028984</v>
      </c>
      <c r="F5" t="s">
        <v>14</v>
      </c>
    </row>
    <row r="6" spans="1:12" x14ac:dyDescent="0.2">
      <c r="C6">
        <v>4.5709999999999997</v>
      </c>
      <c r="D6">
        <v>0.54373769415000006</v>
      </c>
      <c r="E6">
        <v>3.4893896302778384</v>
      </c>
      <c r="F6" t="s">
        <v>14</v>
      </c>
    </row>
    <row r="7" spans="1:12" x14ac:dyDescent="0.2">
      <c r="C7">
        <v>4.3710000000000004</v>
      </c>
      <c r="D7">
        <v>0.58596431022499995</v>
      </c>
      <c r="E7">
        <v>3.6490505605124679</v>
      </c>
      <c r="F7" t="s">
        <v>14</v>
      </c>
    </row>
    <row r="8" spans="1:12" x14ac:dyDescent="0.2">
      <c r="C8">
        <v>5.5060000000000002</v>
      </c>
      <c r="D8">
        <v>0.53641482019999998</v>
      </c>
      <c r="E8">
        <v>2.896839811115147</v>
      </c>
      <c r="F8" t="s">
        <v>14</v>
      </c>
    </row>
    <row r="9" spans="1:12" x14ac:dyDescent="0.2">
      <c r="C9">
        <v>2.569</v>
      </c>
      <c r="D9">
        <v>0.5356169715750001</v>
      </c>
      <c r="E9">
        <v>6.208641494745037</v>
      </c>
      <c r="F9" t="s">
        <v>14</v>
      </c>
    </row>
    <row r="10" spans="1:12" x14ac:dyDescent="0.2">
      <c r="C10">
        <v>4.5049999999999999</v>
      </c>
      <c r="D10">
        <v>0.56481687015000004</v>
      </c>
      <c r="E10">
        <v>3.5405105438401776</v>
      </c>
      <c r="F10" t="s">
        <v>14</v>
      </c>
    </row>
    <row r="11" spans="1:12" x14ac:dyDescent="0.2">
      <c r="C11">
        <v>4.0039999999999996</v>
      </c>
      <c r="D11">
        <v>0.53752497504999996</v>
      </c>
      <c r="E11">
        <v>3.9835164835164836</v>
      </c>
      <c r="F11" t="s">
        <v>14</v>
      </c>
    </row>
    <row r="12" spans="1:12" x14ac:dyDescent="0.2">
      <c r="C12">
        <v>2.7360000000000002</v>
      </c>
      <c r="D12">
        <v>0.50612207602500003</v>
      </c>
      <c r="E12">
        <v>5.829678362573099</v>
      </c>
      <c r="F12" t="s">
        <v>14</v>
      </c>
    </row>
    <row r="13" spans="1:12" x14ac:dyDescent="0.2">
      <c r="C13">
        <v>2.903</v>
      </c>
      <c r="D13">
        <v>0.51145366862499997</v>
      </c>
      <c r="E13">
        <v>5.4943162245952459</v>
      </c>
      <c r="F13" t="s">
        <v>14</v>
      </c>
    </row>
    <row r="14" spans="1:12" x14ac:dyDescent="0.2">
      <c r="C14">
        <v>3.37</v>
      </c>
      <c r="D14">
        <v>0.52729970325000008</v>
      </c>
      <c r="E14">
        <v>4.7329376854599401</v>
      </c>
      <c r="F14" t="s">
        <v>14</v>
      </c>
    </row>
    <row r="15" spans="1:12" x14ac:dyDescent="0.2">
      <c r="C15">
        <v>3.5369999999999999</v>
      </c>
      <c r="D15">
        <v>0.53067571387500001</v>
      </c>
      <c r="E15">
        <v>4.5094713033644327</v>
      </c>
      <c r="F15" t="s">
        <v>14</v>
      </c>
    </row>
    <row r="16" spans="1:12" x14ac:dyDescent="0.2">
      <c r="C16">
        <v>3.9369999999999998</v>
      </c>
      <c r="D16">
        <v>0.54235458472499998</v>
      </c>
      <c r="E16">
        <v>4.051308102616205</v>
      </c>
      <c r="F16" t="s">
        <v>14</v>
      </c>
    </row>
    <row r="17" spans="3:6" x14ac:dyDescent="0.2">
      <c r="C17">
        <v>3.871</v>
      </c>
      <c r="D17">
        <v>0.54101007489999997</v>
      </c>
      <c r="E17">
        <v>4.1203823301472484</v>
      </c>
      <c r="F17" t="s">
        <v>14</v>
      </c>
    </row>
    <row r="18" spans="3:6" x14ac:dyDescent="0.2">
      <c r="C18">
        <v>3.77</v>
      </c>
      <c r="D18">
        <v>0.51107427054999999</v>
      </c>
      <c r="E18">
        <v>4.2307692307692308</v>
      </c>
      <c r="F18" t="s">
        <v>14</v>
      </c>
    </row>
    <row r="19" spans="3:6" x14ac:dyDescent="0.2">
      <c r="C19">
        <v>4.1710000000000003</v>
      </c>
      <c r="D19">
        <v>0.51198753294999999</v>
      </c>
      <c r="E19">
        <v>3.8240230160632938</v>
      </c>
      <c r="F19" t="s">
        <v>14</v>
      </c>
    </row>
    <row r="20" spans="3:6" x14ac:dyDescent="0.2">
      <c r="C20">
        <v>5.4050000000000002</v>
      </c>
      <c r="D20">
        <v>0.51692876967500001</v>
      </c>
      <c r="E20">
        <v>2.9509713228492136</v>
      </c>
      <c r="F20" t="s">
        <v>14</v>
      </c>
    </row>
    <row r="21" spans="3:6" x14ac:dyDescent="0.2">
      <c r="C21">
        <v>6.3730000000000002</v>
      </c>
      <c r="D21">
        <v>0.53663894554999991</v>
      </c>
      <c r="E21">
        <v>2.502745959516711</v>
      </c>
      <c r="F21" t="s">
        <v>14</v>
      </c>
    </row>
    <row r="22" spans="3:6" x14ac:dyDescent="0.2">
      <c r="C22">
        <v>4.6050000000000004</v>
      </c>
      <c r="D22">
        <v>0.54701411509999998</v>
      </c>
      <c r="E22">
        <v>3.4636264929424532</v>
      </c>
      <c r="F22" t="s">
        <v>14</v>
      </c>
    </row>
    <row r="23" spans="3:6" x14ac:dyDescent="0.2">
      <c r="C23">
        <v>4.2709999999999999</v>
      </c>
      <c r="D23">
        <v>0.57228986185000008</v>
      </c>
      <c r="E23">
        <v>3.7344884102083822</v>
      </c>
      <c r="F23" t="s">
        <v>14</v>
      </c>
    </row>
    <row r="24" spans="3:6" x14ac:dyDescent="0.2">
      <c r="C24">
        <v>5.1050000000000004</v>
      </c>
      <c r="D24">
        <v>0.53594515182500002</v>
      </c>
      <c r="E24">
        <v>3.1243878550440742</v>
      </c>
      <c r="F24" t="s">
        <v>14</v>
      </c>
    </row>
    <row r="25" spans="3:6" x14ac:dyDescent="0.2">
      <c r="C25">
        <v>5.1710000000000003</v>
      </c>
      <c r="D25">
        <v>0.53867723845000004</v>
      </c>
      <c r="E25">
        <v>3.0845097660027072</v>
      </c>
      <c r="F25" t="s">
        <v>14</v>
      </c>
    </row>
    <row r="26" spans="3:6" x14ac:dyDescent="0.2">
      <c r="C26">
        <v>4.7380000000000004</v>
      </c>
      <c r="D26">
        <v>0.52812368087499995</v>
      </c>
      <c r="E26">
        <v>3.3663993246095396</v>
      </c>
      <c r="F26" t="s">
        <v>14</v>
      </c>
    </row>
    <row r="27" spans="3:6" x14ac:dyDescent="0.2">
      <c r="C27">
        <v>5.1379999999999999</v>
      </c>
      <c r="D27">
        <v>0.52432853249999989</v>
      </c>
      <c r="E27">
        <v>3.1043207473725185</v>
      </c>
      <c r="F27" t="s">
        <v>14</v>
      </c>
    </row>
    <row r="28" spans="3:6" x14ac:dyDescent="0.2">
      <c r="C28">
        <v>5.3380000000000001</v>
      </c>
      <c r="D28">
        <v>0.53592169352499996</v>
      </c>
      <c r="E28">
        <v>2.9880104908205318</v>
      </c>
      <c r="F28" t="s">
        <v>14</v>
      </c>
    </row>
    <row r="29" spans="3:6" x14ac:dyDescent="0.2">
      <c r="C29">
        <v>4.5380000000000003</v>
      </c>
      <c r="D29">
        <v>0.50732701632499999</v>
      </c>
      <c r="E29">
        <v>3.5147642133098276</v>
      </c>
      <c r="F29" t="s">
        <v>14</v>
      </c>
    </row>
    <row r="30" spans="3:6" x14ac:dyDescent="0.2">
      <c r="C30">
        <v>3.47</v>
      </c>
      <c r="D30">
        <v>0.47118155619999996</v>
      </c>
      <c r="E30">
        <v>4.596541786743515</v>
      </c>
      <c r="F30" t="s">
        <v>14</v>
      </c>
    </row>
    <row r="31" spans="3:6" x14ac:dyDescent="0.2">
      <c r="C31">
        <v>5.3049999999999997</v>
      </c>
      <c r="D31">
        <v>0.57549481619999998</v>
      </c>
      <c r="E31">
        <v>3.0065975494816213</v>
      </c>
      <c r="F31" t="s">
        <v>14</v>
      </c>
    </row>
    <row r="32" spans="3:6" x14ac:dyDescent="0.2">
      <c r="C32">
        <v>3.9039999999999999</v>
      </c>
      <c r="D32">
        <v>0.50429047127500004</v>
      </c>
      <c r="E32">
        <v>4.0855532786885247</v>
      </c>
      <c r="F32" t="s">
        <v>14</v>
      </c>
    </row>
    <row r="33" spans="3:6" x14ac:dyDescent="0.2">
      <c r="C33">
        <v>2.9369999999999998</v>
      </c>
      <c r="D33">
        <v>0.48297582567500003</v>
      </c>
      <c r="E33">
        <v>5.4307116104868918</v>
      </c>
      <c r="F33" t="s">
        <v>14</v>
      </c>
    </row>
    <row r="34" spans="3:6" x14ac:dyDescent="0.2">
      <c r="C34">
        <v>2.3690000000000002</v>
      </c>
      <c r="D34">
        <v>0.39088222877500001</v>
      </c>
      <c r="E34">
        <v>6.7327986492190792</v>
      </c>
      <c r="F34" t="s">
        <v>14</v>
      </c>
    </row>
    <row r="35" spans="3:6" x14ac:dyDescent="0.2">
      <c r="C35">
        <v>6.0730000000000004</v>
      </c>
      <c r="D35">
        <v>0.50683352542499993</v>
      </c>
      <c r="E35">
        <v>2.6263790548328667</v>
      </c>
      <c r="F35" t="s">
        <v>14</v>
      </c>
    </row>
    <row r="36" spans="3:6" x14ac:dyDescent="0.2">
      <c r="C36">
        <v>2.569</v>
      </c>
      <c r="D36">
        <v>0.49347995327499999</v>
      </c>
      <c r="E36">
        <v>6.208641494745037</v>
      </c>
      <c r="F36" t="s">
        <v>14</v>
      </c>
    </row>
    <row r="37" spans="3:6" x14ac:dyDescent="0.2">
      <c r="C37">
        <v>2.202</v>
      </c>
      <c r="D37">
        <v>0.43562670300000006</v>
      </c>
      <c r="E37">
        <v>7.2434150772025427</v>
      </c>
      <c r="F37" t="s">
        <v>14</v>
      </c>
    </row>
    <row r="38" spans="3:6" x14ac:dyDescent="0.2">
      <c r="C38">
        <v>3.27</v>
      </c>
      <c r="D38">
        <v>0.48723241589999999</v>
      </c>
      <c r="E38">
        <v>4.8776758409785934</v>
      </c>
      <c r="F38" t="s">
        <v>14</v>
      </c>
    </row>
    <row r="39" spans="3:6" x14ac:dyDescent="0.2">
      <c r="C39">
        <v>4.4039999999999999</v>
      </c>
      <c r="D39">
        <v>0.56056993642500008</v>
      </c>
      <c r="E39">
        <v>3.6217075386012714</v>
      </c>
      <c r="F39" t="s">
        <v>14</v>
      </c>
    </row>
    <row r="40" spans="3:6" x14ac:dyDescent="0.2">
      <c r="C40">
        <v>3.0030000000000001</v>
      </c>
      <c r="D40">
        <v>0.46669996667500002</v>
      </c>
      <c r="E40">
        <v>5.3113553113553111</v>
      </c>
      <c r="F40" t="s">
        <v>14</v>
      </c>
    </row>
    <row r="41" spans="3:6" x14ac:dyDescent="0.2">
      <c r="C41">
        <v>2.87</v>
      </c>
      <c r="D41">
        <v>0.459233449475</v>
      </c>
      <c r="E41">
        <v>5.5574912891986061</v>
      </c>
      <c r="F41" t="s">
        <v>14</v>
      </c>
    </row>
    <row r="42" spans="3:6" x14ac:dyDescent="0.2">
      <c r="C42">
        <v>3.4039999999999999</v>
      </c>
      <c r="D42">
        <v>0.47062279669999996</v>
      </c>
      <c r="E42">
        <v>4.6856639247943592</v>
      </c>
      <c r="F42" t="s">
        <v>14</v>
      </c>
    </row>
    <row r="43" spans="3:6" x14ac:dyDescent="0.2">
      <c r="C43">
        <v>3.6709999999999998</v>
      </c>
      <c r="D43">
        <v>0.49087442112500002</v>
      </c>
      <c r="E43">
        <v>4.3448651593571235</v>
      </c>
      <c r="F43" t="s">
        <v>14</v>
      </c>
    </row>
    <row r="44" spans="3:6" x14ac:dyDescent="0.2">
      <c r="C44">
        <v>2.069</v>
      </c>
      <c r="D44">
        <v>0.4677380377</v>
      </c>
      <c r="E44">
        <v>7.709038182696955</v>
      </c>
      <c r="F44" t="s">
        <v>14</v>
      </c>
    </row>
    <row r="45" spans="3:6" x14ac:dyDescent="0.2">
      <c r="C45">
        <v>1.6020000000000001</v>
      </c>
      <c r="D45">
        <v>0.38998127340000005</v>
      </c>
      <c r="E45">
        <v>9.9563046192259659</v>
      </c>
      <c r="F45" t="s">
        <v>14</v>
      </c>
    </row>
    <row r="46" spans="3:6" x14ac:dyDescent="0.2">
      <c r="C46">
        <v>3.5369999999999999</v>
      </c>
      <c r="D46">
        <v>0.49533502969999998</v>
      </c>
      <c r="E46">
        <v>4.5094713033644327</v>
      </c>
      <c r="F46" t="s">
        <v>14</v>
      </c>
    </row>
    <row r="47" spans="3:6" x14ac:dyDescent="0.2">
      <c r="C47">
        <v>3.069</v>
      </c>
      <c r="D47">
        <v>0.47271098077500007</v>
      </c>
      <c r="E47">
        <v>5.1971326164874547</v>
      </c>
      <c r="F47" t="s">
        <v>14</v>
      </c>
    </row>
    <row r="48" spans="3:6" x14ac:dyDescent="0.2">
      <c r="C48">
        <v>3.504</v>
      </c>
      <c r="D48">
        <v>0.54751712330000002</v>
      </c>
      <c r="E48">
        <v>4.5519406392694064</v>
      </c>
      <c r="F48" t="s">
        <v>14</v>
      </c>
    </row>
    <row r="49" spans="3:6" x14ac:dyDescent="0.2">
      <c r="C49">
        <v>4.0380000000000003</v>
      </c>
      <c r="D49">
        <v>0.50222882612499997</v>
      </c>
      <c r="E49">
        <v>3.9499752352649824</v>
      </c>
      <c r="F49" t="s">
        <v>14</v>
      </c>
    </row>
    <row r="50" spans="3:6" x14ac:dyDescent="0.2">
      <c r="C50">
        <v>4.5380000000000003</v>
      </c>
      <c r="D50">
        <v>0.47614587925000001</v>
      </c>
      <c r="E50">
        <v>3.5147642133098276</v>
      </c>
      <c r="F50" t="s">
        <v>14</v>
      </c>
    </row>
    <row r="51" spans="3:6" x14ac:dyDescent="0.2">
      <c r="C51">
        <v>3.47</v>
      </c>
      <c r="D51">
        <v>0.50482708932499998</v>
      </c>
      <c r="E51">
        <v>4.596541786743515</v>
      </c>
      <c r="F51" t="s">
        <v>14</v>
      </c>
    </row>
    <row r="52" spans="3:6" x14ac:dyDescent="0.2">
      <c r="C52">
        <v>2.9689999999999999</v>
      </c>
      <c r="D52">
        <v>0.47465476592499994</v>
      </c>
      <c r="E52">
        <v>5.3721791849107445</v>
      </c>
      <c r="F52" t="s">
        <v>14</v>
      </c>
    </row>
    <row r="53" spans="3:6" x14ac:dyDescent="0.2">
      <c r="C53">
        <v>4.3049999999999997</v>
      </c>
      <c r="D53">
        <v>0.53101045297500005</v>
      </c>
      <c r="E53">
        <v>3.7049941927990711</v>
      </c>
      <c r="F53" t="s">
        <v>14</v>
      </c>
    </row>
    <row r="54" spans="3:6" x14ac:dyDescent="0.2">
      <c r="C54">
        <v>3.4369999999999998</v>
      </c>
      <c r="D54">
        <v>0.47817864417500006</v>
      </c>
      <c r="E54">
        <v>4.640675007273785</v>
      </c>
      <c r="F54" t="s">
        <v>14</v>
      </c>
    </row>
    <row r="55" spans="3:6" x14ac:dyDescent="0.2">
      <c r="C55">
        <v>1.89</v>
      </c>
      <c r="D55">
        <v>0.40879272032499997</v>
      </c>
      <c r="E55">
        <v>8.43915343915344</v>
      </c>
      <c r="F55" t="s">
        <v>14</v>
      </c>
    </row>
    <row r="56" spans="3:6" x14ac:dyDescent="0.2">
      <c r="C56">
        <v>2.202</v>
      </c>
      <c r="D56">
        <v>0.33333333335000004</v>
      </c>
      <c r="E56">
        <v>7.2434150772025427</v>
      </c>
      <c r="F56" t="s">
        <v>14</v>
      </c>
    </row>
    <row r="57" spans="3:6" x14ac:dyDescent="0.2">
      <c r="C57">
        <v>2.069</v>
      </c>
      <c r="D57">
        <v>0.41529724502500004</v>
      </c>
      <c r="E57">
        <v>7.709038182696955</v>
      </c>
      <c r="F57" t="s">
        <v>14</v>
      </c>
    </row>
    <row r="58" spans="3:6" x14ac:dyDescent="0.2">
      <c r="C58">
        <v>2.202</v>
      </c>
      <c r="D58">
        <v>0.35603996365000001</v>
      </c>
      <c r="E58">
        <v>7.2434150772025427</v>
      </c>
      <c r="F58" t="s">
        <v>14</v>
      </c>
    </row>
    <row r="59" spans="3:6" x14ac:dyDescent="0.2">
      <c r="C59">
        <v>2.903</v>
      </c>
      <c r="D59">
        <v>0.44247330347499997</v>
      </c>
      <c r="E59">
        <v>5.4943162245952459</v>
      </c>
      <c r="F59" t="s">
        <v>14</v>
      </c>
    </row>
    <row r="60" spans="3:6" x14ac:dyDescent="0.2">
      <c r="C60">
        <v>2.3690000000000002</v>
      </c>
      <c r="D60">
        <v>0.42254115659999997</v>
      </c>
      <c r="E60">
        <v>6.7327986492190792</v>
      </c>
      <c r="F60" t="s">
        <v>14</v>
      </c>
    </row>
    <row r="61" spans="3:6" x14ac:dyDescent="0.2">
      <c r="C61">
        <v>2.77</v>
      </c>
      <c r="D61">
        <v>0.4187725632</v>
      </c>
      <c r="E61">
        <v>5.7581227436823106</v>
      </c>
      <c r="F61" t="s">
        <v>14</v>
      </c>
    </row>
    <row r="62" spans="3:6" x14ac:dyDescent="0.2">
      <c r="C62">
        <v>4.0380000000000003</v>
      </c>
      <c r="D62">
        <v>0.44415552252500001</v>
      </c>
      <c r="E62">
        <v>3.9499752352649824</v>
      </c>
      <c r="F62" t="s">
        <v>14</v>
      </c>
    </row>
    <row r="63" spans="3:6" x14ac:dyDescent="0.2">
      <c r="C63">
        <v>3.6709999999999998</v>
      </c>
      <c r="D63">
        <v>0.47051212204999998</v>
      </c>
      <c r="E63">
        <v>4.3448651593571235</v>
      </c>
      <c r="F63" t="s">
        <v>14</v>
      </c>
    </row>
    <row r="64" spans="3:6" x14ac:dyDescent="0.2">
      <c r="C64">
        <v>2.87</v>
      </c>
      <c r="D64">
        <v>0.44198606272500002</v>
      </c>
      <c r="E64">
        <v>5.5574912891986061</v>
      </c>
      <c r="F64" t="s">
        <v>14</v>
      </c>
    </row>
    <row r="65" spans="3:6" x14ac:dyDescent="0.2">
      <c r="C65">
        <v>3.7370000000000001</v>
      </c>
      <c r="D65">
        <v>0.470966015475</v>
      </c>
      <c r="E65">
        <v>4.2681295156542678</v>
      </c>
      <c r="F65" t="s">
        <v>14</v>
      </c>
    </row>
    <row r="66" spans="3:6" x14ac:dyDescent="0.2">
      <c r="C66">
        <v>2.7690000000000001</v>
      </c>
      <c r="D66">
        <v>0.436800288925</v>
      </c>
      <c r="E66">
        <v>5.7602022390754781</v>
      </c>
      <c r="F66" t="s">
        <v>14</v>
      </c>
    </row>
    <row r="67" spans="3:6" x14ac:dyDescent="0.2">
      <c r="C67">
        <v>2.8029999999999999</v>
      </c>
      <c r="D67">
        <v>0.42561541207499998</v>
      </c>
      <c r="E67">
        <v>5.690331787370674</v>
      </c>
      <c r="F67" t="s">
        <v>14</v>
      </c>
    </row>
    <row r="68" spans="3:6" x14ac:dyDescent="0.2">
      <c r="C68">
        <v>4.9379999999999997</v>
      </c>
      <c r="D68">
        <v>0.56080396919999997</v>
      </c>
      <c r="E68">
        <v>3.2300526528959095</v>
      </c>
      <c r="F68" t="s">
        <v>14</v>
      </c>
    </row>
    <row r="69" spans="3:6" x14ac:dyDescent="0.2">
      <c r="C69">
        <v>6.64</v>
      </c>
      <c r="D69">
        <v>0.48369728914999999</v>
      </c>
      <c r="E69">
        <v>2.4021084337349397</v>
      </c>
      <c r="F69" t="s">
        <v>14</v>
      </c>
    </row>
    <row r="70" spans="3:6" x14ac:dyDescent="0.2">
      <c r="C70">
        <v>5.806</v>
      </c>
      <c r="D70">
        <v>0.47989149157499994</v>
      </c>
      <c r="E70">
        <v>2.747158112297623</v>
      </c>
      <c r="F70" t="s">
        <v>14</v>
      </c>
    </row>
    <row r="71" spans="3:6" x14ac:dyDescent="0.2">
      <c r="C71">
        <v>6.5730000000000004</v>
      </c>
      <c r="D71">
        <v>0.51772402249999994</v>
      </c>
      <c r="E71">
        <v>2.4265936406511486</v>
      </c>
      <c r="F71" t="s">
        <v>14</v>
      </c>
    </row>
    <row r="72" spans="3:6" x14ac:dyDescent="0.2">
      <c r="C72">
        <v>6.64</v>
      </c>
      <c r="D72">
        <v>0.55658885542500003</v>
      </c>
      <c r="E72">
        <v>2.4021084337349397</v>
      </c>
      <c r="F72" t="s">
        <v>14</v>
      </c>
    </row>
    <row r="73" spans="3:6" x14ac:dyDescent="0.2">
      <c r="C73">
        <v>5.4390000000000001</v>
      </c>
      <c r="D73">
        <v>0.52762456334999996</v>
      </c>
      <c r="E73">
        <v>2.9325243610957896</v>
      </c>
      <c r="F73" t="s">
        <v>14</v>
      </c>
    </row>
    <row r="74" spans="3:6" x14ac:dyDescent="0.2">
      <c r="C74">
        <v>4.8380000000000001</v>
      </c>
      <c r="D74">
        <v>0.53276147167499999</v>
      </c>
      <c r="E74">
        <v>3.2968168664737494</v>
      </c>
      <c r="F74" t="s">
        <v>14</v>
      </c>
    </row>
    <row r="75" spans="3:6" x14ac:dyDescent="0.2">
      <c r="C75">
        <v>5.1719999999999997</v>
      </c>
      <c r="D75">
        <v>0.46464617169999994</v>
      </c>
      <c r="E75">
        <v>3.0839133797370457</v>
      </c>
      <c r="F75" t="s">
        <v>14</v>
      </c>
    </row>
    <row r="76" spans="3:6" x14ac:dyDescent="0.2">
      <c r="C76">
        <v>5.8390000000000004</v>
      </c>
      <c r="D76">
        <v>0.56144031510000003</v>
      </c>
      <c r="E76">
        <v>2.7316321287891761</v>
      </c>
      <c r="F76" t="s">
        <v>14</v>
      </c>
    </row>
    <row r="77" spans="3:6" x14ac:dyDescent="0.2">
      <c r="C77">
        <v>4.5039999999999996</v>
      </c>
      <c r="D77">
        <v>0.53885435169999996</v>
      </c>
      <c r="E77">
        <v>3.5412966252220253</v>
      </c>
      <c r="F77" t="s">
        <v>14</v>
      </c>
    </row>
    <row r="78" spans="3:6" x14ac:dyDescent="0.2">
      <c r="C78">
        <v>7.141</v>
      </c>
      <c r="D78">
        <v>0.55258367175000001</v>
      </c>
      <c r="E78">
        <v>2.2335807309900573</v>
      </c>
      <c r="F78" t="s">
        <v>14</v>
      </c>
    </row>
    <row r="79" spans="3:6" x14ac:dyDescent="0.2">
      <c r="C79">
        <v>5.4050000000000002</v>
      </c>
      <c r="D79">
        <v>0.51077705829999998</v>
      </c>
      <c r="E79">
        <v>2.9509713228492136</v>
      </c>
      <c r="F79" t="s">
        <v>14</v>
      </c>
    </row>
    <row r="80" spans="3:6" x14ac:dyDescent="0.2">
      <c r="C80">
        <v>4.4379999999999997</v>
      </c>
      <c r="D80">
        <v>0.49059260927500004</v>
      </c>
      <c r="E80">
        <v>3.5939612438035153</v>
      </c>
      <c r="F80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Drosophila</vt:lpstr>
      <vt:lpstr>Grammostola_mollicoma</vt:lpstr>
      <vt:lpstr>Cupiennius_salei</vt:lpstr>
      <vt:lpstr>Carausius_morosus</vt:lpstr>
      <vt:lpstr>Cataglyphis_fortis</vt:lpstr>
      <vt:lpstr>Lumbricus_terrestris</vt:lpstr>
      <vt:lpstr>Manduca_sexta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2020-06-29T20:39:13Z</dcterms:created>
  <dcterms:modified xsi:type="dcterms:W3CDTF">2020-08-23T01:32:31Z</dcterms:modified>
</cp:coreProperties>
</file>