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https://d.docs.live.net/ec938b596cb30ba4/Desktop/"/>
    </mc:Choice>
  </mc:AlternateContent>
  <xr:revisionPtr revIDLastSave="0" documentId="8_{E13E7D1A-3594-4C0F-B6F1-0C080735B15F}" xr6:coauthVersionLast="47" xr6:coauthVersionMax="47" xr10:uidLastSave="{00000000-0000-0000-0000-000000000000}"/>
  <bookViews>
    <workbookView xWindow="-75" yWindow="0" windowWidth="9750" windowHeight="10155" activeTab="1" xr2:uid="{56BE0B58-1AB7-4001-8B46-9166A2BB6BF6}"/>
    <workbookView xWindow="-90" yWindow="-90" windowWidth="19380" windowHeight="10260" activeTab="1" xr2:uid="{66850C6F-90CE-4D7B-B56D-550E8D2148F3}"/>
  </bookViews>
  <sheets>
    <sheet name="light cone reference" sheetId="1" r:id="rId1"/>
    <sheet name="light cone data"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4" i="2" l="1"/>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3" i="2"/>
  <c r="D2"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4" i="2"/>
  <c r="C5" i="2"/>
  <c r="C3" i="2"/>
  <c r="C2" i="2"/>
  <c r="B105" i="2"/>
  <c r="B102" i="2"/>
  <c r="B30" i="2"/>
  <c r="B4" i="2"/>
  <c r="B3" i="2"/>
  <c r="B5" i="2"/>
  <c r="B6" i="2"/>
  <c r="B7" i="2"/>
  <c r="B8" i="2"/>
  <c r="B9" i="2"/>
  <c r="B10" i="2"/>
  <c r="B11" i="2"/>
  <c r="B12" i="2"/>
  <c r="B13" i="2"/>
  <c r="B14" i="2"/>
  <c r="B15" i="2"/>
  <c r="B16" i="2"/>
  <c r="B17" i="2"/>
  <c r="B18" i="2"/>
  <c r="B19" i="2"/>
  <c r="B20" i="2"/>
  <c r="B21" i="2"/>
  <c r="B22" i="2"/>
  <c r="B23" i="2"/>
  <c r="B24" i="2"/>
  <c r="B25" i="2"/>
  <c r="B26" i="2"/>
  <c r="B27" i="2"/>
  <c r="B28" i="2"/>
  <c r="B29"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3" i="2"/>
  <c r="B104" i="2"/>
  <c r="B2" i="2"/>
  <c r="A104" i="2"/>
  <c r="A105" i="2"/>
  <c r="A89" i="2"/>
  <c r="A90" i="2"/>
  <c r="A91" i="2"/>
  <c r="A92" i="2"/>
  <c r="A93" i="2"/>
  <c r="A94" i="2"/>
  <c r="A95" i="2"/>
  <c r="A96" i="2"/>
  <c r="A97" i="2"/>
  <c r="A98" i="2"/>
  <c r="A99" i="2"/>
  <c r="A100" i="2"/>
  <c r="A101" i="2"/>
  <c r="A102" i="2"/>
  <c r="A103" i="2"/>
  <c r="A85" i="2"/>
  <c r="A86" i="2"/>
  <c r="A87" i="2"/>
  <c r="A8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2" i="2"/>
</calcChain>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RICHVALUE" minSupportedVersion="120000" copy="1" pasteAll="1" pasteValues="1" merge="1" splitFirst="1" rowColShift="1" clearFormats="1" clearComments="1" assign="1" coerce="1"/>
  </metadataTypes>
  <futureMetadata name="XLRICHVALUE" count="110">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bk>
      <extLst>
        <ext uri="{3e2802c4-a4d2-4d8b-9148-e3be6c30e623}">
          <xlrd:rvb i="8"/>
        </ext>
      </extLst>
    </bk>
    <bk>
      <extLst>
        <ext uri="{3e2802c4-a4d2-4d8b-9148-e3be6c30e623}">
          <xlrd:rvb i="9"/>
        </ext>
      </extLst>
    </bk>
    <bk>
      <extLst>
        <ext uri="{3e2802c4-a4d2-4d8b-9148-e3be6c30e623}">
          <xlrd:rvb i="10"/>
        </ext>
      </extLst>
    </bk>
    <bk>
      <extLst>
        <ext uri="{3e2802c4-a4d2-4d8b-9148-e3be6c30e623}">
          <xlrd:rvb i="11"/>
        </ext>
      </extLst>
    </bk>
    <bk>
      <extLst>
        <ext uri="{3e2802c4-a4d2-4d8b-9148-e3be6c30e623}">
          <xlrd:rvb i="12"/>
        </ext>
      </extLst>
    </bk>
    <bk>
      <extLst>
        <ext uri="{3e2802c4-a4d2-4d8b-9148-e3be6c30e623}">
          <xlrd:rvb i="13"/>
        </ext>
      </extLst>
    </bk>
    <bk>
      <extLst>
        <ext uri="{3e2802c4-a4d2-4d8b-9148-e3be6c30e623}">
          <xlrd:rvb i="14"/>
        </ext>
      </extLst>
    </bk>
    <bk>
      <extLst>
        <ext uri="{3e2802c4-a4d2-4d8b-9148-e3be6c30e623}">
          <xlrd:rvb i="15"/>
        </ext>
      </extLst>
    </bk>
    <bk>
      <extLst>
        <ext uri="{3e2802c4-a4d2-4d8b-9148-e3be6c30e623}">
          <xlrd:rvb i="16"/>
        </ext>
      </extLst>
    </bk>
    <bk>
      <extLst>
        <ext uri="{3e2802c4-a4d2-4d8b-9148-e3be6c30e623}">
          <xlrd:rvb i="17"/>
        </ext>
      </extLst>
    </bk>
    <bk>
      <extLst>
        <ext uri="{3e2802c4-a4d2-4d8b-9148-e3be6c30e623}">
          <xlrd:rvb i="18"/>
        </ext>
      </extLst>
    </bk>
    <bk>
      <extLst>
        <ext uri="{3e2802c4-a4d2-4d8b-9148-e3be6c30e623}">
          <xlrd:rvb i="19"/>
        </ext>
      </extLst>
    </bk>
    <bk>
      <extLst>
        <ext uri="{3e2802c4-a4d2-4d8b-9148-e3be6c30e623}">
          <xlrd:rvb i="20"/>
        </ext>
      </extLst>
    </bk>
    <bk>
      <extLst>
        <ext uri="{3e2802c4-a4d2-4d8b-9148-e3be6c30e623}">
          <xlrd:rvb i="21"/>
        </ext>
      </extLst>
    </bk>
    <bk>
      <extLst>
        <ext uri="{3e2802c4-a4d2-4d8b-9148-e3be6c30e623}">
          <xlrd:rvb i="22"/>
        </ext>
      </extLst>
    </bk>
    <bk>
      <extLst>
        <ext uri="{3e2802c4-a4d2-4d8b-9148-e3be6c30e623}">
          <xlrd:rvb i="23"/>
        </ext>
      </extLst>
    </bk>
    <bk>
      <extLst>
        <ext uri="{3e2802c4-a4d2-4d8b-9148-e3be6c30e623}">
          <xlrd:rvb i="24"/>
        </ext>
      </extLst>
    </bk>
    <bk>
      <extLst>
        <ext uri="{3e2802c4-a4d2-4d8b-9148-e3be6c30e623}">
          <xlrd:rvb i="25"/>
        </ext>
      </extLst>
    </bk>
    <bk>
      <extLst>
        <ext uri="{3e2802c4-a4d2-4d8b-9148-e3be6c30e623}">
          <xlrd:rvb i="26"/>
        </ext>
      </extLst>
    </bk>
    <bk>
      <extLst>
        <ext uri="{3e2802c4-a4d2-4d8b-9148-e3be6c30e623}">
          <xlrd:rvb i="27"/>
        </ext>
      </extLst>
    </bk>
    <bk>
      <extLst>
        <ext uri="{3e2802c4-a4d2-4d8b-9148-e3be6c30e623}">
          <xlrd:rvb i="28"/>
        </ext>
      </extLst>
    </bk>
    <bk>
      <extLst>
        <ext uri="{3e2802c4-a4d2-4d8b-9148-e3be6c30e623}">
          <xlrd:rvb i="29"/>
        </ext>
      </extLst>
    </bk>
    <bk>
      <extLst>
        <ext uri="{3e2802c4-a4d2-4d8b-9148-e3be6c30e623}">
          <xlrd:rvb i="30"/>
        </ext>
      </extLst>
    </bk>
    <bk>
      <extLst>
        <ext uri="{3e2802c4-a4d2-4d8b-9148-e3be6c30e623}">
          <xlrd:rvb i="31"/>
        </ext>
      </extLst>
    </bk>
    <bk>
      <extLst>
        <ext uri="{3e2802c4-a4d2-4d8b-9148-e3be6c30e623}">
          <xlrd:rvb i="32"/>
        </ext>
      </extLst>
    </bk>
    <bk>
      <extLst>
        <ext uri="{3e2802c4-a4d2-4d8b-9148-e3be6c30e623}">
          <xlrd:rvb i="33"/>
        </ext>
      </extLst>
    </bk>
    <bk>
      <extLst>
        <ext uri="{3e2802c4-a4d2-4d8b-9148-e3be6c30e623}">
          <xlrd:rvb i="34"/>
        </ext>
      </extLst>
    </bk>
    <bk>
      <extLst>
        <ext uri="{3e2802c4-a4d2-4d8b-9148-e3be6c30e623}">
          <xlrd:rvb i="35"/>
        </ext>
      </extLst>
    </bk>
    <bk>
      <extLst>
        <ext uri="{3e2802c4-a4d2-4d8b-9148-e3be6c30e623}">
          <xlrd:rvb i="36"/>
        </ext>
      </extLst>
    </bk>
    <bk>
      <extLst>
        <ext uri="{3e2802c4-a4d2-4d8b-9148-e3be6c30e623}">
          <xlrd:rvb i="37"/>
        </ext>
      </extLst>
    </bk>
    <bk>
      <extLst>
        <ext uri="{3e2802c4-a4d2-4d8b-9148-e3be6c30e623}">
          <xlrd:rvb i="38"/>
        </ext>
      </extLst>
    </bk>
    <bk>
      <extLst>
        <ext uri="{3e2802c4-a4d2-4d8b-9148-e3be6c30e623}">
          <xlrd:rvb i="39"/>
        </ext>
      </extLst>
    </bk>
    <bk>
      <extLst>
        <ext uri="{3e2802c4-a4d2-4d8b-9148-e3be6c30e623}">
          <xlrd:rvb i="40"/>
        </ext>
      </extLst>
    </bk>
    <bk>
      <extLst>
        <ext uri="{3e2802c4-a4d2-4d8b-9148-e3be6c30e623}">
          <xlrd:rvb i="41"/>
        </ext>
      </extLst>
    </bk>
    <bk>
      <extLst>
        <ext uri="{3e2802c4-a4d2-4d8b-9148-e3be6c30e623}">
          <xlrd:rvb i="42"/>
        </ext>
      </extLst>
    </bk>
    <bk>
      <extLst>
        <ext uri="{3e2802c4-a4d2-4d8b-9148-e3be6c30e623}">
          <xlrd:rvb i="43"/>
        </ext>
      </extLst>
    </bk>
    <bk>
      <extLst>
        <ext uri="{3e2802c4-a4d2-4d8b-9148-e3be6c30e623}">
          <xlrd:rvb i="44"/>
        </ext>
      </extLst>
    </bk>
    <bk>
      <extLst>
        <ext uri="{3e2802c4-a4d2-4d8b-9148-e3be6c30e623}">
          <xlrd:rvb i="45"/>
        </ext>
      </extLst>
    </bk>
    <bk>
      <extLst>
        <ext uri="{3e2802c4-a4d2-4d8b-9148-e3be6c30e623}">
          <xlrd:rvb i="46"/>
        </ext>
      </extLst>
    </bk>
    <bk>
      <extLst>
        <ext uri="{3e2802c4-a4d2-4d8b-9148-e3be6c30e623}">
          <xlrd:rvb i="47"/>
        </ext>
      </extLst>
    </bk>
    <bk>
      <extLst>
        <ext uri="{3e2802c4-a4d2-4d8b-9148-e3be6c30e623}">
          <xlrd:rvb i="48"/>
        </ext>
      </extLst>
    </bk>
    <bk>
      <extLst>
        <ext uri="{3e2802c4-a4d2-4d8b-9148-e3be6c30e623}">
          <xlrd:rvb i="49"/>
        </ext>
      </extLst>
    </bk>
    <bk>
      <extLst>
        <ext uri="{3e2802c4-a4d2-4d8b-9148-e3be6c30e623}">
          <xlrd:rvb i="50"/>
        </ext>
      </extLst>
    </bk>
    <bk>
      <extLst>
        <ext uri="{3e2802c4-a4d2-4d8b-9148-e3be6c30e623}">
          <xlrd:rvb i="51"/>
        </ext>
      </extLst>
    </bk>
    <bk>
      <extLst>
        <ext uri="{3e2802c4-a4d2-4d8b-9148-e3be6c30e623}">
          <xlrd:rvb i="52"/>
        </ext>
      </extLst>
    </bk>
    <bk>
      <extLst>
        <ext uri="{3e2802c4-a4d2-4d8b-9148-e3be6c30e623}">
          <xlrd:rvb i="53"/>
        </ext>
      </extLst>
    </bk>
    <bk>
      <extLst>
        <ext uri="{3e2802c4-a4d2-4d8b-9148-e3be6c30e623}">
          <xlrd:rvb i="54"/>
        </ext>
      </extLst>
    </bk>
    <bk>
      <extLst>
        <ext uri="{3e2802c4-a4d2-4d8b-9148-e3be6c30e623}">
          <xlrd:rvb i="55"/>
        </ext>
      </extLst>
    </bk>
    <bk>
      <extLst>
        <ext uri="{3e2802c4-a4d2-4d8b-9148-e3be6c30e623}">
          <xlrd:rvb i="56"/>
        </ext>
      </extLst>
    </bk>
    <bk>
      <extLst>
        <ext uri="{3e2802c4-a4d2-4d8b-9148-e3be6c30e623}">
          <xlrd:rvb i="57"/>
        </ext>
      </extLst>
    </bk>
    <bk>
      <extLst>
        <ext uri="{3e2802c4-a4d2-4d8b-9148-e3be6c30e623}">
          <xlrd:rvb i="58"/>
        </ext>
      </extLst>
    </bk>
    <bk>
      <extLst>
        <ext uri="{3e2802c4-a4d2-4d8b-9148-e3be6c30e623}">
          <xlrd:rvb i="59"/>
        </ext>
      </extLst>
    </bk>
    <bk>
      <extLst>
        <ext uri="{3e2802c4-a4d2-4d8b-9148-e3be6c30e623}">
          <xlrd:rvb i="60"/>
        </ext>
      </extLst>
    </bk>
    <bk>
      <extLst>
        <ext uri="{3e2802c4-a4d2-4d8b-9148-e3be6c30e623}">
          <xlrd:rvb i="61"/>
        </ext>
      </extLst>
    </bk>
    <bk>
      <extLst>
        <ext uri="{3e2802c4-a4d2-4d8b-9148-e3be6c30e623}">
          <xlrd:rvb i="62"/>
        </ext>
      </extLst>
    </bk>
    <bk>
      <extLst>
        <ext uri="{3e2802c4-a4d2-4d8b-9148-e3be6c30e623}">
          <xlrd:rvb i="63"/>
        </ext>
      </extLst>
    </bk>
    <bk>
      <extLst>
        <ext uri="{3e2802c4-a4d2-4d8b-9148-e3be6c30e623}">
          <xlrd:rvb i="64"/>
        </ext>
      </extLst>
    </bk>
    <bk>
      <extLst>
        <ext uri="{3e2802c4-a4d2-4d8b-9148-e3be6c30e623}">
          <xlrd:rvb i="65"/>
        </ext>
      </extLst>
    </bk>
    <bk>
      <extLst>
        <ext uri="{3e2802c4-a4d2-4d8b-9148-e3be6c30e623}">
          <xlrd:rvb i="66"/>
        </ext>
      </extLst>
    </bk>
    <bk>
      <extLst>
        <ext uri="{3e2802c4-a4d2-4d8b-9148-e3be6c30e623}">
          <xlrd:rvb i="67"/>
        </ext>
      </extLst>
    </bk>
    <bk>
      <extLst>
        <ext uri="{3e2802c4-a4d2-4d8b-9148-e3be6c30e623}">
          <xlrd:rvb i="68"/>
        </ext>
      </extLst>
    </bk>
    <bk>
      <extLst>
        <ext uri="{3e2802c4-a4d2-4d8b-9148-e3be6c30e623}">
          <xlrd:rvb i="69"/>
        </ext>
      </extLst>
    </bk>
    <bk>
      <extLst>
        <ext uri="{3e2802c4-a4d2-4d8b-9148-e3be6c30e623}">
          <xlrd:rvb i="70"/>
        </ext>
      </extLst>
    </bk>
    <bk>
      <extLst>
        <ext uri="{3e2802c4-a4d2-4d8b-9148-e3be6c30e623}">
          <xlrd:rvb i="71"/>
        </ext>
      </extLst>
    </bk>
    <bk>
      <extLst>
        <ext uri="{3e2802c4-a4d2-4d8b-9148-e3be6c30e623}">
          <xlrd:rvb i="72"/>
        </ext>
      </extLst>
    </bk>
    <bk>
      <extLst>
        <ext uri="{3e2802c4-a4d2-4d8b-9148-e3be6c30e623}">
          <xlrd:rvb i="73"/>
        </ext>
      </extLst>
    </bk>
    <bk>
      <extLst>
        <ext uri="{3e2802c4-a4d2-4d8b-9148-e3be6c30e623}">
          <xlrd:rvb i="74"/>
        </ext>
      </extLst>
    </bk>
    <bk>
      <extLst>
        <ext uri="{3e2802c4-a4d2-4d8b-9148-e3be6c30e623}">
          <xlrd:rvb i="75"/>
        </ext>
      </extLst>
    </bk>
    <bk>
      <extLst>
        <ext uri="{3e2802c4-a4d2-4d8b-9148-e3be6c30e623}">
          <xlrd:rvb i="76"/>
        </ext>
      </extLst>
    </bk>
    <bk>
      <extLst>
        <ext uri="{3e2802c4-a4d2-4d8b-9148-e3be6c30e623}">
          <xlrd:rvb i="77"/>
        </ext>
      </extLst>
    </bk>
    <bk>
      <extLst>
        <ext uri="{3e2802c4-a4d2-4d8b-9148-e3be6c30e623}">
          <xlrd:rvb i="78"/>
        </ext>
      </extLst>
    </bk>
    <bk>
      <extLst>
        <ext uri="{3e2802c4-a4d2-4d8b-9148-e3be6c30e623}">
          <xlrd:rvb i="79"/>
        </ext>
      </extLst>
    </bk>
    <bk>
      <extLst>
        <ext uri="{3e2802c4-a4d2-4d8b-9148-e3be6c30e623}">
          <xlrd:rvb i="80"/>
        </ext>
      </extLst>
    </bk>
    <bk>
      <extLst>
        <ext uri="{3e2802c4-a4d2-4d8b-9148-e3be6c30e623}">
          <xlrd:rvb i="81"/>
        </ext>
      </extLst>
    </bk>
    <bk>
      <extLst>
        <ext uri="{3e2802c4-a4d2-4d8b-9148-e3be6c30e623}">
          <xlrd:rvb i="82"/>
        </ext>
      </extLst>
    </bk>
    <bk>
      <extLst>
        <ext uri="{3e2802c4-a4d2-4d8b-9148-e3be6c30e623}">
          <xlrd:rvb i="83"/>
        </ext>
      </extLst>
    </bk>
    <bk>
      <extLst>
        <ext uri="{3e2802c4-a4d2-4d8b-9148-e3be6c30e623}">
          <xlrd:rvb i="84"/>
        </ext>
      </extLst>
    </bk>
    <bk>
      <extLst>
        <ext uri="{3e2802c4-a4d2-4d8b-9148-e3be6c30e623}">
          <xlrd:rvb i="85"/>
        </ext>
      </extLst>
    </bk>
    <bk>
      <extLst>
        <ext uri="{3e2802c4-a4d2-4d8b-9148-e3be6c30e623}">
          <xlrd:rvb i="86"/>
        </ext>
      </extLst>
    </bk>
    <bk>
      <extLst>
        <ext uri="{3e2802c4-a4d2-4d8b-9148-e3be6c30e623}">
          <xlrd:rvb i="87"/>
        </ext>
      </extLst>
    </bk>
    <bk>
      <extLst>
        <ext uri="{3e2802c4-a4d2-4d8b-9148-e3be6c30e623}">
          <xlrd:rvb i="88"/>
        </ext>
      </extLst>
    </bk>
    <bk>
      <extLst>
        <ext uri="{3e2802c4-a4d2-4d8b-9148-e3be6c30e623}">
          <xlrd:rvb i="89"/>
        </ext>
      </extLst>
    </bk>
    <bk>
      <extLst>
        <ext uri="{3e2802c4-a4d2-4d8b-9148-e3be6c30e623}">
          <xlrd:rvb i="90"/>
        </ext>
      </extLst>
    </bk>
    <bk>
      <extLst>
        <ext uri="{3e2802c4-a4d2-4d8b-9148-e3be6c30e623}">
          <xlrd:rvb i="91"/>
        </ext>
      </extLst>
    </bk>
    <bk>
      <extLst>
        <ext uri="{3e2802c4-a4d2-4d8b-9148-e3be6c30e623}">
          <xlrd:rvb i="92"/>
        </ext>
      </extLst>
    </bk>
    <bk>
      <extLst>
        <ext uri="{3e2802c4-a4d2-4d8b-9148-e3be6c30e623}">
          <xlrd:rvb i="93"/>
        </ext>
      </extLst>
    </bk>
    <bk>
      <extLst>
        <ext uri="{3e2802c4-a4d2-4d8b-9148-e3be6c30e623}">
          <xlrd:rvb i="94"/>
        </ext>
      </extLst>
    </bk>
    <bk>
      <extLst>
        <ext uri="{3e2802c4-a4d2-4d8b-9148-e3be6c30e623}">
          <xlrd:rvb i="95"/>
        </ext>
      </extLst>
    </bk>
    <bk>
      <extLst>
        <ext uri="{3e2802c4-a4d2-4d8b-9148-e3be6c30e623}">
          <xlrd:rvb i="96"/>
        </ext>
      </extLst>
    </bk>
    <bk>
      <extLst>
        <ext uri="{3e2802c4-a4d2-4d8b-9148-e3be6c30e623}">
          <xlrd:rvb i="97"/>
        </ext>
      </extLst>
    </bk>
    <bk>
      <extLst>
        <ext uri="{3e2802c4-a4d2-4d8b-9148-e3be6c30e623}">
          <xlrd:rvb i="98"/>
        </ext>
      </extLst>
    </bk>
    <bk>
      <extLst>
        <ext uri="{3e2802c4-a4d2-4d8b-9148-e3be6c30e623}">
          <xlrd:rvb i="99"/>
        </ext>
      </extLst>
    </bk>
    <bk>
      <extLst>
        <ext uri="{3e2802c4-a4d2-4d8b-9148-e3be6c30e623}">
          <xlrd:rvb i="100"/>
        </ext>
      </extLst>
    </bk>
    <bk>
      <extLst>
        <ext uri="{3e2802c4-a4d2-4d8b-9148-e3be6c30e623}">
          <xlrd:rvb i="101"/>
        </ext>
      </extLst>
    </bk>
    <bk>
      <extLst>
        <ext uri="{3e2802c4-a4d2-4d8b-9148-e3be6c30e623}">
          <xlrd:rvb i="102"/>
        </ext>
      </extLst>
    </bk>
    <bk>
      <extLst>
        <ext uri="{3e2802c4-a4d2-4d8b-9148-e3be6c30e623}">
          <xlrd:rvb i="103"/>
        </ext>
      </extLst>
    </bk>
    <bk>
      <extLst>
        <ext uri="{3e2802c4-a4d2-4d8b-9148-e3be6c30e623}">
          <xlrd:rvb i="104"/>
        </ext>
      </extLst>
    </bk>
    <bk>
      <extLst>
        <ext uri="{3e2802c4-a4d2-4d8b-9148-e3be6c30e623}">
          <xlrd:rvb i="105"/>
        </ext>
      </extLst>
    </bk>
    <bk>
      <extLst>
        <ext uri="{3e2802c4-a4d2-4d8b-9148-e3be6c30e623}">
          <xlrd:rvb i="106"/>
        </ext>
      </extLst>
    </bk>
    <bk>
      <extLst>
        <ext uri="{3e2802c4-a4d2-4d8b-9148-e3be6c30e623}">
          <xlrd:rvb i="107"/>
        </ext>
      </extLst>
    </bk>
    <bk>
      <extLst>
        <ext uri="{3e2802c4-a4d2-4d8b-9148-e3be6c30e623}">
          <xlrd:rvb i="108"/>
        </ext>
      </extLst>
    </bk>
    <bk>
      <extLst>
        <ext uri="{3e2802c4-a4d2-4d8b-9148-e3be6c30e623}">
          <xlrd:rvb i="109"/>
        </ext>
      </extLst>
    </bk>
  </futureMetadata>
  <valueMetadata count="110">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bk>
      <rc t="1" v="46"/>
    </bk>
    <bk>
      <rc t="1" v="47"/>
    </bk>
    <bk>
      <rc t="1" v="48"/>
    </bk>
    <bk>
      <rc t="1" v="49"/>
    </bk>
    <bk>
      <rc t="1" v="50"/>
    </bk>
    <bk>
      <rc t="1" v="51"/>
    </bk>
    <bk>
      <rc t="1" v="52"/>
    </bk>
    <bk>
      <rc t="1" v="53"/>
    </bk>
    <bk>
      <rc t="1" v="54"/>
    </bk>
    <bk>
      <rc t="1" v="55"/>
    </bk>
    <bk>
      <rc t="1" v="56"/>
    </bk>
    <bk>
      <rc t="1" v="57"/>
    </bk>
    <bk>
      <rc t="1" v="58"/>
    </bk>
    <bk>
      <rc t="1" v="59"/>
    </bk>
    <bk>
      <rc t="1" v="60"/>
    </bk>
    <bk>
      <rc t="1" v="61"/>
    </bk>
    <bk>
      <rc t="1" v="62"/>
    </bk>
    <bk>
      <rc t="1" v="63"/>
    </bk>
    <bk>
      <rc t="1" v="64"/>
    </bk>
    <bk>
      <rc t="1" v="65"/>
    </bk>
    <bk>
      <rc t="1" v="66"/>
    </bk>
    <bk>
      <rc t="1" v="67"/>
    </bk>
    <bk>
      <rc t="1" v="68"/>
    </bk>
    <bk>
      <rc t="1" v="69"/>
    </bk>
    <bk>
      <rc t="1" v="70"/>
    </bk>
    <bk>
      <rc t="1" v="71"/>
    </bk>
    <bk>
      <rc t="1" v="72"/>
    </bk>
    <bk>
      <rc t="1" v="73"/>
    </bk>
    <bk>
      <rc t="1" v="74"/>
    </bk>
    <bk>
      <rc t="1" v="75"/>
    </bk>
    <bk>
      <rc t="1" v="76"/>
    </bk>
    <bk>
      <rc t="1" v="77"/>
    </bk>
    <bk>
      <rc t="1" v="78"/>
    </bk>
    <bk>
      <rc t="1" v="79"/>
    </bk>
    <bk>
      <rc t="1" v="80"/>
    </bk>
    <bk>
      <rc t="1" v="81"/>
    </bk>
    <bk>
      <rc t="1" v="82"/>
    </bk>
    <bk>
      <rc t="1" v="83"/>
    </bk>
    <bk>
      <rc t="1" v="84"/>
    </bk>
    <bk>
      <rc t="1" v="85"/>
    </bk>
    <bk>
      <rc t="1" v="86"/>
    </bk>
    <bk>
      <rc t="1" v="87"/>
    </bk>
    <bk>
      <rc t="1" v="88"/>
    </bk>
    <bk>
      <rc t="1" v="89"/>
    </bk>
    <bk>
      <rc t="1" v="90"/>
    </bk>
    <bk>
      <rc t="1" v="91"/>
    </bk>
    <bk>
      <rc t="1" v="92"/>
    </bk>
    <bk>
      <rc t="1" v="93"/>
    </bk>
    <bk>
      <rc t="1" v="94"/>
    </bk>
    <bk>
      <rc t="1" v="95"/>
    </bk>
    <bk>
      <rc t="1" v="96"/>
    </bk>
    <bk>
      <rc t="1" v="97"/>
    </bk>
    <bk>
      <rc t="1" v="98"/>
    </bk>
    <bk>
      <rc t="1" v="99"/>
    </bk>
    <bk>
      <rc t="1" v="100"/>
    </bk>
    <bk>
      <rc t="1" v="101"/>
    </bk>
    <bk>
      <rc t="1" v="102"/>
    </bk>
    <bk>
      <rc t="1" v="103"/>
    </bk>
    <bk>
      <rc t="1" v="104"/>
    </bk>
    <bk>
      <rc t="1" v="105"/>
    </bk>
    <bk>
      <rc t="1" v="106"/>
    </bk>
    <bk>
      <rc t="1" v="107"/>
    </bk>
    <bk>
      <rc t="1" v="108"/>
    </bk>
    <bk>
      <rc t="1" v="109"/>
    </bk>
  </valueMetadata>
</metadata>
</file>

<file path=xl/sharedStrings.xml><?xml version="1.0" encoding="utf-8"?>
<sst xmlns="http://schemas.openxmlformats.org/spreadsheetml/2006/main" count="971" uniqueCount="534">
  <si>
    <t>A Secret Vow</t>
  </si>
  <si>
    <t> Destruction</t>
  </si>
  <si>
    <t>Spare No Effort</t>
  </si>
  <si>
    <t>Arlan</t>
  </si>
  <si>
    <t>Adversarial</t>
  </si>
  <si>
    <t> The Hunt</t>
  </si>
  <si>
    <t>Alliance</t>
  </si>
  <si>
    <t>After the Charmony Fall</t>
  </si>
  <si>
    <t> Erudition</t>
  </si>
  <si>
    <t>Unknown</t>
  </si>
  <si>
    <t>Sunday</t>
  </si>
  <si>
    <t>Along the Passing Shore</t>
  </si>
  <si>
    <t> Nihility</t>
  </si>
  <si>
    <t>Steerer</t>
  </si>
  <si>
    <t>Acheron</t>
  </si>
  <si>
    <t>Amber</t>
  </si>
  <si>
    <t> Preservation</t>
  </si>
  <si>
    <t>Stasis</t>
  </si>
  <si>
    <t>An Instant Before A Gaze</t>
  </si>
  <si>
    <t>A Knight's Pilgrimage</t>
  </si>
  <si>
    <t>Argenti</t>
  </si>
  <si>
    <t>Idrila</t>
  </si>
  <si>
    <t>Arrows</t>
  </si>
  <si>
    <t>Crisis</t>
  </si>
  <si>
    <t>Baptism of Pure Thought</t>
  </si>
  <si>
    <t>Mental Training</t>
  </si>
  <si>
    <t>Dr. Ratio</t>
  </si>
  <si>
    <t>Before Dawn</t>
  </si>
  <si>
    <t>Long Night</t>
  </si>
  <si>
    <t>Jing Yuan</t>
  </si>
  <si>
    <t>Before the Tutorial Mission Starts</t>
  </si>
  <si>
    <t>Quick on the Draw</t>
  </si>
  <si>
    <t>Blade</t>
  </si>
  <si>
    <t>Kafka</t>
  </si>
  <si>
    <t>Owlbert</t>
  </si>
  <si>
    <t>Silver Wolf</t>
  </si>
  <si>
    <t>Boundless Choreo</t>
  </si>
  <si>
    <t>Scrutinize</t>
  </si>
  <si>
    <t>Black Swan</t>
  </si>
  <si>
    <t>Brighter Than the Sun</t>
  </si>
  <si>
    <t>Defiant Till Death</t>
  </si>
  <si>
    <t>Dan Heng • Imbibitor Lunae</t>
  </si>
  <si>
    <t>But the Battle Isn't Over</t>
  </si>
  <si>
    <t> Harmony</t>
  </si>
  <si>
    <t>Heir</t>
  </si>
  <si>
    <t>Bronya</t>
  </si>
  <si>
    <t>Silvermane Lieutenant</t>
  </si>
  <si>
    <t>Carve the Moon, Weave the Clouds</t>
  </si>
  <si>
    <t>Secret</t>
  </si>
  <si>
    <t>Tingyun</t>
  </si>
  <si>
    <t>Chorus</t>
  </si>
  <si>
    <t>Concerted</t>
  </si>
  <si>
    <t>Collapsing Sky</t>
  </si>
  <si>
    <t>Havoc</t>
  </si>
  <si>
    <t>Concert for Two</t>
  </si>
  <si>
    <t>Inspire</t>
  </si>
  <si>
    <t>Robin</t>
  </si>
  <si>
    <t>Cornucopia</t>
  </si>
  <si>
    <t> Abundance</t>
  </si>
  <si>
    <t>Prosperity</t>
  </si>
  <si>
    <t>Cruising in the Stellar Sea</t>
  </si>
  <si>
    <t>Chase</t>
  </si>
  <si>
    <t>Dance! Dance! Dance!</t>
  </si>
  <si>
    <t>Cannot Stop It!</t>
  </si>
  <si>
    <t>Clara</t>
  </si>
  <si>
    <t>Hook</t>
  </si>
  <si>
    <t>Svarog</t>
  </si>
  <si>
    <t>Darting Arrow</t>
  </si>
  <si>
    <t>War Cry</t>
  </si>
  <si>
    <t>Data Bank</t>
  </si>
  <si>
    <t>Learned</t>
  </si>
  <si>
    <t>Day One of My New Life</t>
  </si>
  <si>
    <t>At This Very Moment</t>
  </si>
  <si>
    <t>March 7th</t>
  </si>
  <si>
    <t>Pom-Pom</t>
  </si>
  <si>
    <t>Defense</t>
  </si>
  <si>
    <t>Revitalization</t>
  </si>
  <si>
    <t>Destiny's Threads Forewoven</t>
  </si>
  <si>
    <t>Insight</t>
  </si>
  <si>
    <t>Aventurine</t>
  </si>
  <si>
    <t>Firefly</t>
  </si>
  <si>
    <t>Sparkle</t>
  </si>
  <si>
    <t>Dreamville Adventure</t>
  </si>
  <si>
    <t>Solidarity</t>
  </si>
  <si>
    <t>Boss Stone</t>
  </si>
  <si>
    <t>Clockie</t>
  </si>
  <si>
    <t>Hamster Ball Knight</t>
  </si>
  <si>
    <t>Hanu</t>
  </si>
  <si>
    <t>Earthly Escapade</t>
  </si>
  <si>
    <t>Capriciousness</t>
  </si>
  <si>
    <t>Echoes of the Coffin</t>
  </si>
  <si>
    <t>Thorns</t>
  </si>
  <si>
    <t>Luocha</t>
  </si>
  <si>
    <t>Eternal Calculus</t>
  </si>
  <si>
    <t>Eyes of the Prey</t>
  </si>
  <si>
    <t>Self-Confidence</t>
  </si>
  <si>
    <t>Sampo</t>
  </si>
  <si>
    <t>Fermata</t>
  </si>
  <si>
    <t>Semibreve Rest</t>
  </si>
  <si>
    <t>Final Victor</t>
  </si>
  <si>
    <t>All In</t>
  </si>
  <si>
    <t>Fine Fruit</t>
  </si>
  <si>
    <t>Savor</t>
  </si>
  <si>
    <t>Flames Afar</t>
  </si>
  <si>
    <t>Deflagration</t>
  </si>
  <si>
    <t>Sam</t>
  </si>
  <si>
    <t>Flowing Nightglow</t>
  </si>
  <si>
    <t>Pacify</t>
  </si>
  <si>
    <t>For Tomorrow's Journey</t>
  </si>
  <si>
    <t>Bonds</t>
  </si>
  <si>
    <t>Mikhail</t>
  </si>
  <si>
    <t>Razalina</t>
  </si>
  <si>
    <t>Tiernan</t>
  </si>
  <si>
    <t>Geniuses' Repose</t>
  </si>
  <si>
    <t>Each Now Has a Role to Play</t>
  </si>
  <si>
    <t>Herta</t>
  </si>
  <si>
    <t>Ruan Mei</t>
  </si>
  <si>
    <t>Screwllum</t>
  </si>
  <si>
    <t>Good Night and Sleep Well</t>
  </si>
  <si>
    <t>Toiler</t>
  </si>
  <si>
    <t>Pela</t>
  </si>
  <si>
    <t>Serval</t>
  </si>
  <si>
    <t>Hey, Over Here</t>
  </si>
  <si>
    <t>I'm Not Afraid!</t>
  </si>
  <si>
    <t>Diting</t>
  </si>
  <si>
    <t>Guinaifen</t>
  </si>
  <si>
    <t>Huohuo</t>
  </si>
  <si>
    <t>Sushang</t>
  </si>
  <si>
    <t>Tail</t>
  </si>
  <si>
    <t>Hidden Shadow</t>
  </si>
  <si>
    <t>Mechanism</t>
  </si>
  <si>
    <t>I Shall Be My Own Sword</t>
  </si>
  <si>
    <t>With This Evening Jade</t>
  </si>
  <si>
    <t>Jingliu</t>
  </si>
  <si>
    <t>In the Name of the World</t>
  </si>
  <si>
    <t>Inheritor</t>
  </si>
  <si>
    <t>Welt</t>
  </si>
  <si>
    <t>In the Night</t>
  </si>
  <si>
    <t>Flowers and Butterflies</t>
  </si>
  <si>
    <t>Seele</t>
  </si>
  <si>
    <t>Incessant Rain</t>
  </si>
  <si>
    <t>Mirage of Reality</t>
  </si>
  <si>
    <t>Indelible Promise</t>
  </si>
  <si>
    <t>Inheritance</t>
  </si>
  <si>
    <t>Misha</t>
  </si>
  <si>
    <t>The Watchmaker</t>
  </si>
  <si>
    <t>Inherently Unjust Destiny</t>
  </si>
  <si>
    <t>All-In</t>
  </si>
  <si>
    <t>It's Showtime</t>
  </si>
  <si>
    <t>Self-Amusement</t>
  </si>
  <si>
    <t>Landau's Choice</t>
  </si>
  <si>
    <t>Time Fleets Away</t>
  </si>
  <si>
    <t>Gepard</t>
  </si>
  <si>
    <t>Loop</t>
  </si>
  <si>
    <t>Pursuit</t>
  </si>
  <si>
    <t>Make the World Clamor</t>
  </si>
  <si>
    <t>The Power of Sound</t>
  </si>
  <si>
    <t>Mediation</t>
  </si>
  <si>
    <t>Family</t>
  </si>
  <si>
    <t>The Family</t>
  </si>
  <si>
    <t>Memories of the Past</t>
  </si>
  <si>
    <t>Old Photo</t>
  </si>
  <si>
    <t>Cocolia</t>
  </si>
  <si>
    <t>Meshing Cogs</t>
  </si>
  <si>
    <t>Fleet Triumph</t>
  </si>
  <si>
    <t>Moment of Victory</t>
  </si>
  <si>
    <t>Verdict</t>
  </si>
  <si>
    <t>Multiplication</t>
  </si>
  <si>
    <t>Denizens of Abundance</t>
  </si>
  <si>
    <t>Mutual Demise</t>
  </si>
  <si>
    <t>Legion</t>
  </si>
  <si>
    <t>Antimatter Legion</t>
  </si>
  <si>
    <t>Night of Fright</t>
  </si>
  <si>
    <t>Deep, Deep Breaths</t>
  </si>
  <si>
    <t>Night on the Milky Way</t>
  </si>
  <si>
    <t>Meteor Swarm</t>
  </si>
  <si>
    <t>Himeko</t>
  </si>
  <si>
    <t>Nowhere to Run</t>
  </si>
  <si>
    <t>Desperate Times</t>
  </si>
  <si>
    <t>Dan Heng</t>
  </si>
  <si>
    <t>On the Fall of an Aeon</t>
  </si>
  <si>
    <t>Moth To Flames</t>
  </si>
  <si>
    <t>Tayzzyronth</t>
  </si>
  <si>
    <t>The Swarm</t>
  </si>
  <si>
    <t>Only Silence Remains</t>
  </si>
  <si>
    <t>Record</t>
  </si>
  <si>
    <t>Passkey</t>
  </si>
  <si>
    <t>Epiphany</t>
  </si>
  <si>
    <t>Past and Future</t>
  </si>
  <si>
    <t>Kites From the Past</t>
  </si>
  <si>
    <t>Yukong</t>
  </si>
  <si>
    <t>Past Self in Mirror</t>
  </si>
  <si>
    <t>The Plum Fragrance In My Bones</t>
  </si>
  <si>
    <t>Patience Is All You Need</t>
  </si>
  <si>
    <t>Spider Web</t>
  </si>
  <si>
    <t>Perfect Timing</t>
  </si>
  <si>
    <t>Refraction of Sightline</t>
  </si>
  <si>
    <t>Pioneering</t>
  </si>
  <si>
    <t>IPC</t>
  </si>
  <si>
    <t>Planetary Rendezvous</t>
  </si>
  <si>
    <t>Departure</t>
  </si>
  <si>
    <t>Asta</t>
  </si>
  <si>
    <t>Post-Op Conversation</t>
  </si>
  <si>
    <t>Mutual Healing</t>
  </si>
  <si>
    <t>Natasha</t>
  </si>
  <si>
    <t>Quid Pro Quo</t>
  </si>
  <si>
    <t>Enjoy With Rapture</t>
  </si>
  <si>
    <t>Bailu</t>
  </si>
  <si>
    <t>Reforged Remembrance</t>
  </si>
  <si>
    <t>Crystallize</t>
  </si>
  <si>
    <t>Resolution Shines As Pearls of Sweat</t>
  </si>
  <si>
    <t>Glance Back</t>
  </si>
  <si>
    <t>Luka</t>
  </si>
  <si>
    <t>Return to Darkness</t>
  </si>
  <si>
    <t>Raging Waves</t>
  </si>
  <si>
    <t>Hanya</t>
  </si>
  <si>
    <t>Xueyi</t>
  </si>
  <si>
    <t>River Flows in Spring</t>
  </si>
  <si>
    <t>Stave Off the Lingering Cold</t>
  </si>
  <si>
    <t>Yanqing</t>
  </si>
  <si>
    <t>Sagacity</t>
  </si>
  <si>
    <t>Genius</t>
  </si>
  <si>
    <t>Sailing Towards a Second Life</t>
  </si>
  <si>
    <t>Rough Water</t>
  </si>
  <si>
    <t>Boothill</t>
  </si>
  <si>
    <t>Shared Feeling</t>
  </si>
  <si>
    <t>Cure and Repair</t>
  </si>
  <si>
    <t>Shattered Home</t>
  </si>
  <si>
    <t>Eradication</t>
  </si>
  <si>
    <t>She Already Shut Her Eyes</t>
  </si>
  <si>
    <t>Visioscape</t>
  </si>
  <si>
    <t>Fu Xuan</t>
  </si>
  <si>
    <t>Sleep Like the Dead</t>
  </si>
  <si>
    <t>Sweet Dreams</t>
  </si>
  <si>
    <t>Solitary Healing</t>
  </si>
  <si>
    <t>Chaos Elixir</t>
  </si>
  <si>
    <t>Something Irreplaceable</t>
  </si>
  <si>
    <t>Kinship</t>
  </si>
  <si>
    <t>Subscribe for More!</t>
  </si>
  <si>
    <t>Like Before You Leave!</t>
  </si>
  <si>
    <t>Swordplay</t>
  </si>
  <si>
    <t>Answers of Their Own</t>
  </si>
  <si>
    <t>Texture of Memories</t>
  </si>
  <si>
    <t>Treasure</t>
  </si>
  <si>
    <t>The Birth of the Self</t>
  </si>
  <si>
    <t>The Maiden in the Painting</t>
  </si>
  <si>
    <t>The Day The Cosmos Fell</t>
  </si>
  <si>
    <t>Stratagem</t>
  </si>
  <si>
    <t>Gray Bean Paste</t>
  </si>
  <si>
    <t>Molten Cheese Tart</t>
  </si>
  <si>
    <t>Salty Rimeplume</t>
  </si>
  <si>
    <t>The Moles Welcome You</t>
  </si>
  <si>
    <t>Fantastic Adventure</t>
  </si>
  <si>
    <t>Alina</t>
  </si>
  <si>
    <t>Julian</t>
  </si>
  <si>
    <t>The Moles</t>
  </si>
  <si>
    <t>The Seriousness of Breakfast</t>
  </si>
  <si>
    <t>Get Ready</t>
  </si>
  <si>
    <t>The Unreachable Side</t>
  </si>
  <si>
    <t>Unfulfilled Yearning</t>
  </si>
  <si>
    <t>This Is Me!</t>
  </si>
  <si>
    <t>New Chapter</t>
  </si>
  <si>
    <t>Time Waits for No One</t>
  </si>
  <si>
    <t>Morn, Noon, Dusk, and Night</t>
  </si>
  <si>
    <t>Today Is Another Peaceful Day</t>
  </si>
  <si>
    <t>A Storm Is Coming</t>
  </si>
  <si>
    <t>Qingque</t>
  </si>
  <si>
    <t>Trend of the Universal Market</t>
  </si>
  <si>
    <t>A New Round of Shuffling</t>
  </si>
  <si>
    <t>Topaz</t>
  </si>
  <si>
    <t>Under the Blue Sky</t>
  </si>
  <si>
    <t>Rye Under the Sun</t>
  </si>
  <si>
    <t>Void</t>
  </si>
  <si>
    <t>Fallen</t>
  </si>
  <si>
    <t>Warmth Shortens Cold Nights</t>
  </si>
  <si>
    <t>Tiny Light</t>
  </si>
  <si>
    <t>Lynx</t>
  </si>
  <si>
    <t>We Are Wildfire</t>
  </si>
  <si>
    <t>Teary-Eyed</t>
  </si>
  <si>
    <t>Oleg</t>
  </si>
  <si>
    <t>We Will Meet Again</t>
  </si>
  <si>
    <t>A Discourse in Arms</t>
  </si>
  <si>
    <t>What Is Real?</t>
  </si>
  <si>
    <t>Hypothesis</t>
  </si>
  <si>
    <t>Gallagher</t>
  </si>
  <si>
    <t>Whereabouts Should Dreams Rest</t>
  </si>
  <si>
    <t>Metamorphosis</t>
  </si>
  <si>
    <t>Woof! Walk Time!</t>
  </si>
  <si>
    <t>Run!</t>
  </si>
  <si>
    <t>Peppy</t>
  </si>
  <si>
    <t>Worrisome, Blissful</t>
  </si>
  <si>
    <t>One At A Time</t>
  </si>
  <si>
    <t>Topaz and Numby</t>
  </si>
  <si>
    <t>Yet Hope Is Priceless</t>
  </si>
  <si>
    <t>Jade</t>
  </si>
  <si>
    <t>HP: 48~1,058</t>
  </si>
  <si>
    <t>ATK: 21~476</t>
  </si>
  <si>
    <t>Increases DMG dealt by the wearer by 20~40%. The wearer also deals an extra 20~40% of DMG to enemies whose current HP percentage is equal to or higher than the wearer's current HP percentage.</t>
  </si>
  <si>
    <t>DEF: 12~264</t>
  </si>
  <si>
    <t>HP: 33~740</t>
  </si>
  <si>
    <t>ATK: 16~370</t>
  </si>
  <si>
    <t>When the wearer defeats an enemy, increases SPD by 10~18% for 2 turn(s).</t>
  </si>
  <si>
    <t>HP: Unknown</t>
  </si>
  <si>
    <t>ATK: Unknown</t>
  </si>
  <si>
    <t>DEF: Unknown</t>
  </si>
  <si>
    <t>ATK: 28~635</t>
  </si>
  <si>
    <t>Increases the wearer's CRIT DMG by 36~60%. When the wearer hits an enemy target, inflicts Mirage Fizzle on the enemy, lasting for 1 turn. Each time the wearer attacks, this effect can only trigger 1 time on each target. The wearer deals 24~40% increased DMG to targets afflicted with Mirage Fizzle, and the DMG dealt by the wearer's Ultimate additionally increases by 24~40%.</t>
  </si>
  <si>
    <t>DEF: 18~396</t>
  </si>
  <si>
    <t>HP: 38~846</t>
  </si>
  <si>
    <t>ATK: 12~264</t>
  </si>
  <si>
    <t>Increases DEF of its wearer by 16~32%. If current HP of its wearer is less than 50% of Max HP, increases DEF by an extra 16~32%.</t>
  </si>
  <si>
    <t>DEF: 15~330</t>
  </si>
  <si>
    <t>ATK: 26~582</t>
  </si>
  <si>
    <t>Increases the wearer's CRIT DMG by 36~60%. When the wearer uses Ultimate, increases the wearer's Ultimate DMG based on their max energy. Each point of Energy increases the Ultimate DMG by 0.36~0.60%, up to 180 points of Energy.</t>
  </si>
  <si>
    <t>DEF: 21~463</t>
  </si>
  <si>
    <t>ATK: 14~317</t>
  </si>
  <si>
    <t>At the start of the battle, the wearer's CRIT Rate increases by 12~24% for 3 turn(s).</t>
  </si>
  <si>
    <t>HP: 43~952</t>
  </si>
  <si>
    <t>Increases the wearer's CRIT DMG by 20~32%. For every debuff on the enemy target, the wearer's CRIT DMG dealt against this target increases by 8~12%, stacking up to 3 times. When using their Ultimate to attack the enemy target, the wearer receives the Disputation effect, which increases DMG dealt by 36~60% and enables their follow-up attacks to ignore 24~40% of the target's DEF. This effect lasts for 2 turns.</t>
  </si>
  <si>
    <t>DEF: 24~529</t>
  </si>
  <si>
    <t>Increases the wearer's CRIT DMG by 36~60%. Increases the wearer's Skill and Ultimate DMG by 18~30%. After the wearer uses their Skill or Ultimate, they gain Somnus Corpus. Upon triggering a follow-up attack, Somnus Corpus will be consumed and the follow-up attack DMG increases by 48~80%.</t>
  </si>
  <si>
    <t>Increases the wearer's Effect Hit Rate by 20~40%. When the wearer attacks DEF-reduced enemies, regenerates 4~8 Energy.</t>
  </si>
  <si>
    <t>Increase the wearer's CRIT Rate by 8~16%. The wearer deals 24~48% more CRIT DMG to enemies that are currently Slowed or have reduced DEF.</t>
  </si>
  <si>
    <t>Increases the wearer's CRIT Rate by 18~30%. When the wearer uses their Basic ATK, they will gain 1 stack of Dragon's Call, lasting for 2 turns. Each Stack of Dragon's Call increases the wearer's ATK by 18~30% and Energy Regeneration Rate by 6.0~10.0%. Dragon's Call may be stacked up to 2 times.</t>
  </si>
  <si>
    <t>HP: 52~1,164</t>
  </si>
  <si>
    <t>ATK: 24~529</t>
  </si>
  <si>
    <t>Increases the wearer's Energy Regeneration Rate by 10~18% and regenerates 1 Skill Point when the wearer uses their Ultimate on an ally. This effect can be triggered after every 2 uses of the wearer's Ultimate. When the wearer uses their Skill, the next ally taking action (except the wearer) deals 30~50% more DMG for 1 turn(s).</t>
  </si>
  <si>
    <t>At the start of the battle and whenever the wearer's turn begins, one of the following effects is applied randomly: All allies' ATK increases by 10~20%, all allies' CRIT DMG increases by 12~24%, or all allies' Energy Regeneration Rate increases by 6~12%. The applied effect cannot be identical to the last effect applied, and will replace the previous effect. The applied effect will be removed when the wearer has been knocked down. Effects of the similar type cannot be stacked.</t>
  </si>
  <si>
    <t>After entering battle, increases the ATK of all allies by 8~12%. Effects of the same type cannot stack.</t>
  </si>
  <si>
    <t>Increases the wearer's Basic ATK and Skill DMG by 20~40%.</t>
  </si>
  <si>
    <t>DEF: 9~198</t>
  </si>
  <si>
    <t>Increases the wearer's DEF by 16~32%. For every on-field character that has a Shield, the DMG dealt by the wearer increases by 4~8%.</t>
  </si>
  <si>
    <t>When the wearer uses their Skill or Ultimate, their Outgoing Healing increases by 12~24%.</t>
  </si>
  <si>
    <t>Increases the wearer's CRIT rate by 8~16%, and increases their CRIT rate against enemies with HP less than or equal to 50% by an extra 8~16%. When the wearer defeats an enemy, their ATK is increased by 20~40% for 2 turn(s).</t>
  </si>
  <si>
    <t>ATK: 19~423</t>
  </si>
  <si>
    <t>When the wearer uses their Ultimate, all allies' actions are Advanced Forward by 16~24%.</t>
  </si>
  <si>
    <t>When the wearer defeats an enemy, increases ATK by 24~48% for 3 turn(s).</t>
  </si>
  <si>
    <t>Increases the wearer's Ultimate DMG by 28~56%.</t>
  </si>
  <si>
    <t>Increases wearer's DEF by 16~24%. After entering battle, increases All-Type RES of all allies by 8~12%. Effects of the same type cannot stack.</t>
  </si>
  <si>
    <t>When the wearer unleashes their Ultimate, they restore HP by 18~30% of their Max HP.</t>
  </si>
  <si>
    <t>Increases the wearer's Effect RES by 12~20%. For every 100 DEF the wearer has, increases the wearer's DMG dealt by 0.8~1.2%, up to a maximum increase of 32~48%.</t>
  </si>
  <si>
    <t>After the wearer uses a certain type of ability such as Basic ATK, Skill, or Ultimate, all allies gain Childishness, which increases allies' DMG for the same type of ability as used by the wearer by 12~20%. Childishness only takes effect for the most recent type of ability the wearer used and cannot be stacked.</t>
  </si>
  <si>
    <t>Increases the wearer's CRIT DMG by 32~60%. At the start of the battle, the wearer gains Mask, lasting for 3 turns. While the wearer has Mask, the wearer's allies have their CRIT Rate increased by 10~14% and their CRIT DMG increased by 28~56%. For every 1 Skill Point the wearer recovers (including Skill Points that exceed the limit), they gain 1 stack of Radiant Flame. And when the wearer has 4 stacks of Radiant Flame, all the stacks are removed, and they gain Mask, lasting for 4 turns.</t>
  </si>
  <si>
    <t>Increases the wearer's ATK by 24~40%. After the wearer uses an attack, for each different enemy target the wearer hits, regenerates 3~5 Energy. Each attack can regenerate Energy up to 3 time(s) this way. After the wearer uses their Ultimate, all allies gain 12~20 SPD for 1 turn.</t>
  </si>
  <si>
    <t>Increases the wearer's Effect Hit Rate by 20~40% and increases DoT by 24~48%.</t>
  </si>
  <si>
    <t>Increases Break Effect dealt by the wearer by 16~32%, and increases their DMG to enemies afflicted with Shock or Wind Shear by 16~32%. This also applies to DoT.</t>
  </si>
  <si>
    <t>Increases the wearer's ATK by 12~20%. When the wearer lands a CRIT hit on enemies, gains a stack of Good Fortune, stacking up to 4 times. Every stack of Good Fortune the wearer has will increase their CRIT DMG by 8~12%. Good Fortune will be removed at the end of the wearer's turn.</t>
  </si>
  <si>
    <t>At the start of the battle, immediately regenerate 6~12 Energy for all allies.</t>
  </si>
  <si>
    <t>When the cumulative HP loss of the wearer during a single attack exceeds 25% of their Max HP, or if the amount of their own HP they consume at one time is greater than 25% of their Max HP, immediately heals the wearer for 15% of their Max HP. At the same time, increases the DMG they deal by 25~50% for 2 turn(s). This effect can only be triggered once every 3 turn(s).</t>
  </si>
  <si>
    <t>Every time an ally attacks, the wearer gains 1 stack of Cantillation. Each stack of Cantillation increases the wearer's Energy Regeneration Rate by 3.0~5.0%, stacking up to 5 time(s). When the wearer uses their Ultimate, removes Cantillation and gains Cadenza. Cadenza increases the wearer's ATK by 48~96% and increases all allies' DMG dealt by 24~40%, lasting for 1 turn(s).</t>
  </si>
  <si>
    <t>Increases the wearer's ATK by 16~32%. After the wearer uses their Ultimate, increases their DMG dealt by 18~30%, lasting for 1 turn(s).</t>
  </si>
  <si>
    <t>Increases the wearer's ATK by 16~32%. When the wearer defeats an enemy, the wearer's CRIT DMG increases by 24~48% for 3 turn(s).</t>
  </si>
  <si>
    <t>For every debuff the target enemy has, the DMG dealt by the wearer increases by 12~24%, stacking up to 3 time(s). This effect also applies to DoT.</t>
  </si>
  <si>
    <t>Increases the wearer's Max HP by 8~12%. When the wearer uses Skill, increases Outgoing Healing by 16~28%, lasting for 2 turns.</t>
  </si>
  <si>
    <t>After using Skill, the wearer's next Basic ATK deals Additional DMG equal to 60~120% of ATK to the target enemy.</t>
  </si>
  <si>
    <t>Increases the wearer's CRIT DMG by 20~32%. When an ally (excluding the wearer) gets attacked or loses HP, the wearer gains 1 stack of Eclipse, up to a max of 3 stack(s). Each stack of Eclipse increases the DMG of the wearer's next attack by 14.0~24.0%. When 3 stacks are reached, additionally enables the attack to ignore 12~20% of the enemy's DEF. This effect will be removed after the wearer uses an attack.</t>
  </si>
  <si>
    <t>Increases the wearer's DMG to debuffed enemies by 24~40%. When the wearer uses their Skill, the Effect Hit Rate for this attack increases by 18~30%, and ATK increases by 24~40%.</t>
  </si>
  <si>
    <t>Increases the wearer's CRIT Rate by 18~30%. While the wearer is in battle, for every 10 SPD that exceeds 100, the DMG of the wearer's Basic ATK and Skill is increased by 6~10% and the CRIT DMG of their Ultimate is increased by 12~20%. This effect can stack up to 6 time(s).</t>
  </si>
  <si>
    <t>Increases the wearer's Effect Hit Rate by 24~40%. When the wearer deals DMG to an enemy that currently has 3 or more debuffs, increases the wearer's CRIT Rate by 12~20%. After the wearer uses their Basic ATK, Skill, or Ultimate, there is a 100% base chance to implant Aether Code on a random hit target that does not yet have it. Targets with Aether Code receive 12~20% increased DMG for 1 turn.</t>
  </si>
  <si>
    <t>Increases the wearer’s Break Effect by 28~56%. When the wearer uses their Ultimate, increases their CRIT Rate by 15~30%, lasting for 2 turn(s).</t>
  </si>
  <si>
    <t>Increases the wearer's DEF by 40~64%. When the wearer provides a Shield to an ally, the wearer's CRIT DMG increases by 40~64%, lasting for 2 turn(s). When the wearer's follow-up attack hits an enemy target, there is a 100~160% base chance to increase the DMG taken by the attacked enemy target by 10.0~16%, lasting for 2 turn(s).</t>
  </si>
  <si>
    <t>DEF: 30~661</t>
  </si>
  <si>
    <t>When the wearer inflicts a debuff on an enemy, gains a stack of Trick. Every stack of Trick increases the wearer's DMG dealt by 6~10%, stacking up to 3 times. This effect lasts for 1 turn. When the wearer's Effect Hit Rate is 80% or higher, increases ATK by 20~36%.</t>
  </si>
  <si>
    <t>The wearer is more likely to be attacked, and DMG taken is reduced by 16~24%.</t>
  </si>
  <si>
    <t>Increases DMG dealt from its wearer to Slowed enemies by 24~48%.</t>
  </si>
  <si>
    <t>The wearer regenerates 20~32 Energy immediately upon entering battle, and increases Ultimate DMG by 32~64%.</t>
  </si>
  <si>
    <t>Upon entering battle, increases SPD of all allies by 12~20 for 1 turn(s).</t>
  </si>
  <si>
    <t>Increases the wearer's Break Effect by 28~56%. When the wearer attacks, additionally regenerates 4~8 Energy. This effect cannot be repeatedly triggered in a single turn.</t>
  </si>
  <si>
    <t>After the wearer uses attacks or gets hit, additionally regenerates 4~8 Energy. This effect can only be triggered 1 time per turn.</t>
  </si>
  <si>
    <t>Increases the wearer's DEF by 24~40% and Effect Hit Rate by 24~40%. Increases the chance for the wearer to be attacked by enemies. When the wearer is attacked, increase their DEF by an extra 24~40% until the end of the wearer's turn.</t>
  </si>
  <si>
    <t>DEF: 27~595</t>
  </si>
  <si>
    <t>After the wearer uses their Basic ATK, their next action will be Advanced Forward by 12~20%.</t>
  </si>
  <si>
    <t>If the wearer's current HP is lower than 80%, CRIT Rate increases by 12~24%.</t>
  </si>
  <si>
    <t>Increases the wearer's Energy Regeneration Rate by 12~20%. When any ally uses their Ultimate, the wearer restores HP for the ally currently with the lowest HP percentage by an amount equal to 10~14% of the healed ally's Max HP. When the wearer provides healing for an ally, increases the healed ally's ATK by 2.4~4.0%. This effect can stack up to 5 times and lasts for 2 turn(s).</t>
  </si>
  <si>
    <t>For every enemy on the field, increases the wearer's ATK by 9.0~15.0%, up to 5 stacks. When an enemy is inflicted with Weakness Break, the DMG dealt by the wearer increases by 30~50% for 1 turn.</t>
  </si>
  <si>
    <t>Increases the wearer's ATK by 24~48%. Whenever the wearer defeats an enemy, they restore HP equal to 12~24% of their ATK.</t>
  </si>
  <si>
    <t>Whenever the wearer attacks, their ATK is increased by 8~16% in this battle. This effect can stack up to 4 time(s). After a character inflicts Weakness Break on an enemy, the wearer's DMG increases by 12~24% for 2 turn(s).</t>
  </si>
  <si>
    <t>Increases the wearer's ATK by 16~32%. If there are 2 or fewer enemies on the field, increases wearer's CRIT Rate by 12~24%.</t>
  </si>
  <si>
    <t>After the wearer uses their Skill, additionally regenerates 8~12 Energy. This effect cannot be repeatedly triggered in a single turn.</t>
  </si>
  <si>
    <t>When the wearer uses their Skill, then the next ally taking action (except the wearer) deals 16~32% increased DMG for 1 turn(s).</t>
  </si>
  <si>
    <t>Increases the wearer's Break Effect by 60~100%. When the wearer uses their Ultimate, increases all allies' DMG by 24~40%, lasting for 3 turn(s). Should the wearer's Break Effect exceed or equal 150%, 1 Skill Point will be recovered. At the start of each wave, all allies regenerate 10~20 Energy immediately. Effects of the same type cannot stack.</t>
  </si>
  <si>
    <t>Increases DMG dealt by the wearer by 24~40%. After every attack launched by the wearer, their SPD increases by 4.8~8.0%, stacking up to 3 times. If the wearer hits an enemy target that is not affected by Erode, there is a 100% base chance to inflict Erode to the target. Enemies afflicted with Erode are also considered to be Shocked and will receive Lightning DoT at the start of each turn equal to 60~100% of the wearer's ATK, lasting for 1 turn.</t>
  </si>
  <si>
    <t>Increases the wearer's Effect RES by 16~32% and increases Outgoing Healing by an amount that is equal to 33~45% of Effect RES. Outgoing Healing can be increased this way by up to 15~27%.</t>
  </si>
  <si>
    <t>When the wearer Breaks an enemy's Weakness, the wearer restores HP by 12~20% of their Max HP.</t>
  </si>
  <si>
    <t>Upon battle entry, if an ally deals the same DMG Type as the wearer, DMG dealt increases by 12~24%.</t>
  </si>
  <si>
    <t>Increases the wearer's Energy Regeneration Rate by 8~16% and increases Outgoing Healing when they use their Ultimate by 12~24%.</t>
  </si>
  <si>
    <t>At the start of the wearer's turn, regenerates 8~16 Energy for a randomly chosen ally (excluding the wearer) whose current Energy is lower than 50%.</t>
  </si>
  <si>
    <t>Increases the wearer's Effect Hit Rate by 40~60%. When the wearer deals DMG to an enemy inflicted with Wind Shear, Burn, Shock, or Bleed, each respectively grants 1 stack of Prophet, stacking up to 4 time(s). In a single battle, only 1 stack of Prophet can be granted for each type of DoT. Every stack of Prophet increases wearer's ATK by 5~9% and enables the DoT dealt to ignore 7.2~10.0% of the target's DEF.</t>
  </si>
  <si>
    <t>When the wearer hits an enemy and if the hit enemy is not already Ensnared, then there is a 60~100% base chance to Ensnare the hit enemy. Ensnared enemies' DEF decreases by 12~16% for 1 turn(s).</t>
  </si>
  <si>
    <t>Increases the wearer's CRIT Rate by 12~24%. After a CRIT Hit, there is a 16~32% fixed chance to dispel 1 buff on the target enemy. This effect can only trigger 1 time per attack.</t>
  </si>
  <si>
    <t>After entering battle, increases the wearer's SPD by 8~12% and DMG by 12~24%. When the wearer takes DMG, this effect will disappear. This effect will resume after the end of the wearer's next turn.</t>
  </si>
  <si>
    <t>When the wearer uses their Ultimate, increases ATK by 24~48% for 2 turn(s).</t>
  </si>
  <si>
    <t>Increases the wearer's Break Effect by 60~100%. The Break DMG dealt by the wearer ignores 20~32% of the target's DEF. When the wearer's Break Effect in battle is at 150% or greater, increases their SPD by 12~20%.</t>
  </si>
  <si>
    <t>Increases the wearer's Outgoing Healing by 10~20%. When using Skill, regenerates 2~4 Energy for all allies.</t>
  </si>
  <si>
    <t>The wearer deals 20~40% more DMG to enemy targets whose HP percentage is greater than 50%.</t>
  </si>
  <si>
    <t>HP: 57~1,270</t>
  </si>
  <si>
    <t>Increases the wearer's Max HP by 24~40% and Energy Regeneration Rate by 12~20%. When the wearer's HP is reduced, all allies' DMG dealt increases by 9.0~15.0%, lasting for 2 turn(s).</t>
  </si>
  <si>
    <t>At the start of every wave, restores HP to all allies by an amount equal to 80~100% of their respective lost HP.</t>
  </si>
  <si>
    <t>Increases the wearer's CRIT DMG by 30~50%. When the wearer's Basic ATK or Skill does not result in a CRIT Hit, increases their CRIT Rate by 36~60% for 1 turn. This effect can only trigger once every 3 turn(s).</t>
  </si>
  <si>
    <t>Increases the wearer's Break Effect by 20~40%. When the wearer uses their Ultimate, increases DoT dealt by the wearer by 24~48%, lasting for 2 turn(s). When a target enemy suffering from DoT imposed by the wearer is defeated, regenerates 4~6 Energy for the wearer.</t>
  </si>
  <si>
    <t>Increases the wearer's ATK by 24~40%. When the wearer defeats an enemy or is hit, immediately restores HP equal to 8~12% of the wearer's ATK. At the same time, the wearer's DMG is increased by 24~40% until the end of their next turn. This effect cannot stack and can only trigger 1 time per turn.</t>
  </si>
  <si>
    <t>Increases the DMG of the wearer's Basic ATK and Skill by 24~48%. This effect increases by an extra 24~48% when the wearer's current Energy reaches its max level.</t>
  </si>
  <si>
    <t>For each time the wearer hits the same target, DMG dealt increases by 8~16%, stacking up to 5 time(s). This effect will be dispelled when the wearer changes targets.</t>
  </si>
  <si>
    <t>Increases the wearer's Effect RES by 8~16%. If the wearer is attacked and has no Shield, they gain a Shield equal to 16~32% of their Max HP for 2 turn(s). This effect can only be triggered once every 3 turn(s). If the wearer has a Shield when attacked, the DMG they receive decreases by 12~24%.</t>
  </si>
  <si>
    <t>Increases DMG dealt by the wearer's follow-up attacks by 24~48%. If the current HP of the target enemy is below 50% of Max HP, increases DMG dealt by follow-up attacks by an extra 24~48%.</t>
  </si>
  <si>
    <t>Increases the wearer's ATK by 16~24%. When the wearer uses an attack and at least 2 attacked enemies have the corresponding Weakness, the wearer's CRIT DMG increases by 20~40% for 2 turns.</t>
  </si>
  <si>
    <t>When the wearer uses Basic ATK, Skill, or Ultimate to attack enemies, the wearer gains one stack of Mischievous. Each stack increases the wearer's ATK by 12~24%.</t>
  </si>
  <si>
    <t>Increases the wearer's DMG by 12~24%. For every defeated enemy, the wearer's ATK increases by 4~8%, stacking up to 3 time(s).</t>
  </si>
  <si>
    <t>Increase the wearer's CRIT Rate and Max HP by 18~30%. After the wearer is attacked or consumes their own HP, increases the wearer's DMG by 24~40%. This effect is dispelled after the user uses an attack.</t>
  </si>
  <si>
    <t>Increases the wearer's DEF by 16~32%. Increases the DMG of the wearer when they use their Ultimate by 60~120% of the wearer's DEF. This effect only apply 1 time per enemy target.</t>
  </si>
  <si>
    <t>Increases the wearer's Max HP by 18~30% and Outgoing Healing by 12~20%. When the wearer heals allies, record the amount of Outgoing Healing. When any ally launches an attack, a random attacked enemy takes additional DMG equal to 36~60% of the recorded Outgoing Healing value. The type of this Additional DMG is of the same Type as the wearer's. This Additional DMG is not affected by other buffs, and can only occur 1 time per turn.</t>
  </si>
  <si>
    <t>After entering battle, increases the wearer's DMG based on their Max Energy. DMG increases by 0.20~0.40% per point of Energy, up to 160 Energy.</t>
  </si>
  <si>
    <t>Increases the wearer's DEF by 16~32%. When the wearer is attacked, there is a 100~120% base chance to Burn the enemy. For each turn, the wearer deals DoT that is equal to 40~80% of the wearer's DEF for 2 turn(s).</t>
  </si>
  <si>
    <t>Increases the wearer's ATK by 16~32%. When the wearer defeats an enemy, the wearer's CRIT Rate increases by 12~24% for 3 turn(s).</t>
  </si>
  <si>
    <t>At the start of the battle, the wearer's Effect Hit Rate increases by 20~40% for 3 turn(s).</t>
  </si>
  <si>
    <t>Increases the wearer's Max HP by 16~32%. When using Basic ATK or Skill, restores all allies' HP by an amount equal to 2.0~4.0% of their respective Max HP.</t>
  </si>
  <si>
    <t>At the start of the battle, the DMG dealt to all allies decreases by 8~16% for 5 turn(s). At the same time, immediately restores HP to all allies equal to 30~50% of the respective HP difference between the characters' Max HP and current HP.</t>
  </si>
  <si>
    <t>After the wearer uses Basic ATK or Skill, deals Additional DMG equal to 48~96% of the wearer's ATK to a random enemy that has been attacked.</t>
  </si>
  <si>
    <t>Increases the wearer's Break Effect by 24~48%. After using their Basic ATK, restore HP for the wearer by an amount equal to 2.0~4.0% of their max HP plus 800.</t>
  </si>
  <si>
    <t>Increases the wearer's Break Effect by 60~?%. When the wearer deals Break DMG to an enemy target, inflicts Routed on the enemy, lasting for 2 turns. Targets afflicted with Routed receive 24~?% increased Break DMG from the wearer, and their SPD is lowered by 20%. Effects of the similar type cannot be stacked.</t>
  </si>
  <si>
    <t>Increases the wearer's ATK by 10~20%, and increases their DMG to enemies afflicted with Burn or Bleed by 16~32%. This also applies to DoT.</t>
  </si>
  <si>
    <t>Increase the wearer's CRIT Rate by 18~30% and their follow-up attacks' DMG by 30~50%. After the wearer uses a follow-up attack, apply the Tame state to the target, stacking up to 2 stacks. When allies hit enemy targets under the Tame state, every Tame stack increases the CRIT DMG dealt by 12~20%.</t>
  </si>
  <si>
    <t>NAME</t>
  </si>
  <si>
    <t>STATS</t>
  </si>
  <si>
    <t>PASSIVE</t>
  </si>
  <si>
    <t>HP: Unknown 1</t>
  </si>
  <si>
    <t>ATK: Unknown 1</t>
  </si>
  <si>
    <t>DEF: Unknown 1</t>
  </si>
  <si>
    <t>FILE NAME</t>
  </si>
  <si>
    <t>adversarial</t>
  </si>
  <si>
    <t>amber</t>
  </si>
  <si>
    <t>arrows</t>
  </si>
  <si>
    <t>chorus</t>
  </si>
  <si>
    <t>cornucopia</t>
  </si>
  <si>
    <t>defense</t>
  </si>
  <si>
    <t>fermata</t>
  </si>
  <si>
    <t>loop</t>
  </si>
  <si>
    <t>mediation</t>
  </si>
  <si>
    <t>multiplication</t>
  </si>
  <si>
    <t>passkey</t>
  </si>
  <si>
    <t>pioneering</t>
  </si>
  <si>
    <t>sagacity</t>
  </si>
  <si>
    <t>swordplay</t>
  </si>
  <si>
    <t>void</t>
  </si>
  <si>
    <t>a-secret-vow</t>
  </si>
  <si>
    <t>after-the-charmony-fall</t>
  </si>
  <si>
    <t>along-the-passing-shore</t>
  </si>
  <si>
    <t>an-instant-before-a-gaze</t>
  </si>
  <si>
    <t>baptism-of-pure-thought</t>
  </si>
  <si>
    <t>before-dawn</t>
  </si>
  <si>
    <t>before-the-tutorial-mission-starts</t>
  </si>
  <si>
    <t>boundless-choreo</t>
  </si>
  <si>
    <t>brighter-than-the-sun</t>
  </si>
  <si>
    <t>collapsing-sky</t>
  </si>
  <si>
    <t>concert-for-two</t>
  </si>
  <si>
    <t>cruising-in-the-stellar-sea</t>
  </si>
  <si>
    <t>dance!-dance!-dance!</t>
  </si>
  <si>
    <t>darting-arrow</t>
  </si>
  <si>
    <t>data-bank</t>
  </si>
  <si>
    <t>day-one-of-my-new-life</t>
  </si>
  <si>
    <t>dreamville-adventure</t>
  </si>
  <si>
    <t>earthly-escapade</t>
  </si>
  <si>
    <t>echoes-of-the-coffin</t>
  </si>
  <si>
    <t>eternal-calculus</t>
  </si>
  <si>
    <t>eyes-of-the-prey</t>
  </si>
  <si>
    <t>final-victor</t>
  </si>
  <si>
    <t>fine-fruit</t>
  </si>
  <si>
    <t>flames-afar</t>
  </si>
  <si>
    <t>flowing-nightglow</t>
  </si>
  <si>
    <t>good-night-and-sleep-well</t>
  </si>
  <si>
    <t>hidden-shadow</t>
  </si>
  <si>
    <t>i-shall-be-my-own-sword</t>
  </si>
  <si>
    <t>in-the-name-of-the-world</t>
  </si>
  <si>
    <t>in-the-night</t>
  </si>
  <si>
    <t>incessant-rain</t>
  </si>
  <si>
    <t>indelible-promise</t>
  </si>
  <si>
    <t>inherently-unjust-destiny</t>
  </si>
  <si>
    <t>make-the-world-clamor</t>
  </si>
  <si>
    <t>memories-of-the-past</t>
  </si>
  <si>
    <t>meshing-cogs</t>
  </si>
  <si>
    <t>moment-of-victory</t>
  </si>
  <si>
    <t>mutual-demise</t>
  </si>
  <si>
    <t>night-of-fright</t>
  </si>
  <si>
    <t>night-on-the-milky-way</t>
  </si>
  <si>
    <t>nowhere-to-run</t>
  </si>
  <si>
    <t>on-the-fall-of-an-aeon</t>
  </si>
  <si>
    <t>only-silence-remains</t>
  </si>
  <si>
    <t>past-and-future</t>
  </si>
  <si>
    <t>past-self-in-mirror</t>
  </si>
  <si>
    <t>patience-is-all-you-need</t>
  </si>
  <si>
    <t>perfect-timing</t>
  </si>
  <si>
    <t>planetary-rendezvous</t>
  </si>
  <si>
    <t>post-op-conversation</t>
  </si>
  <si>
    <t>quid-pro-quo</t>
  </si>
  <si>
    <t>reforged-remembrance</t>
  </si>
  <si>
    <t>resolution-shines-as-pearls-of-sweat</t>
  </si>
  <si>
    <t>return-to-darkness</t>
  </si>
  <si>
    <t>river-flows-in-spring</t>
  </si>
  <si>
    <t>sailing-towards-a-second-life</t>
  </si>
  <si>
    <t>shared-feeling</t>
  </si>
  <si>
    <t>shattered-home</t>
  </si>
  <si>
    <t>she-already-shut-her-eyes</t>
  </si>
  <si>
    <t>sleep-like-the-dead</t>
  </si>
  <si>
    <t>solitary-healing</t>
  </si>
  <si>
    <t>something-irreplaceable</t>
  </si>
  <si>
    <t>subscribe-for-more!</t>
  </si>
  <si>
    <t>texture-of-memories</t>
  </si>
  <si>
    <t>the-birth-of-the-self</t>
  </si>
  <si>
    <t>the-day-the-cosmos-fell</t>
  </si>
  <si>
    <t>the-moles-welcome-you</t>
  </si>
  <si>
    <t>the-seriousness-of-breakfast</t>
  </si>
  <si>
    <t>the-unreachable-side</t>
  </si>
  <si>
    <t>this-is-me!</t>
  </si>
  <si>
    <t>time-waits-for-no-one</t>
  </si>
  <si>
    <t>today-is-another-peaceful-day</t>
  </si>
  <si>
    <t>trend-of-the-universal-market</t>
  </si>
  <si>
    <t>under-the-blue-sky</t>
  </si>
  <si>
    <t>warmth-shortens-cold-nights</t>
  </si>
  <si>
    <t>we-are-wildfire</t>
  </si>
  <si>
    <t>we-will-meet-again</t>
  </si>
  <si>
    <t>whereabouts-should-dreams-rest</t>
  </si>
  <si>
    <t>woof!-walk-time!</t>
  </si>
  <si>
    <t>yet-hope-is-priceless</t>
  </si>
  <si>
    <t>carve-the-moon-weave-the-clouds</t>
  </si>
  <si>
    <t>hey-over-here</t>
  </si>
  <si>
    <t>worrisome-blissful</t>
  </si>
  <si>
    <t xml:space="preserve">  </t>
  </si>
  <si>
    <t>but-the-battle-isnt-over</t>
  </si>
  <si>
    <t>destinys-threads-forewoven</t>
  </si>
  <si>
    <t>for-tomorrows-journey</t>
  </si>
  <si>
    <t>geniuses-repose</t>
  </si>
  <si>
    <t>its-showtime</t>
  </si>
  <si>
    <t>landaus-choice</t>
  </si>
  <si>
    <t>what-is-real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</si>
</sst>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4"/>
      <color rgb="FFE6E6E6"/>
      <name val="Arial"/>
      <family val="2"/>
    </font>
    <font>
      <u/>
      <sz val="11"/>
      <color theme="10"/>
      <name val="Aptos Narrow"/>
      <family val="2"/>
      <scheme val="minor"/>
    </font>
    <font>
      <b/>
      <sz val="4"/>
      <name val="Arial"/>
      <family val="2"/>
    </font>
    <font>
      <b/>
      <sz val="11"/>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2">
    <xf numFmtId="0" fontId="0" fillId="0" borderId="0" xfId="0"/>
    <xf numFmtId="0" fontId="1" fillId="0" borderId="0" xfId="0" applyFont="1" applyAlignment="1">
      <alignment vertical="center" wrapText="1"/>
    </xf>
    <xf numFmtId="0" fontId="0" fillId="0" borderId="0" xfId="0" applyAlignment="1">
      <alignment vertical="center" wrapText="1"/>
    </xf>
    <xf numFmtId="0" fontId="2" fillId="0" borderId="0" xfId="1" applyAlignment="1">
      <alignment vertical="center" wrapText="1"/>
    </xf>
    <xf numFmtId="0" fontId="2" fillId="0" borderId="0" xfId="1" applyAlignment="1">
      <alignment horizontal="left" vertical="center" wrapText="1" indent="1"/>
    </xf>
    <xf numFmtId="0" fontId="1" fillId="0" borderId="0" xfId="0" applyFont="1" applyAlignment="1">
      <alignment vertical="center" wrapText="1"/>
    </xf>
    <xf numFmtId="0" fontId="2" fillId="0" borderId="0" xfId="1" applyAlignment="1">
      <alignment horizontal="left" vertical="center" wrapText="1" indent="1"/>
    </xf>
    <xf numFmtId="0" fontId="3" fillId="0" borderId="0" xfId="0" applyFont="1" applyAlignment="1">
      <alignment vertical="center" wrapText="1"/>
    </xf>
    <xf numFmtId="0" fontId="3" fillId="0" borderId="0" xfId="0" applyFont="1" applyAlignment="1">
      <alignment vertical="center" wrapText="1"/>
    </xf>
    <xf numFmtId="0" fontId="4" fillId="0" borderId="0" xfId="0" applyFont="1" applyAlignment="1">
      <alignment vertical="center" wrapText="1"/>
    </xf>
    <xf numFmtId="0" fontId="4" fillId="0" borderId="0" xfId="0" applyFont="1"/>
    <xf numFmtId="0" fontId="0" fillId="0" borderId="0" xfId="0"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06/relationships/rdRichValue" Target="richData/rdrichvalue.xml"/><Relationship Id="rId3" Type="http://schemas.openxmlformats.org/officeDocument/2006/relationships/theme" Target="theme/theme1.xml"/><Relationship Id="rId7" Type="http://schemas.microsoft.com/office/2022/10/relationships/richValueRel" Target="richData/richValueRel.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eetMetadata" Target="metadata.xml"/><Relationship Id="rId11" Type="http://schemas.openxmlformats.org/officeDocument/2006/relationships/calcChain" Target="calcChain.xml"/><Relationship Id="rId5" Type="http://schemas.openxmlformats.org/officeDocument/2006/relationships/sharedStrings" Target="sharedStrings.xml"/><Relationship Id="rId10" Type="http://schemas.microsoft.com/office/2017/06/relationships/rdRichValueTypes" Target="richData/rdRichValueTypes.xml"/><Relationship Id="rId4" Type="http://schemas.openxmlformats.org/officeDocument/2006/relationships/styles" Target="styles.xml"/><Relationship Id="rId9" Type="http://schemas.microsoft.com/office/2017/06/relationships/rdRichValueStructure" Target="richData/rdrichvaluestructure.xml"/></Relationships>
</file>

<file path=xl/drawings/_rels/drawing1.xml.rels><?xml version="1.0" encoding="UTF-8" standalone="yes"?>
<Relationships xmlns="http://schemas.openxmlformats.org/package/2006/relationships"><Relationship Id="rId8" Type="http://schemas.openxmlformats.org/officeDocument/2006/relationships/image" Target="../media/image111.png"/><Relationship Id="rId13" Type="http://schemas.openxmlformats.org/officeDocument/2006/relationships/hyperlink" Target="https://honkai-star-rail.fandom.com/wiki/Abundance" TargetMode="External"/><Relationship Id="rId3" Type="http://schemas.openxmlformats.org/officeDocument/2006/relationships/hyperlink" Target="https://honkai-star-rail.fandom.com/wiki/The_Hunt" TargetMode="External"/><Relationship Id="rId7" Type="http://schemas.openxmlformats.org/officeDocument/2006/relationships/hyperlink" Target="https://honkai-star-rail.fandom.com/wiki/Nihility" TargetMode="External"/><Relationship Id="rId12" Type="http://schemas.openxmlformats.org/officeDocument/2006/relationships/image" Target="../media/image113.png"/><Relationship Id="rId2" Type="http://schemas.openxmlformats.org/officeDocument/2006/relationships/image" Target="../media/image108.png"/><Relationship Id="rId1" Type="http://schemas.openxmlformats.org/officeDocument/2006/relationships/hyperlink" Target="https://honkai-star-rail.fandom.com/wiki/Destruction" TargetMode="External"/><Relationship Id="rId6" Type="http://schemas.openxmlformats.org/officeDocument/2006/relationships/image" Target="../media/image110.png"/><Relationship Id="rId11" Type="http://schemas.openxmlformats.org/officeDocument/2006/relationships/hyperlink" Target="https://honkai-star-rail.fandom.com/wiki/Harmony" TargetMode="External"/><Relationship Id="rId5" Type="http://schemas.openxmlformats.org/officeDocument/2006/relationships/hyperlink" Target="https://honkai-star-rail.fandom.com/wiki/Erudition" TargetMode="External"/><Relationship Id="rId10" Type="http://schemas.openxmlformats.org/officeDocument/2006/relationships/image" Target="../media/image112.png"/><Relationship Id="rId4" Type="http://schemas.openxmlformats.org/officeDocument/2006/relationships/image" Target="../media/image109.png"/><Relationship Id="rId9" Type="http://schemas.openxmlformats.org/officeDocument/2006/relationships/hyperlink" Target="https://honkai-star-rail.fandom.com/wiki/Preservation" TargetMode="External"/><Relationship Id="rId14" Type="http://schemas.openxmlformats.org/officeDocument/2006/relationships/image" Target="../media/image114.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0</xdr:row>
      <xdr:rowOff>0</xdr:rowOff>
    </xdr:from>
    <xdr:to>
      <xdr:col>2</xdr:col>
      <xdr:colOff>238125</xdr:colOff>
      <xdr:row>1</xdr:row>
      <xdr:rowOff>50800</xdr:rowOff>
    </xdr:to>
    <xdr:pic>
      <xdr:nvPicPr>
        <xdr:cNvPr id="2" name="Picture 1" descr="Icon Path Destruction Medium">
          <a:hlinkClick xmlns:r="http://schemas.openxmlformats.org/officeDocument/2006/relationships" r:id="rId1" tooltip="Destruction"/>
          <a:extLst>
            <a:ext uri="{FF2B5EF4-FFF2-40B4-BE49-F238E27FC236}">
              <a16:creationId xmlns:a16="http://schemas.microsoft.com/office/drawing/2014/main" id="{41EAD01C-3198-F607-47E0-65F6FC2BA2C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 y="0"/>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xdr:row>
      <xdr:rowOff>0</xdr:rowOff>
    </xdr:from>
    <xdr:to>
      <xdr:col>2</xdr:col>
      <xdr:colOff>238125</xdr:colOff>
      <xdr:row>5</xdr:row>
      <xdr:rowOff>50800</xdr:rowOff>
    </xdr:to>
    <xdr:pic>
      <xdr:nvPicPr>
        <xdr:cNvPr id="3" name="Picture 2" descr="Icon Path The Hunt Medium">
          <a:hlinkClick xmlns:r="http://schemas.openxmlformats.org/officeDocument/2006/relationships" r:id="rId3" tooltip="The Hunt"/>
          <a:extLst>
            <a:ext uri="{FF2B5EF4-FFF2-40B4-BE49-F238E27FC236}">
              <a16:creationId xmlns:a16="http://schemas.microsoft.com/office/drawing/2014/main" id="{32C5A8B8-2184-3A9B-5DA9-642F5A1FD4D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19200" y="1384300"/>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8</xdr:row>
      <xdr:rowOff>0</xdr:rowOff>
    </xdr:from>
    <xdr:to>
      <xdr:col>2</xdr:col>
      <xdr:colOff>238125</xdr:colOff>
      <xdr:row>9</xdr:row>
      <xdr:rowOff>50800</xdr:rowOff>
    </xdr:to>
    <xdr:pic>
      <xdr:nvPicPr>
        <xdr:cNvPr id="4" name="Picture 3" descr="Icon Path Erudition Medium">
          <a:hlinkClick xmlns:r="http://schemas.openxmlformats.org/officeDocument/2006/relationships" r:id="rId5" tooltip="Erudition"/>
          <a:extLst>
            <a:ext uri="{FF2B5EF4-FFF2-40B4-BE49-F238E27FC236}">
              <a16:creationId xmlns:a16="http://schemas.microsoft.com/office/drawing/2014/main" id="{4EEAAC92-FBE2-8600-C564-D52210F12AC1}"/>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219200" y="2416175"/>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12</xdr:row>
      <xdr:rowOff>0</xdr:rowOff>
    </xdr:from>
    <xdr:to>
      <xdr:col>2</xdr:col>
      <xdr:colOff>238125</xdr:colOff>
      <xdr:row>13</xdr:row>
      <xdr:rowOff>50801</xdr:rowOff>
    </xdr:to>
    <xdr:pic>
      <xdr:nvPicPr>
        <xdr:cNvPr id="5" name="Picture 4" descr="Icon Path Nihility Medium">
          <a:hlinkClick xmlns:r="http://schemas.openxmlformats.org/officeDocument/2006/relationships" r:id="rId7" tooltip="Nihility"/>
          <a:extLst>
            <a:ext uri="{FF2B5EF4-FFF2-40B4-BE49-F238E27FC236}">
              <a16:creationId xmlns:a16="http://schemas.microsoft.com/office/drawing/2014/main" id="{3933D77B-FDE1-6388-0125-6E6B5C692C0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219200" y="3352800"/>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xdr:row>
      <xdr:rowOff>0</xdr:rowOff>
    </xdr:from>
    <xdr:to>
      <xdr:col>2</xdr:col>
      <xdr:colOff>238125</xdr:colOff>
      <xdr:row>17</xdr:row>
      <xdr:rowOff>50801</xdr:rowOff>
    </xdr:to>
    <xdr:pic>
      <xdr:nvPicPr>
        <xdr:cNvPr id="6" name="Picture 5" descr="Icon Path Preservation Medium">
          <a:hlinkClick xmlns:r="http://schemas.openxmlformats.org/officeDocument/2006/relationships" r:id="rId9" tooltip="Preservation"/>
          <a:extLst>
            <a:ext uri="{FF2B5EF4-FFF2-40B4-BE49-F238E27FC236}">
              <a16:creationId xmlns:a16="http://schemas.microsoft.com/office/drawing/2014/main" id="{66432E60-73C0-2FF1-3A31-420B11D6750A}"/>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219200" y="5486400"/>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20</xdr:row>
      <xdr:rowOff>0</xdr:rowOff>
    </xdr:from>
    <xdr:to>
      <xdr:col>2</xdr:col>
      <xdr:colOff>238125</xdr:colOff>
      <xdr:row>21</xdr:row>
      <xdr:rowOff>50801</xdr:rowOff>
    </xdr:to>
    <xdr:pic>
      <xdr:nvPicPr>
        <xdr:cNvPr id="7" name="Picture 6" descr="Icon Path Erudition Medium">
          <a:hlinkClick xmlns:r="http://schemas.openxmlformats.org/officeDocument/2006/relationships" r:id="rId5" tooltip="Erudition"/>
          <a:extLst>
            <a:ext uri="{FF2B5EF4-FFF2-40B4-BE49-F238E27FC236}">
              <a16:creationId xmlns:a16="http://schemas.microsoft.com/office/drawing/2014/main" id="{CC842F7D-5554-94BB-F578-A17BCD1AD84F}"/>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219200" y="6473825"/>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24</xdr:row>
      <xdr:rowOff>0</xdr:rowOff>
    </xdr:from>
    <xdr:to>
      <xdr:col>2</xdr:col>
      <xdr:colOff>238125</xdr:colOff>
      <xdr:row>25</xdr:row>
      <xdr:rowOff>50801</xdr:rowOff>
    </xdr:to>
    <xdr:pic>
      <xdr:nvPicPr>
        <xdr:cNvPr id="8" name="Picture 7" descr="Icon Path The Hunt Medium">
          <a:hlinkClick xmlns:r="http://schemas.openxmlformats.org/officeDocument/2006/relationships" r:id="rId3" tooltip="The Hunt"/>
          <a:extLst>
            <a:ext uri="{FF2B5EF4-FFF2-40B4-BE49-F238E27FC236}">
              <a16:creationId xmlns:a16="http://schemas.microsoft.com/office/drawing/2014/main" id="{DF5D6EE6-DFF8-EE9C-ECBF-A6DA2A3CE36E}"/>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19200" y="8372475"/>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28</xdr:row>
      <xdr:rowOff>0</xdr:rowOff>
    </xdr:from>
    <xdr:to>
      <xdr:col>2</xdr:col>
      <xdr:colOff>238125</xdr:colOff>
      <xdr:row>29</xdr:row>
      <xdr:rowOff>50800</xdr:rowOff>
    </xdr:to>
    <xdr:pic>
      <xdr:nvPicPr>
        <xdr:cNvPr id="9" name="Picture 8" descr="Icon Path The Hunt Medium">
          <a:hlinkClick xmlns:r="http://schemas.openxmlformats.org/officeDocument/2006/relationships" r:id="rId3" tooltip="The Hunt"/>
          <a:extLst>
            <a:ext uri="{FF2B5EF4-FFF2-40B4-BE49-F238E27FC236}">
              <a16:creationId xmlns:a16="http://schemas.microsoft.com/office/drawing/2014/main" id="{316B66A4-5E26-0A7A-5519-779EBFB41243}"/>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19200" y="9217025"/>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32</xdr:row>
      <xdr:rowOff>0</xdr:rowOff>
    </xdr:from>
    <xdr:to>
      <xdr:col>2</xdr:col>
      <xdr:colOff>238125</xdr:colOff>
      <xdr:row>33</xdr:row>
      <xdr:rowOff>50800</xdr:rowOff>
    </xdr:to>
    <xdr:pic>
      <xdr:nvPicPr>
        <xdr:cNvPr id="10" name="Picture 9" descr="Icon Path Erudition Medium">
          <a:hlinkClick xmlns:r="http://schemas.openxmlformats.org/officeDocument/2006/relationships" r:id="rId5" tooltip="Erudition"/>
          <a:extLst>
            <a:ext uri="{FF2B5EF4-FFF2-40B4-BE49-F238E27FC236}">
              <a16:creationId xmlns:a16="http://schemas.microsoft.com/office/drawing/2014/main" id="{6A570E5A-C9A8-80E4-CC5D-3216E06C53BA}"/>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219200" y="11493500"/>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36</xdr:row>
      <xdr:rowOff>0</xdr:rowOff>
    </xdr:from>
    <xdr:to>
      <xdr:col>2</xdr:col>
      <xdr:colOff>238125</xdr:colOff>
      <xdr:row>37</xdr:row>
      <xdr:rowOff>50799</xdr:rowOff>
    </xdr:to>
    <xdr:pic>
      <xdr:nvPicPr>
        <xdr:cNvPr id="11" name="Picture 10" descr="Icon Path Nihility Medium">
          <a:hlinkClick xmlns:r="http://schemas.openxmlformats.org/officeDocument/2006/relationships" r:id="rId7" tooltip="Nihility"/>
          <a:extLst>
            <a:ext uri="{FF2B5EF4-FFF2-40B4-BE49-F238E27FC236}">
              <a16:creationId xmlns:a16="http://schemas.microsoft.com/office/drawing/2014/main" id="{91A43380-0380-48F2-F0D4-3CF1BBA63A74}"/>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219200" y="13160375"/>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40</xdr:row>
      <xdr:rowOff>0</xdr:rowOff>
    </xdr:from>
    <xdr:to>
      <xdr:col>2</xdr:col>
      <xdr:colOff>238125</xdr:colOff>
      <xdr:row>40</xdr:row>
      <xdr:rowOff>238125</xdr:rowOff>
    </xdr:to>
    <xdr:pic>
      <xdr:nvPicPr>
        <xdr:cNvPr id="12" name="Picture 11" descr="Icon Path Nihility Medium">
          <a:hlinkClick xmlns:r="http://schemas.openxmlformats.org/officeDocument/2006/relationships" r:id="rId7" tooltip="Nihility"/>
          <a:extLst>
            <a:ext uri="{FF2B5EF4-FFF2-40B4-BE49-F238E27FC236}">
              <a16:creationId xmlns:a16="http://schemas.microsoft.com/office/drawing/2014/main" id="{66E18303-A4C3-4F7F-4A82-97968D49B6E3}"/>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219200" y="15084425"/>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44</xdr:row>
      <xdr:rowOff>0</xdr:rowOff>
    </xdr:from>
    <xdr:to>
      <xdr:col>2</xdr:col>
      <xdr:colOff>238125</xdr:colOff>
      <xdr:row>45</xdr:row>
      <xdr:rowOff>50800</xdr:rowOff>
    </xdr:to>
    <xdr:pic>
      <xdr:nvPicPr>
        <xdr:cNvPr id="13" name="Picture 12" descr="Icon Path Destruction Medium">
          <a:hlinkClick xmlns:r="http://schemas.openxmlformats.org/officeDocument/2006/relationships" r:id="rId1" tooltip="Destruction"/>
          <a:extLst>
            <a:ext uri="{FF2B5EF4-FFF2-40B4-BE49-F238E27FC236}">
              <a16:creationId xmlns:a16="http://schemas.microsoft.com/office/drawing/2014/main" id="{6588473D-70D6-9993-AE08-AB25F435796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 y="16516350"/>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48</xdr:row>
      <xdr:rowOff>0</xdr:rowOff>
    </xdr:from>
    <xdr:to>
      <xdr:col>2</xdr:col>
      <xdr:colOff>238125</xdr:colOff>
      <xdr:row>49</xdr:row>
      <xdr:rowOff>50800</xdr:rowOff>
    </xdr:to>
    <xdr:pic>
      <xdr:nvPicPr>
        <xdr:cNvPr id="14" name="Picture 13" descr="Icon Path Harmony Medium">
          <a:hlinkClick xmlns:r="http://schemas.openxmlformats.org/officeDocument/2006/relationships" r:id="rId11" tooltip="Harmony"/>
          <a:extLst>
            <a:ext uri="{FF2B5EF4-FFF2-40B4-BE49-F238E27FC236}">
              <a16:creationId xmlns:a16="http://schemas.microsoft.com/office/drawing/2014/main" id="{89EEF9A0-5F30-4F80-3593-6F904DF58E9E}"/>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219200" y="18440400"/>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52</xdr:row>
      <xdr:rowOff>0</xdr:rowOff>
    </xdr:from>
    <xdr:to>
      <xdr:col>2</xdr:col>
      <xdr:colOff>238125</xdr:colOff>
      <xdr:row>53</xdr:row>
      <xdr:rowOff>50800</xdr:rowOff>
    </xdr:to>
    <xdr:pic>
      <xdr:nvPicPr>
        <xdr:cNvPr id="15" name="Picture 14" descr="Icon Path Harmony Medium">
          <a:hlinkClick xmlns:r="http://schemas.openxmlformats.org/officeDocument/2006/relationships" r:id="rId11" tooltip="Harmony"/>
          <a:extLst>
            <a:ext uri="{FF2B5EF4-FFF2-40B4-BE49-F238E27FC236}">
              <a16:creationId xmlns:a16="http://schemas.microsoft.com/office/drawing/2014/main" id="{DB6CBA2C-9C10-2A3F-864C-D53952922147}"/>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219200" y="20431125"/>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56</xdr:row>
      <xdr:rowOff>0</xdr:rowOff>
    </xdr:from>
    <xdr:to>
      <xdr:col>2</xdr:col>
      <xdr:colOff>238125</xdr:colOff>
      <xdr:row>57</xdr:row>
      <xdr:rowOff>50800</xdr:rowOff>
    </xdr:to>
    <xdr:pic>
      <xdr:nvPicPr>
        <xdr:cNvPr id="16" name="Picture 15" descr="Icon Path Harmony Medium">
          <a:hlinkClick xmlns:r="http://schemas.openxmlformats.org/officeDocument/2006/relationships" r:id="rId11" tooltip="Harmony"/>
          <a:extLst>
            <a:ext uri="{FF2B5EF4-FFF2-40B4-BE49-F238E27FC236}">
              <a16:creationId xmlns:a16="http://schemas.microsoft.com/office/drawing/2014/main" id="{D64E75CB-0C51-A586-BBF9-66A4E9952A57}"/>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219200" y="23218775"/>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60</xdr:row>
      <xdr:rowOff>0</xdr:rowOff>
    </xdr:from>
    <xdr:to>
      <xdr:col>2</xdr:col>
      <xdr:colOff>238125</xdr:colOff>
      <xdr:row>61</xdr:row>
      <xdr:rowOff>50800</xdr:rowOff>
    </xdr:to>
    <xdr:pic>
      <xdr:nvPicPr>
        <xdr:cNvPr id="17" name="Picture 16" descr="Icon Path Destruction Medium">
          <a:hlinkClick xmlns:r="http://schemas.openxmlformats.org/officeDocument/2006/relationships" r:id="rId1" tooltip="Destruction"/>
          <a:extLst>
            <a:ext uri="{FF2B5EF4-FFF2-40B4-BE49-F238E27FC236}">
              <a16:creationId xmlns:a16="http://schemas.microsoft.com/office/drawing/2014/main" id="{CA789B8F-B8D8-EB09-F513-627B26457B1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 y="24133175"/>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64</xdr:row>
      <xdr:rowOff>0</xdr:rowOff>
    </xdr:from>
    <xdr:to>
      <xdr:col>2</xdr:col>
      <xdr:colOff>238125</xdr:colOff>
      <xdr:row>65</xdr:row>
      <xdr:rowOff>50801</xdr:rowOff>
    </xdr:to>
    <xdr:pic>
      <xdr:nvPicPr>
        <xdr:cNvPr id="18" name="Picture 17" descr="Icon Path Preservation Medium">
          <a:hlinkClick xmlns:r="http://schemas.openxmlformats.org/officeDocument/2006/relationships" r:id="rId9" tooltip="Preservation"/>
          <a:extLst>
            <a:ext uri="{FF2B5EF4-FFF2-40B4-BE49-F238E27FC236}">
              <a16:creationId xmlns:a16="http://schemas.microsoft.com/office/drawing/2014/main" id="{D61836FA-F170-57A5-C6B0-43507A770F54}"/>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219200" y="25095200"/>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68</xdr:row>
      <xdr:rowOff>0</xdr:rowOff>
    </xdr:from>
    <xdr:to>
      <xdr:col>2</xdr:col>
      <xdr:colOff>238125</xdr:colOff>
      <xdr:row>69</xdr:row>
      <xdr:rowOff>50800</xdr:rowOff>
    </xdr:to>
    <xdr:pic>
      <xdr:nvPicPr>
        <xdr:cNvPr id="19" name="Picture 18" descr="Icon Path Abundance Medium">
          <a:hlinkClick xmlns:r="http://schemas.openxmlformats.org/officeDocument/2006/relationships" r:id="rId13" tooltip="Abundance"/>
          <a:extLst>
            <a:ext uri="{FF2B5EF4-FFF2-40B4-BE49-F238E27FC236}">
              <a16:creationId xmlns:a16="http://schemas.microsoft.com/office/drawing/2014/main" id="{C6561B07-AFA9-B036-68F0-FBDB224EEE61}"/>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219200" y="26269950"/>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72</xdr:row>
      <xdr:rowOff>0</xdr:rowOff>
    </xdr:from>
    <xdr:to>
      <xdr:col>2</xdr:col>
      <xdr:colOff>238125</xdr:colOff>
      <xdr:row>73</xdr:row>
      <xdr:rowOff>50798</xdr:rowOff>
    </xdr:to>
    <xdr:pic>
      <xdr:nvPicPr>
        <xdr:cNvPr id="20" name="Picture 19" descr="Icon Path The Hunt Medium">
          <a:hlinkClick xmlns:r="http://schemas.openxmlformats.org/officeDocument/2006/relationships" r:id="rId3" tooltip="The Hunt"/>
          <a:extLst>
            <a:ext uri="{FF2B5EF4-FFF2-40B4-BE49-F238E27FC236}">
              <a16:creationId xmlns:a16="http://schemas.microsoft.com/office/drawing/2014/main" id="{C63146DE-DAD0-81EF-80BC-96CA5FA32305}"/>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19200" y="27301825"/>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76</xdr:row>
      <xdr:rowOff>0</xdr:rowOff>
    </xdr:from>
    <xdr:to>
      <xdr:col>2</xdr:col>
      <xdr:colOff>238125</xdr:colOff>
      <xdr:row>77</xdr:row>
      <xdr:rowOff>50800</xdr:rowOff>
    </xdr:to>
    <xdr:pic>
      <xdr:nvPicPr>
        <xdr:cNvPr id="21" name="Picture 20" descr="Icon Path Harmony Medium">
          <a:hlinkClick xmlns:r="http://schemas.openxmlformats.org/officeDocument/2006/relationships" r:id="rId11" tooltip="Harmony"/>
          <a:extLst>
            <a:ext uri="{FF2B5EF4-FFF2-40B4-BE49-F238E27FC236}">
              <a16:creationId xmlns:a16="http://schemas.microsoft.com/office/drawing/2014/main" id="{482D270B-2050-5A9E-5C00-287EBE583F94}"/>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219200" y="29133800"/>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80</xdr:row>
      <xdr:rowOff>0</xdr:rowOff>
    </xdr:from>
    <xdr:to>
      <xdr:col>2</xdr:col>
      <xdr:colOff>238125</xdr:colOff>
      <xdr:row>81</xdr:row>
      <xdr:rowOff>50800</xdr:rowOff>
    </xdr:to>
    <xdr:pic>
      <xdr:nvPicPr>
        <xdr:cNvPr id="22" name="Picture 21" descr="Icon Path The Hunt Medium">
          <a:hlinkClick xmlns:r="http://schemas.openxmlformats.org/officeDocument/2006/relationships" r:id="rId3" tooltip="The Hunt"/>
          <a:extLst>
            <a:ext uri="{FF2B5EF4-FFF2-40B4-BE49-F238E27FC236}">
              <a16:creationId xmlns:a16="http://schemas.microsoft.com/office/drawing/2014/main" id="{DCC35FFA-B1CB-3F14-87A0-52B03CFA812B}"/>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19200" y="30353000"/>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84</xdr:row>
      <xdr:rowOff>0</xdr:rowOff>
    </xdr:from>
    <xdr:to>
      <xdr:col>2</xdr:col>
      <xdr:colOff>238125</xdr:colOff>
      <xdr:row>85</xdr:row>
      <xdr:rowOff>50799</xdr:rowOff>
    </xdr:to>
    <xdr:pic>
      <xdr:nvPicPr>
        <xdr:cNvPr id="23" name="Picture 22" descr="Icon Path Erudition Medium">
          <a:hlinkClick xmlns:r="http://schemas.openxmlformats.org/officeDocument/2006/relationships" r:id="rId5" tooltip="Erudition"/>
          <a:extLst>
            <a:ext uri="{FF2B5EF4-FFF2-40B4-BE49-F238E27FC236}">
              <a16:creationId xmlns:a16="http://schemas.microsoft.com/office/drawing/2014/main" id="{8A03E6B5-7DA7-8FCE-05A0-3E862A47CF8E}"/>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219200" y="31315025"/>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88</xdr:row>
      <xdr:rowOff>0</xdr:rowOff>
    </xdr:from>
    <xdr:to>
      <xdr:col>2</xdr:col>
      <xdr:colOff>238125</xdr:colOff>
      <xdr:row>88</xdr:row>
      <xdr:rowOff>238125</xdr:rowOff>
    </xdr:to>
    <xdr:pic>
      <xdr:nvPicPr>
        <xdr:cNvPr id="24" name="Picture 23" descr="Icon Path Preservation Medium">
          <a:hlinkClick xmlns:r="http://schemas.openxmlformats.org/officeDocument/2006/relationships" r:id="rId9" tooltip="Preservation"/>
          <a:extLst>
            <a:ext uri="{FF2B5EF4-FFF2-40B4-BE49-F238E27FC236}">
              <a16:creationId xmlns:a16="http://schemas.microsoft.com/office/drawing/2014/main" id="{FAE1F490-4116-85B6-552F-B9BD76EA4906}"/>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219200" y="32277050"/>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92</xdr:row>
      <xdr:rowOff>0</xdr:rowOff>
    </xdr:from>
    <xdr:to>
      <xdr:col>2</xdr:col>
      <xdr:colOff>238125</xdr:colOff>
      <xdr:row>93</xdr:row>
      <xdr:rowOff>50799</xdr:rowOff>
    </xdr:to>
    <xdr:pic>
      <xdr:nvPicPr>
        <xdr:cNvPr id="25" name="Picture 24" descr="Icon Path Preservation Medium">
          <a:hlinkClick xmlns:r="http://schemas.openxmlformats.org/officeDocument/2006/relationships" r:id="rId9" tooltip="Preservation"/>
          <a:extLst>
            <a:ext uri="{FF2B5EF4-FFF2-40B4-BE49-F238E27FC236}">
              <a16:creationId xmlns:a16="http://schemas.microsoft.com/office/drawing/2014/main" id="{EF3AB7B8-045B-D997-1185-DCE170095CE3}"/>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219200" y="33826450"/>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96</xdr:row>
      <xdr:rowOff>0</xdr:rowOff>
    </xdr:from>
    <xdr:to>
      <xdr:col>2</xdr:col>
      <xdr:colOff>238125</xdr:colOff>
      <xdr:row>96</xdr:row>
      <xdr:rowOff>238125</xdr:rowOff>
    </xdr:to>
    <xdr:pic>
      <xdr:nvPicPr>
        <xdr:cNvPr id="26" name="Picture 25" descr="Icon Path Preservation Medium">
          <a:hlinkClick xmlns:r="http://schemas.openxmlformats.org/officeDocument/2006/relationships" r:id="rId9" tooltip="Preservation"/>
          <a:extLst>
            <a:ext uri="{FF2B5EF4-FFF2-40B4-BE49-F238E27FC236}">
              <a16:creationId xmlns:a16="http://schemas.microsoft.com/office/drawing/2014/main" id="{F78474BC-E902-93E6-35E8-1865B022CAB5}"/>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219200" y="34740850"/>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100</xdr:row>
      <xdr:rowOff>0</xdr:rowOff>
    </xdr:from>
    <xdr:to>
      <xdr:col>2</xdr:col>
      <xdr:colOff>238125</xdr:colOff>
      <xdr:row>100</xdr:row>
      <xdr:rowOff>238125</xdr:rowOff>
    </xdr:to>
    <xdr:pic>
      <xdr:nvPicPr>
        <xdr:cNvPr id="27" name="Picture 26" descr="Icon Path Harmony Medium">
          <a:hlinkClick xmlns:r="http://schemas.openxmlformats.org/officeDocument/2006/relationships" r:id="rId11" tooltip="Harmony"/>
          <a:extLst>
            <a:ext uri="{FF2B5EF4-FFF2-40B4-BE49-F238E27FC236}">
              <a16:creationId xmlns:a16="http://schemas.microsoft.com/office/drawing/2014/main" id="{C7C9DE8A-30DC-82CE-669B-3881276AA5B2}"/>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219200" y="36620450"/>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104</xdr:row>
      <xdr:rowOff>0</xdr:rowOff>
    </xdr:from>
    <xdr:to>
      <xdr:col>2</xdr:col>
      <xdr:colOff>238125</xdr:colOff>
      <xdr:row>105</xdr:row>
      <xdr:rowOff>50802</xdr:rowOff>
    </xdr:to>
    <xdr:pic>
      <xdr:nvPicPr>
        <xdr:cNvPr id="28" name="Picture 27" descr="Icon Path Harmony Medium">
          <a:hlinkClick xmlns:r="http://schemas.openxmlformats.org/officeDocument/2006/relationships" r:id="rId11" tooltip="Harmony"/>
          <a:extLst>
            <a:ext uri="{FF2B5EF4-FFF2-40B4-BE49-F238E27FC236}">
              <a16:creationId xmlns:a16="http://schemas.microsoft.com/office/drawing/2014/main" id="{F7DE3465-86BF-2723-728D-963391FDC6AA}"/>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219200" y="39592250"/>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108</xdr:row>
      <xdr:rowOff>0</xdr:rowOff>
    </xdr:from>
    <xdr:to>
      <xdr:col>2</xdr:col>
      <xdr:colOff>238125</xdr:colOff>
      <xdr:row>109</xdr:row>
      <xdr:rowOff>50800</xdr:rowOff>
    </xdr:to>
    <xdr:pic>
      <xdr:nvPicPr>
        <xdr:cNvPr id="29" name="Picture 28" descr="Icon Path Abundance Medium">
          <a:hlinkClick xmlns:r="http://schemas.openxmlformats.org/officeDocument/2006/relationships" r:id="rId13" tooltip="Abundance"/>
          <a:extLst>
            <a:ext uri="{FF2B5EF4-FFF2-40B4-BE49-F238E27FC236}">
              <a16:creationId xmlns:a16="http://schemas.microsoft.com/office/drawing/2014/main" id="{C0B6EB2F-3895-EDEA-9791-1A1EE8A32E86}"/>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219200" y="41817925"/>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112</xdr:row>
      <xdr:rowOff>0</xdr:rowOff>
    </xdr:from>
    <xdr:to>
      <xdr:col>2</xdr:col>
      <xdr:colOff>238125</xdr:colOff>
      <xdr:row>113</xdr:row>
      <xdr:rowOff>50800</xdr:rowOff>
    </xdr:to>
    <xdr:pic>
      <xdr:nvPicPr>
        <xdr:cNvPr id="30" name="Picture 29" descr="Icon Path Erudition Medium">
          <a:hlinkClick xmlns:r="http://schemas.openxmlformats.org/officeDocument/2006/relationships" r:id="rId5" tooltip="Erudition"/>
          <a:extLst>
            <a:ext uri="{FF2B5EF4-FFF2-40B4-BE49-F238E27FC236}">
              <a16:creationId xmlns:a16="http://schemas.microsoft.com/office/drawing/2014/main" id="{D4487ABF-41F0-AC9C-107F-E62A2C238B1F}"/>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219200" y="43741975"/>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116</xdr:row>
      <xdr:rowOff>0</xdr:rowOff>
    </xdr:from>
    <xdr:to>
      <xdr:col>2</xdr:col>
      <xdr:colOff>238125</xdr:colOff>
      <xdr:row>117</xdr:row>
      <xdr:rowOff>50799</xdr:rowOff>
    </xdr:to>
    <xdr:pic>
      <xdr:nvPicPr>
        <xdr:cNvPr id="31" name="Picture 30" descr="Icon Path Nihility Medium">
          <a:hlinkClick xmlns:r="http://schemas.openxmlformats.org/officeDocument/2006/relationships" r:id="rId7" tooltip="Nihility"/>
          <a:extLst>
            <a:ext uri="{FF2B5EF4-FFF2-40B4-BE49-F238E27FC236}">
              <a16:creationId xmlns:a16="http://schemas.microsoft.com/office/drawing/2014/main" id="{B3191CCD-598C-6765-6241-6410E2239913}"/>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219200" y="44491275"/>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120</xdr:row>
      <xdr:rowOff>0</xdr:rowOff>
    </xdr:from>
    <xdr:to>
      <xdr:col>2</xdr:col>
      <xdr:colOff>238125</xdr:colOff>
      <xdr:row>121</xdr:row>
      <xdr:rowOff>50799</xdr:rowOff>
    </xdr:to>
    <xdr:pic>
      <xdr:nvPicPr>
        <xdr:cNvPr id="32" name="Picture 31" descr="Icon Path Nihility Medium">
          <a:hlinkClick xmlns:r="http://schemas.openxmlformats.org/officeDocument/2006/relationships" r:id="rId7" tooltip="Nihility"/>
          <a:extLst>
            <a:ext uri="{FF2B5EF4-FFF2-40B4-BE49-F238E27FC236}">
              <a16:creationId xmlns:a16="http://schemas.microsoft.com/office/drawing/2014/main" id="{EBD88FEE-2444-F4F3-2BC6-B150BF3A37EA}"/>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219200" y="45596175"/>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124</xdr:row>
      <xdr:rowOff>0</xdr:rowOff>
    </xdr:from>
    <xdr:to>
      <xdr:col>2</xdr:col>
      <xdr:colOff>238125</xdr:colOff>
      <xdr:row>124</xdr:row>
      <xdr:rowOff>238125</xdr:rowOff>
    </xdr:to>
    <xdr:pic>
      <xdr:nvPicPr>
        <xdr:cNvPr id="33" name="Picture 32" descr="Icon Path The Hunt Medium">
          <a:hlinkClick xmlns:r="http://schemas.openxmlformats.org/officeDocument/2006/relationships" r:id="rId3" tooltip="The Hunt"/>
          <a:extLst>
            <a:ext uri="{FF2B5EF4-FFF2-40B4-BE49-F238E27FC236}">
              <a16:creationId xmlns:a16="http://schemas.microsoft.com/office/drawing/2014/main" id="{F531CB2F-CEF7-A133-6846-5B6E990F21AD}"/>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19200" y="46723300"/>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128</xdr:row>
      <xdr:rowOff>0</xdr:rowOff>
    </xdr:from>
    <xdr:to>
      <xdr:col>2</xdr:col>
      <xdr:colOff>238125</xdr:colOff>
      <xdr:row>129</xdr:row>
      <xdr:rowOff>50799</xdr:rowOff>
    </xdr:to>
    <xdr:pic>
      <xdr:nvPicPr>
        <xdr:cNvPr id="34" name="Picture 33" descr="Icon Path Abundance Medium">
          <a:hlinkClick xmlns:r="http://schemas.openxmlformats.org/officeDocument/2006/relationships" r:id="rId13" tooltip="Abundance"/>
          <a:extLst>
            <a:ext uri="{FF2B5EF4-FFF2-40B4-BE49-F238E27FC236}">
              <a16:creationId xmlns:a16="http://schemas.microsoft.com/office/drawing/2014/main" id="{66105941-80EC-B8E7-5E5E-0CE9381A8F9D}"/>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219200" y="48574325"/>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132</xdr:row>
      <xdr:rowOff>0</xdr:rowOff>
    </xdr:from>
    <xdr:to>
      <xdr:col>2</xdr:col>
      <xdr:colOff>238125</xdr:colOff>
      <xdr:row>133</xdr:row>
      <xdr:rowOff>50801</xdr:rowOff>
    </xdr:to>
    <xdr:pic>
      <xdr:nvPicPr>
        <xdr:cNvPr id="35" name="Picture 34" descr="Icon Path Destruction Medium">
          <a:hlinkClick xmlns:r="http://schemas.openxmlformats.org/officeDocument/2006/relationships" r:id="rId1" tooltip="Destruction"/>
          <a:extLst>
            <a:ext uri="{FF2B5EF4-FFF2-40B4-BE49-F238E27FC236}">
              <a16:creationId xmlns:a16="http://schemas.microsoft.com/office/drawing/2014/main" id="{E8BDF113-9E3C-9450-AE40-3684046884D6}"/>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 y="49418875"/>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136</xdr:row>
      <xdr:rowOff>0</xdr:rowOff>
    </xdr:from>
    <xdr:to>
      <xdr:col>2</xdr:col>
      <xdr:colOff>238125</xdr:colOff>
      <xdr:row>137</xdr:row>
      <xdr:rowOff>50801</xdr:rowOff>
    </xdr:to>
    <xdr:pic>
      <xdr:nvPicPr>
        <xdr:cNvPr id="36" name="Picture 35" descr="Icon Path Harmony Medium">
          <a:hlinkClick xmlns:r="http://schemas.openxmlformats.org/officeDocument/2006/relationships" r:id="rId11" tooltip="Harmony"/>
          <a:extLst>
            <a:ext uri="{FF2B5EF4-FFF2-40B4-BE49-F238E27FC236}">
              <a16:creationId xmlns:a16="http://schemas.microsoft.com/office/drawing/2014/main" id="{1D7CD626-D469-1750-1758-810DAD839D07}"/>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219200" y="51288950"/>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140</xdr:row>
      <xdr:rowOff>0</xdr:rowOff>
    </xdr:from>
    <xdr:to>
      <xdr:col>2</xdr:col>
      <xdr:colOff>238125</xdr:colOff>
      <xdr:row>141</xdr:row>
      <xdr:rowOff>50799</xdr:rowOff>
    </xdr:to>
    <xdr:pic>
      <xdr:nvPicPr>
        <xdr:cNvPr id="37" name="Picture 36" descr="Icon Path Harmony Medium">
          <a:hlinkClick xmlns:r="http://schemas.openxmlformats.org/officeDocument/2006/relationships" r:id="rId11" tooltip="Harmony"/>
          <a:extLst>
            <a:ext uri="{FF2B5EF4-FFF2-40B4-BE49-F238E27FC236}">
              <a16:creationId xmlns:a16="http://schemas.microsoft.com/office/drawing/2014/main" id="{BCA61A7B-5BEC-6ABB-64F0-9C46F0E0843D}"/>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219200" y="53422550"/>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144</xdr:row>
      <xdr:rowOff>0</xdr:rowOff>
    </xdr:from>
    <xdr:to>
      <xdr:col>2</xdr:col>
      <xdr:colOff>238125</xdr:colOff>
      <xdr:row>145</xdr:row>
      <xdr:rowOff>50801</xdr:rowOff>
    </xdr:to>
    <xdr:pic>
      <xdr:nvPicPr>
        <xdr:cNvPr id="38" name="Picture 37" descr="Icon Path Erudition Medium">
          <a:hlinkClick xmlns:r="http://schemas.openxmlformats.org/officeDocument/2006/relationships" r:id="rId5" tooltip="Erudition"/>
          <a:extLst>
            <a:ext uri="{FF2B5EF4-FFF2-40B4-BE49-F238E27FC236}">
              <a16:creationId xmlns:a16="http://schemas.microsoft.com/office/drawing/2014/main" id="{CEF1D95F-8BAD-7ABC-A4BC-94C9E1801F2A}"/>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219200" y="55159275"/>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148</xdr:row>
      <xdr:rowOff>0</xdr:rowOff>
    </xdr:from>
    <xdr:to>
      <xdr:col>2</xdr:col>
      <xdr:colOff>238125</xdr:colOff>
      <xdr:row>149</xdr:row>
      <xdr:rowOff>50800</xdr:rowOff>
    </xdr:to>
    <xdr:pic>
      <xdr:nvPicPr>
        <xdr:cNvPr id="39" name="Picture 38" descr="Icon Path Nihility Medium">
          <a:hlinkClick xmlns:r="http://schemas.openxmlformats.org/officeDocument/2006/relationships" r:id="rId7" tooltip="Nihility"/>
          <a:extLst>
            <a:ext uri="{FF2B5EF4-FFF2-40B4-BE49-F238E27FC236}">
              <a16:creationId xmlns:a16="http://schemas.microsoft.com/office/drawing/2014/main" id="{448973AF-7D39-AE50-3293-F8D31745106E}"/>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219200" y="56521350"/>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152</xdr:row>
      <xdr:rowOff>0</xdr:rowOff>
    </xdr:from>
    <xdr:to>
      <xdr:col>2</xdr:col>
      <xdr:colOff>238125</xdr:colOff>
      <xdr:row>153</xdr:row>
      <xdr:rowOff>50801</xdr:rowOff>
    </xdr:to>
    <xdr:pic>
      <xdr:nvPicPr>
        <xdr:cNvPr id="40" name="Picture 39" descr="Icon Path Abundance Medium">
          <a:hlinkClick xmlns:r="http://schemas.openxmlformats.org/officeDocument/2006/relationships" r:id="rId13" tooltip="Abundance"/>
          <a:extLst>
            <a:ext uri="{FF2B5EF4-FFF2-40B4-BE49-F238E27FC236}">
              <a16:creationId xmlns:a16="http://schemas.microsoft.com/office/drawing/2014/main" id="{BA9F58CD-9549-4E96-0636-463EAB62A79A}"/>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219200" y="58324750"/>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156</xdr:row>
      <xdr:rowOff>0</xdr:rowOff>
    </xdr:from>
    <xdr:to>
      <xdr:col>2</xdr:col>
      <xdr:colOff>238125</xdr:colOff>
      <xdr:row>157</xdr:row>
      <xdr:rowOff>50799</xdr:rowOff>
    </xdr:to>
    <xdr:pic>
      <xdr:nvPicPr>
        <xdr:cNvPr id="41" name="Picture 40" descr="Icon Path Nihility Medium">
          <a:hlinkClick xmlns:r="http://schemas.openxmlformats.org/officeDocument/2006/relationships" r:id="rId7" tooltip="Nihility"/>
          <a:extLst>
            <a:ext uri="{FF2B5EF4-FFF2-40B4-BE49-F238E27FC236}">
              <a16:creationId xmlns:a16="http://schemas.microsoft.com/office/drawing/2014/main" id="{4641C751-1B55-1CCF-2898-9B0B03E2FE24}"/>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219200" y="59874150"/>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160</xdr:row>
      <xdr:rowOff>0</xdr:rowOff>
    </xdr:from>
    <xdr:to>
      <xdr:col>2</xdr:col>
      <xdr:colOff>238125</xdr:colOff>
      <xdr:row>161</xdr:row>
      <xdr:rowOff>50802</xdr:rowOff>
    </xdr:to>
    <xdr:pic>
      <xdr:nvPicPr>
        <xdr:cNvPr id="42" name="Picture 41" descr="Icon Path Destruction Medium">
          <a:hlinkClick xmlns:r="http://schemas.openxmlformats.org/officeDocument/2006/relationships" r:id="rId1" tooltip="Destruction"/>
          <a:extLst>
            <a:ext uri="{FF2B5EF4-FFF2-40B4-BE49-F238E27FC236}">
              <a16:creationId xmlns:a16="http://schemas.microsoft.com/office/drawing/2014/main" id="{11A9B460-5FEE-C6F9-ACDD-50F2DD0584E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 y="60975875"/>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164</xdr:row>
      <xdr:rowOff>0</xdr:rowOff>
    </xdr:from>
    <xdr:to>
      <xdr:col>2</xdr:col>
      <xdr:colOff>238125</xdr:colOff>
      <xdr:row>165</xdr:row>
      <xdr:rowOff>50799</xdr:rowOff>
    </xdr:to>
    <xdr:pic>
      <xdr:nvPicPr>
        <xdr:cNvPr id="43" name="Picture 42" descr="Icon Path Nihility Medium">
          <a:hlinkClick xmlns:r="http://schemas.openxmlformats.org/officeDocument/2006/relationships" r:id="rId7" tooltip="Nihility"/>
          <a:extLst>
            <a:ext uri="{FF2B5EF4-FFF2-40B4-BE49-F238E27FC236}">
              <a16:creationId xmlns:a16="http://schemas.microsoft.com/office/drawing/2014/main" id="{3A3F89ED-F70D-3619-0480-985D61766A52}"/>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219200" y="63179325"/>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168</xdr:row>
      <xdr:rowOff>0</xdr:rowOff>
    </xdr:from>
    <xdr:to>
      <xdr:col>2</xdr:col>
      <xdr:colOff>238125</xdr:colOff>
      <xdr:row>169</xdr:row>
      <xdr:rowOff>50799</xdr:rowOff>
    </xdr:to>
    <xdr:pic>
      <xdr:nvPicPr>
        <xdr:cNvPr id="44" name="Picture 43" descr="Icon Path The Hunt Medium">
          <a:hlinkClick xmlns:r="http://schemas.openxmlformats.org/officeDocument/2006/relationships" r:id="rId3" tooltip="The Hunt"/>
          <a:extLst>
            <a:ext uri="{FF2B5EF4-FFF2-40B4-BE49-F238E27FC236}">
              <a16:creationId xmlns:a16="http://schemas.microsoft.com/office/drawing/2014/main" id="{E603BDC6-33A8-E323-B531-30F0C38E28B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19200" y="64941450"/>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172</xdr:row>
      <xdr:rowOff>0</xdr:rowOff>
    </xdr:from>
    <xdr:to>
      <xdr:col>2</xdr:col>
      <xdr:colOff>238125</xdr:colOff>
      <xdr:row>173</xdr:row>
      <xdr:rowOff>50800</xdr:rowOff>
    </xdr:to>
    <xdr:pic>
      <xdr:nvPicPr>
        <xdr:cNvPr id="45" name="Picture 44" descr="Icon Path Nihility Medium">
          <a:hlinkClick xmlns:r="http://schemas.openxmlformats.org/officeDocument/2006/relationships" r:id="rId7" tooltip="Nihility"/>
          <a:extLst>
            <a:ext uri="{FF2B5EF4-FFF2-40B4-BE49-F238E27FC236}">
              <a16:creationId xmlns:a16="http://schemas.microsoft.com/office/drawing/2014/main" id="{BBAF596C-B717-C2EE-D995-210DEB283736}"/>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219200" y="66538475"/>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176</xdr:row>
      <xdr:rowOff>0</xdr:rowOff>
    </xdr:from>
    <xdr:to>
      <xdr:col>2</xdr:col>
      <xdr:colOff>238125</xdr:colOff>
      <xdr:row>177</xdr:row>
      <xdr:rowOff>50798</xdr:rowOff>
    </xdr:to>
    <xdr:pic>
      <xdr:nvPicPr>
        <xdr:cNvPr id="46" name="Picture 45" descr="Icon Path Destruction Medium">
          <a:hlinkClick xmlns:r="http://schemas.openxmlformats.org/officeDocument/2006/relationships" r:id="rId1" tooltip="Destruction"/>
          <a:extLst>
            <a:ext uri="{FF2B5EF4-FFF2-40B4-BE49-F238E27FC236}">
              <a16:creationId xmlns:a16="http://schemas.microsoft.com/office/drawing/2014/main" id="{EBD6B62E-4D7A-BC1E-0E9A-4FF34CBA4BF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 y="68554600"/>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180</xdr:row>
      <xdr:rowOff>0</xdr:rowOff>
    </xdr:from>
    <xdr:to>
      <xdr:col>2</xdr:col>
      <xdr:colOff>238125</xdr:colOff>
      <xdr:row>181</xdr:row>
      <xdr:rowOff>50801</xdr:rowOff>
    </xdr:to>
    <xdr:pic>
      <xdr:nvPicPr>
        <xdr:cNvPr id="47" name="Picture 46" descr="Icon Path Preservation Medium">
          <a:hlinkClick xmlns:r="http://schemas.openxmlformats.org/officeDocument/2006/relationships" r:id="rId9" tooltip="Preservation"/>
          <a:extLst>
            <a:ext uri="{FF2B5EF4-FFF2-40B4-BE49-F238E27FC236}">
              <a16:creationId xmlns:a16="http://schemas.microsoft.com/office/drawing/2014/main" id="{1EAFACB9-C5C5-8FF9-138E-F5C4DB27E49B}"/>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219200" y="69865875"/>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184</xdr:row>
      <xdr:rowOff>0</xdr:rowOff>
    </xdr:from>
    <xdr:to>
      <xdr:col>2</xdr:col>
      <xdr:colOff>238125</xdr:colOff>
      <xdr:row>185</xdr:row>
      <xdr:rowOff>50802</xdr:rowOff>
    </xdr:to>
    <xdr:pic>
      <xdr:nvPicPr>
        <xdr:cNvPr id="48" name="Picture 47" descr="Icon Path Nihility Medium">
          <a:hlinkClick xmlns:r="http://schemas.openxmlformats.org/officeDocument/2006/relationships" r:id="rId7" tooltip="Nihility"/>
          <a:extLst>
            <a:ext uri="{FF2B5EF4-FFF2-40B4-BE49-F238E27FC236}">
              <a16:creationId xmlns:a16="http://schemas.microsoft.com/office/drawing/2014/main" id="{92B05E4A-91BC-C7C3-CE59-AEB73E6017A4}"/>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219200" y="71932800"/>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188</xdr:row>
      <xdr:rowOff>0</xdr:rowOff>
    </xdr:from>
    <xdr:to>
      <xdr:col>2</xdr:col>
      <xdr:colOff>238125</xdr:colOff>
      <xdr:row>189</xdr:row>
      <xdr:rowOff>50799</xdr:rowOff>
    </xdr:to>
    <xdr:pic>
      <xdr:nvPicPr>
        <xdr:cNvPr id="49" name="Picture 48" descr="Icon Path Preservation Medium">
          <a:hlinkClick xmlns:r="http://schemas.openxmlformats.org/officeDocument/2006/relationships" r:id="rId9" tooltip="Preservation"/>
          <a:extLst>
            <a:ext uri="{FF2B5EF4-FFF2-40B4-BE49-F238E27FC236}">
              <a16:creationId xmlns:a16="http://schemas.microsoft.com/office/drawing/2014/main" id="{1A469316-EBE4-37E2-40D9-66BEE992EAC3}"/>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219200" y="73713975"/>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192</xdr:row>
      <xdr:rowOff>0</xdr:rowOff>
    </xdr:from>
    <xdr:to>
      <xdr:col>2</xdr:col>
      <xdr:colOff>238125</xdr:colOff>
      <xdr:row>193</xdr:row>
      <xdr:rowOff>50802</xdr:rowOff>
    </xdr:to>
    <xdr:pic>
      <xdr:nvPicPr>
        <xdr:cNvPr id="50" name="Picture 49" descr="Icon Path Nihility Medium">
          <a:hlinkClick xmlns:r="http://schemas.openxmlformats.org/officeDocument/2006/relationships" r:id="rId7" tooltip="Nihility"/>
          <a:extLst>
            <a:ext uri="{FF2B5EF4-FFF2-40B4-BE49-F238E27FC236}">
              <a16:creationId xmlns:a16="http://schemas.microsoft.com/office/drawing/2014/main" id="{AD450E3C-8175-525F-DD33-0A0DE41F1080}"/>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219200" y="74745850"/>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196</xdr:row>
      <xdr:rowOff>0</xdr:rowOff>
    </xdr:from>
    <xdr:to>
      <xdr:col>2</xdr:col>
      <xdr:colOff>238125</xdr:colOff>
      <xdr:row>197</xdr:row>
      <xdr:rowOff>50799</xdr:rowOff>
    </xdr:to>
    <xdr:pic>
      <xdr:nvPicPr>
        <xdr:cNvPr id="51" name="Picture 50" descr="Icon Path Erudition Medium">
          <a:hlinkClick xmlns:r="http://schemas.openxmlformats.org/officeDocument/2006/relationships" r:id="rId5" tooltip="Erudition"/>
          <a:extLst>
            <a:ext uri="{FF2B5EF4-FFF2-40B4-BE49-F238E27FC236}">
              <a16:creationId xmlns:a16="http://schemas.microsoft.com/office/drawing/2014/main" id="{3D7E716F-84E8-087D-300F-36E436DC44CD}"/>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219200" y="75520550"/>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200</xdr:row>
      <xdr:rowOff>0</xdr:rowOff>
    </xdr:from>
    <xdr:to>
      <xdr:col>2</xdr:col>
      <xdr:colOff>238125</xdr:colOff>
      <xdr:row>201</xdr:row>
      <xdr:rowOff>50801</xdr:rowOff>
    </xdr:to>
    <xdr:pic>
      <xdr:nvPicPr>
        <xdr:cNvPr id="52" name="Picture 51" descr="Icon Path Harmony Medium">
          <a:hlinkClick xmlns:r="http://schemas.openxmlformats.org/officeDocument/2006/relationships" r:id="rId11" tooltip="Harmony"/>
          <a:extLst>
            <a:ext uri="{FF2B5EF4-FFF2-40B4-BE49-F238E27FC236}">
              <a16:creationId xmlns:a16="http://schemas.microsoft.com/office/drawing/2014/main" id="{DF1F7348-09DE-7979-A214-2DB97AF9B746}"/>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219200" y="76882625"/>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204</xdr:row>
      <xdr:rowOff>0</xdr:rowOff>
    </xdr:from>
    <xdr:to>
      <xdr:col>2</xdr:col>
      <xdr:colOff>238125</xdr:colOff>
      <xdr:row>205</xdr:row>
      <xdr:rowOff>50798</xdr:rowOff>
    </xdr:to>
    <xdr:pic>
      <xdr:nvPicPr>
        <xdr:cNvPr id="53" name="Picture 52" descr="Icon Path Harmony Medium">
          <a:hlinkClick xmlns:r="http://schemas.openxmlformats.org/officeDocument/2006/relationships" r:id="rId11" tooltip="Harmony"/>
          <a:extLst>
            <a:ext uri="{FF2B5EF4-FFF2-40B4-BE49-F238E27FC236}">
              <a16:creationId xmlns:a16="http://schemas.microsoft.com/office/drawing/2014/main" id="{8B7C2F8A-435C-2518-54EB-C20FDD2EAA9B}"/>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219200" y="77914500"/>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208</xdr:row>
      <xdr:rowOff>0</xdr:rowOff>
    </xdr:from>
    <xdr:to>
      <xdr:col>2</xdr:col>
      <xdr:colOff>238125</xdr:colOff>
      <xdr:row>209</xdr:row>
      <xdr:rowOff>50801</xdr:rowOff>
    </xdr:to>
    <xdr:pic>
      <xdr:nvPicPr>
        <xdr:cNvPr id="54" name="Picture 53" descr="Icon Path Harmony Medium">
          <a:hlinkClick xmlns:r="http://schemas.openxmlformats.org/officeDocument/2006/relationships" r:id="rId11" tooltip="Harmony"/>
          <a:extLst>
            <a:ext uri="{FF2B5EF4-FFF2-40B4-BE49-F238E27FC236}">
              <a16:creationId xmlns:a16="http://schemas.microsoft.com/office/drawing/2014/main" id="{6AA721B7-CB80-BA4E-E7FB-03ED5659C517}"/>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219200" y="79416275"/>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212</xdr:row>
      <xdr:rowOff>0</xdr:rowOff>
    </xdr:from>
    <xdr:to>
      <xdr:col>2</xdr:col>
      <xdr:colOff>238125</xdr:colOff>
      <xdr:row>213</xdr:row>
      <xdr:rowOff>50799</xdr:rowOff>
    </xdr:to>
    <xdr:pic>
      <xdr:nvPicPr>
        <xdr:cNvPr id="55" name="Picture 54" descr="Icon Path Preservation Medium">
          <a:hlinkClick xmlns:r="http://schemas.openxmlformats.org/officeDocument/2006/relationships" r:id="rId9" tooltip="Preservation"/>
          <a:extLst>
            <a:ext uri="{FF2B5EF4-FFF2-40B4-BE49-F238E27FC236}">
              <a16:creationId xmlns:a16="http://schemas.microsoft.com/office/drawing/2014/main" id="{A47C4DBC-3742-AB1E-96F1-7F176706DA34}"/>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219200" y="80587850"/>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216</xdr:row>
      <xdr:rowOff>0</xdr:rowOff>
    </xdr:from>
    <xdr:to>
      <xdr:col>2</xdr:col>
      <xdr:colOff>238125</xdr:colOff>
      <xdr:row>217</xdr:row>
      <xdr:rowOff>50801</xdr:rowOff>
    </xdr:to>
    <xdr:pic>
      <xdr:nvPicPr>
        <xdr:cNvPr id="56" name="Picture 55" descr="Icon Path Abundance Medium">
          <a:hlinkClick xmlns:r="http://schemas.openxmlformats.org/officeDocument/2006/relationships" r:id="rId13" tooltip="Abundance"/>
          <a:extLst>
            <a:ext uri="{FF2B5EF4-FFF2-40B4-BE49-F238E27FC236}">
              <a16:creationId xmlns:a16="http://schemas.microsoft.com/office/drawing/2014/main" id="{02CD2CAF-FDA4-167A-1A8A-B28D46E60D2B}"/>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219200" y="82115025"/>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220</xdr:row>
      <xdr:rowOff>0</xdr:rowOff>
    </xdr:from>
    <xdr:to>
      <xdr:col>2</xdr:col>
      <xdr:colOff>238125</xdr:colOff>
      <xdr:row>221</xdr:row>
      <xdr:rowOff>50799</xdr:rowOff>
    </xdr:to>
    <xdr:pic>
      <xdr:nvPicPr>
        <xdr:cNvPr id="57" name="Picture 56" descr="Icon Path Destruction Medium">
          <a:hlinkClick xmlns:r="http://schemas.openxmlformats.org/officeDocument/2006/relationships" r:id="rId1" tooltip="Destruction"/>
          <a:extLst>
            <a:ext uri="{FF2B5EF4-FFF2-40B4-BE49-F238E27FC236}">
              <a16:creationId xmlns:a16="http://schemas.microsoft.com/office/drawing/2014/main" id="{2D46C751-5E79-32DD-0799-A9FF1069D22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 y="83146900"/>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224</xdr:row>
      <xdr:rowOff>0</xdr:rowOff>
    </xdr:from>
    <xdr:to>
      <xdr:col>2</xdr:col>
      <xdr:colOff>238125</xdr:colOff>
      <xdr:row>225</xdr:row>
      <xdr:rowOff>50801</xdr:rowOff>
    </xdr:to>
    <xdr:pic>
      <xdr:nvPicPr>
        <xdr:cNvPr id="58" name="Picture 57" descr="Icon Path Abundance Medium">
          <a:hlinkClick xmlns:r="http://schemas.openxmlformats.org/officeDocument/2006/relationships" r:id="rId13" tooltip="Abundance"/>
          <a:extLst>
            <a:ext uri="{FF2B5EF4-FFF2-40B4-BE49-F238E27FC236}">
              <a16:creationId xmlns:a16="http://schemas.microsoft.com/office/drawing/2014/main" id="{99F002DD-F919-7493-30E4-80C6B99691E9}"/>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219200" y="84178775"/>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228</xdr:row>
      <xdr:rowOff>0</xdr:rowOff>
    </xdr:from>
    <xdr:to>
      <xdr:col>2</xdr:col>
      <xdr:colOff>238125</xdr:colOff>
      <xdr:row>229</xdr:row>
      <xdr:rowOff>50798</xdr:rowOff>
    </xdr:to>
    <xdr:pic>
      <xdr:nvPicPr>
        <xdr:cNvPr id="59" name="Picture 58" descr="Icon Path Erudition Medium">
          <a:hlinkClick xmlns:r="http://schemas.openxmlformats.org/officeDocument/2006/relationships" r:id="rId5" tooltip="Erudition"/>
          <a:extLst>
            <a:ext uri="{FF2B5EF4-FFF2-40B4-BE49-F238E27FC236}">
              <a16:creationId xmlns:a16="http://schemas.microsoft.com/office/drawing/2014/main" id="{6C60534E-FFC7-1AD5-D308-99CB3970B707}"/>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219200" y="86125050"/>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232</xdr:row>
      <xdr:rowOff>0</xdr:rowOff>
    </xdr:from>
    <xdr:to>
      <xdr:col>2</xdr:col>
      <xdr:colOff>238125</xdr:colOff>
      <xdr:row>233</xdr:row>
      <xdr:rowOff>50801</xdr:rowOff>
    </xdr:to>
    <xdr:pic>
      <xdr:nvPicPr>
        <xdr:cNvPr id="60" name="Picture 59" descr="Icon Path Destruction Medium">
          <a:hlinkClick xmlns:r="http://schemas.openxmlformats.org/officeDocument/2006/relationships" r:id="rId1" tooltip="Destruction"/>
          <a:extLst>
            <a:ext uri="{FF2B5EF4-FFF2-40B4-BE49-F238E27FC236}">
              <a16:creationId xmlns:a16="http://schemas.microsoft.com/office/drawing/2014/main" id="{2A851D6A-1171-EBF7-4844-559A13398B3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 y="87696675"/>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236</xdr:row>
      <xdr:rowOff>0</xdr:rowOff>
    </xdr:from>
    <xdr:to>
      <xdr:col>2</xdr:col>
      <xdr:colOff>238125</xdr:colOff>
      <xdr:row>236</xdr:row>
      <xdr:rowOff>238125</xdr:rowOff>
    </xdr:to>
    <xdr:pic>
      <xdr:nvPicPr>
        <xdr:cNvPr id="61" name="Picture 60" descr="Icon Path Destruction Medium">
          <a:hlinkClick xmlns:r="http://schemas.openxmlformats.org/officeDocument/2006/relationships" r:id="rId1" tooltip="Destruction"/>
          <a:extLst>
            <a:ext uri="{FF2B5EF4-FFF2-40B4-BE49-F238E27FC236}">
              <a16:creationId xmlns:a16="http://schemas.microsoft.com/office/drawing/2014/main" id="{42092242-F526-E9BB-E160-20B15F4755D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 y="88871425"/>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240</xdr:row>
      <xdr:rowOff>0</xdr:rowOff>
    </xdr:from>
    <xdr:to>
      <xdr:col>2</xdr:col>
      <xdr:colOff>238125</xdr:colOff>
      <xdr:row>241</xdr:row>
      <xdr:rowOff>50800</xdr:rowOff>
    </xdr:to>
    <xdr:pic>
      <xdr:nvPicPr>
        <xdr:cNvPr id="62" name="Picture 61" descr="Icon Path The Hunt Medium">
          <a:hlinkClick xmlns:r="http://schemas.openxmlformats.org/officeDocument/2006/relationships" r:id="rId3" tooltip="The Hunt"/>
          <a:extLst>
            <a:ext uri="{FF2B5EF4-FFF2-40B4-BE49-F238E27FC236}">
              <a16:creationId xmlns:a16="http://schemas.microsoft.com/office/drawing/2014/main" id="{DC1609D6-BEBF-67AB-85AF-76DE3A64FCF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19200" y="90700225"/>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244</xdr:row>
      <xdr:rowOff>0</xdr:rowOff>
    </xdr:from>
    <xdr:to>
      <xdr:col>2</xdr:col>
      <xdr:colOff>238125</xdr:colOff>
      <xdr:row>245</xdr:row>
      <xdr:rowOff>50800</xdr:rowOff>
    </xdr:to>
    <xdr:pic>
      <xdr:nvPicPr>
        <xdr:cNvPr id="63" name="Picture 62" descr="Icon Path Erudition Medium">
          <a:hlinkClick xmlns:r="http://schemas.openxmlformats.org/officeDocument/2006/relationships" r:id="rId5" tooltip="Erudition"/>
          <a:extLst>
            <a:ext uri="{FF2B5EF4-FFF2-40B4-BE49-F238E27FC236}">
              <a16:creationId xmlns:a16="http://schemas.microsoft.com/office/drawing/2014/main" id="{58101408-C453-7282-1F0F-BBAB1DF7065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219200" y="92062300"/>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248</xdr:row>
      <xdr:rowOff>0</xdr:rowOff>
    </xdr:from>
    <xdr:to>
      <xdr:col>2</xdr:col>
      <xdr:colOff>238125</xdr:colOff>
      <xdr:row>249</xdr:row>
      <xdr:rowOff>50801</xdr:rowOff>
    </xdr:to>
    <xdr:pic>
      <xdr:nvPicPr>
        <xdr:cNvPr id="64" name="Picture 63" descr="Icon Path Harmony Medium">
          <a:hlinkClick xmlns:r="http://schemas.openxmlformats.org/officeDocument/2006/relationships" r:id="rId11" tooltip="Harmony"/>
          <a:extLst>
            <a:ext uri="{FF2B5EF4-FFF2-40B4-BE49-F238E27FC236}">
              <a16:creationId xmlns:a16="http://schemas.microsoft.com/office/drawing/2014/main" id="{299DCF40-32DC-3E8E-B823-0CB39BDA5A01}"/>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219200" y="93046550"/>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252</xdr:row>
      <xdr:rowOff>0</xdr:rowOff>
    </xdr:from>
    <xdr:to>
      <xdr:col>2</xdr:col>
      <xdr:colOff>238125</xdr:colOff>
      <xdr:row>253</xdr:row>
      <xdr:rowOff>50801</xdr:rowOff>
    </xdr:to>
    <xdr:pic>
      <xdr:nvPicPr>
        <xdr:cNvPr id="65" name="Picture 64" descr="Icon Path Harmony Medium">
          <a:hlinkClick xmlns:r="http://schemas.openxmlformats.org/officeDocument/2006/relationships" r:id="rId11" tooltip="Harmony"/>
          <a:extLst>
            <a:ext uri="{FF2B5EF4-FFF2-40B4-BE49-F238E27FC236}">
              <a16:creationId xmlns:a16="http://schemas.microsoft.com/office/drawing/2014/main" id="{81CEB75E-E016-C3DC-C433-EF36B44E63D2}"/>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219200" y="94218125"/>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256</xdr:row>
      <xdr:rowOff>0</xdr:rowOff>
    </xdr:from>
    <xdr:to>
      <xdr:col>2</xdr:col>
      <xdr:colOff>238125</xdr:colOff>
      <xdr:row>257</xdr:row>
      <xdr:rowOff>50800</xdr:rowOff>
    </xdr:to>
    <xdr:pic>
      <xdr:nvPicPr>
        <xdr:cNvPr id="66" name="Picture 65" descr="Icon Path Nihility Medium">
          <a:hlinkClick xmlns:r="http://schemas.openxmlformats.org/officeDocument/2006/relationships" r:id="rId7" tooltip="Nihility"/>
          <a:extLst>
            <a:ext uri="{FF2B5EF4-FFF2-40B4-BE49-F238E27FC236}">
              <a16:creationId xmlns:a16="http://schemas.microsoft.com/office/drawing/2014/main" id="{51D4DD45-234A-06E3-0068-52A533A85E26}"/>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219200" y="96164400"/>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260</xdr:row>
      <xdr:rowOff>0</xdr:rowOff>
    </xdr:from>
    <xdr:to>
      <xdr:col>2</xdr:col>
      <xdr:colOff>238125</xdr:colOff>
      <xdr:row>260</xdr:row>
      <xdr:rowOff>238125</xdr:rowOff>
    </xdr:to>
    <xdr:pic>
      <xdr:nvPicPr>
        <xdr:cNvPr id="67" name="Picture 66" descr="Icon Path Abundance Medium">
          <a:hlinkClick xmlns:r="http://schemas.openxmlformats.org/officeDocument/2006/relationships" r:id="rId13" tooltip="Abundance"/>
          <a:extLst>
            <a:ext uri="{FF2B5EF4-FFF2-40B4-BE49-F238E27FC236}">
              <a16:creationId xmlns:a16="http://schemas.microsoft.com/office/drawing/2014/main" id="{015266F7-0FFD-7A08-9A30-B403978EAF3A}"/>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219200" y="98507550"/>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264</xdr:row>
      <xdr:rowOff>0</xdr:rowOff>
    </xdr:from>
    <xdr:to>
      <xdr:col>2</xdr:col>
      <xdr:colOff>238125</xdr:colOff>
      <xdr:row>265</xdr:row>
      <xdr:rowOff>50800</xdr:rowOff>
    </xdr:to>
    <xdr:pic>
      <xdr:nvPicPr>
        <xdr:cNvPr id="68" name="Picture 67" descr="Icon Path Preservation Medium">
          <a:hlinkClick xmlns:r="http://schemas.openxmlformats.org/officeDocument/2006/relationships" r:id="rId9" tooltip="Preservation"/>
          <a:extLst>
            <a:ext uri="{FF2B5EF4-FFF2-40B4-BE49-F238E27FC236}">
              <a16:creationId xmlns:a16="http://schemas.microsoft.com/office/drawing/2014/main" id="{515AC68A-17D9-49C7-9103-5073BDB749FC}"/>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219200" y="100152200"/>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268</xdr:row>
      <xdr:rowOff>0</xdr:rowOff>
    </xdr:from>
    <xdr:to>
      <xdr:col>2</xdr:col>
      <xdr:colOff>238125</xdr:colOff>
      <xdr:row>269</xdr:row>
      <xdr:rowOff>50801</xdr:rowOff>
    </xdr:to>
    <xdr:pic>
      <xdr:nvPicPr>
        <xdr:cNvPr id="69" name="Picture 68" descr="Icon Path Harmony Medium">
          <a:hlinkClick xmlns:r="http://schemas.openxmlformats.org/officeDocument/2006/relationships" r:id="rId11" tooltip="Harmony"/>
          <a:extLst>
            <a:ext uri="{FF2B5EF4-FFF2-40B4-BE49-F238E27FC236}">
              <a16:creationId xmlns:a16="http://schemas.microsoft.com/office/drawing/2014/main" id="{DA360E15-936D-E11A-8674-B63B89CA7B0A}"/>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219200" y="101253925"/>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272</xdr:row>
      <xdr:rowOff>0</xdr:rowOff>
    </xdr:from>
    <xdr:to>
      <xdr:col>2</xdr:col>
      <xdr:colOff>238125</xdr:colOff>
      <xdr:row>273</xdr:row>
      <xdr:rowOff>50801</xdr:rowOff>
    </xdr:to>
    <xdr:pic>
      <xdr:nvPicPr>
        <xdr:cNvPr id="70" name="Picture 69" descr="Icon Path Abundance Medium">
          <a:hlinkClick xmlns:r="http://schemas.openxmlformats.org/officeDocument/2006/relationships" r:id="rId13" tooltip="Abundance"/>
          <a:extLst>
            <a:ext uri="{FF2B5EF4-FFF2-40B4-BE49-F238E27FC236}">
              <a16:creationId xmlns:a16="http://schemas.microsoft.com/office/drawing/2014/main" id="{B52B95FC-61F2-65C7-ABEA-7ED8E81757EA}"/>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219200" y="102542975"/>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276</xdr:row>
      <xdr:rowOff>0</xdr:rowOff>
    </xdr:from>
    <xdr:to>
      <xdr:col>2</xdr:col>
      <xdr:colOff>238125</xdr:colOff>
      <xdr:row>277</xdr:row>
      <xdr:rowOff>50801</xdr:rowOff>
    </xdr:to>
    <xdr:pic>
      <xdr:nvPicPr>
        <xdr:cNvPr id="71" name="Picture 70" descr="Icon Path Abundance Medium">
          <a:hlinkClick xmlns:r="http://schemas.openxmlformats.org/officeDocument/2006/relationships" r:id="rId13" tooltip="Abundance"/>
          <a:extLst>
            <a:ext uri="{FF2B5EF4-FFF2-40B4-BE49-F238E27FC236}">
              <a16:creationId xmlns:a16="http://schemas.microsoft.com/office/drawing/2014/main" id="{785A00C7-A64A-88F4-72E4-BCE1EEE504D3}"/>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219200" y="103974900"/>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280</xdr:row>
      <xdr:rowOff>0</xdr:rowOff>
    </xdr:from>
    <xdr:to>
      <xdr:col>2</xdr:col>
      <xdr:colOff>238125</xdr:colOff>
      <xdr:row>281</xdr:row>
      <xdr:rowOff>50799</xdr:rowOff>
    </xdr:to>
    <xdr:pic>
      <xdr:nvPicPr>
        <xdr:cNvPr id="72" name="Picture 71" descr="Icon Path Nihility Medium">
          <a:hlinkClick xmlns:r="http://schemas.openxmlformats.org/officeDocument/2006/relationships" r:id="rId7" tooltip="Nihility"/>
          <a:extLst>
            <a:ext uri="{FF2B5EF4-FFF2-40B4-BE49-F238E27FC236}">
              <a16:creationId xmlns:a16="http://schemas.microsoft.com/office/drawing/2014/main" id="{7A53B9D8-EAEA-CAB2-4DBB-9D0615F01FA6}"/>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219200" y="105216325"/>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284</xdr:row>
      <xdr:rowOff>0</xdr:rowOff>
    </xdr:from>
    <xdr:to>
      <xdr:col>2</xdr:col>
      <xdr:colOff>238125</xdr:colOff>
      <xdr:row>285</xdr:row>
      <xdr:rowOff>50802</xdr:rowOff>
    </xdr:to>
    <xdr:pic>
      <xdr:nvPicPr>
        <xdr:cNvPr id="73" name="Picture 72" descr="Icon Path Nihility Medium">
          <a:hlinkClick xmlns:r="http://schemas.openxmlformats.org/officeDocument/2006/relationships" r:id="rId7" tooltip="Nihility"/>
          <a:extLst>
            <a:ext uri="{FF2B5EF4-FFF2-40B4-BE49-F238E27FC236}">
              <a16:creationId xmlns:a16="http://schemas.microsoft.com/office/drawing/2014/main" id="{76452590-5AE9-523C-4C20-37063A71F6E9}"/>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219200" y="107489625"/>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288</xdr:row>
      <xdr:rowOff>0</xdr:rowOff>
    </xdr:from>
    <xdr:to>
      <xdr:col>2</xdr:col>
      <xdr:colOff>238125</xdr:colOff>
      <xdr:row>289</xdr:row>
      <xdr:rowOff>50798</xdr:rowOff>
    </xdr:to>
    <xdr:pic>
      <xdr:nvPicPr>
        <xdr:cNvPr id="74" name="Picture 73" descr="Icon Path The Hunt Medium">
          <a:hlinkClick xmlns:r="http://schemas.openxmlformats.org/officeDocument/2006/relationships" r:id="rId3" tooltip="The Hunt"/>
          <a:extLst>
            <a:ext uri="{FF2B5EF4-FFF2-40B4-BE49-F238E27FC236}">
              <a16:creationId xmlns:a16="http://schemas.microsoft.com/office/drawing/2014/main" id="{28DC2105-6E18-CB1F-1D59-568AEB097A4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19200" y="109248575"/>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292</xdr:row>
      <xdr:rowOff>0</xdr:rowOff>
    </xdr:from>
    <xdr:to>
      <xdr:col>2</xdr:col>
      <xdr:colOff>238125</xdr:colOff>
      <xdr:row>293</xdr:row>
      <xdr:rowOff>50799</xdr:rowOff>
    </xdr:to>
    <xdr:pic>
      <xdr:nvPicPr>
        <xdr:cNvPr id="75" name="Picture 74" descr="Icon Path The Hunt Medium">
          <a:hlinkClick xmlns:r="http://schemas.openxmlformats.org/officeDocument/2006/relationships" r:id="rId3" tooltip="The Hunt"/>
          <a:extLst>
            <a:ext uri="{FF2B5EF4-FFF2-40B4-BE49-F238E27FC236}">
              <a16:creationId xmlns:a16="http://schemas.microsoft.com/office/drawing/2014/main" id="{3EF32234-DFE2-537D-53CB-341FE1221D3C}"/>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19200" y="110563025"/>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296</xdr:row>
      <xdr:rowOff>0</xdr:rowOff>
    </xdr:from>
    <xdr:to>
      <xdr:col>2</xdr:col>
      <xdr:colOff>238125</xdr:colOff>
      <xdr:row>297</xdr:row>
      <xdr:rowOff>50800</xdr:rowOff>
    </xdr:to>
    <xdr:pic>
      <xdr:nvPicPr>
        <xdr:cNvPr id="76" name="Picture 75" descr="Icon Path Erudition Medium">
          <a:hlinkClick xmlns:r="http://schemas.openxmlformats.org/officeDocument/2006/relationships" r:id="rId5" tooltip="Erudition"/>
          <a:extLst>
            <a:ext uri="{FF2B5EF4-FFF2-40B4-BE49-F238E27FC236}">
              <a16:creationId xmlns:a16="http://schemas.microsoft.com/office/drawing/2014/main" id="{1D98E09C-226E-1F03-4E13-C6B509D4E5D3}"/>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219200" y="112134650"/>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300</xdr:row>
      <xdr:rowOff>0</xdr:rowOff>
    </xdr:from>
    <xdr:to>
      <xdr:col>2</xdr:col>
      <xdr:colOff>238125</xdr:colOff>
      <xdr:row>301</xdr:row>
      <xdr:rowOff>50801</xdr:rowOff>
    </xdr:to>
    <xdr:pic>
      <xdr:nvPicPr>
        <xdr:cNvPr id="77" name="Picture 76" descr="Icon Path The Hunt Medium">
          <a:hlinkClick xmlns:r="http://schemas.openxmlformats.org/officeDocument/2006/relationships" r:id="rId3" tooltip="The Hunt"/>
          <a:extLst>
            <a:ext uri="{FF2B5EF4-FFF2-40B4-BE49-F238E27FC236}">
              <a16:creationId xmlns:a16="http://schemas.microsoft.com/office/drawing/2014/main" id="{E715B441-B2AF-7EDD-5924-A0D433CF26C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19200" y="112979200"/>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304</xdr:row>
      <xdr:rowOff>0</xdr:rowOff>
    </xdr:from>
    <xdr:to>
      <xdr:col>2</xdr:col>
      <xdr:colOff>238125</xdr:colOff>
      <xdr:row>305</xdr:row>
      <xdr:rowOff>50802</xdr:rowOff>
    </xdr:to>
    <xdr:pic>
      <xdr:nvPicPr>
        <xdr:cNvPr id="78" name="Picture 77" descr="Icon Path Abundance Medium">
          <a:hlinkClick xmlns:r="http://schemas.openxmlformats.org/officeDocument/2006/relationships" r:id="rId13" tooltip="Abundance"/>
          <a:extLst>
            <a:ext uri="{FF2B5EF4-FFF2-40B4-BE49-F238E27FC236}">
              <a16:creationId xmlns:a16="http://schemas.microsoft.com/office/drawing/2014/main" id="{0DA25F11-2A74-03F2-9F78-CAC2AAA0EFB1}"/>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219200" y="114811175"/>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308</xdr:row>
      <xdr:rowOff>0</xdr:rowOff>
    </xdr:from>
    <xdr:to>
      <xdr:col>2</xdr:col>
      <xdr:colOff>238125</xdr:colOff>
      <xdr:row>309</xdr:row>
      <xdr:rowOff>50801</xdr:rowOff>
    </xdr:to>
    <xdr:pic>
      <xdr:nvPicPr>
        <xdr:cNvPr id="79" name="Picture 78" descr="Icon Path Destruction Medium">
          <a:hlinkClick xmlns:r="http://schemas.openxmlformats.org/officeDocument/2006/relationships" r:id="rId1" tooltip="Destruction"/>
          <a:extLst>
            <a:ext uri="{FF2B5EF4-FFF2-40B4-BE49-F238E27FC236}">
              <a16:creationId xmlns:a16="http://schemas.microsoft.com/office/drawing/2014/main" id="{B400CE58-C4A8-6FB4-C8F0-3227F6CC4C3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 y="115985925"/>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312</xdr:row>
      <xdr:rowOff>0</xdr:rowOff>
    </xdr:from>
    <xdr:to>
      <xdr:col>2</xdr:col>
      <xdr:colOff>238125</xdr:colOff>
      <xdr:row>313</xdr:row>
      <xdr:rowOff>50801</xdr:rowOff>
    </xdr:to>
    <xdr:pic>
      <xdr:nvPicPr>
        <xdr:cNvPr id="80" name="Picture 79" descr="Icon Path Preservation Medium">
          <a:hlinkClick xmlns:r="http://schemas.openxmlformats.org/officeDocument/2006/relationships" r:id="rId9" tooltip="Preservation"/>
          <a:extLst>
            <a:ext uri="{FF2B5EF4-FFF2-40B4-BE49-F238E27FC236}">
              <a16:creationId xmlns:a16="http://schemas.microsoft.com/office/drawing/2014/main" id="{302C86E4-BA88-6ADF-7E62-1B618B7CD9FD}"/>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219200" y="117087650"/>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316</xdr:row>
      <xdr:rowOff>0</xdr:rowOff>
    </xdr:from>
    <xdr:to>
      <xdr:col>2</xdr:col>
      <xdr:colOff>238125</xdr:colOff>
      <xdr:row>316</xdr:row>
      <xdr:rowOff>238125</xdr:rowOff>
    </xdr:to>
    <xdr:pic>
      <xdr:nvPicPr>
        <xdr:cNvPr id="81" name="Picture 80" descr="Icon Path The Hunt Medium">
          <a:hlinkClick xmlns:r="http://schemas.openxmlformats.org/officeDocument/2006/relationships" r:id="rId3" tooltip="The Hunt"/>
          <a:extLst>
            <a:ext uri="{FF2B5EF4-FFF2-40B4-BE49-F238E27FC236}">
              <a16:creationId xmlns:a16="http://schemas.microsoft.com/office/drawing/2014/main" id="{3630235F-4770-53B6-BA58-A75877ABF9DD}"/>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19200" y="119014875"/>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320</xdr:row>
      <xdr:rowOff>0</xdr:rowOff>
    </xdr:from>
    <xdr:to>
      <xdr:col>2</xdr:col>
      <xdr:colOff>238125</xdr:colOff>
      <xdr:row>321</xdr:row>
      <xdr:rowOff>50801</xdr:rowOff>
    </xdr:to>
    <xdr:pic>
      <xdr:nvPicPr>
        <xdr:cNvPr id="82" name="Picture 81" descr="Icon Path Nihility Medium">
          <a:hlinkClick xmlns:r="http://schemas.openxmlformats.org/officeDocument/2006/relationships" r:id="rId7" tooltip="Nihility"/>
          <a:extLst>
            <a:ext uri="{FF2B5EF4-FFF2-40B4-BE49-F238E27FC236}">
              <a16:creationId xmlns:a16="http://schemas.microsoft.com/office/drawing/2014/main" id="{2FD34C7D-588B-5843-DC26-587395B219A7}"/>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219200" y="120843675"/>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324</xdr:row>
      <xdr:rowOff>0</xdr:rowOff>
    </xdr:from>
    <xdr:to>
      <xdr:col>2</xdr:col>
      <xdr:colOff>238125</xdr:colOff>
      <xdr:row>325</xdr:row>
      <xdr:rowOff>50800</xdr:rowOff>
    </xdr:to>
    <xdr:pic>
      <xdr:nvPicPr>
        <xdr:cNvPr id="83" name="Picture 82" descr="Icon Path Destruction Medium">
          <a:hlinkClick xmlns:r="http://schemas.openxmlformats.org/officeDocument/2006/relationships" r:id="rId1" tooltip="Destruction"/>
          <a:extLst>
            <a:ext uri="{FF2B5EF4-FFF2-40B4-BE49-F238E27FC236}">
              <a16:creationId xmlns:a16="http://schemas.microsoft.com/office/drawing/2014/main" id="{B85B4596-419F-0A9F-1E0A-135866D4999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 y="122440700"/>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328</xdr:row>
      <xdr:rowOff>0</xdr:rowOff>
    </xdr:from>
    <xdr:to>
      <xdr:col>2</xdr:col>
      <xdr:colOff>238125</xdr:colOff>
      <xdr:row>328</xdr:row>
      <xdr:rowOff>238125</xdr:rowOff>
    </xdr:to>
    <xdr:pic>
      <xdr:nvPicPr>
        <xdr:cNvPr id="84" name="Picture 83" descr="Icon Path The Hunt Medium">
          <a:hlinkClick xmlns:r="http://schemas.openxmlformats.org/officeDocument/2006/relationships" r:id="rId3" tooltip="The Hunt"/>
          <a:extLst>
            <a:ext uri="{FF2B5EF4-FFF2-40B4-BE49-F238E27FC236}">
              <a16:creationId xmlns:a16="http://schemas.microsoft.com/office/drawing/2014/main" id="{6E3AE80E-21D1-E0DE-B06C-1A6EA42EB2F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19200" y="124552075"/>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332</xdr:row>
      <xdr:rowOff>0</xdr:rowOff>
    </xdr:from>
    <xdr:to>
      <xdr:col>2</xdr:col>
      <xdr:colOff>238125</xdr:colOff>
      <xdr:row>333</xdr:row>
      <xdr:rowOff>50801</xdr:rowOff>
    </xdr:to>
    <xdr:pic>
      <xdr:nvPicPr>
        <xdr:cNvPr id="85" name="Picture 84" descr="Icon Path The Hunt Medium">
          <a:hlinkClick xmlns:r="http://schemas.openxmlformats.org/officeDocument/2006/relationships" r:id="rId3" tooltip="The Hunt"/>
          <a:extLst>
            <a:ext uri="{FF2B5EF4-FFF2-40B4-BE49-F238E27FC236}">
              <a16:creationId xmlns:a16="http://schemas.microsoft.com/office/drawing/2014/main" id="{27AFAA8C-F84E-6B69-9B57-919B98888AB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19200" y="125984000"/>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336</xdr:row>
      <xdr:rowOff>0</xdr:rowOff>
    </xdr:from>
    <xdr:to>
      <xdr:col>2</xdr:col>
      <xdr:colOff>238125</xdr:colOff>
      <xdr:row>337</xdr:row>
      <xdr:rowOff>50801</xdr:rowOff>
    </xdr:to>
    <xdr:pic>
      <xdr:nvPicPr>
        <xdr:cNvPr id="86" name="Picture 85" descr="Icon Path Preservation Medium">
          <a:hlinkClick xmlns:r="http://schemas.openxmlformats.org/officeDocument/2006/relationships" r:id="rId9" tooltip="Preservation"/>
          <a:extLst>
            <a:ext uri="{FF2B5EF4-FFF2-40B4-BE49-F238E27FC236}">
              <a16:creationId xmlns:a16="http://schemas.microsoft.com/office/drawing/2014/main" id="{A1326F9D-22B5-93F0-516E-4854FAE9619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219200" y="127225425"/>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340</xdr:row>
      <xdr:rowOff>0</xdr:rowOff>
    </xdr:from>
    <xdr:to>
      <xdr:col>2</xdr:col>
      <xdr:colOff>238125</xdr:colOff>
      <xdr:row>341</xdr:row>
      <xdr:rowOff>50801</xdr:rowOff>
    </xdr:to>
    <xdr:pic>
      <xdr:nvPicPr>
        <xdr:cNvPr id="87" name="Picture 86" descr="Icon Path Erudition Medium">
          <a:hlinkClick xmlns:r="http://schemas.openxmlformats.org/officeDocument/2006/relationships" r:id="rId5" tooltip="Erudition"/>
          <a:extLst>
            <a:ext uri="{FF2B5EF4-FFF2-40B4-BE49-F238E27FC236}">
              <a16:creationId xmlns:a16="http://schemas.microsoft.com/office/drawing/2014/main" id="{67172A42-A985-1562-69B2-F415D1C56759}"/>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219200" y="129266950"/>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344</xdr:row>
      <xdr:rowOff>0</xdr:rowOff>
    </xdr:from>
    <xdr:to>
      <xdr:col>2</xdr:col>
      <xdr:colOff>238125</xdr:colOff>
      <xdr:row>344</xdr:row>
      <xdr:rowOff>238125</xdr:rowOff>
    </xdr:to>
    <xdr:pic>
      <xdr:nvPicPr>
        <xdr:cNvPr id="88" name="Picture 87" descr="Icon Path Erudition Medium">
          <a:hlinkClick xmlns:r="http://schemas.openxmlformats.org/officeDocument/2006/relationships" r:id="rId5" tooltip="Erudition"/>
          <a:extLst>
            <a:ext uri="{FF2B5EF4-FFF2-40B4-BE49-F238E27FC236}">
              <a16:creationId xmlns:a16="http://schemas.microsoft.com/office/drawing/2014/main" id="{C9594FD0-8F9E-527F-4342-C093094C168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219200" y="130768725"/>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348</xdr:row>
      <xdr:rowOff>0</xdr:rowOff>
    </xdr:from>
    <xdr:to>
      <xdr:col>2</xdr:col>
      <xdr:colOff>238125</xdr:colOff>
      <xdr:row>349</xdr:row>
      <xdr:rowOff>50803</xdr:rowOff>
    </xdr:to>
    <xdr:pic>
      <xdr:nvPicPr>
        <xdr:cNvPr id="89" name="Picture 88" descr="Icon Path Destruction Medium">
          <a:hlinkClick xmlns:r="http://schemas.openxmlformats.org/officeDocument/2006/relationships" r:id="rId1" tooltip="Destruction"/>
          <a:extLst>
            <a:ext uri="{FF2B5EF4-FFF2-40B4-BE49-F238E27FC236}">
              <a16:creationId xmlns:a16="http://schemas.microsoft.com/office/drawing/2014/main" id="{7400AFC6-70C3-C3AE-EEEB-4F408673196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 y="133276975"/>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352</xdr:row>
      <xdr:rowOff>0</xdr:rowOff>
    </xdr:from>
    <xdr:to>
      <xdr:col>2</xdr:col>
      <xdr:colOff>238125</xdr:colOff>
      <xdr:row>353</xdr:row>
      <xdr:rowOff>50799</xdr:rowOff>
    </xdr:to>
    <xdr:pic>
      <xdr:nvPicPr>
        <xdr:cNvPr id="90" name="Picture 89" descr="Icon Path Erudition Medium">
          <a:hlinkClick xmlns:r="http://schemas.openxmlformats.org/officeDocument/2006/relationships" r:id="rId5" tooltip="Erudition"/>
          <a:extLst>
            <a:ext uri="{FF2B5EF4-FFF2-40B4-BE49-F238E27FC236}">
              <a16:creationId xmlns:a16="http://schemas.microsoft.com/office/drawing/2014/main" id="{3A3E63C4-518D-249D-A657-1D3B3A464E34}"/>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219200" y="134962900"/>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356</xdr:row>
      <xdr:rowOff>0</xdr:rowOff>
    </xdr:from>
    <xdr:to>
      <xdr:col>2</xdr:col>
      <xdr:colOff>238125</xdr:colOff>
      <xdr:row>357</xdr:row>
      <xdr:rowOff>50801</xdr:rowOff>
    </xdr:to>
    <xdr:pic>
      <xdr:nvPicPr>
        <xdr:cNvPr id="91" name="Picture 90" descr="Icon Path Destruction Medium">
          <a:hlinkClick xmlns:r="http://schemas.openxmlformats.org/officeDocument/2006/relationships" r:id="rId1" tooltip="Destruction"/>
          <a:extLst>
            <a:ext uri="{FF2B5EF4-FFF2-40B4-BE49-F238E27FC236}">
              <a16:creationId xmlns:a16="http://schemas.microsoft.com/office/drawing/2014/main" id="{6CE84C3F-5557-303F-18FE-89EE4FBC430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 y="136512300"/>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360</xdr:row>
      <xdr:rowOff>0</xdr:rowOff>
    </xdr:from>
    <xdr:to>
      <xdr:col>2</xdr:col>
      <xdr:colOff>238125</xdr:colOff>
      <xdr:row>361</xdr:row>
      <xdr:rowOff>50798</xdr:rowOff>
    </xdr:to>
    <xdr:pic>
      <xdr:nvPicPr>
        <xdr:cNvPr id="92" name="Picture 91" descr="Icon Path Preservation Medium">
          <a:hlinkClick xmlns:r="http://schemas.openxmlformats.org/officeDocument/2006/relationships" r:id="rId9" tooltip="Preservation"/>
          <a:extLst>
            <a:ext uri="{FF2B5EF4-FFF2-40B4-BE49-F238E27FC236}">
              <a16:creationId xmlns:a16="http://schemas.microsoft.com/office/drawing/2014/main" id="{83A39E00-7B2F-E03F-0690-9027B8306FCB}"/>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219200" y="138083925"/>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364</xdr:row>
      <xdr:rowOff>0</xdr:rowOff>
    </xdr:from>
    <xdr:to>
      <xdr:col>2</xdr:col>
      <xdr:colOff>238125</xdr:colOff>
      <xdr:row>365</xdr:row>
      <xdr:rowOff>50802</xdr:rowOff>
    </xdr:to>
    <xdr:pic>
      <xdr:nvPicPr>
        <xdr:cNvPr id="93" name="Picture 92" descr="Icon Path Abundance Medium">
          <a:hlinkClick xmlns:r="http://schemas.openxmlformats.org/officeDocument/2006/relationships" r:id="rId13" tooltip="Abundance"/>
          <a:extLst>
            <a:ext uri="{FF2B5EF4-FFF2-40B4-BE49-F238E27FC236}">
              <a16:creationId xmlns:a16="http://schemas.microsoft.com/office/drawing/2014/main" id="{954A7856-0C58-C1EF-C9F6-D152DE53E8BA}"/>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219200" y="139468225"/>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368</xdr:row>
      <xdr:rowOff>0</xdr:rowOff>
    </xdr:from>
    <xdr:to>
      <xdr:col>2</xdr:col>
      <xdr:colOff>238125</xdr:colOff>
      <xdr:row>369</xdr:row>
      <xdr:rowOff>50802</xdr:rowOff>
    </xdr:to>
    <xdr:pic>
      <xdr:nvPicPr>
        <xdr:cNvPr id="94" name="Picture 93" descr="Icon Path Erudition Medium">
          <a:hlinkClick xmlns:r="http://schemas.openxmlformats.org/officeDocument/2006/relationships" r:id="rId5" tooltip="Erudition"/>
          <a:extLst>
            <a:ext uri="{FF2B5EF4-FFF2-40B4-BE49-F238E27FC236}">
              <a16:creationId xmlns:a16="http://schemas.microsoft.com/office/drawing/2014/main" id="{D527E743-92D8-F969-B12D-91F5B03920EF}"/>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219200" y="141811375"/>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372</xdr:row>
      <xdr:rowOff>0</xdr:rowOff>
    </xdr:from>
    <xdr:to>
      <xdr:col>2</xdr:col>
      <xdr:colOff>238125</xdr:colOff>
      <xdr:row>372</xdr:row>
      <xdr:rowOff>238125</xdr:rowOff>
    </xdr:to>
    <xdr:pic>
      <xdr:nvPicPr>
        <xdr:cNvPr id="95" name="Picture 94" descr="Icon Path Preservation Medium">
          <a:hlinkClick xmlns:r="http://schemas.openxmlformats.org/officeDocument/2006/relationships" r:id="rId9" tooltip="Preservation"/>
          <a:extLst>
            <a:ext uri="{FF2B5EF4-FFF2-40B4-BE49-F238E27FC236}">
              <a16:creationId xmlns:a16="http://schemas.microsoft.com/office/drawing/2014/main" id="{EC7152FB-8EF6-AFFA-D432-AE73B36F5B97}"/>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219200" y="143427450"/>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376</xdr:row>
      <xdr:rowOff>0</xdr:rowOff>
    </xdr:from>
    <xdr:to>
      <xdr:col>2</xdr:col>
      <xdr:colOff>238125</xdr:colOff>
      <xdr:row>377</xdr:row>
      <xdr:rowOff>50800</xdr:rowOff>
    </xdr:to>
    <xdr:pic>
      <xdr:nvPicPr>
        <xdr:cNvPr id="96" name="Picture 95" descr="Icon Path Destruction Medium">
          <a:hlinkClick xmlns:r="http://schemas.openxmlformats.org/officeDocument/2006/relationships" r:id="rId1" tooltip="Destruction"/>
          <a:extLst>
            <a:ext uri="{FF2B5EF4-FFF2-40B4-BE49-F238E27FC236}">
              <a16:creationId xmlns:a16="http://schemas.microsoft.com/office/drawing/2014/main" id="{5A23783D-5C9F-38B9-4894-9DC3F71EB29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 y="145516600"/>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380</xdr:row>
      <xdr:rowOff>0</xdr:rowOff>
    </xdr:from>
    <xdr:to>
      <xdr:col>2</xdr:col>
      <xdr:colOff>238125</xdr:colOff>
      <xdr:row>381</xdr:row>
      <xdr:rowOff>50799</xdr:rowOff>
    </xdr:to>
    <xdr:pic>
      <xdr:nvPicPr>
        <xdr:cNvPr id="97" name="Picture 96" descr="Icon Path Nihility Medium">
          <a:hlinkClick xmlns:r="http://schemas.openxmlformats.org/officeDocument/2006/relationships" r:id="rId7" tooltip="Nihility"/>
          <a:extLst>
            <a:ext uri="{FF2B5EF4-FFF2-40B4-BE49-F238E27FC236}">
              <a16:creationId xmlns:a16="http://schemas.microsoft.com/office/drawing/2014/main" id="{8B20BC31-7AAF-980E-A6E2-E4566AE4654C}"/>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219200" y="146878675"/>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384</xdr:row>
      <xdr:rowOff>0</xdr:rowOff>
    </xdr:from>
    <xdr:to>
      <xdr:col>2</xdr:col>
      <xdr:colOff>238125</xdr:colOff>
      <xdr:row>385</xdr:row>
      <xdr:rowOff>50801</xdr:rowOff>
    </xdr:to>
    <xdr:pic>
      <xdr:nvPicPr>
        <xdr:cNvPr id="98" name="Picture 97" descr="Icon Path Abundance Medium">
          <a:hlinkClick xmlns:r="http://schemas.openxmlformats.org/officeDocument/2006/relationships" r:id="rId13" tooltip="Abundance"/>
          <a:extLst>
            <a:ext uri="{FF2B5EF4-FFF2-40B4-BE49-F238E27FC236}">
              <a16:creationId xmlns:a16="http://schemas.microsoft.com/office/drawing/2014/main" id="{38FAC3C7-9130-13E2-10D1-DF973A4A9F6B}"/>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219200" y="147723225"/>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388</xdr:row>
      <xdr:rowOff>0</xdr:rowOff>
    </xdr:from>
    <xdr:to>
      <xdr:col>2</xdr:col>
      <xdr:colOff>238125</xdr:colOff>
      <xdr:row>389</xdr:row>
      <xdr:rowOff>50799</xdr:rowOff>
    </xdr:to>
    <xdr:pic>
      <xdr:nvPicPr>
        <xdr:cNvPr id="99" name="Picture 98" descr="Icon Path Preservation Medium">
          <a:hlinkClick xmlns:r="http://schemas.openxmlformats.org/officeDocument/2006/relationships" r:id="rId9" tooltip="Preservation"/>
          <a:extLst>
            <a:ext uri="{FF2B5EF4-FFF2-40B4-BE49-F238E27FC236}">
              <a16:creationId xmlns:a16="http://schemas.microsoft.com/office/drawing/2014/main" id="{F4EA8BBB-F86B-40CF-03F1-C724FBC87439}"/>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219200" y="149342475"/>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392</xdr:row>
      <xdr:rowOff>0</xdr:rowOff>
    </xdr:from>
    <xdr:to>
      <xdr:col>2</xdr:col>
      <xdr:colOff>238125</xdr:colOff>
      <xdr:row>392</xdr:row>
      <xdr:rowOff>238125</xdr:rowOff>
    </xdr:to>
    <xdr:pic>
      <xdr:nvPicPr>
        <xdr:cNvPr id="100" name="Picture 99" descr="Icon Path Nihility Medium">
          <a:hlinkClick xmlns:r="http://schemas.openxmlformats.org/officeDocument/2006/relationships" r:id="rId7" tooltip="Nihility"/>
          <a:extLst>
            <a:ext uri="{FF2B5EF4-FFF2-40B4-BE49-F238E27FC236}">
              <a16:creationId xmlns:a16="http://schemas.microsoft.com/office/drawing/2014/main" id="{4BF2C71B-F74A-6641-F119-6CE2BF4FA5A9}"/>
            </a:ext>
          </a:extLst>
        </xdr:cNvPr>
        <xdr:cNvPicPr>
          <a:picLocks noChangeAspect="1" noChangeArrowheads="1"/>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219200" y="150796625"/>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396</xdr:row>
      <xdr:rowOff>0</xdr:rowOff>
    </xdr:from>
    <xdr:to>
      <xdr:col>2</xdr:col>
      <xdr:colOff>238125</xdr:colOff>
      <xdr:row>397</xdr:row>
      <xdr:rowOff>50798</xdr:rowOff>
    </xdr:to>
    <xdr:pic>
      <xdr:nvPicPr>
        <xdr:cNvPr id="101" name="Picture 100" descr="Icon Path Abundance Medium">
          <a:hlinkClick xmlns:r="http://schemas.openxmlformats.org/officeDocument/2006/relationships" r:id="rId13" tooltip="Abundance"/>
          <a:extLst>
            <a:ext uri="{FF2B5EF4-FFF2-40B4-BE49-F238E27FC236}">
              <a16:creationId xmlns:a16="http://schemas.microsoft.com/office/drawing/2014/main" id="{FC3B4A2A-9DD8-DE04-B0F3-DA71FD37B164}"/>
            </a:ext>
          </a:extLst>
        </xdr:cNvPr>
        <xdr:cNvPicPr>
          <a:picLocks noChangeAspect="1" noChangeArrowheads="1"/>
        </xdr:cNvPicPr>
      </xdr:nvPicPr>
      <xdr:blipFill>
        <a:blip xmlns:r="http://schemas.openxmlformats.org/officeDocument/2006/relationships" r:embed="rId14">
          <a:extLst>
            <a:ext uri="{28A0092B-C50C-407E-A947-70E740481C1C}">
              <a14:useLocalDpi xmlns:a14="http://schemas.microsoft.com/office/drawing/2010/main" val="0"/>
            </a:ext>
          </a:extLst>
        </a:blip>
        <a:srcRect/>
        <a:stretch>
          <a:fillRect/>
        </a:stretch>
      </xdr:blipFill>
      <xdr:spPr bwMode="auto">
        <a:xfrm>
          <a:off x="1219200" y="152412700"/>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400</xdr:row>
      <xdr:rowOff>0</xdr:rowOff>
    </xdr:from>
    <xdr:to>
      <xdr:col>2</xdr:col>
      <xdr:colOff>238125</xdr:colOff>
      <xdr:row>401</xdr:row>
      <xdr:rowOff>50800</xdr:rowOff>
    </xdr:to>
    <xdr:pic>
      <xdr:nvPicPr>
        <xdr:cNvPr id="102" name="Picture 101" descr="Icon Path Destruction Medium">
          <a:hlinkClick xmlns:r="http://schemas.openxmlformats.org/officeDocument/2006/relationships" r:id="rId1" tooltip="Destruction"/>
          <a:extLst>
            <a:ext uri="{FF2B5EF4-FFF2-40B4-BE49-F238E27FC236}">
              <a16:creationId xmlns:a16="http://schemas.microsoft.com/office/drawing/2014/main" id="{2B734FA6-CBE1-EF7F-F3F5-B44E0C34C368}"/>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 y="153657300"/>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404</xdr:row>
      <xdr:rowOff>0</xdr:rowOff>
    </xdr:from>
    <xdr:to>
      <xdr:col>2</xdr:col>
      <xdr:colOff>238125</xdr:colOff>
      <xdr:row>405</xdr:row>
      <xdr:rowOff>50800</xdr:rowOff>
    </xdr:to>
    <xdr:pic>
      <xdr:nvPicPr>
        <xdr:cNvPr id="103" name="Picture 102" descr="Icon Path Destruction Medium">
          <a:hlinkClick xmlns:r="http://schemas.openxmlformats.org/officeDocument/2006/relationships" r:id="rId1" tooltip="Destruction"/>
          <a:extLst>
            <a:ext uri="{FF2B5EF4-FFF2-40B4-BE49-F238E27FC236}">
              <a16:creationId xmlns:a16="http://schemas.microsoft.com/office/drawing/2014/main" id="{2333A2DD-C7D5-F8B6-6B03-9D236A536F0C}"/>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 y="155765500"/>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408</xdr:row>
      <xdr:rowOff>0</xdr:rowOff>
    </xdr:from>
    <xdr:to>
      <xdr:col>2</xdr:col>
      <xdr:colOff>238125</xdr:colOff>
      <xdr:row>409</xdr:row>
      <xdr:rowOff>50801</xdr:rowOff>
    </xdr:to>
    <xdr:pic>
      <xdr:nvPicPr>
        <xdr:cNvPr id="104" name="Picture 103" descr="Icon Path The Hunt Medium">
          <a:hlinkClick xmlns:r="http://schemas.openxmlformats.org/officeDocument/2006/relationships" r:id="rId3" tooltip="The Hunt"/>
          <a:extLst>
            <a:ext uri="{FF2B5EF4-FFF2-40B4-BE49-F238E27FC236}">
              <a16:creationId xmlns:a16="http://schemas.microsoft.com/office/drawing/2014/main" id="{51D50CEA-3945-1B6F-365B-33F56D01BD0C}"/>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219200" y="157197425"/>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0</xdr:colOff>
      <xdr:row>412</xdr:row>
      <xdr:rowOff>0</xdr:rowOff>
    </xdr:from>
    <xdr:to>
      <xdr:col>2</xdr:col>
      <xdr:colOff>238125</xdr:colOff>
      <xdr:row>413</xdr:row>
      <xdr:rowOff>50798</xdr:rowOff>
    </xdr:to>
    <xdr:pic>
      <xdr:nvPicPr>
        <xdr:cNvPr id="105" name="Picture 104" descr="Icon Path Erudition Medium">
          <a:hlinkClick xmlns:r="http://schemas.openxmlformats.org/officeDocument/2006/relationships" r:id="rId5" tooltip="Erudition"/>
          <a:extLst>
            <a:ext uri="{FF2B5EF4-FFF2-40B4-BE49-F238E27FC236}">
              <a16:creationId xmlns:a16="http://schemas.microsoft.com/office/drawing/2014/main" id="{1BD5E680-CBD7-FBB6-BE3F-4C63C7A20E49}"/>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219200" y="159121475"/>
          <a:ext cx="23812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richData/_rels/richValueRel.xml.rels><?xml version="1.0" encoding="UTF-8" standalone="yes"?>
<Relationships xmlns="http://schemas.openxmlformats.org/package/2006/relationships"><Relationship Id="rId26" Type="http://schemas.openxmlformats.org/officeDocument/2006/relationships/image" Target="../media/image26.png"/><Relationship Id="rId21" Type="http://schemas.openxmlformats.org/officeDocument/2006/relationships/image" Target="../media/image21.png"/><Relationship Id="rId42" Type="http://schemas.openxmlformats.org/officeDocument/2006/relationships/image" Target="../media/image42.png"/><Relationship Id="rId47" Type="http://schemas.openxmlformats.org/officeDocument/2006/relationships/image" Target="../media/image47.png"/><Relationship Id="rId63" Type="http://schemas.openxmlformats.org/officeDocument/2006/relationships/image" Target="../media/image63.png"/><Relationship Id="rId68" Type="http://schemas.openxmlformats.org/officeDocument/2006/relationships/image" Target="../media/image68.png"/><Relationship Id="rId84" Type="http://schemas.openxmlformats.org/officeDocument/2006/relationships/image" Target="../media/image84.png"/><Relationship Id="rId89" Type="http://schemas.openxmlformats.org/officeDocument/2006/relationships/image" Target="../media/image89.png"/><Relationship Id="rId16" Type="http://schemas.openxmlformats.org/officeDocument/2006/relationships/image" Target="../media/image16.png"/><Relationship Id="rId107" Type="http://schemas.openxmlformats.org/officeDocument/2006/relationships/image" Target="../media/image107.png"/><Relationship Id="rId11" Type="http://schemas.openxmlformats.org/officeDocument/2006/relationships/image" Target="../media/image11.png"/><Relationship Id="rId32" Type="http://schemas.openxmlformats.org/officeDocument/2006/relationships/image" Target="../media/image32.png"/><Relationship Id="rId37" Type="http://schemas.openxmlformats.org/officeDocument/2006/relationships/image" Target="../media/image37.png"/><Relationship Id="rId53" Type="http://schemas.openxmlformats.org/officeDocument/2006/relationships/image" Target="../media/image53.png"/><Relationship Id="rId58" Type="http://schemas.openxmlformats.org/officeDocument/2006/relationships/image" Target="../media/image58.png"/><Relationship Id="rId74" Type="http://schemas.openxmlformats.org/officeDocument/2006/relationships/image" Target="../media/image74.png"/><Relationship Id="rId79" Type="http://schemas.openxmlformats.org/officeDocument/2006/relationships/image" Target="../media/image79.png"/><Relationship Id="rId102" Type="http://schemas.openxmlformats.org/officeDocument/2006/relationships/image" Target="../media/image102.png"/><Relationship Id="rId5" Type="http://schemas.openxmlformats.org/officeDocument/2006/relationships/image" Target="../media/image5.png"/><Relationship Id="rId90" Type="http://schemas.openxmlformats.org/officeDocument/2006/relationships/image" Target="../media/image90.png"/><Relationship Id="rId95" Type="http://schemas.openxmlformats.org/officeDocument/2006/relationships/image" Target="../media/image95.png"/><Relationship Id="rId22" Type="http://schemas.openxmlformats.org/officeDocument/2006/relationships/image" Target="../media/image22.png"/><Relationship Id="rId27" Type="http://schemas.openxmlformats.org/officeDocument/2006/relationships/image" Target="../media/image27.png"/><Relationship Id="rId43" Type="http://schemas.openxmlformats.org/officeDocument/2006/relationships/image" Target="../media/image43.png"/><Relationship Id="rId48" Type="http://schemas.openxmlformats.org/officeDocument/2006/relationships/image" Target="../media/image48.png"/><Relationship Id="rId64" Type="http://schemas.openxmlformats.org/officeDocument/2006/relationships/image" Target="../media/image64.png"/><Relationship Id="rId69" Type="http://schemas.openxmlformats.org/officeDocument/2006/relationships/image" Target="../media/image69.png"/><Relationship Id="rId80" Type="http://schemas.openxmlformats.org/officeDocument/2006/relationships/image" Target="../media/image80.png"/><Relationship Id="rId85" Type="http://schemas.openxmlformats.org/officeDocument/2006/relationships/image" Target="../media/image85.png"/><Relationship Id="rId12" Type="http://schemas.openxmlformats.org/officeDocument/2006/relationships/image" Target="../media/image12.png"/><Relationship Id="rId17" Type="http://schemas.openxmlformats.org/officeDocument/2006/relationships/image" Target="../media/image17.png"/><Relationship Id="rId33" Type="http://schemas.openxmlformats.org/officeDocument/2006/relationships/image" Target="../media/image33.png"/><Relationship Id="rId38" Type="http://schemas.openxmlformats.org/officeDocument/2006/relationships/image" Target="../media/image38.png"/><Relationship Id="rId59" Type="http://schemas.openxmlformats.org/officeDocument/2006/relationships/image" Target="../media/image59.png"/><Relationship Id="rId103" Type="http://schemas.openxmlformats.org/officeDocument/2006/relationships/image" Target="../media/image103.png"/><Relationship Id="rId20" Type="http://schemas.openxmlformats.org/officeDocument/2006/relationships/image" Target="../media/image20.png"/><Relationship Id="rId41" Type="http://schemas.openxmlformats.org/officeDocument/2006/relationships/image" Target="../media/image41.png"/><Relationship Id="rId54" Type="http://schemas.openxmlformats.org/officeDocument/2006/relationships/image" Target="../media/image54.png"/><Relationship Id="rId62" Type="http://schemas.openxmlformats.org/officeDocument/2006/relationships/image" Target="../media/image62.png"/><Relationship Id="rId70" Type="http://schemas.openxmlformats.org/officeDocument/2006/relationships/image" Target="../media/image70.png"/><Relationship Id="rId75" Type="http://schemas.openxmlformats.org/officeDocument/2006/relationships/image" Target="../media/image75.png"/><Relationship Id="rId83" Type="http://schemas.openxmlformats.org/officeDocument/2006/relationships/image" Target="../media/image83.png"/><Relationship Id="rId88" Type="http://schemas.openxmlformats.org/officeDocument/2006/relationships/image" Target="../media/image88.png"/><Relationship Id="rId91" Type="http://schemas.openxmlformats.org/officeDocument/2006/relationships/image" Target="../media/image91.png"/><Relationship Id="rId96" Type="http://schemas.openxmlformats.org/officeDocument/2006/relationships/image" Target="../media/image96.png"/><Relationship Id="rId1" Type="http://schemas.openxmlformats.org/officeDocument/2006/relationships/image" Target="../media/image1.png"/><Relationship Id="rId6" Type="http://schemas.openxmlformats.org/officeDocument/2006/relationships/image" Target="../media/image6.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49" Type="http://schemas.openxmlformats.org/officeDocument/2006/relationships/image" Target="../media/image49.png"/><Relationship Id="rId57" Type="http://schemas.openxmlformats.org/officeDocument/2006/relationships/image" Target="../media/image57.png"/><Relationship Id="rId106" Type="http://schemas.openxmlformats.org/officeDocument/2006/relationships/image" Target="../media/image106.png"/><Relationship Id="rId10" Type="http://schemas.openxmlformats.org/officeDocument/2006/relationships/image" Target="../media/image10.png"/><Relationship Id="rId31" Type="http://schemas.openxmlformats.org/officeDocument/2006/relationships/image" Target="../media/image31.png"/><Relationship Id="rId44" Type="http://schemas.openxmlformats.org/officeDocument/2006/relationships/image" Target="../media/image44.png"/><Relationship Id="rId52" Type="http://schemas.openxmlformats.org/officeDocument/2006/relationships/image" Target="../media/image52.png"/><Relationship Id="rId60" Type="http://schemas.openxmlformats.org/officeDocument/2006/relationships/image" Target="../media/image60.png"/><Relationship Id="rId65" Type="http://schemas.openxmlformats.org/officeDocument/2006/relationships/image" Target="../media/image65.png"/><Relationship Id="rId73" Type="http://schemas.openxmlformats.org/officeDocument/2006/relationships/image" Target="../media/image73.png"/><Relationship Id="rId78" Type="http://schemas.openxmlformats.org/officeDocument/2006/relationships/image" Target="../media/image78.png"/><Relationship Id="rId81" Type="http://schemas.openxmlformats.org/officeDocument/2006/relationships/image" Target="../media/image81.png"/><Relationship Id="rId86" Type="http://schemas.openxmlformats.org/officeDocument/2006/relationships/image" Target="../media/image86.png"/><Relationship Id="rId94" Type="http://schemas.openxmlformats.org/officeDocument/2006/relationships/image" Target="../media/image94.png"/><Relationship Id="rId99" Type="http://schemas.openxmlformats.org/officeDocument/2006/relationships/image" Target="../media/image99.png"/><Relationship Id="rId101" Type="http://schemas.openxmlformats.org/officeDocument/2006/relationships/image" Target="../media/image101.png"/><Relationship Id="rId4" Type="http://schemas.openxmlformats.org/officeDocument/2006/relationships/image" Target="../media/image4.png"/><Relationship Id="rId9" Type="http://schemas.openxmlformats.org/officeDocument/2006/relationships/image" Target="../media/image9.png"/><Relationship Id="rId13" Type="http://schemas.openxmlformats.org/officeDocument/2006/relationships/image" Target="../media/image13.png"/><Relationship Id="rId18" Type="http://schemas.openxmlformats.org/officeDocument/2006/relationships/image" Target="../media/image18.png"/><Relationship Id="rId39" Type="http://schemas.openxmlformats.org/officeDocument/2006/relationships/image" Target="../media/image39.png"/><Relationship Id="rId34" Type="http://schemas.openxmlformats.org/officeDocument/2006/relationships/image" Target="../media/image34.png"/><Relationship Id="rId50" Type="http://schemas.openxmlformats.org/officeDocument/2006/relationships/image" Target="../media/image50.png"/><Relationship Id="rId55" Type="http://schemas.openxmlformats.org/officeDocument/2006/relationships/image" Target="../media/image55.png"/><Relationship Id="rId76" Type="http://schemas.openxmlformats.org/officeDocument/2006/relationships/image" Target="../media/image76.png"/><Relationship Id="rId97" Type="http://schemas.openxmlformats.org/officeDocument/2006/relationships/image" Target="../media/image97.png"/><Relationship Id="rId104" Type="http://schemas.openxmlformats.org/officeDocument/2006/relationships/image" Target="../media/image104.png"/><Relationship Id="rId7" Type="http://schemas.openxmlformats.org/officeDocument/2006/relationships/image" Target="../media/image7.png"/><Relationship Id="rId71" Type="http://schemas.openxmlformats.org/officeDocument/2006/relationships/image" Target="../media/image71.png"/><Relationship Id="rId92" Type="http://schemas.openxmlformats.org/officeDocument/2006/relationships/image" Target="../media/image92.png"/><Relationship Id="rId2" Type="http://schemas.openxmlformats.org/officeDocument/2006/relationships/image" Target="../media/image2.png"/><Relationship Id="rId29" Type="http://schemas.openxmlformats.org/officeDocument/2006/relationships/image" Target="../media/image29.png"/><Relationship Id="rId24" Type="http://schemas.openxmlformats.org/officeDocument/2006/relationships/image" Target="../media/image24.png"/><Relationship Id="rId40" Type="http://schemas.openxmlformats.org/officeDocument/2006/relationships/image" Target="../media/image40.png"/><Relationship Id="rId45" Type="http://schemas.openxmlformats.org/officeDocument/2006/relationships/image" Target="../media/image45.png"/><Relationship Id="rId66" Type="http://schemas.openxmlformats.org/officeDocument/2006/relationships/image" Target="../media/image66.png"/><Relationship Id="rId87" Type="http://schemas.openxmlformats.org/officeDocument/2006/relationships/image" Target="../media/image87.png"/><Relationship Id="rId61" Type="http://schemas.openxmlformats.org/officeDocument/2006/relationships/image" Target="../media/image61.png"/><Relationship Id="rId82" Type="http://schemas.openxmlformats.org/officeDocument/2006/relationships/image" Target="../media/image82.png"/><Relationship Id="rId19" Type="http://schemas.openxmlformats.org/officeDocument/2006/relationships/image" Target="../media/image19.png"/><Relationship Id="rId14" Type="http://schemas.openxmlformats.org/officeDocument/2006/relationships/image" Target="../media/image14.png"/><Relationship Id="rId30" Type="http://schemas.openxmlformats.org/officeDocument/2006/relationships/image" Target="../media/image30.png"/><Relationship Id="rId35" Type="http://schemas.openxmlformats.org/officeDocument/2006/relationships/image" Target="../media/image35.png"/><Relationship Id="rId56" Type="http://schemas.openxmlformats.org/officeDocument/2006/relationships/image" Target="../media/image56.png"/><Relationship Id="rId77" Type="http://schemas.openxmlformats.org/officeDocument/2006/relationships/image" Target="../media/image77.png"/><Relationship Id="rId100" Type="http://schemas.openxmlformats.org/officeDocument/2006/relationships/image" Target="../media/image100.png"/><Relationship Id="rId105" Type="http://schemas.openxmlformats.org/officeDocument/2006/relationships/image" Target="../media/image105.png"/><Relationship Id="rId8" Type="http://schemas.openxmlformats.org/officeDocument/2006/relationships/image" Target="../media/image8.png"/><Relationship Id="rId51" Type="http://schemas.openxmlformats.org/officeDocument/2006/relationships/image" Target="../media/image51.png"/><Relationship Id="rId72" Type="http://schemas.openxmlformats.org/officeDocument/2006/relationships/image" Target="../media/image72.png"/><Relationship Id="rId93" Type="http://schemas.openxmlformats.org/officeDocument/2006/relationships/image" Target="../media/image93.png"/><Relationship Id="rId98" Type="http://schemas.openxmlformats.org/officeDocument/2006/relationships/image" Target="../media/image98.png"/><Relationship Id="rId3" Type="http://schemas.openxmlformats.org/officeDocument/2006/relationships/image" Target="../media/image3.png"/><Relationship Id="rId25" Type="http://schemas.openxmlformats.org/officeDocument/2006/relationships/image" Target="../media/image25.png"/><Relationship Id="rId46" Type="http://schemas.openxmlformats.org/officeDocument/2006/relationships/image" Target="../media/image46.png"/><Relationship Id="rId67" Type="http://schemas.openxmlformats.org/officeDocument/2006/relationships/image" Target="../media/image67.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110">
  <rv s="0">
    <v>0</v>
    <v>5</v>
    <v>Light Cone A Secret Vow</v>
  </rv>
  <rv s="0">
    <v>1</v>
    <v>5</v>
    <v>4 Stars</v>
  </rv>
  <rv s="0">
    <v>2</v>
    <v>5</v>
    <v>Light Cone Adversarial</v>
  </rv>
  <rv s="0">
    <v>3</v>
    <v>5</v>
    <v>3 Stars</v>
  </rv>
  <rv s="0">
    <v>4</v>
    <v>5</v>
    <v>Light Cone After the Charmony Fall</v>
  </rv>
  <rv s="0">
    <v>5</v>
    <v>5</v>
    <v>Light Cone Along the Passing Shore</v>
  </rv>
  <rv s="0">
    <v>6</v>
    <v>5</v>
    <v>5 Stars</v>
  </rv>
  <rv s="0">
    <v>7</v>
    <v>5</v>
    <v>Light Cone Amber</v>
  </rv>
  <rv s="0">
    <v>8</v>
    <v>5</v>
    <v>Light Cone An Instant Before A Gaze</v>
  </rv>
  <rv s="0">
    <v>9</v>
    <v>5</v>
    <v>Light Cone Arrows</v>
  </rv>
  <rv s="0">
    <v>10</v>
    <v>5</v>
    <v>Light Cone Baptism of Pure Thought</v>
  </rv>
  <rv s="0">
    <v>11</v>
    <v>5</v>
    <v>Light Cone Before Dawn</v>
  </rv>
  <rv s="0">
    <v>12</v>
    <v>5</v>
    <v>Light Cone Before the Tutorial Mission Starts</v>
  </rv>
  <rv s="0">
    <v>13</v>
    <v>5</v>
    <v>Light Cone Boundless Choreo</v>
  </rv>
  <rv s="0">
    <v>14</v>
    <v>5</v>
    <v>Light Cone Brighter Than the Sun</v>
  </rv>
  <rv s="0">
    <v>15</v>
    <v>5</v>
    <v>Light Cone But the Battle Isn't Over</v>
  </rv>
  <rv s="0">
    <v>16</v>
    <v>5</v>
    <v>Light Cone Carve the Moon, Weave the Clouds</v>
  </rv>
  <rv s="0">
    <v>17</v>
    <v>5</v>
    <v>Light Cone Chorus</v>
  </rv>
  <rv s="0">
    <v>18</v>
    <v>5</v>
    <v>Light Cone Collapsing Sky</v>
  </rv>
  <rv s="0">
    <v>19</v>
    <v>5</v>
    <v>Light Cone Concert for Two</v>
  </rv>
  <rv s="0">
    <v>20</v>
    <v>5</v>
    <v>Light Cone Cornucopia</v>
  </rv>
  <rv s="0">
    <v>21</v>
    <v>5</v>
    <v>Light Cone Cruising in the Stellar Sea</v>
  </rv>
  <rv s="0">
    <v>22</v>
    <v>5</v>
    <v>Light Cone Dance! Dance! Dance!</v>
  </rv>
  <rv s="0">
    <v>23</v>
    <v>5</v>
    <v>Light Cone Darting Arrow</v>
  </rv>
  <rv s="0">
    <v>24</v>
    <v>5</v>
    <v>Light Cone Data Bank (Light Cone)</v>
  </rv>
  <rv s="0">
    <v>25</v>
    <v>5</v>
    <v>Light Cone Day One of My New Life</v>
  </rv>
  <rv s="0">
    <v>26</v>
    <v>5</v>
    <v>Light Cone Defense</v>
  </rv>
  <rv s="0">
    <v>27</v>
    <v>5</v>
    <v>Light Cone Destiny's Threads Forewoven</v>
  </rv>
  <rv s="0">
    <v>28</v>
    <v>5</v>
    <v>Light Cone Dreamville Adventure</v>
  </rv>
  <rv s="0">
    <v>29</v>
    <v>5</v>
    <v>Light Cone Earthly Escapade</v>
  </rv>
  <rv s="0">
    <v>30</v>
    <v>5</v>
    <v>Light Cone Echoes of the Coffin</v>
  </rv>
  <rv s="0">
    <v>31</v>
    <v>5</v>
    <v>Light Cone Eternal Calculus</v>
  </rv>
  <rv s="0">
    <v>32</v>
    <v>5</v>
    <v>Light Cone Eyes of the Prey</v>
  </rv>
  <rv s="0">
    <v>33</v>
    <v>5</v>
    <v>Light Cone Fermata</v>
  </rv>
  <rv s="0">
    <v>34</v>
    <v>5</v>
    <v>Light Cone Final Victor</v>
  </rv>
  <rv s="0">
    <v>35</v>
    <v>5</v>
    <v>Light Cone Fine Fruit</v>
  </rv>
  <rv s="0">
    <v>36</v>
    <v>5</v>
    <v>Light Cone Flames Afar</v>
  </rv>
  <rv s="0">
    <v>37</v>
    <v>5</v>
    <v>Light Cone Flowing Nightglow</v>
  </rv>
  <rv s="0">
    <v>38</v>
    <v>5</v>
    <v>Light Cone For Tomorrow's Journey</v>
  </rv>
  <rv s="0">
    <v>39</v>
    <v>5</v>
    <v>Light Cone Geniuses' Repose</v>
  </rv>
  <rv s="0">
    <v>40</v>
    <v>5</v>
    <v>Light Cone Good Night and Sleep Well</v>
  </rv>
  <rv s="0">
    <v>41</v>
    <v>5</v>
    <v>Light Cone Hey, Over Here</v>
  </rv>
  <rv s="0">
    <v>42</v>
    <v>5</v>
    <v>Light Cone Hidden Shadow</v>
  </rv>
  <rv s="0">
    <v>43</v>
    <v>5</v>
    <v>Light Cone I Shall Be My Own Sword</v>
  </rv>
  <rv s="0">
    <v>44</v>
    <v>5</v>
    <v>Light Cone In the Name of the World</v>
  </rv>
  <rv s="0">
    <v>45</v>
    <v>5</v>
    <v>Light Cone In the Night</v>
  </rv>
  <rv s="0">
    <v>46</v>
    <v>5</v>
    <v>Light Cone Incessant Rain</v>
  </rv>
  <rv s="0">
    <v>47</v>
    <v>5</v>
    <v>Light Cone Indelible Promise</v>
  </rv>
  <rv s="0">
    <v>48</v>
    <v>5</v>
    <v>Light Cone Inherently Unjust Destiny</v>
  </rv>
  <rv s="0">
    <v>49</v>
    <v>5</v>
    <v>Light Cone It's Showtime</v>
  </rv>
  <rv s="0">
    <v>50</v>
    <v>5</v>
    <v>Light Cone Landau's Choice</v>
  </rv>
  <rv s="0">
    <v>51</v>
    <v>5</v>
    <v>Light Cone Loop</v>
  </rv>
  <rv s="0">
    <v>52</v>
    <v>5</v>
    <v>Light Cone Make the World Clamor</v>
  </rv>
  <rv s="0">
    <v>53</v>
    <v>5</v>
    <v>Light Cone Mediation</v>
  </rv>
  <rv s="0">
    <v>54</v>
    <v>5</v>
    <v>Light Cone Memories of the Past</v>
  </rv>
  <rv s="0">
    <v>55</v>
    <v>5</v>
    <v>Light Cone Meshing Cogs</v>
  </rv>
  <rv s="0">
    <v>56</v>
    <v>5</v>
    <v>Light Cone Moment of Victory</v>
  </rv>
  <rv s="0">
    <v>57</v>
    <v>5</v>
    <v>Light Cone Multiplication</v>
  </rv>
  <rv s="0">
    <v>58</v>
    <v>5</v>
    <v>Light Cone Mutual Demise</v>
  </rv>
  <rv s="0">
    <v>59</v>
    <v>5</v>
    <v>Light Cone Night of Fright</v>
  </rv>
  <rv s="0">
    <v>60</v>
    <v>5</v>
    <v>Light Cone Night on the Milky Way</v>
  </rv>
  <rv s="0">
    <v>61</v>
    <v>5</v>
    <v>Light Cone Nowhere to Run</v>
  </rv>
  <rv s="0">
    <v>62</v>
    <v>5</v>
    <v>Light Cone On the Fall of an Aeon</v>
  </rv>
  <rv s="0">
    <v>63</v>
    <v>5</v>
    <v>Light Cone Only Silence Remains</v>
  </rv>
  <rv s="0">
    <v>64</v>
    <v>5</v>
    <v>Light Cone Passkey</v>
  </rv>
  <rv s="0">
    <v>65</v>
    <v>5</v>
    <v>Light Cone Past and Future</v>
  </rv>
  <rv s="0">
    <v>66</v>
    <v>5</v>
    <v>Light Cone Past Self in Mirror</v>
  </rv>
  <rv s="0">
    <v>67</v>
    <v>5</v>
    <v>Light Cone Patience Is All You Need</v>
  </rv>
  <rv s="0">
    <v>68</v>
    <v>5</v>
    <v>Light Cone Perfect Timing</v>
  </rv>
  <rv s="0">
    <v>69</v>
    <v>5</v>
    <v>Light Cone Pioneering</v>
  </rv>
  <rv s="0">
    <v>70</v>
    <v>5</v>
    <v>Light Cone Planetary Rendezvous</v>
  </rv>
  <rv s="0">
    <v>71</v>
    <v>5</v>
    <v>Light Cone Post-Op Conversation</v>
  </rv>
  <rv s="0">
    <v>72</v>
    <v>5</v>
    <v>Light Cone Quid Pro Quo</v>
  </rv>
  <rv s="0">
    <v>73</v>
    <v>5</v>
    <v>Light Cone Reforged Remembrance</v>
  </rv>
  <rv s="0">
    <v>74</v>
    <v>5</v>
    <v>Light Cone Resolution Shines As Pearls of Sweat</v>
  </rv>
  <rv s="0">
    <v>75</v>
    <v>5</v>
    <v>Light Cone Return to Darkness</v>
  </rv>
  <rv s="0">
    <v>76</v>
    <v>5</v>
    <v>Light Cone River Flows in Spring</v>
  </rv>
  <rv s="0">
    <v>77</v>
    <v>5</v>
    <v>Light Cone Sagacity</v>
  </rv>
  <rv s="0">
    <v>78</v>
    <v>5</v>
    <v>Light Cone Sailing Towards a Second Life</v>
  </rv>
  <rv s="0">
    <v>79</v>
    <v>5</v>
    <v>Light Cone Shared Feeling</v>
  </rv>
  <rv s="0">
    <v>80</v>
    <v>5</v>
    <v>Light Cone Shattered Home</v>
  </rv>
  <rv s="0">
    <v>81</v>
    <v>5</v>
    <v>Light Cone She Already Shut Her Eyes</v>
  </rv>
  <rv s="0">
    <v>82</v>
    <v>5</v>
    <v>Light Cone Sleep Like the Dead</v>
  </rv>
  <rv s="0">
    <v>83</v>
    <v>5</v>
    <v>Light Cone Solitary Healing</v>
  </rv>
  <rv s="0">
    <v>84</v>
    <v>5</v>
    <v>Light Cone Something Irreplaceable</v>
  </rv>
  <rv s="0">
    <v>85</v>
    <v>5</v>
    <v>Light Cone Subscribe for More!</v>
  </rv>
  <rv s="0">
    <v>86</v>
    <v>5</v>
    <v>Light Cone Swordplay</v>
  </rv>
  <rv s="0">
    <v>87</v>
    <v>5</v>
    <v>Light Cone Texture of Memories</v>
  </rv>
  <rv s="0">
    <v>88</v>
    <v>5</v>
    <v>Light Cone The Birth of the Self</v>
  </rv>
  <rv s="0">
    <v>89</v>
    <v>5</v>
    <v>Light Cone The Day The Cosmos Fell</v>
  </rv>
  <rv s="0">
    <v>90</v>
    <v>5</v>
    <v>Light Cone The Moles Welcome You</v>
  </rv>
  <rv s="0">
    <v>91</v>
    <v>5</v>
    <v>Light Cone The Seriousness of Breakfast</v>
  </rv>
  <rv s="0">
    <v>92</v>
    <v>5</v>
    <v>Light Cone The Unreachable Side</v>
  </rv>
  <rv s="0">
    <v>93</v>
    <v>5</v>
    <v>Light Cone This Is Me!</v>
  </rv>
  <rv s="0">
    <v>94</v>
    <v>5</v>
    <v>Light Cone Time Waits for No One</v>
  </rv>
  <rv s="0">
    <v>95</v>
    <v>5</v>
    <v>Light Cone Today Is Another Peaceful Day</v>
  </rv>
  <rv s="0">
    <v>96</v>
    <v>5</v>
    <v>Light Cone Trend of the Universal Market</v>
  </rv>
  <rv s="0">
    <v>97</v>
    <v>5</v>
    <v>Light Cone Under the Blue Sky</v>
  </rv>
  <rv s="0">
    <v>98</v>
    <v>5</v>
    <v>Light Cone Void</v>
  </rv>
  <rv s="0">
    <v>99</v>
    <v>5</v>
    <v>Light Cone Warmth Shortens Cold Nights</v>
  </rv>
  <rv s="0">
    <v>100</v>
    <v>5</v>
    <v>Light Cone We Are Wildfire</v>
  </rv>
  <rv s="0">
    <v>101</v>
    <v>5</v>
    <v>Light Cone We Will Meet Again</v>
  </rv>
  <rv s="0">
    <v>102</v>
    <v>5</v>
    <v>Light Cone What Is Real?</v>
  </rv>
  <rv s="0">
    <v>103</v>
    <v>5</v>
    <v>Light Cone Whereabouts Should Dreams Rest</v>
  </rv>
  <rv s="0">
    <v>104</v>
    <v>5</v>
    <v>Light Cone Woof! Walk Time!</v>
  </rv>
  <rv s="0">
    <v>105</v>
    <v>5</v>
    <v>Light Cone Worrisome, Blissful</v>
  </rv>
  <rv s="0">
    <v>106</v>
    <v>5</v>
    <v>Light Cone Yet Hope Is Priceless</v>
  </rv>
  <rv s="0">
    <v>1</v>
    <v>4</v>
    <v>4 Stars</v>
  </rv>
  <rv s="0">
    <v>3</v>
    <v>4</v>
    <v>3 Stars</v>
  </rv>
  <rv s="0">
    <v>6</v>
    <v>4</v>
    <v>5 Stars</v>
  </rv>
</rvData>
</file>

<file path=xl/richData/rdrichvaluestructure.xml><?xml version="1.0" encoding="utf-8"?>
<rvStructures xmlns="http://schemas.microsoft.com/office/spreadsheetml/2017/richdata" count="1">
  <s t="_localImage">
    <k n="_rvRel:LocalImageIdentifier" t="i"/>
    <k n="CalcOrigin" t="i"/>
    <k n="Text" t="s"/>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el r:id="rId8"/>
  <rel r:id="rId9"/>
  <rel r:id="rId10"/>
  <rel r:id="rId11"/>
  <rel r:id="rId12"/>
  <rel r:id="rId13"/>
  <rel r:id="rId14"/>
  <rel r:id="rId15"/>
  <rel r:id="rId16"/>
  <rel r:id="rId17"/>
  <rel r:id="rId18"/>
  <rel r:id="rId19"/>
  <rel r:id="rId20"/>
  <rel r:id="rId21"/>
  <rel r:id="rId22"/>
  <rel r:id="rId23"/>
  <rel r:id="rId24"/>
  <rel r:id="rId25"/>
  <rel r:id="rId26"/>
  <rel r:id="rId27"/>
  <rel r:id="rId28"/>
  <rel r:id="rId29"/>
  <rel r:id="rId30"/>
  <rel r:id="rId31"/>
  <rel r:id="rId32"/>
  <rel r:id="rId33"/>
  <rel r:id="rId34"/>
  <rel r:id="rId35"/>
  <rel r:id="rId36"/>
  <rel r:id="rId37"/>
  <rel r:id="rId38"/>
  <rel r:id="rId39"/>
  <rel r:id="rId40"/>
  <rel r:id="rId41"/>
  <rel r:id="rId42"/>
  <rel r:id="rId43"/>
  <rel r:id="rId44"/>
  <rel r:id="rId45"/>
  <rel r:id="rId46"/>
  <rel r:id="rId47"/>
  <rel r:id="rId48"/>
  <rel r:id="rId49"/>
  <rel r:id="rId50"/>
  <rel r:id="rId51"/>
  <rel r:id="rId52"/>
  <rel r:id="rId53"/>
  <rel r:id="rId54"/>
  <rel r:id="rId55"/>
  <rel r:id="rId56"/>
  <rel r:id="rId57"/>
  <rel r:id="rId58"/>
  <rel r:id="rId59"/>
  <rel r:id="rId60"/>
  <rel r:id="rId61"/>
  <rel r:id="rId62"/>
  <rel r:id="rId63"/>
  <rel r:id="rId64"/>
  <rel r:id="rId65"/>
  <rel r:id="rId66"/>
  <rel r:id="rId67"/>
  <rel r:id="rId68"/>
  <rel r:id="rId69"/>
  <rel r:id="rId70"/>
  <rel r:id="rId71"/>
  <rel r:id="rId72"/>
  <rel r:id="rId73"/>
  <rel r:id="rId74"/>
  <rel r:id="rId75"/>
  <rel r:id="rId76"/>
  <rel r:id="rId77"/>
  <rel r:id="rId78"/>
  <rel r:id="rId79"/>
  <rel r:id="rId80"/>
  <rel r:id="rId81"/>
  <rel r:id="rId82"/>
  <rel r:id="rId83"/>
  <rel r:id="rId84"/>
  <rel r:id="rId85"/>
  <rel r:id="rId86"/>
  <rel r:id="rId87"/>
  <rel r:id="rId88"/>
  <rel r:id="rId89"/>
  <rel r:id="rId90"/>
  <rel r:id="rId91"/>
  <rel r:id="rId92"/>
  <rel r:id="rId93"/>
  <rel r:id="rId94"/>
  <rel r:id="rId95"/>
  <rel r:id="rId96"/>
  <rel r:id="rId97"/>
  <rel r:id="rId98"/>
  <rel r:id="rId99"/>
  <rel r:id="rId100"/>
  <rel r:id="rId101"/>
  <rel r:id="rId102"/>
  <rel r:id="rId103"/>
  <rel r:id="rId104"/>
  <rel r:id="rId105"/>
  <rel r:id="rId106"/>
  <rel r:id="rId107"/>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honkai-star-rail.fandom.com/wiki/The_Family" TargetMode="External"/><Relationship Id="rId21" Type="http://schemas.openxmlformats.org/officeDocument/2006/relationships/hyperlink" Target="https://honkai-star-rail.fandom.com/wiki/Silver_Wolf" TargetMode="External"/><Relationship Id="rId42" Type="http://schemas.openxmlformats.org/officeDocument/2006/relationships/hyperlink" Target="https://honkai-star-rail.fandom.com/wiki/Svarog" TargetMode="External"/><Relationship Id="rId63" Type="http://schemas.openxmlformats.org/officeDocument/2006/relationships/hyperlink" Target="https://honkai-star-rail.fandom.com/wiki/Eternal_Calculus" TargetMode="External"/><Relationship Id="rId84" Type="http://schemas.openxmlformats.org/officeDocument/2006/relationships/hyperlink" Target="https://honkai-star-rail.fandom.com/wiki/Screwllum" TargetMode="External"/><Relationship Id="rId138" Type="http://schemas.openxmlformats.org/officeDocument/2006/relationships/hyperlink" Target="https://honkai-star-rail.fandom.com/wiki/The_Swarm" TargetMode="External"/><Relationship Id="rId159" Type="http://schemas.openxmlformats.org/officeDocument/2006/relationships/hyperlink" Target="https://honkai-star-rail.fandom.com/wiki/Reforged_Remembrance" TargetMode="External"/><Relationship Id="rId170" Type="http://schemas.openxmlformats.org/officeDocument/2006/relationships/hyperlink" Target="https://honkai-star-rail.fandom.com/wiki/Boothill" TargetMode="External"/><Relationship Id="rId191" Type="http://schemas.openxmlformats.org/officeDocument/2006/relationships/hyperlink" Target="https://honkai-star-rail.fandom.com/wiki/Herta" TargetMode="External"/><Relationship Id="rId205" Type="http://schemas.openxmlformats.org/officeDocument/2006/relationships/hyperlink" Target="https://honkai-star-rail.fandom.com/wiki/This_Is_Me!" TargetMode="External"/><Relationship Id="rId226" Type="http://schemas.openxmlformats.org/officeDocument/2006/relationships/hyperlink" Target="https://honkai-star-rail.fandom.com/wiki/We_Will_Meet_Again" TargetMode="External"/><Relationship Id="rId107" Type="http://schemas.openxmlformats.org/officeDocument/2006/relationships/hyperlink" Target="https://honkai-star-rail.fandom.com/wiki/It%27s_Showtime" TargetMode="External"/><Relationship Id="rId11" Type="http://schemas.openxmlformats.org/officeDocument/2006/relationships/hyperlink" Target="https://honkai-star-rail.fandom.com/wiki/Idrila" TargetMode="External"/><Relationship Id="rId32" Type="http://schemas.openxmlformats.org/officeDocument/2006/relationships/hyperlink" Target="https://honkai-star-rail.fandom.com/wiki/Chorus" TargetMode="External"/><Relationship Id="rId53" Type="http://schemas.openxmlformats.org/officeDocument/2006/relationships/hyperlink" Target="https://honkai-star-rail.fandom.com/wiki/Sparkle" TargetMode="External"/><Relationship Id="rId74" Type="http://schemas.openxmlformats.org/officeDocument/2006/relationships/hyperlink" Target="https://honkai-star-rail.fandom.com/wiki/Flowing_Nightglow" TargetMode="External"/><Relationship Id="rId128" Type="http://schemas.openxmlformats.org/officeDocument/2006/relationships/hyperlink" Target="https://honkai-star-rail.fandom.com/wiki/Night_of_Fright" TargetMode="External"/><Relationship Id="rId149" Type="http://schemas.openxmlformats.org/officeDocument/2006/relationships/hyperlink" Target="https://honkai-star-rail.fandom.com/wiki/Jing_Yuan" TargetMode="External"/><Relationship Id="rId5" Type="http://schemas.openxmlformats.org/officeDocument/2006/relationships/hyperlink" Target="https://honkai-star-rail.fandom.com/wiki/Sunday" TargetMode="External"/><Relationship Id="rId95" Type="http://schemas.openxmlformats.org/officeDocument/2006/relationships/hyperlink" Target="https://honkai-star-rail.fandom.com/wiki/Jingliu" TargetMode="External"/><Relationship Id="rId160" Type="http://schemas.openxmlformats.org/officeDocument/2006/relationships/hyperlink" Target="https://honkai-star-rail.fandom.com/wiki/Black_Swan" TargetMode="External"/><Relationship Id="rId181" Type="http://schemas.openxmlformats.org/officeDocument/2006/relationships/hyperlink" Target="https://honkai-star-rail.fandom.com/wiki/Something_Irreplaceable" TargetMode="External"/><Relationship Id="rId216" Type="http://schemas.openxmlformats.org/officeDocument/2006/relationships/hyperlink" Target="https://honkai-star-rail.fandom.com/wiki/Under_the_Blue_Sky" TargetMode="External"/><Relationship Id="rId237" Type="http://schemas.openxmlformats.org/officeDocument/2006/relationships/hyperlink" Target="https://honkai-star-rail.fandom.com/wiki/Worrisome,_Blissful" TargetMode="External"/><Relationship Id="rId22" Type="http://schemas.openxmlformats.org/officeDocument/2006/relationships/hyperlink" Target="https://honkai-star-rail.fandom.com/wiki/Boundless_Choreo" TargetMode="External"/><Relationship Id="rId43" Type="http://schemas.openxmlformats.org/officeDocument/2006/relationships/hyperlink" Target="https://honkai-star-rail.fandom.com/wiki/Darting_Arrow" TargetMode="External"/><Relationship Id="rId64" Type="http://schemas.openxmlformats.org/officeDocument/2006/relationships/hyperlink" Target="https://honkai-star-rail.fandom.com/wiki/Eyes_of_the_Prey" TargetMode="External"/><Relationship Id="rId118" Type="http://schemas.openxmlformats.org/officeDocument/2006/relationships/hyperlink" Target="https://honkai-star-rail.fandom.com/wiki/Memories_of_the_Past" TargetMode="External"/><Relationship Id="rId139" Type="http://schemas.openxmlformats.org/officeDocument/2006/relationships/hyperlink" Target="https://honkai-star-rail.fandom.com/wiki/Only_Silence_Remains" TargetMode="External"/><Relationship Id="rId85" Type="http://schemas.openxmlformats.org/officeDocument/2006/relationships/hyperlink" Target="https://honkai-star-rail.fandom.com/wiki/Good_Night_and_Sleep_Well" TargetMode="External"/><Relationship Id="rId150" Type="http://schemas.openxmlformats.org/officeDocument/2006/relationships/hyperlink" Target="https://honkai-star-rail.fandom.com/wiki/Luocha" TargetMode="External"/><Relationship Id="rId171" Type="http://schemas.openxmlformats.org/officeDocument/2006/relationships/hyperlink" Target="https://honkai-star-rail.fandom.com/wiki/Shared_Feeling" TargetMode="External"/><Relationship Id="rId192" Type="http://schemas.openxmlformats.org/officeDocument/2006/relationships/hyperlink" Target="https://honkai-star-rail.fandom.com/wiki/The_Day_The_Cosmos_Fell" TargetMode="External"/><Relationship Id="rId206" Type="http://schemas.openxmlformats.org/officeDocument/2006/relationships/hyperlink" Target="https://honkai-star-rail.fandom.com/wiki/Himeko" TargetMode="External"/><Relationship Id="rId227" Type="http://schemas.openxmlformats.org/officeDocument/2006/relationships/hyperlink" Target="https://honkai-star-rail.fandom.com/wiki/Screwllum" TargetMode="External"/><Relationship Id="rId12" Type="http://schemas.openxmlformats.org/officeDocument/2006/relationships/hyperlink" Target="https://honkai-star-rail.fandom.com/wiki/Arrows" TargetMode="External"/><Relationship Id="rId33" Type="http://schemas.openxmlformats.org/officeDocument/2006/relationships/hyperlink" Target="https://honkai-star-rail.fandom.com/wiki/Collapsing_Sky" TargetMode="External"/><Relationship Id="rId108" Type="http://schemas.openxmlformats.org/officeDocument/2006/relationships/hyperlink" Target="https://honkai-star-rail.fandom.com/wiki/Sampo" TargetMode="External"/><Relationship Id="rId129" Type="http://schemas.openxmlformats.org/officeDocument/2006/relationships/hyperlink" Target="https://honkai-star-rail.fandom.com/wiki/Huohuo" TargetMode="External"/><Relationship Id="rId54" Type="http://schemas.openxmlformats.org/officeDocument/2006/relationships/hyperlink" Target="https://honkai-star-rail.fandom.com/wiki/Dreamville_Adventure" TargetMode="External"/><Relationship Id="rId75" Type="http://schemas.openxmlformats.org/officeDocument/2006/relationships/hyperlink" Target="https://honkai-star-rail.fandom.com/wiki/Robin" TargetMode="External"/><Relationship Id="rId96" Type="http://schemas.openxmlformats.org/officeDocument/2006/relationships/hyperlink" Target="https://honkai-star-rail.fandom.com/wiki/In_the_Name_of_the_World" TargetMode="External"/><Relationship Id="rId140" Type="http://schemas.openxmlformats.org/officeDocument/2006/relationships/hyperlink" Target="https://honkai-star-rail.fandom.com/wiki/Dan_Heng" TargetMode="External"/><Relationship Id="rId161" Type="http://schemas.openxmlformats.org/officeDocument/2006/relationships/hyperlink" Target="https://honkai-star-rail.fandom.com/wiki/Resolution_Shines_As_Pearls_of_Sweat" TargetMode="External"/><Relationship Id="rId182" Type="http://schemas.openxmlformats.org/officeDocument/2006/relationships/hyperlink" Target="https://honkai-star-rail.fandom.com/wiki/Clara" TargetMode="External"/><Relationship Id="rId217" Type="http://schemas.openxmlformats.org/officeDocument/2006/relationships/hyperlink" Target="https://honkai-star-rail.fandom.com/wiki/Hanya" TargetMode="External"/><Relationship Id="rId6" Type="http://schemas.openxmlformats.org/officeDocument/2006/relationships/hyperlink" Target="https://honkai-star-rail.fandom.com/wiki/Along_the_Passing_Shore" TargetMode="External"/><Relationship Id="rId238" Type="http://schemas.openxmlformats.org/officeDocument/2006/relationships/hyperlink" Target="https://honkai-star-rail.fandom.com/wiki/Topaz_and_Numby" TargetMode="External"/><Relationship Id="rId23" Type="http://schemas.openxmlformats.org/officeDocument/2006/relationships/hyperlink" Target="https://honkai-star-rail.fandom.com/wiki/Acheron" TargetMode="External"/><Relationship Id="rId119" Type="http://schemas.openxmlformats.org/officeDocument/2006/relationships/hyperlink" Target="https://honkai-star-rail.fandom.com/wiki/Bronya" TargetMode="External"/><Relationship Id="rId44" Type="http://schemas.openxmlformats.org/officeDocument/2006/relationships/hyperlink" Target="https://honkai-star-rail.fandom.com/wiki/Data_Bank_(Light_Cone)" TargetMode="External"/><Relationship Id="rId65" Type="http://schemas.openxmlformats.org/officeDocument/2006/relationships/hyperlink" Target="https://honkai-star-rail.fandom.com/wiki/Sampo" TargetMode="External"/><Relationship Id="rId86" Type="http://schemas.openxmlformats.org/officeDocument/2006/relationships/hyperlink" Target="https://honkai-star-rail.fandom.com/wiki/Pela" TargetMode="External"/><Relationship Id="rId130" Type="http://schemas.openxmlformats.org/officeDocument/2006/relationships/hyperlink" Target="https://honkai-star-rail.fandom.com/wiki/Tail" TargetMode="External"/><Relationship Id="rId151" Type="http://schemas.openxmlformats.org/officeDocument/2006/relationships/hyperlink" Target="https://honkai-star-rail.fandom.com/wiki/Pioneering" TargetMode="External"/><Relationship Id="rId172" Type="http://schemas.openxmlformats.org/officeDocument/2006/relationships/hyperlink" Target="https://honkai-star-rail.fandom.com/wiki/Clara" TargetMode="External"/><Relationship Id="rId193" Type="http://schemas.openxmlformats.org/officeDocument/2006/relationships/hyperlink" Target="https://honkai-star-rail.fandom.com/wiki/Gray_Bean_Paste" TargetMode="External"/><Relationship Id="rId207" Type="http://schemas.openxmlformats.org/officeDocument/2006/relationships/hyperlink" Target="https://honkai-star-rail.fandom.com/wiki/March_7th" TargetMode="External"/><Relationship Id="rId228" Type="http://schemas.openxmlformats.org/officeDocument/2006/relationships/hyperlink" Target="https://honkai-star-rail.fandom.com/wiki/Silver_Wolf" TargetMode="External"/><Relationship Id="rId13" Type="http://schemas.openxmlformats.org/officeDocument/2006/relationships/hyperlink" Target="https://honkai-star-rail.fandom.com/wiki/Baptism_of_Pure_Thought" TargetMode="External"/><Relationship Id="rId109" Type="http://schemas.openxmlformats.org/officeDocument/2006/relationships/hyperlink" Target="https://honkai-star-rail.fandom.com/wiki/Sparkle" TargetMode="External"/><Relationship Id="rId34" Type="http://schemas.openxmlformats.org/officeDocument/2006/relationships/hyperlink" Target="https://honkai-star-rail.fandom.com/wiki/Concert_for_Two" TargetMode="External"/><Relationship Id="rId55" Type="http://schemas.openxmlformats.org/officeDocument/2006/relationships/hyperlink" Target="https://honkai-star-rail.fandom.com/wiki/Boss_Stone" TargetMode="External"/><Relationship Id="rId76" Type="http://schemas.openxmlformats.org/officeDocument/2006/relationships/hyperlink" Target="https://honkai-star-rail.fandom.com/wiki/For_Tomorrow%27s_Journey" TargetMode="External"/><Relationship Id="rId97" Type="http://schemas.openxmlformats.org/officeDocument/2006/relationships/hyperlink" Target="https://honkai-star-rail.fandom.com/wiki/Welt" TargetMode="External"/><Relationship Id="rId120" Type="http://schemas.openxmlformats.org/officeDocument/2006/relationships/hyperlink" Target="https://honkai-star-rail.fandom.com/wiki/Cocolia" TargetMode="External"/><Relationship Id="rId141" Type="http://schemas.openxmlformats.org/officeDocument/2006/relationships/hyperlink" Target="https://honkai-star-rail.fandom.com/wiki/Passkey" TargetMode="External"/><Relationship Id="rId7" Type="http://schemas.openxmlformats.org/officeDocument/2006/relationships/hyperlink" Target="https://honkai-star-rail.fandom.com/wiki/Acheron" TargetMode="External"/><Relationship Id="rId162" Type="http://schemas.openxmlformats.org/officeDocument/2006/relationships/hyperlink" Target="https://honkai-star-rail.fandom.com/wiki/Luka" TargetMode="External"/><Relationship Id="rId183" Type="http://schemas.openxmlformats.org/officeDocument/2006/relationships/hyperlink" Target="https://honkai-star-rail.fandom.com/wiki/Svarog" TargetMode="External"/><Relationship Id="rId218" Type="http://schemas.openxmlformats.org/officeDocument/2006/relationships/hyperlink" Target="https://honkai-star-rail.fandom.com/wiki/Xueyi" TargetMode="External"/><Relationship Id="rId239" Type="http://schemas.openxmlformats.org/officeDocument/2006/relationships/hyperlink" Target="https://honkai-star-rail.fandom.com/wiki/Yet_Hope_Is_Priceless" TargetMode="External"/><Relationship Id="rId24" Type="http://schemas.openxmlformats.org/officeDocument/2006/relationships/hyperlink" Target="https://honkai-star-rail.fandom.com/wiki/Black_Swan" TargetMode="External"/><Relationship Id="rId45" Type="http://schemas.openxmlformats.org/officeDocument/2006/relationships/hyperlink" Target="https://honkai-star-rail.fandom.com/wiki/Day_One_of_My_New_Life" TargetMode="External"/><Relationship Id="rId66" Type="http://schemas.openxmlformats.org/officeDocument/2006/relationships/hyperlink" Target="https://honkai-star-rail.fandom.com/wiki/Fermata" TargetMode="External"/><Relationship Id="rId87" Type="http://schemas.openxmlformats.org/officeDocument/2006/relationships/hyperlink" Target="https://honkai-star-rail.fandom.com/wiki/Serval" TargetMode="External"/><Relationship Id="rId110" Type="http://schemas.openxmlformats.org/officeDocument/2006/relationships/hyperlink" Target="https://honkai-star-rail.fandom.com/wiki/Landau%27s_Choice" TargetMode="External"/><Relationship Id="rId131" Type="http://schemas.openxmlformats.org/officeDocument/2006/relationships/hyperlink" Target="https://honkai-star-rail.fandom.com/wiki/Night_on_the_Milky_Way" TargetMode="External"/><Relationship Id="rId152" Type="http://schemas.openxmlformats.org/officeDocument/2006/relationships/hyperlink" Target="https://honkai-star-rail.fandom.com/wiki/Planetary_Rendezvous" TargetMode="External"/><Relationship Id="rId173" Type="http://schemas.openxmlformats.org/officeDocument/2006/relationships/hyperlink" Target="https://honkai-star-rail.fandom.com/wiki/Natasha" TargetMode="External"/><Relationship Id="rId194" Type="http://schemas.openxmlformats.org/officeDocument/2006/relationships/hyperlink" Target="https://honkai-star-rail.fandom.com/wiki/Molten_Cheese_Tart" TargetMode="External"/><Relationship Id="rId208" Type="http://schemas.openxmlformats.org/officeDocument/2006/relationships/hyperlink" Target="https://honkai-star-rail.fandom.com/wiki/Time_Waits_for_No_One" TargetMode="External"/><Relationship Id="rId229" Type="http://schemas.openxmlformats.org/officeDocument/2006/relationships/hyperlink" Target="https://honkai-star-rail.fandom.com/wiki/What_Is_Real%3F" TargetMode="External"/><Relationship Id="rId240" Type="http://schemas.openxmlformats.org/officeDocument/2006/relationships/hyperlink" Target="https://honkai-star-rail.fandom.com/wiki/Jade" TargetMode="External"/><Relationship Id="rId14" Type="http://schemas.openxmlformats.org/officeDocument/2006/relationships/hyperlink" Target="https://honkai-star-rail.fandom.com/wiki/Dr._Ratio" TargetMode="External"/><Relationship Id="rId35" Type="http://schemas.openxmlformats.org/officeDocument/2006/relationships/hyperlink" Target="https://honkai-star-rail.fandom.com/wiki/Robin" TargetMode="External"/><Relationship Id="rId56" Type="http://schemas.openxmlformats.org/officeDocument/2006/relationships/hyperlink" Target="https://honkai-star-rail.fandom.com/wiki/Clockie" TargetMode="External"/><Relationship Id="rId77" Type="http://schemas.openxmlformats.org/officeDocument/2006/relationships/hyperlink" Target="https://honkai-star-rail.fandom.com/wiki/Mikhail" TargetMode="External"/><Relationship Id="rId100" Type="http://schemas.openxmlformats.org/officeDocument/2006/relationships/hyperlink" Target="https://honkai-star-rail.fandom.com/wiki/Incessant_Rain" TargetMode="External"/><Relationship Id="rId8" Type="http://schemas.openxmlformats.org/officeDocument/2006/relationships/hyperlink" Target="https://honkai-star-rail.fandom.com/wiki/Amber" TargetMode="External"/><Relationship Id="rId98" Type="http://schemas.openxmlformats.org/officeDocument/2006/relationships/hyperlink" Target="https://honkai-star-rail.fandom.com/wiki/In_the_Night" TargetMode="External"/><Relationship Id="rId121" Type="http://schemas.openxmlformats.org/officeDocument/2006/relationships/hyperlink" Target="https://honkai-star-rail.fandom.com/wiki/Meshing_Cogs" TargetMode="External"/><Relationship Id="rId142" Type="http://schemas.openxmlformats.org/officeDocument/2006/relationships/hyperlink" Target="https://honkai-star-rail.fandom.com/wiki/Past_and_Future" TargetMode="External"/><Relationship Id="rId163" Type="http://schemas.openxmlformats.org/officeDocument/2006/relationships/hyperlink" Target="https://honkai-star-rail.fandom.com/wiki/Return_to_Darkness" TargetMode="External"/><Relationship Id="rId184" Type="http://schemas.openxmlformats.org/officeDocument/2006/relationships/hyperlink" Target="https://honkai-star-rail.fandom.com/wiki/Subscribe_for_More!" TargetMode="External"/><Relationship Id="rId219" Type="http://schemas.openxmlformats.org/officeDocument/2006/relationships/hyperlink" Target="https://honkai-star-rail.fandom.com/wiki/Void" TargetMode="External"/><Relationship Id="rId230" Type="http://schemas.openxmlformats.org/officeDocument/2006/relationships/hyperlink" Target="https://honkai-star-rail.fandom.com/wiki/Gallagher" TargetMode="External"/><Relationship Id="rId25" Type="http://schemas.openxmlformats.org/officeDocument/2006/relationships/hyperlink" Target="https://honkai-star-rail.fandom.com/wiki/Brighter_Than_the_Sun" TargetMode="External"/><Relationship Id="rId46" Type="http://schemas.openxmlformats.org/officeDocument/2006/relationships/hyperlink" Target="https://honkai-star-rail.fandom.com/wiki/March_7th" TargetMode="External"/><Relationship Id="rId67" Type="http://schemas.openxmlformats.org/officeDocument/2006/relationships/hyperlink" Target="https://honkai-star-rail.fandom.com/wiki/Kafka" TargetMode="External"/><Relationship Id="rId88" Type="http://schemas.openxmlformats.org/officeDocument/2006/relationships/hyperlink" Target="https://honkai-star-rail.fandom.com/wiki/Hey,_Over_Here" TargetMode="External"/><Relationship Id="rId111" Type="http://schemas.openxmlformats.org/officeDocument/2006/relationships/hyperlink" Target="https://honkai-star-rail.fandom.com/wiki/Gepard" TargetMode="External"/><Relationship Id="rId132" Type="http://schemas.openxmlformats.org/officeDocument/2006/relationships/hyperlink" Target="https://honkai-star-rail.fandom.com/wiki/Himeko" TargetMode="External"/><Relationship Id="rId153" Type="http://schemas.openxmlformats.org/officeDocument/2006/relationships/hyperlink" Target="https://honkai-star-rail.fandom.com/wiki/Asta" TargetMode="External"/><Relationship Id="rId174" Type="http://schemas.openxmlformats.org/officeDocument/2006/relationships/hyperlink" Target="https://honkai-star-rail.fandom.com/wiki/Shattered_Home" TargetMode="External"/><Relationship Id="rId195" Type="http://schemas.openxmlformats.org/officeDocument/2006/relationships/hyperlink" Target="https://honkai-star-rail.fandom.com/wiki/Salty_Rimeplume" TargetMode="External"/><Relationship Id="rId209" Type="http://schemas.openxmlformats.org/officeDocument/2006/relationships/hyperlink" Target="https://honkai-star-rail.fandom.com/wiki/Bailu" TargetMode="External"/><Relationship Id="rId220" Type="http://schemas.openxmlformats.org/officeDocument/2006/relationships/hyperlink" Target="https://honkai-star-rail.fandom.com/wiki/Warmth_Shortens_Cold_Nights" TargetMode="External"/><Relationship Id="rId241" Type="http://schemas.openxmlformats.org/officeDocument/2006/relationships/drawing" Target="../drawings/drawing1.xml"/><Relationship Id="rId15" Type="http://schemas.openxmlformats.org/officeDocument/2006/relationships/hyperlink" Target="https://honkai-star-rail.fandom.com/wiki/Before_Dawn" TargetMode="External"/><Relationship Id="rId36" Type="http://schemas.openxmlformats.org/officeDocument/2006/relationships/hyperlink" Target="https://honkai-star-rail.fandom.com/wiki/Sunday" TargetMode="External"/><Relationship Id="rId57" Type="http://schemas.openxmlformats.org/officeDocument/2006/relationships/hyperlink" Target="https://honkai-star-rail.fandom.com/wiki/Hamster_Ball_Knight" TargetMode="External"/><Relationship Id="rId106" Type="http://schemas.openxmlformats.org/officeDocument/2006/relationships/hyperlink" Target="https://honkai-star-rail.fandom.com/wiki/Aventurine" TargetMode="External"/><Relationship Id="rId127" Type="http://schemas.openxmlformats.org/officeDocument/2006/relationships/hyperlink" Target="https://honkai-star-rail.fandom.com/wiki/Antimatter_Legion" TargetMode="External"/><Relationship Id="rId10" Type="http://schemas.openxmlformats.org/officeDocument/2006/relationships/hyperlink" Target="https://honkai-star-rail.fandom.com/wiki/Argenti" TargetMode="External"/><Relationship Id="rId31" Type="http://schemas.openxmlformats.org/officeDocument/2006/relationships/hyperlink" Target="https://honkai-star-rail.fandom.com/wiki/Tingyun" TargetMode="External"/><Relationship Id="rId52" Type="http://schemas.openxmlformats.org/officeDocument/2006/relationships/hyperlink" Target="https://honkai-star-rail.fandom.com/wiki/Firefly" TargetMode="External"/><Relationship Id="rId73" Type="http://schemas.openxmlformats.org/officeDocument/2006/relationships/hyperlink" Target="https://honkai-star-rail.fandom.com/wiki/Sam" TargetMode="External"/><Relationship Id="rId78" Type="http://schemas.openxmlformats.org/officeDocument/2006/relationships/hyperlink" Target="https://honkai-star-rail.fandom.com/wiki/Pom-Pom" TargetMode="External"/><Relationship Id="rId94" Type="http://schemas.openxmlformats.org/officeDocument/2006/relationships/hyperlink" Target="https://honkai-star-rail.fandom.com/wiki/I_Shall_Be_My_Own_Sword" TargetMode="External"/><Relationship Id="rId99" Type="http://schemas.openxmlformats.org/officeDocument/2006/relationships/hyperlink" Target="https://honkai-star-rail.fandom.com/wiki/Seele" TargetMode="External"/><Relationship Id="rId101" Type="http://schemas.openxmlformats.org/officeDocument/2006/relationships/hyperlink" Target="https://honkai-star-rail.fandom.com/wiki/Silver_Wolf" TargetMode="External"/><Relationship Id="rId122" Type="http://schemas.openxmlformats.org/officeDocument/2006/relationships/hyperlink" Target="https://honkai-star-rail.fandom.com/wiki/Moment_of_Victory" TargetMode="External"/><Relationship Id="rId143" Type="http://schemas.openxmlformats.org/officeDocument/2006/relationships/hyperlink" Target="https://honkai-star-rail.fandom.com/wiki/Yukong" TargetMode="External"/><Relationship Id="rId148" Type="http://schemas.openxmlformats.org/officeDocument/2006/relationships/hyperlink" Target="https://honkai-star-rail.fandom.com/wiki/Perfect_Timing" TargetMode="External"/><Relationship Id="rId164" Type="http://schemas.openxmlformats.org/officeDocument/2006/relationships/hyperlink" Target="https://honkai-star-rail.fandom.com/wiki/Hanya" TargetMode="External"/><Relationship Id="rId169" Type="http://schemas.openxmlformats.org/officeDocument/2006/relationships/hyperlink" Target="https://honkai-star-rail.fandom.com/wiki/Sailing_Towards_a_Second_Life" TargetMode="External"/><Relationship Id="rId185" Type="http://schemas.openxmlformats.org/officeDocument/2006/relationships/hyperlink" Target="https://honkai-star-rail.fandom.com/wiki/Guinaifen" TargetMode="External"/><Relationship Id="rId4" Type="http://schemas.openxmlformats.org/officeDocument/2006/relationships/hyperlink" Target="https://honkai-star-rail.fandom.com/wiki/After_the_Charmony_Fall" TargetMode="External"/><Relationship Id="rId9" Type="http://schemas.openxmlformats.org/officeDocument/2006/relationships/hyperlink" Target="https://honkai-star-rail.fandom.com/wiki/An_Instant_Before_A_Gaze" TargetMode="External"/><Relationship Id="rId180" Type="http://schemas.openxmlformats.org/officeDocument/2006/relationships/hyperlink" Target="https://honkai-star-rail.fandom.com/wiki/Solitary_Healing" TargetMode="External"/><Relationship Id="rId210" Type="http://schemas.openxmlformats.org/officeDocument/2006/relationships/hyperlink" Target="https://honkai-star-rail.fandom.com/wiki/Today_Is_Another_Peaceful_Day" TargetMode="External"/><Relationship Id="rId215" Type="http://schemas.openxmlformats.org/officeDocument/2006/relationships/hyperlink" Target="https://honkai-star-rail.fandom.com/wiki/Topaz" TargetMode="External"/><Relationship Id="rId236" Type="http://schemas.openxmlformats.org/officeDocument/2006/relationships/hyperlink" Target="https://honkai-star-rail.fandom.com/wiki/Peppy" TargetMode="External"/><Relationship Id="rId26" Type="http://schemas.openxmlformats.org/officeDocument/2006/relationships/hyperlink" Target="https://honkai-star-rail.fandom.com/wiki/Dan_Heng_%E2%80%A2_Imbibitor_Lunae" TargetMode="External"/><Relationship Id="rId231" Type="http://schemas.openxmlformats.org/officeDocument/2006/relationships/hyperlink" Target="https://honkai-star-rail.fandom.com/wiki/Whereabouts_Should_Dreams_Rest" TargetMode="External"/><Relationship Id="rId47" Type="http://schemas.openxmlformats.org/officeDocument/2006/relationships/hyperlink" Target="https://honkai-star-rail.fandom.com/wiki/Pom-Pom" TargetMode="External"/><Relationship Id="rId68" Type="http://schemas.openxmlformats.org/officeDocument/2006/relationships/hyperlink" Target="https://honkai-star-rail.fandom.com/wiki/Final_Victor" TargetMode="External"/><Relationship Id="rId89" Type="http://schemas.openxmlformats.org/officeDocument/2006/relationships/hyperlink" Target="https://honkai-star-rail.fandom.com/wiki/Diting" TargetMode="External"/><Relationship Id="rId112" Type="http://schemas.openxmlformats.org/officeDocument/2006/relationships/hyperlink" Target="https://honkai-star-rail.fandom.com/wiki/Serval" TargetMode="External"/><Relationship Id="rId133" Type="http://schemas.openxmlformats.org/officeDocument/2006/relationships/hyperlink" Target="https://honkai-star-rail.fandom.com/wiki/Nowhere_to_Run" TargetMode="External"/><Relationship Id="rId154" Type="http://schemas.openxmlformats.org/officeDocument/2006/relationships/hyperlink" Target="https://honkai-star-rail.fandom.com/wiki/Post-Op_Conversation" TargetMode="External"/><Relationship Id="rId175" Type="http://schemas.openxmlformats.org/officeDocument/2006/relationships/hyperlink" Target="https://honkai-star-rail.fandom.com/wiki/She_Already_Shut_Her_Eyes" TargetMode="External"/><Relationship Id="rId196" Type="http://schemas.openxmlformats.org/officeDocument/2006/relationships/hyperlink" Target="https://honkai-star-rail.fandom.com/wiki/The_Moles_Welcome_You" TargetMode="External"/><Relationship Id="rId200" Type="http://schemas.openxmlformats.org/officeDocument/2006/relationships/hyperlink" Target="https://honkai-star-rail.fandom.com/wiki/The_Moles" TargetMode="External"/><Relationship Id="rId16" Type="http://schemas.openxmlformats.org/officeDocument/2006/relationships/hyperlink" Target="https://honkai-star-rail.fandom.com/wiki/Jing_Yuan" TargetMode="External"/><Relationship Id="rId221" Type="http://schemas.openxmlformats.org/officeDocument/2006/relationships/hyperlink" Target="https://honkai-star-rail.fandom.com/wiki/Lynx" TargetMode="External"/><Relationship Id="rId37" Type="http://schemas.openxmlformats.org/officeDocument/2006/relationships/hyperlink" Target="https://honkai-star-rail.fandom.com/wiki/Cornucopia" TargetMode="External"/><Relationship Id="rId58" Type="http://schemas.openxmlformats.org/officeDocument/2006/relationships/hyperlink" Target="https://honkai-star-rail.fandom.com/wiki/Hanu" TargetMode="External"/><Relationship Id="rId79" Type="http://schemas.openxmlformats.org/officeDocument/2006/relationships/hyperlink" Target="https://honkai-star-rail.fandom.com/wiki/Razalina" TargetMode="External"/><Relationship Id="rId102" Type="http://schemas.openxmlformats.org/officeDocument/2006/relationships/hyperlink" Target="https://honkai-star-rail.fandom.com/wiki/Indelible_Promise" TargetMode="External"/><Relationship Id="rId123" Type="http://schemas.openxmlformats.org/officeDocument/2006/relationships/hyperlink" Target="https://honkai-star-rail.fandom.com/wiki/Gepard" TargetMode="External"/><Relationship Id="rId144" Type="http://schemas.openxmlformats.org/officeDocument/2006/relationships/hyperlink" Target="https://honkai-star-rail.fandom.com/wiki/Past_Self_in_Mirror" TargetMode="External"/><Relationship Id="rId90" Type="http://schemas.openxmlformats.org/officeDocument/2006/relationships/hyperlink" Target="https://honkai-star-rail.fandom.com/wiki/Guinaifen" TargetMode="External"/><Relationship Id="rId165" Type="http://schemas.openxmlformats.org/officeDocument/2006/relationships/hyperlink" Target="https://honkai-star-rail.fandom.com/wiki/Xueyi" TargetMode="External"/><Relationship Id="rId186" Type="http://schemas.openxmlformats.org/officeDocument/2006/relationships/hyperlink" Target="https://honkai-star-rail.fandom.com/wiki/Sushang" TargetMode="External"/><Relationship Id="rId211" Type="http://schemas.openxmlformats.org/officeDocument/2006/relationships/hyperlink" Target="https://honkai-star-rail.fandom.com/wiki/Fu_Xuan" TargetMode="External"/><Relationship Id="rId232" Type="http://schemas.openxmlformats.org/officeDocument/2006/relationships/hyperlink" Target="https://honkai-star-rail.fandom.com/wiki/Firefly" TargetMode="External"/><Relationship Id="rId27" Type="http://schemas.openxmlformats.org/officeDocument/2006/relationships/hyperlink" Target="https://honkai-star-rail.fandom.com/wiki/But_the_Battle_Isn%27t_Over" TargetMode="External"/><Relationship Id="rId48" Type="http://schemas.openxmlformats.org/officeDocument/2006/relationships/hyperlink" Target="https://honkai-star-rail.fandom.com/wiki/Defense" TargetMode="External"/><Relationship Id="rId69" Type="http://schemas.openxmlformats.org/officeDocument/2006/relationships/hyperlink" Target="https://honkai-star-rail.fandom.com/wiki/Aventurine" TargetMode="External"/><Relationship Id="rId113" Type="http://schemas.openxmlformats.org/officeDocument/2006/relationships/hyperlink" Target="https://honkai-star-rail.fandom.com/wiki/Loop" TargetMode="External"/><Relationship Id="rId134" Type="http://schemas.openxmlformats.org/officeDocument/2006/relationships/hyperlink" Target="https://honkai-star-rail.fandom.com/wiki/Blade" TargetMode="External"/><Relationship Id="rId80" Type="http://schemas.openxmlformats.org/officeDocument/2006/relationships/hyperlink" Target="https://honkai-star-rail.fandom.com/wiki/Tiernan" TargetMode="External"/><Relationship Id="rId155" Type="http://schemas.openxmlformats.org/officeDocument/2006/relationships/hyperlink" Target="https://honkai-star-rail.fandom.com/wiki/Natasha" TargetMode="External"/><Relationship Id="rId176" Type="http://schemas.openxmlformats.org/officeDocument/2006/relationships/hyperlink" Target="https://honkai-star-rail.fandom.com/wiki/Fu_Xuan" TargetMode="External"/><Relationship Id="rId197" Type="http://schemas.openxmlformats.org/officeDocument/2006/relationships/hyperlink" Target="https://honkai-star-rail.fandom.com/wiki/Alina" TargetMode="External"/><Relationship Id="rId201" Type="http://schemas.openxmlformats.org/officeDocument/2006/relationships/hyperlink" Target="https://honkai-star-rail.fandom.com/wiki/The_Seriousness_of_Breakfast" TargetMode="External"/><Relationship Id="rId222" Type="http://schemas.openxmlformats.org/officeDocument/2006/relationships/hyperlink" Target="https://honkai-star-rail.fandom.com/wiki/Pela" TargetMode="External"/><Relationship Id="rId17" Type="http://schemas.openxmlformats.org/officeDocument/2006/relationships/hyperlink" Target="https://honkai-star-rail.fandom.com/wiki/Before_the_Tutorial_Mission_Starts" TargetMode="External"/><Relationship Id="rId38" Type="http://schemas.openxmlformats.org/officeDocument/2006/relationships/hyperlink" Target="https://honkai-star-rail.fandom.com/wiki/Cruising_in_the_Stellar_Sea" TargetMode="External"/><Relationship Id="rId59" Type="http://schemas.openxmlformats.org/officeDocument/2006/relationships/hyperlink" Target="https://honkai-star-rail.fandom.com/wiki/Earthly_Escapade" TargetMode="External"/><Relationship Id="rId103" Type="http://schemas.openxmlformats.org/officeDocument/2006/relationships/hyperlink" Target="https://honkai-star-rail.fandom.com/wiki/Misha" TargetMode="External"/><Relationship Id="rId124" Type="http://schemas.openxmlformats.org/officeDocument/2006/relationships/hyperlink" Target="https://honkai-star-rail.fandom.com/wiki/Multiplication" TargetMode="External"/><Relationship Id="rId70" Type="http://schemas.openxmlformats.org/officeDocument/2006/relationships/hyperlink" Target="https://honkai-star-rail.fandom.com/wiki/Dr._Ratio" TargetMode="External"/><Relationship Id="rId91" Type="http://schemas.openxmlformats.org/officeDocument/2006/relationships/hyperlink" Target="https://honkai-star-rail.fandom.com/wiki/Huohuo" TargetMode="External"/><Relationship Id="rId145" Type="http://schemas.openxmlformats.org/officeDocument/2006/relationships/hyperlink" Target="https://honkai-star-rail.fandom.com/wiki/Ruan_Mei" TargetMode="External"/><Relationship Id="rId166" Type="http://schemas.openxmlformats.org/officeDocument/2006/relationships/hyperlink" Target="https://honkai-star-rail.fandom.com/wiki/River_Flows_in_Spring" TargetMode="External"/><Relationship Id="rId187" Type="http://schemas.openxmlformats.org/officeDocument/2006/relationships/hyperlink" Target="https://honkai-star-rail.fandom.com/wiki/Swordplay" TargetMode="External"/><Relationship Id="rId1" Type="http://schemas.openxmlformats.org/officeDocument/2006/relationships/hyperlink" Target="https://honkai-star-rail.fandom.com/wiki/A_Secret_Vow" TargetMode="External"/><Relationship Id="rId212" Type="http://schemas.openxmlformats.org/officeDocument/2006/relationships/hyperlink" Target="https://honkai-star-rail.fandom.com/wiki/Qingque" TargetMode="External"/><Relationship Id="rId233" Type="http://schemas.openxmlformats.org/officeDocument/2006/relationships/hyperlink" Target="https://honkai-star-rail.fandom.com/wiki/Woof!_Walk_Time!" TargetMode="External"/><Relationship Id="rId28" Type="http://schemas.openxmlformats.org/officeDocument/2006/relationships/hyperlink" Target="https://honkai-star-rail.fandom.com/wiki/Bronya" TargetMode="External"/><Relationship Id="rId49" Type="http://schemas.openxmlformats.org/officeDocument/2006/relationships/hyperlink" Target="https://honkai-star-rail.fandom.com/wiki/Destiny%27s_Threads_Forewoven" TargetMode="External"/><Relationship Id="rId114" Type="http://schemas.openxmlformats.org/officeDocument/2006/relationships/hyperlink" Target="https://honkai-star-rail.fandom.com/wiki/Make_the_World_Clamor" TargetMode="External"/><Relationship Id="rId60" Type="http://schemas.openxmlformats.org/officeDocument/2006/relationships/hyperlink" Target="https://honkai-star-rail.fandom.com/wiki/Sparkle" TargetMode="External"/><Relationship Id="rId81" Type="http://schemas.openxmlformats.org/officeDocument/2006/relationships/hyperlink" Target="https://honkai-star-rail.fandom.com/wiki/Geniuses%27_Repose" TargetMode="External"/><Relationship Id="rId135" Type="http://schemas.openxmlformats.org/officeDocument/2006/relationships/hyperlink" Target="https://honkai-star-rail.fandom.com/wiki/Dan_Heng" TargetMode="External"/><Relationship Id="rId156" Type="http://schemas.openxmlformats.org/officeDocument/2006/relationships/hyperlink" Target="https://honkai-star-rail.fandom.com/wiki/Quid_Pro_Quo" TargetMode="External"/><Relationship Id="rId177" Type="http://schemas.openxmlformats.org/officeDocument/2006/relationships/hyperlink" Target="https://honkai-star-rail.fandom.com/wiki/Sleep_Like_the_Dead" TargetMode="External"/><Relationship Id="rId198" Type="http://schemas.openxmlformats.org/officeDocument/2006/relationships/hyperlink" Target="https://honkai-star-rail.fandom.com/wiki/Hook" TargetMode="External"/><Relationship Id="rId202" Type="http://schemas.openxmlformats.org/officeDocument/2006/relationships/hyperlink" Target="https://honkai-star-rail.fandom.com/wiki/Pom-Pom" TargetMode="External"/><Relationship Id="rId223" Type="http://schemas.openxmlformats.org/officeDocument/2006/relationships/hyperlink" Target="https://honkai-star-rail.fandom.com/wiki/We_Are_Wildfire" TargetMode="External"/><Relationship Id="rId18" Type="http://schemas.openxmlformats.org/officeDocument/2006/relationships/hyperlink" Target="https://honkai-star-rail.fandom.com/wiki/Blade" TargetMode="External"/><Relationship Id="rId39" Type="http://schemas.openxmlformats.org/officeDocument/2006/relationships/hyperlink" Target="https://honkai-star-rail.fandom.com/wiki/Dance!_Dance!_Dance!" TargetMode="External"/><Relationship Id="rId50" Type="http://schemas.openxmlformats.org/officeDocument/2006/relationships/hyperlink" Target="https://honkai-star-rail.fandom.com/wiki/Aventurine" TargetMode="External"/><Relationship Id="rId104" Type="http://schemas.openxmlformats.org/officeDocument/2006/relationships/hyperlink" Target="https://honkai-star-rail.fandom.com/wiki/The_Watchmaker" TargetMode="External"/><Relationship Id="rId125" Type="http://schemas.openxmlformats.org/officeDocument/2006/relationships/hyperlink" Target="https://honkai-star-rail.fandom.com/wiki/Denizens_of_Abundance" TargetMode="External"/><Relationship Id="rId146" Type="http://schemas.openxmlformats.org/officeDocument/2006/relationships/hyperlink" Target="https://honkai-star-rail.fandom.com/wiki/Patience_Is_All_You_Need" TargetMode="External"/><Relationship Id="rId167" Type="http://schemas.openxmlformats.org/officeDocument/2006/relationships/hyperlink" Target="https://honkai-star-rail.fandom.com/wiki/Yanqing" TargetMode="External"/><Relationship Id="rId188" Type="http://schemas.openxmlformats.org/officeDocument/2006/relationships/hyperlink" Target="https://honkai-star-rail.fandom.com/wiki/Sushang" TargetMode="External"/><Relationship Id="rId71" Type="http://schemas.openxmlformats.org/officeDocument/2006/relationships/hyperlink" Target="https://honkai-star-rail.fandom.com/wiki/Fine_Fruit" TargetMode="External"/><Relationship Id="rId92" Type="http://schemas.openxmlformats.org/officeDocument/2006/relationships/hyperlink" Target="https://honkai-star-rail.fandom.com/wiki/Sushang" TargetMode="External"/><Relationship Id="rId213" Type="http://schemas.openxmlformats.org/officeDocument/2006/relationships/hyperlink" Target="https://honkai-star-rail.fandom.com/wiki/Trend_of_the_Universal_Market" TargetMode="External"/><Relationship Id="rId234" Type="http://schemas.openxmlformats.org/officeDocument/2006/relationships/hyperlink" Target="https://honkai-star-rail.fandom.com/wiki/Arlan" TargetMode="External"/><Relationship Id="rId2" Type="http://schemas.openxmlformats.org/officeDocument/2006/relationships/hyperlink" Target="https://honkai-star-rail.fandom.com/wiki/Arlan" TargetMode="External"/><Relationship Id="rId29" Type="http://schemas.openxmlformats.org/officeDocument/2006/relationships/hyperlink" Target="https://honkai-star-rail.fandom.com/wiki/Silvermane_Lieutenant" TargetMode="External"/><Relationship Id="rId40" Type="http://schemas.openxmlformats.org/officeDocument/2006/relationships/hyperlink" Target="https://honkai-star-rail.fandom.com/wiki/Clara" TargetMode="External"/><Relationship Id="rId115" Type="http://schemas.openxmlformats.org/officeDocument/2006/relationships/hyperlink" Target="https://honkai-star-rail.fandom.com/wiki/Serval" TargetMode="External"/><Relationship Id="rId136" Type="http://schemas.openxmlformats.org/officeDocument/2006/relationships/hyperlink" Target="https://honkai-star-rail.fandom.com/wiki/On_the_Fall_of_an_Aeon" TargetMode="External"/><Relationship Id="rId157" Type="http://schemas.openxmlformats.org/officeDocument/2006/relationships/hyperlink" Target="https://honkai-star-rail.fandom.com/wiki/Bailu" TargetMode="External"/><Relationship Id="rId178" Type="http://schemas.openxmlformats.org/officeDocument/2006/relationships/hyperlink" Target="https://honkai-star-rail.fandom.com/wiki/Jing_Yuan" TargetMode="External"/><Relationship Id="rId61" Type="http://schemas.openxmlformats.org/officeDocument/2006/relationships/hyperlink" Target="https://honkai-star-rail.fandom.com/wiki/Echoes_of_the_Coffin" TargetMode="External"/><Relationship Id="rId82" Type="http://schemas.openxmlformats.org/officeDocument/2006/relationships/hyperlink" Target="https://honkai-star-rail.fandom.com/wiki/Herta" TargetMode="External"/><Relationship Id="rId199" Type="http://schemas.openxmlformats.org/officeDocument/2006/relationships/hyperlink" Target="https://honkai-star-rail.fandom.com/wiki/Julian" TargetMode="External"/><Relationship Id="rId203" Type="http://schemas.openxmlformats.org/officeDocument/2006/relationships/hyperlink" Target="https://honkai-star-rail.fandom.com/wiki/The_Unreachable_Side" TargetMode="External"/><Relationship Id="rId19" Type="http://schemas.openxmlformats.org/officeDocument/2006/relationships/hyperlink" Target="https://honkai-star-rail.fandom.com/wiki/Kafka" TargetMode="External"/><Relationship Id="rId224" Type="http://schemas.openxmlformats.org/officeDocument/2006/relationships/hyperlink" Target="https://honkai-star-rail.fandom.com/wiki/Oleg" TargetMode="External"/><Relationship Id="rId30" Type="http://schemas.openxmlformats.org/officeDocument/2006/relationships/hyperlink" Target="https://honkai-star-rail.fandom.com/wiki/Carve_the_Moon,_Weave_the_Clouds" TargetMode="External"/><Relationship Id="rId105" Type="http://schemas.openxmlformats.org/officeDocument/2006/relationships/hyperlink" Target="https://honkai-star-rail.fandom.com/wiki/Inherently_Unjust_Destiny" TargetMode="External"/><Relationship Id="rId126" Type="http://schemas.openxmlformats.org/officeDocument/2006/relationships/hyperlink" Target="https://honkai-star-rail.fandom.com/wiki/Mutual_Demise" TargetMode="External"/><Relationship Id="rId147" Type="http://schemas.openxmlformats.org/officeDocument/2006/relationships/hyperlink" Target="https://honkai-star-rail.fandom.com/wiki/Kafka" TargetMode="External"/><Relationship Id="rId168" Type="http://schemas.openxmlformats.org/officeDocument/2006/relationships/hyperlink" Target="https://honkai-star-rail.fandom.com/wiki/Sagacity" TargetMode="External"/><Relationship Id="rId51" Type="http://schemas.openxmlformats.org/officeDocument/2006/relationships/hyperlink" Target="https://honkai-star-rail.fandom.com/wiki/Black_Swan" TargetMode="External"/><Relationship Id="rId72" Type="http://schemas.openxmlformats.org/officeDocument/2006/relationships/hyperlink" Target="https://honkai-star-rail.fandom.com/wiki/Flames_Afar" TargetMode="External"/><Relationship Id="rId93" Type="http://schemas.openxmlformats.org/officeDocument/2006/relationships/hyperlink" Target="https://honkai-star-rail.fandom.com/wiki/Hidden_Shadow" TargetMode="External"/><Relationship Id="rId189" Type="http://schemas.openxmlformats.org/officeDocument/2006/relationships/hyperlink" Target="https://honkai-star-rail.fandom.com/wiki/Texture_of_Memories" TargetMode="External"/><Relationship Id="rId3" Type="http://schemas.openxmlformats.org/officeDocument/2006/relationships/hyperlink" Target="https://honkai-star-rail.fandom.com/wiki/Adversarial" TargetMode="External"/><Relationship Id="rId214" Type="http://schemas.openxmlformats.org/officeDocument/2006/relationships/hyperlink" Target="https://honkai-star-rail.fandom.com/wiki/Aventurine" TargetMode="External"/><Relationship Id="rId235" Type="http://schemas.openxmlformats.org/officeDocument/2006/relationships/hyperlink" Target="https://honkai-star-rail.fandom.com/wiki/Asta" TargetMode="External"/><Relationship Id="rId116" Type="http://schemas.openxmlformats.org/officeDocument/2006/relationships/hyperlink" Target="https://honkai-star-rail.fandom.com/wiki/Mediation" TargetMode="External"/><Relationship Id="rId137" Type="http://schemas.openxmlformats.org/officeDocument/2006/relationships/hyperlink" Target="https://honkai-star-rail.fandom.com/wiki/Tayzzyronth" TargetMode="External"/><Relationship Id="rId158" Type="http://schemas.openxmlformats.org/officeDocument/2006/relationships/hyperlink" Target="https://honkai-star-rail.fandom.com/wiki/Tingyun" TargetMode="External"/><Relationship Id="rId20" Type="http://schemas.openxmlformats.org/officeDocument/2006/relationships/hyperlink" Target="https://honkai-star-rail.fandom.com/wiki/Owlbert" TargetMode="External"/><Relationship Id="rId41" Type="http://schemas.openxmlformats.org/officeDocument/2006/relationships/hyperlink" Target="https://honkai-star-rail.fandom.com/wiki/Hook" TargetMode="External"/><Relationship Id="rId62" Type="http://schemas.openxmlformats.org/officeDocument/2006/relationships/hyperlink" Target="https://honkai-star-rail.fandom.com/wiki/Luocha" TargetMode="External"/><Relationship Id="rId83" Type="http://schemas.openxmlformats.org/officeDocument/2006/relationships/hyperlink" Target="https://honkai-star-rail.fandom.com/wiki/Ruan_Mei" TargetMode="External"/><Relationship Id="rId179" Type="http://schemas.openxmlformats.org/officeDocument/2006/relationships/hyperlink" Target="https://honkai-star-rail.fandom.com/wiki/Yanqing" TargetMode="External"/><Relationship Id="rId190" Type="http://schemas.openxmlformats.org/officeDocument/2006/relationships/hyperlink" Target="https://honkai-star-rail.fandom.com/wiki/The_Birth_of_the_Self" TargetMode="External"/><Relationship Id="rId204" Type="http://schemas.openxmlformats.org/officeDocument/2006/relationships/hyperlink" Target="https://honkai-star-rail.fandom.com/wiki/Blade" TargetMode="External"/><Relationship Id="rId225" Type="http://schemas.openxmlformats.org/officeDocument/2006/relationships/hyperlink" Target="https://honkai-star-rail.fandom.com/wiki/Seel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F513F-1192-455F-8034-6A9799A08632}">
  <dimension ref="A1:F415"/>
  <sheetViews>
    <sheetView zoomScale="205" zoomScaleNormal="205" workbookViewId="0">
      <selection activeCell="B1" sqref="B1:B4"/>
    </sheetView>
    <sheetView zoomScale="145" zoomScaleNormal="145" workbookViewId="1">
      <selection activeCell="E156" sqref="E156"/>
    </sheetView>
  </sheetViews>
  <sheetFormatPr defaultRowHeight="14.75" x14ac:dyDescent="0.75"/>
  <cols>
    <col min="3" max="5" width="8.7265625" style="10"/>
  </cols>
  <sheetData>
    <row r="1" spans="1:6" x14ac:dyDescent="0.75">
      <c r="A1" s="1" t="e" vm="1">
        <v>#VALUE!</v>
      </c>
      <c r="B1" s="5" t="e" vm="2">
        <v>#VALUE!</v>
      </c>
      <c r="C1" s="7" t="s">
        <v>1</v>
      </c>
      <c r="D1" s="8" t="s">
        <v>295</v>
      </c>
      <c r="E1" s="8" t="s">
        <v>2</v>
      </c>
      <c r="F1" s="6" t="s">
        <v>3</v>
      </c>
    </row>
    <row r="2" spans="1:6" ht="51.75" x14ac:dyDescent="0.75">
      <c r="A2" s="2"/>
      <c r="B2" s="5"/>
      <c r="C2" s="7"/>
      <c r="D2" s="8" t="s">
        <v>296</v>
      </c>
      <c r="E2" s="8" t="s">
        <v>297</v>
      </c>
      <c r="F2" s="6"/>
    </row>
    <row r="3" spans="1:6" x14ac:dyDescent="0.75">
      <c r="A3" s="1"/>
      <c r="B3" s="5"/>
      <c r="C3" s="7"/>
      <c r="D3" s="8" t="s">
        <v>298</v>
      </c>
      <c r="E3" s="8"/>
      <c r="F3" s="6"/>
    </row>
    <row r="4" spans="1:6" ht="29.5" x14ac:dyDescent="0.75">
      <c r="A4" s="3" t="s">
        <v>0</v>
      </c>
      <c r="B4" s="5"/>
      <c r="C4" s="7"/>
      <c r="D4" s="8"/>
      <c r="E4" s="8"/>
      <c r="F4" s="6"/>
    </row>
    <row r="5" spans="1:6" x14ac:dyDescent="0.75">
      <c r="A5" s="1" t="e" vm="3">
        <v>#VALUE!</v>
      </c>
      <c r="B5" s="5" t="e" vm="4">
        <v>#VALUE!</v>
      </c>
      <c r="C5" s="7" t="s">
        <v>5</v>
      </c>
      <c r="D5" s="8" t="s">
        <v>299</v>
      </c>
      <c r="E5" s="8" t="s">
        <v>6</v>
      </c>
      <c r="F5" s="5"/>
    </row>
    <row r="6" spans="1:6" ht="28.75" x14ac:dyDescent="0.75">
      <c r="A6" s="2"/>
      <c r="B6" s="5"/>
      <c r="C6" s="7"/>
      <c r="D6" s="8" t="s">
        <v>300</v>
      </c>
      <c r="E6" s="8" t="s">
        <v>301</v>
      </c>
      <c r="F6" s="5"/>
    </row>
    <row r="7" spans="1:6" x14ac:dyDescent="0.75">
      <c r="A7" s="1"/>
      <c r="B7" s="5"/>
      <c r="C7" s="7"/>
      <c r="D7" s="8" t="s">
        <v>298</v>
      </c>
      <c r="E7" s="8"/>
      <c r="F7" s="5"/>
    </row>
    <row r="8" spans="1:6" ht="29.5" x14ac:dyDescent="0.75">
      <c r="A8" s="3" t="s">
        <v>4</v>
      </c>
      <c r="B8" s="5"/>
      <c r="C8" s="7"/>
      <c r="D8" s="8"/>
      <c r="E8" s="8"/>
      <c r="F8" s="5"/>
    </row>
    <row r="9" spans="1:6" x14ac:dyDescent="0.75">
      <c r="A9" s="1" t="e" vm="5">
        <v>#VALUE!</v>
      </c>
      <c r="B9" s="5" t="e" vm="2">
        <v>#VALUE!</v>
      </c>
      <c r="C9" s="7" t="s">
        <v>8</v>
      </c>
      <c r="D9" s="8" t="s">
        <v>425</v>
      </c>
      <c r="E9" s="7" t="s">
        <v>9</v>
      </c>
      <c r="F9" s="6" t="s">
        <v>10</v>
      </c>
    </row>
    <row r="10" spans="1:6" x14ac:dyDescent="0.75">
      <c r="A10" s="1"/>
      <c r="B10" s="5"/>
      <c r="C10" s="7"/>
      <c r="D10" s="8" t="s">
        <v>426</v>
      </c>
      <c r="E10" s="7"/>
      <c r="F10" s="6"/>
    </row>
    <row r="11" spans="1:6" ht="44.25" x14ac:dyDescent="0.75">
      <c r="A11" s="3" t="s">
        <v>7</v>
      </c>
      <c r="B11" s="5"/>
      <c r="C11" s="7"/>
      <c r="D11" s="8" t="s">
        <v>427</v>
      </c>
      <c r="E11" s="7"/>
      <c r="F11" s="6"/>
    </row>
    <row r="12" spans="1:6" x14ac:dyDescent="0.75">
      <c r="A12" s="3"/>
      <c r="B12" s="1"/>
      <c r="C12" s="8"/>
      <c r="D12" s="8"/>
      <c r="E12" s="8"/>
      <c r="F12" s="4"/>
    </row>
    <row r="13" spans="1:6" x14ac:dyDescent="0.75">
      <c r="A13" s="1" t="e" vm="6">
        <v>#VALUE!</v>
      </c>
      <c r="B13" s="5" t="e" vm="7">
        <v>#VALUE!</v>
      </c>
      <c r="C13" s="7" t="s">
        <v>12</v>
      </c>
      <c r="D13" s="8" t="s">
        <v>295</v>
      </c>
      <c r="E13" s="8" t="s">
        <v>13</v>
      </c>
      <c r="F13" s="6" t="s">
        <v>14</v>
      </c>
    </row>
    <row r="14" spans="1:6" ht="103.5" x14ac:dyDescent="0.75">
      <c r="A14" s="2"/>
      <c r="B14" s="5"/>
      <c r="C14" s="7"/>
      <c r="D14" s="8" t="s">
        <v>305</v>
      </c>
      <c r="E14" s="8" t="s">
        <v>306</v>
      </c>
      <c r="F14" s="6"/>
    </row>
    <row r="15" spans="1:6" x14ac:dyDescent="0.75">
      <c r="A15" s="1"/>
      <c r="B15" s="5"/>
      <c r="C15" s="7"/>
      <c r="D15" s="8" t="s">
        <v>307</v>
      </c>
      <c r="E15" s="8"/>
      <c r="F15" s="6"/>
    </row>
    <row r="16" spans="1:6" ht="44.25" x14ac:dyDescent="0.75">
      <c r="A16" s="3" t="s">
        <v>11</v>
      </c>
      <c r="B16" s="5"/>
      <c r="C16" s="7"/>
      <c r="D16" s="8"/>
      <c r="E16" s="8"/>
      <c r="F16" s="6"/>
    </row>
    <row r="17" spans="1:6" x14ac:dyDescent="0.75">
      <c r="A17" s="1" t="e" vm="8">
        <v>#VALUE!</v>
      </c>
      <c r="B17" s="5" t="e" vm="4">
        <v>#VALUE!</v>
      </c>
      <c r="C17" s="7" t="s">
        <v>16</v>
      </c>
      <c r="D17" s="8" t="s">
        <v>308</v>
      </c>
      <c r="E17" s="8" t="s">
        <v>17</v>
      </c>
      <c r="F17" s="5"/>
    </row>
    <row r="18" spans="1:6" ht="34.5" x14ac:dyDescent="0.75">
      <c r="A18" s="2"/>
      <c r="B18" s="5"/>
      <c r="C18" s="7"/>
      <c r="D18" s="8" t="s">
        <v>309</v>
      </c>
      <c r="E18" s="8" t="s">
        <v>310</v>
      </c>
      <c r="F18" s="5"/>
    </row>
    <row r="19" spans="1:6" x14ac:dyDescent="0.75">
      <c r="A19" s="1"/>
      <c r="B19" s="5"/>
      <c r="C19" s="7"/>
      <c r="D19" s="8" t="s">
        <v>311</v>
      </c>
      <c r="E19" s="8"/>
      <c r="F19" s="5"/>
    </row>
    <row r="20" spans="1:6" x14ac:dyDescent="0.75">
      <c r="A20" s="3" t="s">
        <v>15</v>
      </c>
      <c r="B20" s="5"/>
      <c r="C20" s="7"/>
      <c r="D20" s="8"/>
      <c r="E20" s="8"/>
      <c r="F20" s="5"/>
    </row>
    <row r="21" spans="1:6" x14ac:dyDescent="0.75">
      <c r="A21" s="1" t="e" vm="9">
        <v>#VALUE!</v>
      </c>
      <c r="B21" s="5" t="e" vm="7">
        <v>#VALUE!</v>
      </c>
      <c r="C21" s="7" t="s">
        <v>8</v>
      </c>
      <c r="D21" s="8" t="s">
        <v>295</v>
      </c>
      <c r="E21" s="8" t="s">
        <v>19</v>
      </c>
      <c r="F21" s="4" t="s">
        <v>20</v>
      </c>
    </row>
    <row r="22" spans="1:6" ht="63.25" x14ac:dyDescent="0.75">
      <c r="A22" s="2"/>
      <c r="B22" s="5"/>
      <c r="C22" s="7"/>
      <c r="D22" s="8" t="s">
        <v>312</v>
      </c>
      <c r="E22" s="8" t="s">
        <v>313</v>
      </c>
      <c r="F22" s="4" t="s">
        <v>21</v>
      </c>
    </row>
    <row r="23" spans="1:6" x14ac:dyDescent="0.75">
      <c r="A23" s="1"/>
      <c r="B23" s="5"/>
      <c r="C23" s="7"/>
      <c r="D23" s="8" t="s">
        <v>314</v>
      </c>
      <c r="E23" s="8"/>
      <c r="F23" s="2"/>
    </row>
    <row r="24" spans="1:6" ht="59" x14ac:dyDescent="0.75">
      <c r="A24" s="3" t="s">
        <v>18</v>
      </c>
      <c r="B24" s="5"/>
      <c r="C24" s="7"/>
      <c r="D24" s="8"/>
      <c r="E24" s="8"/>
      <c r="F24" s="2"/>
    </row>
    <row r="25" spans="1:6" x14ac:dyDescent="0.75">
      <c r="A25" s="1" t="e" vm="10">
        <v>#VALUE!</v>
      </c>
      <c r="B25" s="5" t="e" vm="4">
        <v>#VALUE!</v>
      </c>
      <c r="C25" s="7" t="s">
        <v>5</v>
      </c>
      <c r="D25" s="8" t="s">
        <v>308</v>
      </c>
      <c r="E25" s="8" t="s">
        <v>23</v>
      </c>
      <c r="F25" s="5"/>
    </row>
    <row r="26" spans="1:6" ht="28.75" x14ac:dyDescent="0.75">
      <c r="A26" s="2"/>
      <c r="B26" s="5"/>
      <c r="C26" s="7"/>
      <c r="D26" s="8" t="s">
        <v>315</v>
      </c>
      <c r="E26" s="8" t="s">
        <v>316</v>
      </c>
      <c r="F26" s="5"/>
    </row>
    <row r="27" spans="1:6" x14ac:dyDescent="0.75">
      <c r="A27" s="1"/>
      <c r="B27" s="5"/>
      <c r="C27" s="7"/>
      <c r="D27" s="8" t="s">
        <v>298</v>
      </c>
      <c r="E27" s="8"/>
      <c r="F27" s="5"/>
    </row>
    <row r="28" spans="1:6" x14ac:dyDescent="0.75">
      <c r="A28" s="3" t="s">
        <v>22</v>
      </c>
      <c r="B28" s="5"/>
      <c r="C28" s="7"/>
      <c r="D28" s="8"/>
      <c r="E28" s="8"/>
      <c r="F28" s="5"/>
    </row>
    <row r="29" spans="1:6" x14ac:dyDescent="0.75">
      <c r="A29" s="1" t="e" vm="11">
        <v>#VALUE!</v>
      </c>
      <c r="B29" s="5" t="e" vm="7">
        <v>#VALUE!</v>
      </c>
      <c r="C29" s="7" t="s">
        <v>5</v>
      </c>
      <c r="D29" s="8" t="s">
        <v>317</v>
      </c>
      <c r="E29" s="8" t="s">
        <v>25</v>
      </c>
      <c r="F29" s="6" t="s">
        <v>26</v>
      </c>
    </row>
    <row r="30" spans="1:6" ht="115" x14ac:dyDescent="0.75">
      <c r="A30" s="2"/>
      <c r="B30" s="5"/>
      <c r="C30" s="7"/>
      <c r="D30" s="8" t="s">
        <v>312</v>
      </c>
      <c r="E30" s="8" t="s">
        <v>318</v>
      </c>
      <c r="F30" s="6"/>
    </row>
    <row r="31" spans="1:6" x14ac:dyDescent="0.75">
      <c r="A31" s="1"/>
      <c r="B31" s="5"/>
      <c r="C31" s="7"/>
      <c r="D31" s="8" t="s">
        <v>319</v>
      </c>
      <c r="E31" s="8"/>
      <c r="F31" s="6"/>
    </row>
    <row r="32" spans="1:6" ht="44.25" x14ac:dyDescent="0.75">
      <c r="A32" s="3" t="s">
        <v>24</v>
      </c>
      <c r="B32" s="5"/>
      <c r="C32" s="7"/>
      <c r="D32" s="8"/>
      <c r="E32" s="8"/>
      <c r="F32" s="6"/>
    </row>
    <row r="33" spans="1:6" x14ac:dyDescent="0.75">
      <c r="A33" s="1" t="e" vm="12">
        <v>#VALUE!</v>
      </c>
      <c r="B33" s="5" t="e" vm="7">
        <v>#VALUE!</v>
      </c>
      <c r="C33" s="7" t="s">
        <v>8</v>
      </c>
      <c r="D33" s="8" t="s">
        <v>295</v>
      </c>
      <c r="E33" s="8" t="s">
        <v>28</v>
      </c>
      <c r="F33" s="6" t="s">
        <v>29</v>
      </c>
    </row>
    <row r="34" spans="1:6" ht="80.5" x14ac:dyDescent="0.75">
      <c r="A34" s="2"/>
      <c r="B34" s="5"/>
      <c r="C34" s="7"/>
      <c r="D34" s="8" t="s">
        <v>312</v>
      </c>
      <c r="E34" s="8" t="s">
        <v>320</v>
      </c>
      <c r="F34" s="6"/>
    </row>
    <row r="35" spans="1:6" x14ac:dyDescent="0.75">
      <c r="A35" s="1"/>
      <c r="B35" s="5"/>
      <c r="C35" s="7"/>
      <c r="D35" s="8" t="s">
        <v>314</v>
      </c>
      <c r="E35" s="8"/>
      <c r="F35" s="6"/>
    </row>
    <row r="36" spans="1:6" ht="29.5" x14ac:dyDescent="0.75">
      <c r="A36" s="3" t="s">
        <v>27</v>
      </c>
      <c r="B36" s="5"/>
      <c r="C36" s="7"/>
      <c r="D36" s="8"/>
      <c r="E36" s="8"/>
      <c r="F36" s="6"/>
    </row>
    <row r="37" spans="1:6" x14ac:dyDescent="0.75">
      <c r="A37" s="1" t="e" vm="13">
        <v>#VALUE!</v>
      </c>
      <c r="B37" s="5" t="e" vm="2">
        <v>#VALUE!</v>
      </c>
      <c r="C37" s="7" t="s">
        <v>12</v>
      </c>
      <c r="D37" s="8" t="s">
        <v>317</v>
      </c>
      <c r="E37" s="8" t="s">
        <v>31</v>
      </c>
      <c r="F37" s="4" t="s">
        <v>32</v>
      </c>
    </row>
    <row r="38" spans="1:6" ht="40.25" x14ac:dyDescent="0.75">
      <c r="A38" s="2"/>
      <c r="B38" s="5"/>
      <c r="C38" s="7"/>
      <c r="D38" s="8" t="s">
        <v>296</v>
      </c>
      <c r="E38" s="8" t="s">
        <v>321</v>
      </c>
      <c r="F38" s="4" t="s">
        <v>33</v>
      </c>
    </row>
    <row r="39" spans="1:6" ht="29.5" x14ac:dyDescent="0.75">
      <c r="A39" s="1"/>
      <c r="B39" s="5"/>
      <c r="C39" s="7"/>
      <c r="D39" s="8" t="s">
        <v>311</v>
      </c>
      <c r="E39" s="8"/>
      <c r="F39" s="4" t="s">
        <v>34</v>
      </c>
    </row>
    <row r="40" spans="1:6" ht="73.75" x14ac:dyDescent="0.75">
      <c r="A40" s="3" t="s">
        <v>30</v>
      </c>
      <c r="B40" s="5"/>
      <c r="C40" s="7"/>
      <c r="D40" s="8"/>
      <c r="E40" s="8"/>
      <c r="F40" s="4" t="s">
        <v>35</v>
      </c>
    </row>
    <row r="41" spans="1:6" ht="29.5" x14ac:dyDescent="0.75">
      <c r="A41" s="1" t="e" vm="14">
        <v>#VALUE!</v>
      </c>
      <c r="B41" s="5" t="e" vm="2">
        <v>#VALUE!</v>
      </c>
      <c r="C41" s="7" t="s">
        <v>12</v>
      </c>
      <c r="D41" s="8" t="s">
        <v>317</v>
      </c>
      <c r="E41" s="8" t="s">
        <v>37</v>
      </c>
      <c r="F41" s="4" t="s">
        <v>14</v>
      </c>
    </row>
    <row r="42" spans="1:6" ht="46" x14ac:dyDescent="0.75">
      <c r="A42" s="2"/>
      <c r="B42" s="5"/>
      <c r="C42" s="7"/>
      <c r="D42" s="8" t="s">
        <v>296</v>
      </c>
      <c r="E42" s="8" t="s">
        <v>322</v>
      </c>
      <c r="F42" s="4" t="s">
        <v>38</v>
      </c>
    </row>
    <row r="43" spans="1:6" x14ac:dyDescent="0.75">
      <c r="A43" s="1"/>
      <c r="B43" s="5"/>
      <c r="C43" s="7"/>
      <c r="D43" s="8" t="s">
        <v>311</v>
      </c>
      <c r="E43" s="8"/>
      <c r="F43" s="2"/>
    </row>
    <row r="44" spans="1:6" ht="29.5" x14ac:dyDescent="0.75">
      <c r="A44" s="3" t="s">
        <v>36</v>
      </c>
      <c r="B44" s="5"/>
      <c r="C44" s="7"/>
      <c r="D44" s="8"/>
      <c r="E44" s="8"/>
      <c r="F44" s="2"/>
    </row>
    <row r="45" spans="1:6" x14ac:dyDescent="0.75">
      <c r="A45" s="1" t="e" vm="15">
        <v>#VALUE!</v>
      </c>
      <c r="B45" s="5" t="e" vm="7">
        <v>#VALUE!</v>
      </c>
      <c r="C45" s="7" t="s">
        <v>1</v>
      </c>
      <c r="D45" s="8" t="s">
        <v>295</v>
      </c>
      <c r="E45" s="8" t="s">
        <v>40</v>
      </c>
      <c r="F45" s="6" t="s">
        <v>41</v>
      </c>
    </row>
    <row r="46" spans="1:6" ht="80.5" x14ac:dyDescent="0.75">
      <c r="A46" s="2"/>
      <c r="B46" s="5"/>
      <c r="C46" s="7"/>
      <c r="D46" s="8" t="s">
        <v>305</v>
      </c>
      <c r="E46" s="8" t="s">
        <v>323</v>
      </c>
      <c r="F46" s="6"/>
    </row>
    <row r="47" spans="1:6" x14ac:dyDescent="0.75">
      <c r="A47" s="1"/>
      <c r="B47" s="5"/>
      <c r="C47" s="7"/>
      <c r="D47" s="8" t="s">
        <v>307</v>
      </c>
      <c r="E47" s="8"/>
      <c r="F47" s="6"/>
    </row>
    <row r="48" spans="1:6" ht="44.25" x14ac:dyDescent="0.75">
      <c r="A48" s="3" t="s">
        <v>39</v>
      </c>
      <c r="B48" s="5"/>
      <c r="C48" s="7"/>
      <c r="D48" s="8"/>
      <c r="E48" s="8"/>
      <c r="F48" s="6"/>
    </row>
    <row r="49" spans="1:6" x14ac:dyDescent="0.75">
      <c r="A49" s="1" t="e" vm="16">
        <v>#VALUE!</v>
      </c>
      <c r="B49" s="5" t="e" vm="7">
        <v>#VALUE!</v>
      </c>
      <c r="C49" s="7" t="s">
        <v>43</v>
      </c>
      <c r="D49" s="8" t="s">
        <v>324</v>
      </c>
      <c r="E49" s="8" t="s">
        <v>44</v>
      </c>
      <c r="F49" s="4" t="s">
        <v>45</v>
      </c>
    </row>
    <row r="50" spans="1:6" ht="92" x14ac:dyDescent="0.75">
      <c r="A50" s="2"/>
      <c r="B50" s="5"/>
      <c r="C50" s="7"/>
      <c r="D50" s="8" t="s">
        <v>325</v>
      </c>
      <c r="E50" s="8" t="s">
        <v>326</v>
      </c>
      <c r="F50" s="4" t="s">
        <v>46</v>
      </c>
    </row>
    <row r="51" spans="1:6" x14ac:dyDescent="0.75">
      <c r="A51" s="1"/>
      <c r="B51" s="5"/>
      <c r="C51" s="7"/>
      <c r="D51" s="8" t="s">
        <v>314</v>
      </c>
      <c r="E51" s="8"/>
      <c r="F51" s="2"/>
    </row>
    <row r="52" spans="1:6" ht="44.25" x14ac:dyDescent="0.75">
      <c r="A52" s="3" t="s">
        <v>42</v>
      </c>
      <c r="B52" s="5"/>
      <c r="C52" s="7"/>
      <c r="D52" s="8"/>
      <c r="E52" s="8"/>
      <c r="F52" s="2"/>
    </row>
    <row r="53" spans="1:6" x14ac:dyDescent="0.75">
      <c r="A53" s="1" t="e" vm="17">
        <v>#VALUE!</v>
      </c>
      <c r="B53" s="5" t="e" vm="2">
        <v>#VALUE!</v>
      </c>
      <c r="C53" s="7" t="s">
        <v>43</v>
      </c>
      <c r="D53" s="8" t="s">
        <v>317</v>
      </c>
      <c r="E53" s="8" t="s">
        <v>48</v>
      </c>
      <c r="F53" s="6" t="s">
        <v>49</v>
      </c>
    </row>
    <row r="54" spans="1:6" ht="138" x14ac:dyDescent="0.75">
      <c r="A54" s="2"/>
      <c r="B54" s="5"/>
      <c r="C54" s="7"/>
      <c r="D54" s="8" t="s">
        <v>296</v>
      </c>
      <c r="E54" s="8" t="s">
        <v>327</v>
      </c>
      <c r="F54" s="6"/>
    </row>
    <row r="55" spans="1:6" x14ac:dyDescent="0.75">
      <c r="A55" s="1"/>
      <c r="B55" s="5"/>
      <c r="C55" s="7"/>
      <c r="D55" s="8" t="s">
        <v>311</v>
      </c>
      <c r="E55" s="8"/>
      <c r="F55" s="6"/>
    </row>
    <row r="56" spans="1:6" ht="73.75" x14ac:dyDescent="0.75">
      <c r="A56" s="3" t="s">
        <v>47</v>
      </c>
      <c r="B56" s="5"/>
      <c r="C56" s="7"/>
      <c r="D56" s="8"/>
      <c r="E56" s="8"/>
      <c r="F56" s="6"/>
    </row>
    <row r="57" spans="1:6" x14ac:dyDescent="0.75">
      <c r="A57" s="1" t="e" vm="18">
        <v>#VALUE!</v>
      </c>
      <c r="B57" s="5" t="e" vm="4">
        <v>#VALUE!</v>
      </c>
      <c r="C57" s="7" t="s">
        <v>43</v>
      </c>
      <c r="D57" s="8" t="s">
        <v>308</v>
      </c>
      <c r="E57" s="8" t="s">
        <v>51</v>
      </c>
      <c r="F57" s="5"/>
    </row>
    <row r="58" spans="1:6" ht="28.75" x14ac:dyDescent="0.75">
      <c r="A58" s="2"/>
      <c r="B58" s="5"/>
      <c r="C58" s="7"/>
      <c r="D58" s="8" t="s">
        <v>315</v>
      </c>
      <c r="E58" s="8" t="s">
        <v>328</v>
      </c>
      <c r="F58" s="5"/>
    </row>
    <row r="59" spans="1:6" x14ac:dyDescent="0.75">
      <c r="A59" s="1"/>
      <c r="B59" s="5"/>
      <c r="C59" s="7"/>
      <c r="D59" s="8" t="s">
        <v>298</v>
      </c>
      <c r="E59" s="8"/>
      <c r="F59" s="5"/>
    </row>
    <row r="60" spans="1:6" x14ac:dyDescent="0.75">
      <c r="A60" s="3" t="s">
        <v>50</v>
      </c>
      <c r="B60" s="5"/>
      <c r="C60" s="7"/>
      <c r="D60" s="8"/>
      <c r="E60" s="8"/>
      <c r="F60" s="5"/>
    </row>
    <row r="61" spans="1:6" x14ac:dyDescent="0.75">
      <c r="A61" s="1" t="e" vm="19">
        <v>#VALUE!</v>
      </c>
      <c r="B61" s="5" t="e" vm="4">
        <v>#VALUE!</v>
      </c>
      <c r="C61" s="7" t="s">
        <v>1</v>
      </c>
      <c r="D61" s="8" t="s">
        <v>308</v>
      </c>
      <c r="E61" s="8" t="s">
        <v>53</v>
      </c>
      <c r="F61" s="5"/>
    </row>
    <row r="62" spans="1:6" ht="17.25" x14ac:dyDescent="0.75">
      <c r="A62" s="2"/>
      <c r="B62" s="5"/>
      <c r="C62" s="7"/>
      <c r="D62" s="8" t="s">
        <v>300</v>
      </c>
      <c r="E62" s="8" t="s">
        <v>329</v>
      </c>
      <c r="F62" s="5"/>
    </row>
    <row r="63" spans="1:6" x14ac:dyDescent="0.75">
      <c r="A63" s="1"/>
      <c r="B63" s="5"/>
      <c r="C63" s="7"/>
      <c r="D63" s="8" t="s">
        <v>330</v>
      </c>
      <c r="E63" s="8"/>
      <c r="F63" s="5"/>
    </row>
    <row r="64" spans="1:6" ht="29.5" x14ac:dyDescent="0.75">
      <c r="A64" s="3" t="s">
        <v>52</v>
      </c>
      <c r="B64" s="5"/>
      <c r="C64" s="7"/>
      <c r="D64" s="8"/>
      <c r="E64" s="8"/>
      <c r="F64" s="5"/>
    </row>
    <row r="65" spans="1:6" x14ac:dyDescent="0.75">
      <c r="A65" s="1" t="e" vm="20">
        <v>#VALUE!</v>
      </c>
      <c r="B65" s="5" t="e" vm="2">
        <v>#VALUE!</v>
      </c>
      <c r="C65" s="7" t="s">
        <v>16</v>
      </c>
      <c r="D65" s="8" t="s">
        <v>317</v>
      </c>
      <c r="E65" s="8" t="s">
        <v>55</v>
      </c>
      <c r="F65" s="4" t="s">
        <v>56</v>
      </c>
    </row>
    <row r="66" spans="1:6" ht="40.25" x14ac:dyDescent="0.75">
      <c r="A66" s="2"/>
      <c r="B66" s="5"/>
      <c r="C66" s="7"/>
      <c r="D66" s="8" t="s">
        <v>300</v>
      </c>
      <c r="E66" s="8" t="s">
        <v>331</v>
      </c>
      <c r="F66" s="4" t="s">
        <v>10</v>
      </c>
    </row>
    <row r="67" spans="1:6" x14ac:dyDescent="0.75">
      <c r="A67" s="1"/>
      <c r="B67" s="5"/>
      <c r="C67" s="7"/>
      <c r="D67" s="8" t="s">
        <v>314</v>
      </c>
      <c r="E67" s="8"/>
      <c r="F67" s="2"/>
    </row>
    <row r="68" spans="1:6" ht="29.5" x14ac:dyDescent="0.75">
      <c r="A68" s="3" t="s">
        <v>54</v>
      </c>
      <c r="B68" s="5"/>
      <c r="C68" s="7"/>
      <c r="D68" s="8"/>
      <c r="E68" s="8"/>
      <c r="F68" s="2"/>
    </row>
    <row r="69" spans="1:6" x14ac:dyDescent="0.75">
      <c r="A69" s="1" t="e" vm="21">
        <v>#VALUE!</v>
      </c>
      <c r="B69" s="5" t="e" vm="4">
        <v>#VALUE!</v>
      </c>
      <c r="C69" s="7" t="s">
        <v>58</v>
      </c>
      <c r="D69" s="8" t="s">
        <v>317</v>
      </c>
      <c r="E69" s="8" t="s">
        <v>59</v>
      </c>
      <c r="F69" s="5"/>
    </row>
    <row r="70" spans="1:6" ht="23" x14ac:dyDescent="0.75">
      <c r="A70" s="2"/>
      <c r="B70" s="5"/>
      <c r="C70" s="7"/>
      <c r="D70" s="8" t="s">
        <v>309</v>
      </c>
      <c r="E70" s="8" t="s">
        <v>332</v>
      </c>
      <c r="F70" s="5"/>
    </row>
    <row r="71" spans="1:6" x14ac:dyDescent="0.75">
      <c r="A71" s="1"/>
      <c r="B71" s="5"/>
      <c r="C71" s="7"/>
      <c r="D71" s="8" t="s">
        <v>298</v>
      </c>
      <c r="E71" s="8"/>
      <c r="F71" s="5"/>
    </row>
    <row r="72" spans="1:6" ht="29.5" x14ac:dyDescent="0.75">
      <c r="A72" s="3" t="s">
        <v>57</v>
      </c>
      <c r="B72" s="5"/>
      <c r="C72" s="7"/>
      <c r="D72" s="8"/>
      <c r="E72" s="8"/>
      <c r="F72" s="5"/>
    </row>
    <row r="73" spans="1:6" x14ac:dyDescent="0.75">
      <c r="A73" s="1" t="e" vm="22">
        <v>#VALUE!</v>
      </c>
      <c r="B73" s="5" t="e" vm="7">
        <v>#VALUE!</v>
      </c>
      <c r="C73" s="7" t="s">
        <v>5</v>
      </c>
      <c r="D73" s="8" t="s">
        <v>317</v>
      </c>
      <c r="E73" s="8" t="s">
        <v>61</v>
      </c>
      <c r="F73" s="5"/>
    </row>
    <row r="74" spans="1:6" ht="69" x14ac:dyDescent="0.75">
      <c r="A74" s="2"/>
      <c r="B74" s="5"/>
      <c r="C74" s="7"/>
      <c r="D74" s="8" t="s">
        <v>325</v>
      </c>
      <c r="E74" s="8" t="s">
        <v>333</v>
      </c>
      <c r="F74" s="5"/>
    </row>
    <row r="75" spans="1:6" x14ac:dyDescent="0.75">
      <c r="A75" s="1"/>
      <c r="B75" s="5"/>
      <c r="C75" s="7"/>
      <c r="D75" s="8" t="s">
        <v>314</v>
      </c>
      <c r="E75" s="8"/>
      <c r="F75" s="5"/>
    </row>
    <row r="76" spans="1:6" ht="59" x14ac:dyDescent="0.75">
      <c r="A76" s="3" t="s">
        <v>60</v>
      </c>
      <c r="B76" s="5"/>
      <c r="C76" s="7"/>
      <c r="D76" s="8"/>
      <c r="E76" s="8"/>
      <c r="F76" s="5"/>
    </row>
    <row r="77" spans="1:6" x14ac:dyDescent="0.75">
      <c r="A77" s="1" t="e" vm="23">
        <v>#VALUE!</v>
      </c>
      <c r="B77" s="5" t="e" vm="2">
        <v>#VALUE!</v>
      </c>
      <c r="C77" s="7" t="s">
        <v>43</v>
      </c>
      <c r="D77" s="8" t="s">
        <v>317</v>
      </c>
      <c r="E77" s="8" t="s">
        <v>63</v>
      </c>
      <c r="F77" s="4" t="s">
        <v>64</v>
      </c>
    </row>
    <row r="78" spans="1:6" ht="23" x14ac:dyDescent="0.75">
      <c r="A78" s="2"/>
      <c r="B78" s="5"/>
      <c r="C78" s="7"/>
      <c r="D78" s="8" t="s">
        <v>334</v>
      </c>
      <c r="E78" s="8" t="s">
        <v>335</v>
      </c>
      <c r="F78" s="4" t="s">
        <v>65</v>
      </c>
    </row>
    <row r="79" spans="1:6" x14ac:dyDescent="0.75">
      <c r="A79" s="1"/>
      <c r="B79" s="5"/>
      <c r="C79" s="7"/>
      <c r="D79" s="8" t="s">
        <v>307</v>
      </c>
      <c r="E79" s="8"/>
      <c r="F79" s="4" t="s">
        <v>66</v>
      </c>
    </row>
    <row r="80" spans="1:6" ht="44.25" x14ac:dyDescent="0.75">
      <c r="A80" s="3" t="s">
        <v>62</v>
      </c>
      <c r="B80" s="5"/>
      <c r="C80" s="7"/>
      <c r="D80" s="8"/>
      <c r="E80" s="8"/>
      <c r="F80" s="2"/>
    </row>
    <row r="81" spans="1:6" x14ac:dyDescent="0.75">
      <c r="A81" s="1" t="e" vm="24">
        <v>#VALUE!</v>
      </c>
      <c r="B81" s="5" t="e" vm="4">
        <v>#VALUE!</v>
      </c>
      <c r="C81" s="7" t="s">
        <v>5</v>
      </c>
      <c r="D81" s="8" t="s">
        <v>299</v>
      </c>
      <c r="E81" s="8" t="s">
        <v>68</v>
      </c>
      <c r="F81" s="5"/>
    </row>
    <row r="82" spans="1:6" ht="28.75" x14ac:dyDescent="0.75">
      <c r="A82" s="2"/>
      <c r="B82" s="5"/>
      <c r="C82" s="7"/>
      <c r="D82" s="8" t="s">
        <v>300</v>
      </c>
      <c r="E82" s="8" t="s">
        <v>336</v>
      </c>
      <c r="F82" s="5"/>
    </row>
    <row r="83" spans="1:6" x14ac:dyDescent="0.75">
      <c r="A83" s="1"/>
      <c r="B83" s="5"/>
      <c r="C83" s="7"/>
      <c r="D83" s="8" t="s">
        <v>298</v>
      </c>
      <c r="E83" s="8"/>
      <c r="F83" s="5"/>
    </row>
    <row r="84" spans="1:6" ht="29.5" x14ac:dyDescent="0.75">
      <c r="A84" s="3" t="s">
        <v>67</v>
      </c>
      <c r="B84" s="5"/>
      <c r="C84" s="7"/>
      <c r="D84" s="8"/>
      <c r="E84" s="8"/>
      <c r="F84" s="5"/>
    </row>
    <row r="85" spans="1:6" x14ac:dyDescent="0.75">
      <c r="A85" s="1" t="e" vm="25">
        <v>#VALUE!</v>
      </c>
      <c r="B85" s="5" t="e" vm="4">
        <v>#VALUE!</v>
      </c>
      <c r="C85" s="7" t="s">
        <v>8</v>
      </c>
      <c r="D85" s="8" t="s">
        <v>299</v>
      </c>
      <c r="E85" s="8" t="s">
        <v>70</v>
      </c>
      <c r="F85" s="5"/>
    </row>
    <row r="86" spans="1:6" ht="17.25" x14ac:dyDescent="0.75">
      <c r="A86" s="2"/>
      <c r="B86" s="5"/>
      <c r="C86" s="7"/>
      <c r="D86" s="8" t="s">
        <v>300</v>
      </c>
      <c r="E86" s="8" t="s">
        <v>337</v>
      </c>
      <c r="F86" s="5"/>
    </row>
    <row r="87" spans="1:6" x14ac:dyDescent="0.75">
      <c r="A87" s="1"/>
      <c r="B87" s="5"/>
      <c r="C87" s="7"/>
      <c r="D87" s="8" t="s">
        <v>298</v>
      </c>
      <c r="E87" s="8"/>
      <c r="F87" s="5"/>
    </row>
    <row r="88" spans="1:6" ht="29.5" x14ac:dyDescent="0.75">
      <c r="A88" s="3" t="s">
        <v>69</v>
      </c>
      <c r="B88" s="5"/>
      <c r="C88" s="7"/>
      <c r="D88" s="8"/>
      <c r="E88" s="8"/>
      <c r="F88" s="5"/>
    </row>
    <row r="89" spans="1:6" ht="29.5" x14ac:dyDescent="0.75">
      <c r="A89" s="1" t="e" vm="26">
        <v>#VALUE!</v>
      </c>
      <c r="B89" s="5" t="e" vm="2">
        <v>#VALUE!</v>
      </c>
      <c r="C89" s="7" t="s">
        <v>16</v>
      </c>
      <c r="D89" s="8" t="s">
        <v>317</v>
      </c>
      <c r="E89" s="8" t="s">
        <v>72</v>
      </c>
      <c r="F89" s="4" t="s">
        <v>73</v>
      </c>
    </row>
    <row r="90" spans="1:6" ht="40.25" x14ac:dyDescent="0.75">
      <c r="A90" s="2"/>
      <c r="B90" s="5"/>
      <c r="C90" s="7"/>
      <c r="D90" s="8" t="s">
        <v>300</v>
      </c>
      <c r="E90" s="8" t="s">
        <v>338</v>
      </c>
      <c r="F90" s="4" t="s">
        <v>74</v>
      </c>
    </row>
    <row r="91" spans="1:6" x14ac:dyDescent="0.75">
      <c r="A91" s="1"/>
      <c r="B91" s="5"/>
      <c r="C91" s="7"/>
      <c r="D91" s="8" t="s">
        <v>314</v>
      </c>
      <c r="E91" s="8"/>
      <c r="F91" s="2"/>
    </row>
    <row r="92" spans="1:6" ht="44.25" x14ac:dyDescent="0.75">
      <c r="A92" s="3" t="s">
        <v>71</v>
      </c>
      <c r="B92" s="5"/>
      <c r="C92" s="7"/>
      <c r="D92" s="8"/>
      <c r="E92" s="8"/>
      <c r="F92" s="2"/>
    </row>
    <row r="93" spans="1:6" x14ac:dyDescent="0.75">
      <c r="A93" s="1" t="e" vm="27">
        <v>#VALUE!</v>
      </c>
      <c r="B93" s="5" t="e" vm="4">
        <v>#VALUE!</v>
      </c>
      <c r="C93" s="7" t="s">
        <v>16</v>
      </c>
      <c r="D93" s="8" t="s">
        <v>317</v>
      </c>
      <c r="E93" s="8" t="s">
        <v>76</v>
      </c>
      <c r="F93" s="5"/>
    </row>
    <row r="94" spans="1:6" ht="28.75" x14ac:dyDescent="0.75">
      <c r="A94" s="2"/>
      <c r="B94" s="5"/>
      <c r="C94" s="7"/>
      <c r="D94" s="8" t="s">
        <v>309</v>
      </c>
      <c r="E94" s="8" t="s">
        <v>339</v>
      </c>
      <c r="F94" s="5"/>
    </row>
    <row r="95" spans="1:6" x14ac:dyDescent="0.75">
      <c r="A95" s="1"/>
      <c r="B95" s="5"/>
      <c r="C95" s="7"/>
      <c r="D95" s="8" t="s">
        <v>298</v>
      </c>
      <c r="E95" s="8"/>
      <c r="F95" s="5"/>
    </row>
    <row r="96" spans="1:6" x14ac:dyDescent="0.75">
      <c r="A96" s="3" t="s">
        <v>75</v>
      </c>
      <c r="B96" s="5"/>
      <c r="C96" s="7"/>
      <c r="D96" s="8"/>
      <c r="E96" s="8"/>
      <c r="F96" s="5"/>
    </row>
    <row r="97" spans="1:6" ht="29.5" x14ac:dyDescent="0.75">
      <c r="A97" s="1" t="e" vm="28">
        <v>#VALUE!</v>
      </c>
      <c r="B97" s="5" t="e" vm="2">
        <v>#VALUE!</v>
      </c>
      <c r="C97" s="7" t="s">
        <v>16</v>
      </c>
      <c r="D97" s="8" t="s">
        <v>317</v>
      </c>
      <c r="E97" s="8" t="s">
        <v>78</v>
      </c>
      <c r="F97" s="4" t="s">
        <v>79</v>
      </c>
    </row>
    <row r="98" spans="1:6" ht="46" x14ac:dyDescent="0.75">
      <c r="A98" s="2"/>
      <c r="B98" s="5"/>
      <c r="C98" s="7"/>
      <c r="D98" s="8" t="s">
        <v>300</v>
      </c>
      <c r="E98" s="8" t="s">
        <v>340</v>
      </c>
      <c r="F98" s="4" t="s">
        <v>38</v>
      </c>
    </row>
    <row r="99" spans="1:6" x14ac:dyDescent="0.75">
      <c r="A99" s="1"/>
      <c r="B99" s="5"/>
      <c r="C99" s="7"/>
      <c r="D99" s="8" t="s">
        <v>314</v>
      </c>
      <c r="E99" s="8"/>
      <c r="F99" s="4" t="s">
        <v>80</v>
      </c>
    </row>
    <row r="100" spans="1:6" ht="59" x14ac:dyDescent="0.75">
      <c r="A100" s="3" t="s">
        <v>77</v>
      </c>
      <c r="B100" s="5"/>
      <c r="C100" s="7"/>
      <c r="D100" s="8"/>
      <c r="E100" s="8"/>
      <c r="F100" s="4" t="s">
        <v>81</v>
      </c>
    </row>
    <row r="101" spans="1:6" ht="29.5" x14ac:dyDescent="0.75">
      <c r="A101" s="1" t="e" vm="29">
        <v>#VALUE!</v>
      </c>
      <c r="B101" s="5" t="e" vm="2">
        <v>#VALUE!</v>
      </c>
      <c r="C101" s="7" t="s">
        <v>43</v>
      </c>
      <c r="D101" s="8" t="s">
        <v>317</v>
      </c>
      <c r="E101" s="8" t="s">
        <v>83</v>
      </c>
      <c r="F101" s="4" t="s">
        <v>84</v>
      </c>
    </row>
    <row r="102" spans="1:6" ht="86.25" x14ac:dyDescent="0.75">
      <c r="A102" s="2"/>
      <c r="B102" s="5"/>
      <c r="C102" s="7"/>
      <c r="D102" s="8" t="s">
        <v>334</v>
      </c>
      <c r="E102" s="8" t="s">
        <v>341</v>
      </c>
      <c r="F102" s="4" t="s">
        <v>85</v>
      </c>
    </row>
    <row r="103" spans="1:6" ht="44.25" x14ac:dyDescent="0.75">
      <c r="A103" s="1"/>
      <c r="B103" s="5"/>
      <c r="C103" s="7"/>
      <c r="D103" s="8" t="s">
        <v>307</v>
      </c>
      <c r="E103" s="8"/>
      <c r="F103" s="4" t="s">
        <v>86</v>
      </c>
    </row>
    <row r="104" spans="1:6" ht="59" x14ac:dyDescent="0.75">
      <c r="A104" s="3" t="s">
        <v>82</v>
      </c>
      <c r="B104" s="5"/>
      <c r="C104" s="7"/>
      <c r="D104" s="8"/>
      <c r="E104" s="8"/>
      <c r="F104" s="4" t="s">
        <v>87</v>
      </c>
    </row>
    <row r="105" spans="1:6" x14ac:dyDescent="0.75">
      <c r="A105" s="1" t="e" vm="30">
        <v>#VALUE!</v>
      </c>
      <c r="B105" s="5" t="e" vm="7">
        <v>#VALUE!</v>
      </c>
      <c r="C105" s="7" t="s">
        <v>43</v>
      </c>
      <c r="D105" s="8" t="s">
        <v>324</v>
      </c>
      <c r="E105" s="8" t="s">
        <v>89</v>
      </c>
      <c r="F105" s="6" t="s">
        <v>81</v>
      </c>
    </row>
    <row r="106" spans="1:6" ht="132.25" x14ac:dyDescent="0.75">
      <c r="A106" s="2"/>
      <c r="B106" s="5"/>
      <c r="C106" s="7"/>
      <c r="D106" s="8" t="s">
        <v>325</v>
      </c>
      <c r="E106" s="8" t="s">
        <v>342</v>
      </c>
      <c r="F106" s="6"/>
    </row>
    <row r="107" spans="1:6" x14ac:dyDescent="0.75">
      <c r="A107" s="1"/>
      <c r="B107" s="5"/>
      <c r="C107" s="7"/>
      <c r="D107" s="8" t="s">
        <v>314</v>
      </c>
      <c r="E107" s="8"/>
      <c r="F107" s="6"/>
    </row>
    <row r="108" spans="1:6" ht="29.5" x14ac:dyDescent="0.75">
      <c r="A108" s="3" t="s">
        <v>88</v>
      </c>
      <c r="B108" s="5"/>
      <c r="C108" s="7"/>
      <c r="D108" s="8"/>
      <c r="E108" s="8"/>
      <c r="F108" s="6"/>
    </row>
    <row r="109" spans="1:6" x14ac:dyDescent="0.75">
      <c r="A109" s="1" t="e" vm="31">
        <v>#VALUE!</v>
      </c>
      <c r="B109" s="5" t="e" vm="7">
        <v>#VALUE!</v>
      </c>
      <c r="C109" s="7" t="s">
        <v>58</v>
      </c>
      <c r="D109" s="8" t="s">
        <v>324</v>
      </c>
      <c r="E109" s="8" t="s">
        <v>91</v>
      </c>
      <c r="F109" s="6" t="s">
        <v>92</v>
      </c>
    </row>
    <row r="110" spans="1:6" ht="80.5" x14ac:dyDescent="0.75">
      <c r="A110" s="2"/>
      <c r="B110" s="5"/>
      <c r="C110" s="7"/>
      <c r="D110" s="8" t="s">
        <v>312</v>
      </c>
      <c r="E110" s="8" t="s">
        <v>343</v>
      </c>
      <c r="F110" s="6"/>
    </row>
    <row r="111" spans="1:6" x14ac:dyDescent="0.75">
      <c r="A111" s="1"/>
      <c r="B111" s="5"/>
      <c r="C111" s="7"/>
      <c r="D111" s="8" t="s">
        <v>307</v>
      </c>
      <c r="E111" s="8"/>
      <c r="F111" s="6"/>
    </row>
    <row r="112" spans="1:6" ht="44.25" x14ac:dyDescent="0.75">
      <c r="A112" s="3" t="s">
        <v>90</v>
      </c>
      <c r="B112" s="5"/>
      <c r="C112" s="7"/>
      <c r="D112" s="8"/>
      <c r="E112" s="8"/>
      <c r="F112" s="6"/>
    </row>
    <row r="113" spans="1:6" x14ac:dyDescent="0.75">
      <c r="A113" s="1" t="e" vm="32">
        <v>#VALUE!</v>
      </c>
      <c r="B113" s="5" t="e" vm="7">
        <v>#VALUE!</v>
      </c>
      <c r="C113" s="7" t="s">
        <v>8</v>
      </c>
      <c r="D113" s="8" t="s">
        <v>302</v>
      </c>
      <c r="E113" s="7" t="s">
        <v>9</v>
      </c>
      <c r="F113" s="5"/>
    </row>
    <row r="114" spans="1:6" x14ac:dyDescent="0.75">
      <c r="A114" s="1"/>
      <c r="B114" s="5"/>
      <c r="C114" s="7"/>
      <c r="D114" s="8" t="s">
        <v>303</v>
      </c>
      <c r="E114" s="7"/>
      <c r="F114" s="5"/>
    </row>
    <row r="115" spans="1:6" ht="29.5" x14ac:dyDescent="0.75">
      <c r="A115" s="3" t="s">
        <v>93</v>
      </c>
      <c r="B115" s="5"/>
      <c r="C115" s="7"/>
      <c r="D115" s="8" t="s">
        <v>304</v>
      </c>
      <c r="E115" s="7"/>
      <c r="F115" s="5"/>
    </row>
    <row r="116" spans="1:6" x14ac:dyDescent="0.75">
      <c r="A116" s="3"/>
      <c r="B116" s="1"/>
      <c r="C116" s="8"/>
      <c r="D116" s="8"/>
      <c r="E116" s="8"/>
      <c r="F116" s="1"/>
    </row>
    <row r="117" spans="1:6" x14ac:dyDescent="0.75">
      <c r="A117" s="1" t="e" vm="33">
        <v>#VALUE!</v>
      </c>
      <c r="B117" s="5" t="e" vm="2">
        <v>#VALUE!</v>
      </c>
      <c r="C117" s="7" t="s">
        <v>12</v>
      </c>
      <c r="D117" s="8" t="s">
        <v>317</v>
      </c>
      <c r="E117" s="8" t="s">
        <v>95</v>
      </c>
      <c r="F117" s="6" t="s">
        <v>96</v>
      </c>
    </row>
    <row r="118" spans="1:6" ht="28.75" x14ac:dyDescent="0.75">
      <c r="A118" s="2"/>
      <c r="B118" s="5"/>
      <c r="C118" s="7"/>
      <c r="D118" s="8" t="s">
        <v>296</v>
      </c>
      <c r="E118" s="8" t="s">
        <v>344</v>
      </c>
      <c r="F118" s="6"/>
    </row>
    <row r="119" spans="1:6" x14ac:dyDescent="0.75">
      <c r="A119" s="1"/>
      <c r="B119" s="5"/>
      <c r="C119" s="7"/>
      <c r="D119" s="8" t="s">
        <v>311</v>
      </c>
      <c r="E119" s="8"/>
      <c r="F119" s="6"/>
    </row>
    <row r="120" spans="1:6" ht="29.5" x14ac:dyDescent="0.75">
      <c r="A120" s="3" t="s">
        <v>94</v>
      </c>
      <c r="B120" s="5"/>
      <c r="C120" s="7"/>
      <c r="D120" s="8"/>
      <c r="E120" s="8"/>
      <c r="F120" s="6"/>
    </row>
    <row r="121" spans="1:6" x14ac:dyDescent="0.75">
      <c r="A121" s="1" t="e" vm="34">
        <v>#VALUE!</v>
      </c>
      <c r="B121" s="5" t="e" vm="2">
        <v>#VALUE!</v>
      </c>
      <c r="C121" s="7" t="s">
        <v>12</v>
      </c>
      <c r="D121" s="8" t="s">
        <v>317</v>
      </c>
      <c r="E121" s="8" t="s">
        <v>98</v>
      </c>
      <c r="F121" s="6" t="s">
        <v>33</v>
      </c>
    </row>
    <row r="122" spans="1:6" ht="46" x14ac:dyDescent="0.75">
      <c r="A122" s="2"/>
      <c r="B122" s="5"/>
      <c r="C122" s="7"/>
      <c r="D122" s="8" t="s">
        <v>296</v>
      </c>
      <c r="E122" s="8" t="s">
        <v>345</v>
      </c>
      <c r="F122" s="6"/>
    </row>
    <row r="123" spans="1:6" x14ac:dyDescent="0.75">
      <c r="A123" s="1"/>
      <c r="B123" s="5"/>
      <c r="C123" s="7"/>
      <c r="D123" s="8" t="s">
        <v>311</v>
      </c>
      <c r="E123" s="8"/>
      <c r="F123" s="6"/>
    </row>
    <row r="124" spans="1:6" x14ac:dyDescent="0.75">
      <c r="A124" s="3" t="s">
        <v>97</v>
      </c>
      <c r="B124" s="5"/>
      <c r="C124" s="7"/>
      <c r="D124" s="8"/>
      <c r="E124" s="8"/>
      <c r="F124" s="6"/>
    </row>
    <row r="125" spans="1:6" ht="29.5" x14ac:dyDescent="0.75">
      <c r="A125" s="1" t="e" vm="35">
        <v>#VALUE!</v>
      </c>
      <c r="B125" s="5" t="e" vm="2">
        <v>#VALUE!</v>
      </c>
      <c r="C125" s="7" t="s">
        <v>5</v>
      </c>
      <c r="D125" s="8" t="s">
        <v>317</v>
      </c>
      <c r="E125" s="8" t="s">
        <v>100</v>
      </c>
      <c r="F125" s="4" t="s">
        <v>79</v>
      </c>
    </row>
    <row r="126" spans="1:6" ht="80.5" x14ac:dyDescent="0.75">
      <c r="A126" s="2"/>
      <c r="B126" s="5"/>
      <c r="C126" s="7"/>
      <c r="D126" s="8" t="s">
        <v>296</v>
      </c>
      <c r="E126" s="8" t="s">
        <v>346</v>
      </c>
      <c r="F126" s="4" t="s">
        <v>26</v>
      </c>
    </row>
    <row r="127" spans="1:6" x14ac:dyDescent="0.75">
      <c r="A127" s="1"/>
      <c r="B127" s="5"/>
      <c r="C127" s="7"/>
      <c r="D127" s="8" t="s">
        <v>311</v>
      </c>
      <c r="E127" s="8"/>
      <c r="F127" s="2"/>
    </row>
    <row r="128" spans="1:6" ht="29.5" x14ac:dyDescent="0.75">
      <c r="A128" s="3" t="s">
        <v>99</v>
      </c>
      <c r="B128" s="5"/>
      <c r="C128" s="7"/>
      <c r="D128" s="8"/>
      <c r="E128" s="8"/>
      <c r="F128" s="2"/>
    </row>
    <row r="129" spans="1:6" x14ac:dyDescent="0.75">
      <c r="A129" s="1" t="e" vm="36">
        <v>#VALUE!</v>
      </c>
      <c r="B129" s="5" t="e" vm="4">
        <v>#VALUE!</v>
      </c>
      <c r="C129" s="7" t="s">
        <v>58</v>
      </c>
      <c r="D129" s="8" t="s">
        <v>317</v>
      </c>
      <c r="E129" s="8" t="s">
        <v>102</v>
      </c>
      <c r="F129" s="5"/>
    </row>
    <row r="130" spans="1:6" ht="23" x14ac:dyDescent="0.75">
      <c r="A130" s="2"/>
      <c r="B130" s="5"/>
      <c r="C130" s="7"/>
      <c r="D130" s="8" t="s">
        <v>315</v>
      </c>
      <c r="E130" s="8" t="s">
        <v>347</v>
      </c>
      <c r="F130" s="5"/>
    </row>
    <row r="131" spans="1:6" x14ac:dyDescent="0.75">
      <c r="A131" s="1"/>
      <c r="B131" s="5"/>
      <c r="C131" s="7"/>
      <c r="D131" s="8" t="s">
        <v>330</v>
      </c>
      <c r="E131" s="8"/>
      <c r="F131" s="5"/>
    </row>
    <row r="132" spans="1:6" x14ac:dyDescent="0.75">
      <c r="A132" s="3" t="s">
        <v>101</v>
      </c>
      <c r="B132" s="5"/>
      <c r="C132" s="7"/>
      <c r="D132" s="8"/>
      <c r="E132" s="8"/>
      <c r="F132" s="5"/>
    </row>
    <row r="133" spans="1:6" x14ac:dyDescent="0.75">
      <c r="A133" s="1" t="e" vm="37">
        <v>#VALUE!</v>
      </c>
      <c r="B133" s="5" t="e" vm="2">
        <v>#VALUE!</v>
      </c>
      <c r="C133" s="7" t="s">
        <v>1</v>
      </c>
      <c r="D133" s="8" t="s">
        <v>295</v>
      </c>
      <c r="E133" s="8" t="s">
        <v>104</v>
      </c>
      <c r="F133" s="6" t="s">
        <v>105</v>
      </c>
    </row>
    <row r="134" spans="1:6" ht="103.5" x14ac:dyDescent="0.75">
      <c r="A134" s="2"/>
      <c r="B134" s="5"/>
      <c r="C134" s="7"/>
      <c r="D134" s="8" t="s">
        <v>296</v>
      </c>
      <c r="E134" s="8" t="s">
        <v>348</v>
      </c>
      <c r="F134" s="6"/>
    </row>
    <row r="135" spans="1:6" x14ac:dyDescent="0.75">
      <c r="A135" s="1"/>
      <c r="B135" s="5"/>
      <c r="C135" s="7"/>
      <c r="D135" s="8" t="s">
        <v>298</v>
      </c>
      <c r="E135" s="8"/>
      <c r="F135" s="6"/>
    </row>
    <row r="136" spans="1:6" ht="29.5" x14ac:dyDescent="0.75">
      <c r="A136" s="3" t="s">
        <v>103</v>
      </c>
      <c r="B136" s="5"/>
      <c r="C136" s="7"/>
      <c r="D136" s="8"/>
      <c r="E136" s="8"/>
      <c r="F136" s="6"/>
    </row>
    <row r="137" spans="1:6" x14ac:dyDescent="0.75">
      <c r="A137" s="1" t="e" vm="38">
        <v>#VALUE!</v>
      </c>
      <c r="B137" s="5" t="e" vm="7">
        <v>#VALUE!</v>
      </c>
      <c r="C137" s="7" t="s">
        <v>43</v>
      </c>
      <c r="D137" s="8" t="s">
        <v>317</v>
      </c>
      <c r="E137" s="8" t="s">
        <v>107</v>
      </c>
      <c r="F137" s="6" t="s">
        <v>56</v>
      </c>
    </row>
    <row r="138" spans="1:6" ht="109.25" x14ac:dyDescent="0.75">
      <c r="A138" s="2"/>
      <c r="B138" s="5"/>
      <c r="C138" s="7"/>
      <c r="D138" s="8" t="s">
        <v>305</v>
      </c>
      <c r="E138" s="8" t="s">
        <v>349</v>
      </c>
      <c r="F138" s="6"/>
    </row>
    <row r="139" spans="1:6" x14ac:dyDescent="0.75">
      <c r="A139" s="1"/>
      <c r="B139" s="5"/>
      <c r="C139" s="7"/>
      <c r="D139" s="8" t="s">
        <v>314</v>
      </c>
      <c r="E139" s="8"/>
      <c r="F139" s="6"/>
    </row>
    <row r="140" spans="1:6" ht="44.25" x14ac:dyDescent="0.75">
      <c r="A140" s="3" t="s">
        <v>106</v>
      </c>
      <c r="B140" s="5"/>
      <c r="C140" s="7"/>
      <c r="D140" s="8"/>
      <c r="E140" s="8"/>
      <c r="F140" s="6"/>
    </row>
    <row r="141" spans="1:6" x14ac:dyDescent="0.75">
      <c r="A141" s="1" t="e" vm="39">
        <v>#VALUE!</v>
      </c>
      <c r="B141" s="5" t="e" vm="2">
        <v>#VALUE!</v>
      </c>
      <c r="C141" s="7" t="s">
        <v>43</v>
      </c>
      <c r="D141" s="8" t="s">
        <v>317</v>
      </c>
      <c r="E141" s="8" t="s">
        <v>109</v>
      </c>
      <c r="F141" s="4" t="s">
        <v>110</v>
      </c>
    </row>
    <row r="142" spans="1:6" ht="40.25" x14ac:dyDescent="0.75">
      <c r="A142" s="2"/>
      <c r="B142" s="5"/>
      <c r="C142" s="7"/>
      <c r="D142" s="8" t="s">
        <v>296</v>
      </c>
      <c r="E142" s="8" t="s">
        <v>350</v>
      </c>
      <c r="F142" s="4" t="s">
        <v>74</v>
      </c>
    </row>
    <row r="143" spans="1:6" ht="29.5" x14ac:dyDescent="0.75">
      <c r="A143" s="1"/>
      <c r="B143" s="5"/>
      <c r="C143" s="7"/>
      <c r="D143" s="8" t="s">
        <v>311</v>
      </c>
      <c r="E143" s="8"/>
      <c r="F143" s="4" t="s">
        <v>111</v>
      </c>
    </row>
    <row r="144" spans="1:6" ht="59" x14ac:dyDescent="0.75">
      <c r="A144" s="3" t="s">
        <v>108</v>
      </c>
      <c r="B144" s="5"/>
      <c r="C144" s="7"/>
      <c r="D144" s="8"/>
      <c r="E144" s="8"/>
      <c r="F144" s="4" t="s">
        <v>112</v>
      </c>
    </row>
    <row r="145" spans="1:6" x14ac:dyDescent="0.75">
      <c r="A145" s="1" t="e" vm="40">
        <v>#VALUE!</v>
      </c>
      <c r="B145" s="5" t="e" vm="2">
        <v>#VALUE!</v>
      </c>
      <c r="C145" s="7" t="s">
        <v>8</v>
      </c>
      <c r="D145" s="8" t="s">
        <v>308</v>
      </c>
      <c r="E145" s="8" t="s">
        <v>114</v>
      </c>
      <c r="F145" s="4" t="s">
        <v>115</v>
      </c>
    </row>
    <row r="146" spans="1:6" ht="40.25" x14ac:dyDescent="0.75">
      <c r="A146" s="2"/>
      <c r="B146" s="5"/>
      <c r="C146" s="7"/>
      <c r="D146" s="8" t="s">
        <v>296</v>
      </c>
      <c r="E146" s="8" t="s">
        <v>351</v>
      </c>
      <c r="F146" s="4" t="s">
        <v>116</v>
      </c>
    </row>
    <row r="147" spans="1:6" ht="29.5" x14ac:dyDescent="0.75">
      <c r="A147" s="1"/>
      <c r="B147" s="5"/>
      <c r="C147" s="7"/>
      <c r="D147" s="8" t="s">
        <v>307</v>
      </c>
      <c r="E147" s="8"/>
      <c r="F147" s="4" t="s">
        <v>117</v>
      </c>
    </row>
    <row r="148" spans="1:6" ht="29.5" x14ac:dyDescent="0.75">
      <c r="A148" s="3" t="s">
        <v>113</v>
      </c>
      <c r="B148" s="5"/>
      <c r="C148" s="7"/>
      <c r="D148" s="8"/>
      <c r="E148" s="8"/>
      <c r="F148" s="2"/>
    </row>
    <row r="149" spans="1:6" x14ac:dyDescent="0.75">
      <c r="A149" s="1" t="e" vm="41">
        <v>#VALUE!</v>
      </c>
      <c r="B149" s="5" t="e" vm="2">
        <v>#VALUE!</v>
      </c>
      <c r="C149" s="7" t="s">
        <v>12</v>
      </c>
      <c r="D149" s="8" t="s">
        <v>317</v>
      </c>
      <c r="E149" s="8" t="s">
        <v>119</v>
      </c>
      <c r="F149" s="4" t="s">
        <v>120</v>
      </c>
    </row>
    <row r="150" spans="1:6" ht="46" x14ac:dyDescent="0.75">
      <c r="A150" s="2"/>
      <c r="B150" s="5"/>
      <c r="C150" s="7"/>
      <c r="D150" s="8" t="s">
        <v>296</v>
      </c>
      <c r="E150" s="8" t="s">
        <v>352</v>
      </c>
      <c r="F150" s="4" t="s">
        <v>121</v>
      </c>
    </row>
    <row r="151" spans="1:6" x14ac:dyDescent="0.75">
      <c r="A151" s="1"/>
      <c r="B151" s="5"/>
      <c r="C151" s="7"/>
      <c r="D151" s="8" t="s">
        <v>311</v>
      </c>
      <c r="E151" s="8"/>
      <c r="F151" s="2"/>
    </row>
    <row r="152" spans="1:6" ht="73.75" x14ac:dyDescent="0.75">
      <c r="A152" s="3" t="s">
        <v>118</v>
      </c>
      <c r="B152" s="5"/>
      <c r="C152" s="7"/>
      <c r="D152" s="8"/>
      <c r="E152" s="8"/>
      <c r="F152" s="2"/>
    </row>
    <row r="153" spans="1:6" x14ac:dyDescent="0.75">
      <c r="A153" s="1" t="e" vm="42">
        <v>#VALUE!</v>
      </c>
      <c r="B153" s="5" t="e" vm="2">
        <v>#VALUE!</v>
      </c>
      <c r="C153" s="7" t="s">
        <v>58</v>
      </c>
      <c r="D153" s="8" t="s">
        <v>317</v>
      </c>
      <c r="E153" s="8" t="s">
        <v>123</v>
      </c>
      <c r="F153" s="4" t="s">
        <v>124</v>
      </c>
    </row>
    <row r="154" spans="1:6" ht="40.25" x14ac:dyDescent="0.75">
      <c r="A154" s="2"/>
      <c r="B154" s="5"/>
      <c r="C154" s="7"/>
      <c r="D154" s="8" t="s">
        <v>334</v>
      </c>
      <c r="E154" s="8" t="s">
        <v>353</v>
      </c>
      <c r="F154" s="4" t="s">
        <v>125</v>
      </c>
    </row>
    <row r="155" spans="1:6" x14ac:dyDescent="0.75">
      <c r="A155" s="1"/>
      <c r="B155" s="5"/>
      <c r="C155" s="7"/>
      <c r="D155" s="8" t="s">
        <v>307</v>
      </c>
      <c r="E155" s="8"/>
      <c r="F155" s="4" t="s">
        <v>126</v>
      </c>
    </row>
    <row r="156" spans="1:6" ht="44.25" x14ac:dyDescent="0.75">
      <c r="A156" s="3" t="s">
        <v>122</v>
      </c>
      <c r="B156" s="5"/>
      <c r="C156" s="7"/>
      <c r="D156" s="8"/>
      <c r="E156" s="8"/>
      <c r="F156" s="4" t="s">
        <v>127</v>
      </c>
    </row>
    <row r="157" spans="1:6" x14ac:dyDescent="0.75">
      <c r="A157" s="1" t="e" vm="43">
        <v>#VALUE!</v>
      </c>
      <c r="B157" s="5" t="e" vm="4">
        <v>#VALUE!</v>
      </c>
      <c r="C157" s="7" t="s">
        <v>12</v>
      </c>
      <c r="D157" s="8" t="s">
        <v>308</v>
      </c>
      <c r="E157" s="8" t="s">
        <v>130</v>
      </c>
      <c r="F157" s="5"/>
    </row>
    <row r="158" spans="1:6" ht="34.5" x14ac:dyDescent="0.75">
      <c r="A158" s="2"/>
      <c r="B158" s="5"/>
      <c r="C158" s="7"/>
      <c r="D158" s="8" t="s">
        <v>315</v>
      </c>
      <c r="E158" s="8" t="s">
        <v>354</v>
      </c>
      <c r="F158" s="5"/>
    </row>
    <row r="159" spans="1:6" x14ac:dyDescent="0.75">
      <c r="A159" s="1"/>
      <c r="B159" s="5"/>
      <c r="C159" s="7"/>
      <c r="D159" s="8" t="s">
        <v>298</v>
      </c>
      <c r="E159" s="8"/>
      <c r="F159" s="5"/>
    </row>
    <row r="160" spans="1:6" ht="29.5" x14ac:dyDescent="0.75">
      <c r="A160" s="3" t="s">
        <v>129</v>
      </c>
      <c r="B160" s="5"/>
      <c r="C160" s="7"/>
      <c r="D160" s="8"/>
      <c r="E160" s="8"/>
      <c r="F160" s="5"/>
    </row>
    <row r="161" spans="1:6" x14ac:dyDescent="0.75">
      <c r="A161" s="1" t="e" vm="44">
        <v>#VALUE!</v>
      </c>
      <c r="B161" s="5" t="e" vm="7">
        <v>#VALUE!</v>
      </c>
      <c r="C161" s="7" t="s">
        <v>1</v>
      </c>
      <c r="D161" s="8" t="s">
        <v>324</v>
      </c>
      <c r="E161" s="8" t="s">
        <v>132</v>
      </c>
      <c r="F161" s="6" t="s">
        <v>133</v>
      </c>
    </row>
    <row r="162" spans="1:6" ht="115" x14ac:dyDescent="0.75">
      <c r="A162" s="2"/>
      <c r="B162" s="5"/>
      <c r="C162" s="7"/>
      <c r="D162" s="8" t="s">
        <v>312</v>
      </c>
      <c r="E162" s="8" t="s">
        <v>355</v>
      </c>
      <c r="F162" s="6"/>
    </row>
    <row r="163" spans="1:6" x14ac:dyDescent="0.75">
      <c r="A163" s="1"/>
      <c r="B163" s="5"/>
      <c r="C163" s="7"/>
      <c r="D163" s="8" t="s">
        <v>307</v>
      </c>
      <c r="E163" s="8"/>
      <c r="F163" s="6"/>
    </row>
    <row r="164" spans="1:6" ht="44.25" x14ac:dyDescent="0.75">
      <c r="A164" s="3" t="s">
        <v>131</v>
      </c>
      <c r="B164" s="5"/>
      <c r="C164" s="7"/>
      <c r="D164" s="8"/>
      <c r="E164" s="8"/>
      <c r="F164" s="6"/>
    </row>
    <row r="165" spans="1:6" x14ac:dyDescent="0.75">
      <c r="A165" s="1" t="e" vm="45">
        <v>#VALUE!</v>
      </c>
      <c r="B165" s="5" t="e" vm="7">
        <v>#VALUE!</v>
      </c>
      <c r="C165" s="7" t="s">
        <v>12</v>
      </c>
      <c r="D165" s="8" t="s">
        <v>295</v>
      </c>
      <c r="E165" s="8" t="s">
        <v>135</v>
      </c>
      <c r="F165" s="6" t="s">
        <v>136</v>
      </c>
    </row>
    <row r="166" spans="1:6" ht="51.75" x14ac:dyDescent="0.75">
      <c r="A166" s="2"/>
      <c r="B166" s="5"/>
      <c r="C166" s="7"/>
      <c r="D166" s="8" t="s">
        <v>312</v>
      </c>
      <c r="E166" s="8" t="s">
        <v>356</v>
      </c>
      <c r="F166" s="6"/>
    </row>
    <row r="167" spans="1:6" x14ac:dyDescent="0.75">
      <c r="A167" s="1"/>
      <c r="B167" s="5"/>
      <c r="C167" s="7"/>
      <c r="D167" s="8" t="s">
        <v>314</v>
      </c>
      <c r="E167" s="8"/>
      <c r="F167" s="6"/>
    </row>
    <row r="168" spans="1:6" ht="59" x14ac:dyDescent="0.75">
      <c r="A168" s="3" t="s">
        <v>134</v>
      </c>
      <c r="B168" s="5"/>
      <c r="C168" s="7"/>
      <c r="D168" s="8"/>
      <c r="E168" s="8"/>
      <c r="F168" s="6"/>
    </row>
    <row r="169" spans="1:6" x14ac:dyDescent="0.75">
      <c r="A169" s="1" t="e" vm="46">
        <v>#VALUE!</v>
      </c>
      <c r="B169" s="5" t="e" vm="7">
        <v>#VALUE!</v>
      </c>
      <c r="C169" s="7" t="s">
        <v>5</v>
      </c>
      <c r="D169" s="8" t="s">
        <v>295</v>
      </c>
      <c r="E169" s="8" t="s">
        <v>138</v>
      </c>
      <c r="F169" s="6" t="s">
        <v>139</v>
      </c>
    </row>
    <row r="170" spans="1:6" ht="74.75" x14ac:dyDescent="0.75">
      <c r="A170" s="2"/>
      <c r="B170" s="5"/>
      <c r="C170" s="7"/>
      <c r="D170" s="8" t="s">
        <v>312</v>
      </c>
      <c r="E170" s="8" t="s">
        <v>357</v>
      </c>
      <c r="F170" s="6"/>
    </row>
    <row r="171" spans="1:6" x14ac:dyDescent="0.75">
      <c r="A171" s="1"/>
      <c r="B171" s="5"/>
      <c r="C171" s="7"/>
      <c r="D171" s="8" t="s">
        <v>314</v>
      </c>
      <c r="E171" s="8"/>
      <c r="F171" s="6"/>
    </row>
    <row r="172" spans="1:6" ht="29.5" x14ac:dyDescent="0.75">
      <c r="A172" s="3" t="s">
        <v>137</v>
      </c>
      <c r="B172" s="5"/>
      <c r="C172" s="7"/>
      <c r="D172" s="8"/>
      <c r="E172" s="8"/>
      <c r="F172" s="6"/>
    </row>
    <row r="173" spans="1:6" x14ac:dyDescent="0.75">
      <c r="A173" s="1" t="e" vm="47">
        <v>#VALUE!</v>
      </c>
      <c r="B173" s="5" t="e" vm="7">
        <v>#VALUE!</v>
      </c>
      <c r="C173" s="7" t="s">
        <v>12</v>
      </c>
      <c r="D173" s="8" t="s">
        <v>295</v>
      </c>
      <c r="E173" s="8" t="s">
        <v>141</v>
      </c>
      <c r="F173" s="6" t="s">
        <v>35</v>
      </c>
    </row>
    <row r="174" spans="1:6" ht="115" x14ac:dyDescent="0.75">
      <c r="A174" s="2"/>
      <c r="B174" s="5"/>
      <c r="C174" s="7"/>
      <c r="D174" s="8" t="s">
        <v>312</v>
      </c>
      <c r="E174" s="8" t="s">
        <v>358</v>
      </c>
      <c r="F174" s="6"/>
    </row>
    <row r="175" spans="1:6" x14ac:dyDescent="0.75">
      <c r="A175" s="1"/>
      <c r="B175" s="5"/>
      <c r="C175" s="7"/>
      <c r="D175" s="8" t="s">
        <v>314</v>
      </c>
      <c r="E175" s="8"/>
      <c r="F175" s="6"/>
    </row>
    <row r="176" spans="1:6" ht="29.5" x14ac:dyDescent="0.75">
      <c r="A176" s="3" t="s">
        <v>140</v>
      </c>
      <c r="B176" s="5"/>
      <c r="C176" s="7"/>
      <c r="D176" s="8"/>
      <c r="E176" s="8"/>
      <c r="F176" s="6"/>
    </row>
    <row r="177" spans="1:6" x14ac:dyDescent="0.75">
      <c r="A177" s="1" t="e" vm="48">
        <v>#VALUE!</v>
      </c>
      <c r="B177" s="5" t="e" vm="2">
        <v>#VALUE!</v>
      </c>
      <c r="C177" s="7" t="s">
        <v>1</v>
      </c>
      <c r="D177" s="8" t="s">
        <v>317</v>
      </c>
      <c r="E177" s="8" t="s">
        <v>143</v>
      </c>
      <c r="F177" s="4" t="s">
        <v>144</v>
      </c>
    </row>
    <row r="178" spans="1:6" ht="46" x14ac:dyDescent="0.75">
      <c r="A178" s="2"/>
      <c r="B178" s="5"/>
      <c r="C178" s="7"/>
      <c r="D178" s="8" t="s">
        <v>296</v>
      </c>
      <c r="E178" s="8" t="s">
        <v>359</v>
      </c>
      <c r="F178" s="4" t="s">
        <v>145</v>
      </c>
    </row>
    <row r="179" spans="1:6" x14ac:dyDescent="0.75">
      <c r="A179" s="1"/>
      <c r="B179" s="5"/>
      <c r="C179" s="7"/>
      <c r="D179" s="8" t="s">
        <v>311</v>
      </c>
      <c r="E179" s="8"/>
      <c r="F179" s="2"/>
    </row>
    <row r="180" spans="1:6" ht="29.5" x14ac:dyDescent="0.75">
      <c r="A180" s="3" t="s">
        <v>142</v>
      </c>
      <c r="B180" s="5"/>
      <c r="C180" s="7"/>
      <c r="D180" s="8"/>
      <c r="E180" s="8"/>
      <c r="F180" s="2"/>
    </row>
    <row r="181" spans="1:6" x14ac:dyDescent="0.75">
      <c r="A181" s="1" t="e" vm="49">
        <v>#VALUE!</v>
      </c>
      <c r="B181" s="5" t="e" vm="7">
        <v>#VALUE!</v>
      </c>
      <c r="C181" s="7" t="s">
        <v>16</v>
      </c>
      <c r="D181" s="8" t="s">
        <v>295</v>
      </c>
      <c r="E181" s="8" t="s">
        <v>147</v>
      </c>
      <c r="F181" s="6" t="s">
        <v>79</v>
      </c>
    </row>
    <row r="182" spans="1:6" ht="92" x14ac:dyDescent="0.75">
      <c r="A182" s="2"/>
      <c r="B182" s="5"/>
      <c r="C182" s="7"/>
      <c r="D182" s="8" t="s">
        <v>334</v>
      </c>
      <c r="E182" s="8" t="s">
        <v>360</v>
      </c>
      <c r="F182" s="6"/>
    </row>
    <row r="183" spans="1:6" x14ac:dyDescent="0.75">
      <c r="A183" s="1"/>
      <c r="B183" s="5"/>
      <c r="C183" s="7"/>
      <c r="D183" s="8" t="s">
        <v>361</v>
      </c>
      <c r="E183" s="8"/>
      <c r="F183" s="6"/>
    </row>
    <row r="184" spans="1:6" ht="44.25" x14ac:dyDescent="0.75">
      <c r="A184" s="3" t="s">
        <v>146</v>
      </c>
      <c r="B184" s="5"/>
      <c r="C184" s="7"/>
      <c r="D184" s="8"/>
      <c r="E184" s="8"/>
      <c r="F184" s="6"/>
    </row>
    <row r="185" spans="1:6" x14ac:dyDescent="0.75">
      <c r="A185" s="1" t="e" vm="50">
        <v>#VALUE!</v>
      </c>
      <c r="B185" s="5" t="e" vm="2">
        <v>#VALUE!</v>
      </c>
      <c r="C185" s="7" t="s">
        <v>12</v>
      </c>
      <c r="D185" s="8" t="s">
        <v>295</v>
      </c>
      <c r="E185" s="8" t="s">
        <v>149</v>
      </c>
      <c r="F185" s="4" t="s">
        <v>96</v>
      </c>
    </row>
    <row r="186" spans="1:6" ht="74.75" x14ac:dyDescent="0.75">
      <c r="A186" s="2"/>
      <c r="B186" s="5"/>
      <c r="C186" s="7"/>
      <c r="D186" s="8" t="s">
        <v>296</v>
      </c>
      <c r="E186" s="8" t="s">
        <v>362</v>
      </c>
      <c r="F186" s="4" t="s">
        <v>81</v>
      </c>
    </row>
    <row r="187" spans="1:6" x14ac:dyDescent="0.75">
      <c r="A187" s="1"/>
      <c r="B187" s="5"/>
      <c r="C187" s="7"/>
      <c r="D187" s="8" t="s">
        <v>298</v>
      </c>
      <c r="E187" s="8"/>
      <c r="F187" s="2"/>
    </row>
    <row r="188" spans="1:6" ht="44.25" x14ac:dyDescent="0.75">
      <c r="A188" s="3" t="s">
        <v>148</v>
      </c>
      <c r="B188" s="5"/>
      <c r="C188" s="7"/>
      <c r="D188" s="8"/>
      <c r="E188" s="8"/>
      <c r="F188" s="2"/>
    </row>
    <row r="189" spans="1:6" x14ac:dyDescent="0.75">
      <c r="A189" s="1" t="e" vm="51">
        <v>#VALUE!</v>
      </c>
      <c r="B189" s="5" t="e" vm="2">
        <v>#VALUE!</v>
      </c>
      <c r="C189" s="7" t="s">
        <v>16</v>
      </c>
      <c r="D189" s="8" t="s">
        <v>317</v>
      </c>
      <c r="E189" s="8" t="s">
        <v>151</v>
      </c>
      <c r="F189" s="4" t="s">
        <v>152</v>
      </c>
    </row>
    <row r="190" spans="1:6" ht="23" x14ac:dyDescent="0.75">
      <c r="A190" s="2"/>
      <c r="B190" s="5"/>
      <c r="C190" s="7"/>
      <c r="D190" s="8" t="s">
        <v>334</v>
      </c>
      <c r="E190" s="8" t="s">
        <v>363</v>
      </c>
      <c r="F190" s="4" t="s">
        <v>121</v>
      </c>
    </row>
    <row r="191" spans="1:6" x14ac:dyDescent="0.75">
      <c r="A191" s="1"/>
      <c r="B191" s="5"/>
      <c r="C191" s="7"/>
      <c r="D191" s="8" t="s">
        <v>307</v>
      </c>
      <c r="E191" s="8"/>
      <c r="F191" s="2"/>
    </row>
    <row r="192" spans="1:6" ht="29.5" x14ac:dyDescent="0.75">
      <c r="A192" s="3" t="s">
        <v>150</v>
      </c>
      <c r="B192" s="5"/>
      <c r="C192" s="7"/>
      <c r="D192" s="8"/>
      <c r="E192" s="8"/>
      <c r="F192" s="2"/>
    </row>
    <row r="193" spans="1:6" x14ac:dyDescent="0.75">
      <c r="A193" s="1" t="e" vm="52">
        <v>#VALUE!</v>
      </c>
      <c r="B193" s="5" t="e" vm="4">
        <v>#VALUE!</v>
      </c>
      <c r="C193" s="7" t="s">
        <v>12</v>
      </c>
      <c r="D193" s="8" t="s">
        <v>308</v>
      </c>
      <c r="E193" s="8" t="s">
        <v>154</v>
      </c>
      <c r="F193" s="5"/>
    </row>
    <row r="194" spans="1:6" ht="23" x14ac:dyDescent="0.75">
      <c r="A194" s="2"/>
      <c r="B194" s="5"/>
      <c r="C194" s="7"/>
      <c r="D194" s="8" t="s">
        <v>315</v>
      </c>
      <c r="E194" s="8" t="s">
        <v>364</v>
      </c>
      <c r="F194" s="5"/>
    </row>
    <row r="195" spans="1:6" x14ac:dyDescent="0.75">
      <c r="A195" s="1"/>
      <c r="B195" s="5"/>
      <c r="C195" s="7"/>
      <c r="D195" s="8" t="s">
        <v>298</v>
      </c>
      <c r="E195" s="8"/>
      <c r="F195" s="5"/>
    </row>
    <row r="196" spans="1:6" x14ac:dyDescent="0.75">
      <c r="A196" s="3" t="s">
        <v>153</v>
      </c>
      <c r="B196" s="5"/>
      <c r="C196" s="7"/>
      <c r="D196" s="8"/>
      <c r="E196" s="8"/>
      <c r="F196" s="5"/>
    </row>
    <row r="197" spans="1:6" x14ac:dyDescent="0.75">
      <c r="A197" s="1" t="e" vm="53">
        <v>#VALUE!</v>
      </c>
      <c r="B197" s="5" t="e" vm="2">
        <v>#VALUE!</v>
      </c>
      <c r="C197" s="7" t="s">
        <v>8</v>
      </c>
      <c r="D197" s="8" t="s">
        <v>308</v>
      </c>
      <c r="E197" s="8" t="s">
        <v>156</v>
      </c>
      <c r="F197" s="6" t="s">
        <v>121</v>
      </c>
    </row>
    <row r="198" spans="1:6" ht="34.5" x14ac:dyDescent="0.75">
      <c r="A198" s="2"/>
      <c r="B198" s="5"/>
      <c r="C198" s="7"/>
      <c r="D198" s="8" t="s">
        <v>296</v>
      </c>
      <c r="E198" s="8" t="s">
        <v>365</v>
      </c>
      <c r="F198" s="6"/>
    </row>
    <row r="199" spans="1:6" x14ac:dyDescent="0.75">
      <c r="A199" s="1"/>
      <c r="B199" s="5"/>
      <c r="C199" s="7"/>
      <c r="D199" s="8" t="s">
        <v>307</v>
      </c>
      <c r="E199" s="8"/>
      <c r="F199" s="6"/>
    </row>
    <row r="200" spans="1:6" ht="44.25" x14ac:dyDescent="0.75">
      <c r="A200" s="3" t="s">
        <v>155</v>
      </c>
      <c r="B200" s="5"/>
      <c r="C200" s="7"/>
      <c r="D200" s="8"/>
      <c r="E200" s="8"/>
      <c r="F200" s="6"/>
    </row>
    <row r="201" spans="1:6" x14ac:dyDescent="0.75">
      <c r="A201" s="1" t="e" vm="54">
        <v>#VALUE!</v>
      </c>
      <c r="B201" s="5" t="e" vm="4">
        <v>#VALUE!</v>
      </c>
      <c r="C201" s="7" t="s">
        <v>43</v>
      </c>
      <c r="D201" s="8" t="s">
        <v>308</v>
      </c>
      <c r="E201" s="8" t="s">
        <v>158</v>
      </c>
      <c r="F201" s="6" t="s">
        <v>159</v>
      </c>
    </row>
    <row r="202" spans="1:6" ht="23" x14ac:dyDescent="0.75">
      <c r="A202" s="2"/>
      <c r="B202" s="5"/>
      <c r="C202" s="7"/>
      <c r="D202" s="8" t="s">
        <v>315</v>
      </c>
      <c r="E202" s="8" t="s">
        <v>366</v>
      </c>
      <c r="F202" s="6"/>
    </row>
    <row r="203" spans="1:6" x14ac:dyDescent="0.75">
      <c r="A203" s="1"/>
      <c r="B203" s="5"/>
      <c r="C203" s="7"/>
      <c r="D203" s="8" t="s">
        <v>298</v>
      </c>
      <c r="E203" s="8"/>
      <c r="F203" s="6"/>
    </row>
    <row r="204" spans="1:6" ht="29.5" x14ac:dyDescent="0.75">
      <c r="A204" s="3" t="s">
        <v>157</v>
      </c>
      <c r="B204" s="5"/>
      <c r="C204" s="7"/>
      <c r="D204" s="8"/>
      <c r="E204" s="8"/>
      <c r="F204" s="6"/>
    </row>
    <row r="205" spans="1:6" x14ac:dyDescent="0.75">
      <c r="A205" s="1" t="e" vm="55">
        <v>#VALUE!</v>
      </c>
      <c r="B205" s="5" t="e" vm="2">
        <v>#VALUE!</v>
      </c>
      <c r="C205" s="7" t="s">
        <v>43</v>
      </c>
      <c r="D205" s="8" t="s">
        <v>317</v>
      </c>
      <c r="E205" s="8" t="s">
        <v>161</v>
      </c>
      <c r="F205" s="4" t="s">
        <v>45</v>
      </c>
    </row>
    <row r="206" spans="1:6" ht="51.75" x14ac:dyDescent="0.75">
      <c r="A206" s="2"/>
      <c r="B206" s="5"/>
      <c r="C206" s="7"/>
      <c r="D206" s="8" t="s">
        <v>334</v>
      </c>
      <c r="E206" s="8" t="s">
        <v>367</v>
      </c>
      <c r="F206" s="4" t="s">
        <v>162</v>
      </c>
    </row>
    <row r="207" spans="1:6" x14ac:dyDescent="0.75">
      <c r="A207" s="1"/>
      <c r="B207" s="5"/>
      <c r="C207" s="7"/>
      <c r="D207" s="8" t="s">
        <v>307</v>
      </c>
      <c r="E207" s="8"/>
      <c r="F207" s="2"/>
    </row>
    <row r="208" spans="1:6" ht="44.25" x14ac:dyDescent="0.75">
      <c r="A208" s="3" t="s">
        <v>160</v>
      </c>
      <c r="B208" s="5"/>
      <c r="C208" s="7"/>
      <c r="D208" s="8"/>
      <c r="E208" s="8"/>
      <c r="F208" s="2"/>
    </row>
    <row r="209" spans="1:6" x14ac:dyDescent="0.75">
      <c r="A209" s="1" t="e" vm="56">
        <v>#VALUE!</v>
      </c>
      <c r="B209" s="5" t="e" vm="4">
        <v>#VALUE!</v>
      </c>
      <c r="C209" s="7" t="s">
        <v>43</v>
      </c>
      <c r="D209" s="8" t="s">
        <v>308</v>
      </c>
      <c r="E209" s="8" t="s">
        <v>164</v>
      </c>
      <c r="F209" s="5"/>
    </row>
    <row r="210" spans="1:6" ht="40.25" x14ac:dyDescent="0.75">
      <c r="A210" s="2"/>
      <c r="B210" s="5"/>
      <c r="C210" s="7"/>
      <c r="D210" s="8" t="s">
        <v>315</v>
      </c>
      <c r="E210" s="8" t="s">
        <v>368</v>
      </c>
      <c r="F210" s="5"/>
    </row>
    <row r="211" spans="1:6" x14ac:dyDescent="0.75">
      <c r="A211" s="1"/>
      <c r="B211" s="5"/>
      <c r="C211" s="7"/>
      <c r="D211" s="8" t="s">
        <v>298</v>
      </c>
      <c r="E211" s="8"/>
      <c r="F211" s="5"/>
    </row>
    <row r="212" spans="1:6" ht="29.5" x14ac:dyDescent="0.75">
      <c r="A212" s="3" t="s">
        <v>163</v>
      </c>
      <c r="B212" s="5"/>
      <c r="C212" s="7"/>
      <c r="D212" s="8"/>
      <c r="E212" s="8"/>
      <c r="F212" s="5"/>
    </row>
    <row r="213" spans="1:6" x14ac:dyDescent="0.75">
      <c r="A213" s="1" t="e" vm="57">
        <v>#VALUE!</v>
      </c>
      <c r="B213" s="5" t="e" vm="7">
        <v>#VALUE!</v>
      </c>
      <c r="C213" s="7" t="s">
        <v>16</v>
      </c>
      <c r="D213" s="8" t="s">
        <v>295</v>
      </c>
      <c r="E213" s="8" t="s">
        <v>166</v>
      </c>
      <c r="F213" s="6" t="s">
        <v>152</v>
      </c>
    </row>
    <row r="214" spans="1:6" ht="69" x14ac:dyDescent="0.75">
      <c r="A214" s="2"/>
      <c r="B214" s="5"/>
      <c r="C214" s="7"/>
      <c r="D214" s="8" t="s">
        <v>296</v>
      </c>
      <c r="E214" s="8" t="s">
        <v>369</v>
      </c>
      <c r="F214" s="6"/>
    </row>
    <row r="215" spans="1:6" x14ac:dyDescent="0.75">
      <c r="A215" s="1"/>
      <c r="B215" s="5"/>
      <c r="C215" s="7"/>
      <c r="D215" s="8" t="s">
        <v>370</v>
      </c>
      <c r="E215" s="8"/>
      <c r="F215" s="6"/>
    </row>
    <row r="216" spans="1:6" ht="29.5" x14ac:dyDescent="0.75">
      <c r="A216" s="3" t="s">
        <v>165</v>
      </c>
      <c r="B216" s="5"/>
      <c r="C216" s="7"/>
      <c r="D216" s="8"/>
      <c r="E216" s="8"/>
      <c r="F216" s="6"/>
    </row>
    <row r="217" spans="1:6" x14ac:dyDescent="0.75">
      <c r="A217" s="1" t="e" vm="58">
        <v>#VALUE!</v>
      </c>
      <c r="B217" s="5" t="e" vm="4">
        <v>#VALUE!</v>
      </c>
      <c r="C217" s="7" t="s">
        <v>58</v>
      </c>
      <c r="D217" s="8" t="s">
        <v>317</v>
      </c>
      <c r="E217" s="8" t="s">
        <v>168</v>
      </c>
      <c r="F217" s="6" t="s">
        <v>168</v>
      </c>
    </row>
    <row r="218" spans="1:6" ht="28.75" x14ac:dyDescent="0.75">
      <c r="A218" s="2"/>
      <c r="B218" s="5"/>
      <c r="C218" s="7"/>
      <c r="D218" s="8" t="s">
        <v>315</v>
      </c>
      <c r="E218" s="8" t="s">
        <v>371</v>
      </c>
      <c r="F218" s="6"/>
    </row>
    <row r="219" spans="1:6" x14ac:dyDescent="0.75">
      <c r="A219" s="1"/>
      <c r="B219" s="5"/>
      <c r="C219" s="7"/>
      <c r="D219" s="8" t="s">
        <v>330</v>
      </c>
      <c r="E219" s="8"/>
      <c r="F219" s="6"/>
    </row>
    <row r="220" spans="1:6" ht="29.5" x14ac:dyDescent="0.75">
      <c r="A220" s="3" t="s">
        <v>167</v>
      </c>
      <c r="B220" s="5"/>
      <c r="C220" s="7"/>
      <c r="D220" s="8"/>
      <c r="E220" s="8"/>
      <c r="F220" s="6"/>
    </row>
    <row r="221" spans="1:6" x14ac:dyDescent="0.75">
      <c r="A221" s="1" t="e" vm="59">
        <v>#VALUE!</v>
      </c>
      <c r="B221" s="5" t="e" vm="4">
        <v>#VALUE!</v>
      </c>
      <c r="C221" s="7" t="s">
        <v>1</v>
      </c>
      <c r="D221" s="8" t="s">
        <v>308</v>
      </c>
      <c r="E221" s="8" t="s">
        <v>170</v>
      </c>
      <c r="F221" s="6" t="s">
        <v>171</v>
      </c>
    </row>
    <row r="222" spans="1:6" ht="23" x14ac:dyDescent="0.75">
      <c r="A222" s="2"/>
      <c r="B222" s="5"/>
      <c r="C222" s="7"/>
      <c r="D222" s="8" t="s">
        <v>300</v>
      </c>
      <c r="E222" s="8" t="s">
        <v>372</v>
      </c>
      <c r="F222" s="6"/>
    </row>
    <row r="223" spans="1:6" x14ac:dyDescent="0.75">
      <c r="A223" s="1"/>
      <c r="B223" s="5"/>
      <c r="C223" s="7"/>
      <c r="D223" s="8" t="s">
        <v>330</v>
      </c>
      <c r="E223" s="8"/>
      <c r="F223" s="6"/>
    </row>
    <row r="224" spans="1:6" ht="29.5" x14ac:dyDescent="0.75">
      <c r="A224" s="3" t="s">
        <v>169</v>
      </c>
      <c r="B224" s="5"/>
      <c r="C224" s="7"/>
      <c r="D224" s="8"/>
      <c r="E224" s="8"/>
      <c r="F224" s="6"/>
    </row>
    <row r="225" spans="1:6" x14ac:dyDescent="0.75">
      <c r="A225" s="1" t="e" vm="60">
        <v>#VALUE!</v>
      </c>
      <c r="B225" s="5" t="e" vm="7">
        <v>#VALUE!</v>
      </c>
      <c r="C225" s="7" t="s">
        <v>58</v>
      </c>
      <c r="D225" s="8" t="s">
        <v>324</v>
      </c>
      <c r="E225" s="8" t="s">
        <v>173</v>
      </c>
      <c r="F225" s="4" t="s">
        <v>126</v>
      </c>
    </row>
    <row r="226" spans="1:6" ht="109.25" x14ac:dyDescent="0.75">
      <c r="A226" s="2"/>
      <c r="B226" s="5"/>
      <c r="C226" s="7"/>
      <c r="D226" s="8" t="s">
        <v>296</v>
      </c>
      <c r="E226" s="8" t="s">
        <v>373</v>
      </c>
      <c r="F226" s="4" t="s">
        <v>128</v>
      </c>
    </row>
    <row r="227" spans="1:6" x14ac:dyDescent="0.75">
      <c r="A227" s="1"/>
      <c r="B227" s="5"/>
      <c r="C227" s="7"/>
      <c r="D227" s="8" t="s">
        <v>319</v>
      </c>
      <c r="E227" s="8"/>
      <c r="F227" s="2"/>
    </row>
    <row r="228" spans="1:6" ht="29.5" x14ac:dyDescent="0.75">
      <c r="A228" s="3" t="s">
        <v>172</v>
      </c>
      <c r="B228" s="5"/>
      <c r="C228" s="7"/>
      <c r="D228" s="8"/>
      <c r="E228" s="8"/>
      <c r="F228" s="2"/>
    </row>
    <row r="229" spans="1:6" x14ac:dyDescent="0.75">
      <c r="A229" s="1" t="e" vm="61">
        <v>#VALUE!</v>
      </c>
      <c r="B229" s="5" t="e" vm="7">
        <v>#VALUE!</v>
      </c>
      <c r="C229" s="7" t="s">
        <v>8</v>
      </c>
      <c r="D229" s="8" t="s">
        <v>324</v>
      </c>
      <c r="E229" s="8" t="s">
        <v>175</v>
      </c>
      <c r="F229" s="6" t="s">
        <v>176</v>
      </c>
    </row>
    <row r="230" spans="1:6" ht="57.5" x14ac:dyDescent="0.75">
      <c r="A230" s="2"/>
      <c r="B230" s="5"/>
      <c r="C230" s="7"/>
      <c r="D230" s="8" t="s">
        <v>312</v>
      </c>
      <c r="E230" s="8" t="s">
        <v>374</v>
      </c>
      <c r="F230" s="6"/>
    </row>
    <row r="231" spans="1:6" x14ac:dyDescent="0.75">
      <c r="A231" s="1"/>
      <c r="B231" s="5"/>
      <c r="C231" s="7"/>
      <c r="D231" s="8" t="s">
        <v>307</v>
      </c>
      <c r="E231" s="8"/>
      <c r="F231" s="6"/>
    </row>
    <row r="232" spans="1:6" ht="44.25" x14ac:dyDescent="0.75">
      <c r="A232" s="3" t="s">
        <v>174</v>
      </c>
      <c r="B232" s="5"/>
      <c r="C232" s="7"/>
      <c r="D232" s="8"/>
      <c r="E232" s="8"/>
      <c r="F232" s="6"/>
    </row>
    <row r="233" spans="1:6" x14ac:dyDescent="0.75">
      <c r="A233" s="1" t="e" vm="62">
        <v>#VALUE!</v>
      </c>
      <c r="B233" s="5" t="e" vm="2">
        <v>#VALUE!</v>
      </c>
      <c r="C233" s="7" t="s">
        <v>1</v>
      </c>
      <c r="D233" s="8" t="s">
        <v>317</v>
      </c>
      <c r="E233" s="8" t="s">
        <v>178</v>
      </c>
      <c r="F233" s="4" t="s">
        <v>32</v>
      </c>
    </row>
    <row r="234" spans="1:6" ht="34.5" x14ac:dyDescent="0.75">
      <c r="A234" s="2"/>
      <c r="B234" s="5"/>
      <c r="C234" s="7"/>
      <c r="D234" s="8" t="s">
        <v>325</v>
      </c>
      <c r="E234" s="8" t="s">
        <v>375</v>
      </c>
      <c r="F234" s="4" t="s">
        <v>179</v>
      </c>
    </row>
    <row r="235" spans="1:6" x14ac:dyDescent="0.75">
      <c r="A235" s="1"/>
      <c r="B235" s="5"/>
      <c r="C235" s="7"/>
      <c r="D235" s="8" t="s">
        <v>298</v>
      </c>
      <c r="E235" s="8"/>
      <c r="F235" s="2"/>
    </row>
    <row r="236" spans="1:6" ht="29.5" x14ac:dyDescent="0.75">
      <c r="A236" s="3" t="s">
        <v>177</v>
      </c>
      <c r="B236" s="5"/>
      <c r="C236" s="7"/>
      <c r="D236" s="8"/>
      <c r="E236" s="8"/>
      <c r="F236" s="2"/>
    </row>
    <row r="237" spans="1:6" ht="29.5" x14ac:dyDescent="0.75">
      <c r="A237" s="1" t="e" vm="63">
        <v>#VALUE!</v>
      </c>
      <c r="B237" s="5" t="e" vm="7">
        <v>#VALUE!</v>
      </c>
      <c r="C237" s="7" t="s">
        <v>1</v>
      </c>
      <c r="D237" s="8" t="s">
        <v>295</v>
      </c>
      <c r="E237" s="8" t="s">
        <v>181</v>
      </c>
      <c r="F237" s="4" t="s">
        <v>182</v>
      </c>
    </row>
    <row r="238" spans="1:6" ht="69" x14ac:dyDescent="0.75">
      <c r="A238" s="2"/>
      <c r="B238" s="5"/>
      <c r="C238" s="7"/>
      <c r="D238" s="8" t="s">
        <v>325</v>
      </c>
      <c r="E238" s="8" t="s">
        <v>376</v>
      </c>
      <c r="F238" s="4" t="s">
        <v>183</v>
      </c>
    </row>
    <row r="239" spans="1:6" x14ac:dyDescent="0.75">
      <c r="A239" s="1"/>
      <c r="B239" s="5"/>
      <c r="C239" s="7"/>
      <c r="D239" s="8" t="s">
        <v>307</v>
      </c>
      <c r="E239" s="8"/>
      <c r="F239" s="2"/>
    </row>
    <row r="240" spans="1:6" ht="44.25" x14ac:dyDescent="0.75">
      <c r="A240" s="3" t="s">
        <v>180</v>
      </c>
      <c r="B240" s="5"/>
      <c r="C240" s="7"/>
      <c r="D240" s="8"/>
      <c r="E240" s="8"/>
      <c r="F240" s="2"/>
    </row>
    <row r="241" spans="1:6" x14ac:dyDescent="0.75">
      <c r="A241" s="1" t="e" vm="64">
        <v>#VALUE!</v>
      </c>
      <c r="B241" s="5" t="e" vm="2">
        <v>#VALUE!</v>
      </c>
      <c r="C241" s="7" t="s">
        <v>5</v>
      </c>
      <c r="D241" s="8" t="s">
        <v>317</v>
      </c>
      <c r="E241" s="8" t="s">
        <v>185</v>
      </c>
      <c r="F241" s="6" t="s">
        <v>179</v>
      </c>
    </row>
    <row r="242" spans="1:6" ht="34.5" x14ac:dyDescent="0.75">
      <c r="A242" s="2"/>
      <c r="B242" s="5"/>
      <c r="C242" s="7"/>
      <c r="D242" s="8" t="s">
        <v>296</v>
      </c>
      <c r="E242" s="8" t="s">
        <v>377</v>
      </c>
      <c r="F242" s="6"/>
    </row>
    <row r="243" spans="1:6" x14ac:dyDescent="0.75">
      <c r="A243" s="1"/>
      <c r="B243" s="5"/>
      <c r="C243" s="7"/>
      <c r="D243" s="8" t="s">
        <v>311</v>
      </c>
      <c r="E243" s="8"/>
      <c r="F243" s="6"/>
    </row>
    <row r="244" spans="1:6" ht="44.25" x14ac:dyDescent="0.75">
      <c r="A244" s="3" t="s">
        <v>184</v>
      </c>
      <c r="B244" s="5"/>
      <c r="C244" s="7"/>
      <c r="D244" s="8"/>
      <c r="E244" s="8"/>
      <c r="F244" s="6"/>
    </row>
    <row r="245" spans="1:6" x14ac:dyDescent="0.75">
      <c r="A245" s="1" t="e" vm="65">
        <v>#VALUE!</v>
      </c>
      <c r="B245" s="5" t="e" vm="4">
        <v>#VALUE!</v>
      </c>
      <c r="C245" s="7" t="s">
        <v>8</v>
      </c>
      <c r="D245" s="8" t="s">
        <v>299</v>
      </c>
      <c r="E245" s="8" t="s">
        <v>187</v>
      </c>
      <c r="F245" s="5"/>
    </row>
    <row r="246" spans="1:6" ht="34.5" x14ac:dyDescent="0.75">
      <c r="A246" s="2"/>
      <c r="B246" s="5"/>
      <c r="C246" s="7"/>
      <c r="D246" s="8" t="s">
        <v>300</v>
      </c>
      <c r="E246" s="8" t="s">
        <v>378</v>
      </c>
      <c r="F246" s="5"/>
    </row>
    <row r="247" spans="1:6" x14ac:dyDescent="0.75">
      <c r="A247" s="1"/>
      <c r="B247" s="5"/>
      <c r="C247" s="7"/>
      <c r="D247" s="8" t="s">
        <v>298</v>
      </c>
      <c r="E247" s="8"/>
      <c r="F247" s="5"/>
    </row>
    <row r="248" spans="1:6" x14ac:dyDescent="0.75">
      <c r="A248" s="3" t="s">
        <v>186</v>
      </c>
      <c r="B248" s="5"/>
      <c r="C248" s="7"/>
      <c r="D248" s="8"/>
      <c r="E248" s="8"/>
      <c r="F248" s="5"/>
    </row>
    <row r="249" spans="1:6" x14ac:dyDescent="0.75">
      <c r="A249" s="1" t="e" vm="66">
        <v>#VALUE!</v>
      </c>
      <c r="B249" s="5" t="e" vm="2">
        <v>#VALUE!</v>
      </c>
      <c r="C249" s="7" t="s">
        <v>43</v>
      </c>
      <c r="D249" s="8" t="s">
        <v>317</v>
      </c>
      <c r="E249" s="8" t="s">
        <v>189</v>
      </c>
      <c r="F249" s="6" t="s">
        <v>190</v>
      </c>
    </row>
    <row r="250" spans="1:6" ht="34.5" x14ac:dyDescent="0.75">
      <c r="A250" s="2"/>
      <c r="B250" s="5"/>
      <c r="C250" s="7"/>
      <c r="D250" s="8" t="s">
        <v>334</v>
      </c>
      <c r="E250" s="8" t="s">
        <v>379</v>
      </c>
      <c r="F250" s="6"/>
    </row>
    <row r="251" spans="1:6" x14ac:dyDescent="0.75">
      <c r="A251" s="1"/>
      <c r="B251" s="5"/>
      <c r="C251" s="7"/>
      <c r="D251" s="8" t="s">
        <v>307</v>
      </c>
      <c r="E251" s="8"/>
      <c r="F251" s="6"/>
    </row>
    <row r="252" spans="1:6" ht="29.5" x14ac:dyDescent="0.75">
      <c r="A252" s="3" t="s">
        <v>188</v>
      </c>
      <c r="B252" s="5"/>
      <c r="C252" s="7"/>
      <c r="D252" s="8"/>
      <c r="E252" s="8"/>
      <c r="F252" s="6"/>
    </row>
    <row r="253" spans="1:6" x14ac:dyDescent="0.75">
      <c r="A253" s="1" t="e" vm="67">
        <v>#VALUE!</v>
      </c>
      <c r="B253" s="5" t="e" vm="7">
        <v>#VALUE!</v>
      </c>
      <c r="C253" s="7" t="s">
        <v>43</v>
      </c>
      <c r="D253" s="8" t="s">
        <v>295</v>
      </c>
      <c r="E253" s="8" t="s">
        <v>192</v>
      </c>
      <c r="F253" s="6" t="s">
        <v>116</v>
      </c>
    </row>
    <row r="254" spans="1:6" ht="97.75" x14ac:dyDescent="0.75">
      <c r="A254" s="2"/>
      <c r="B254" s="5"/>
      <c r="C254" s="7"/>
      <c r="D254" s="8" t="s">
        <v>325</v>
      </c>
      <c r="E254" s="8" t="s">
        <v>380</v>
      </c>
      <c r="F254" s="6"/>
    </row>
    <row r="255" spans="1:6" x14ac:dyDescent="0.75">
      <c r="A255" s="1"/>
      <c r="B255" s="5"/>
      <c r="C255" s="7"/>
      <c r="D255" s="8" t="s">
        <v>319</v>
      </c>
      <c r="E255" s="8"/>
      <c r="F255" s="6"/>
    </row>
    <row r="256" spans="1:6" ht="29.5" x14ac:dyDescent="0.75">
      <c r="A256" s="3" t="s">
        <v>191</v>
      </c>
      <c r="B256" s="5"/>
      <c r="C256" s="7"/>
      <c r="D256" s="8"/>
      <c r="E256" s="8"/>
      <c r="F256" s="6"/>
    </row>
    <row r="257" spans="1:6" x14ac:dyDescent="0.75">
      <c r="A257" s="1" t="e" vm="68">
        <v>#VALUE!</v>
      </c>
      <c r="B257" s="5" t="e" vm="7">
        <v>#VALUE!</v>
      </c>
      <c r="C257" s="7" t="s">
        <v>12</v>
      </c>
      <c r="D257" s="8" t="s">
        <v>295</v>
      </c>
      <c r="E257" s="8" t="s">
        <v>194</v>
      </c>
      <c r="F257" s="6" t="s">
        <v>33</v>
      </c>
    </row>
    <row r="258" spans="1:6" ht="120.75" x14ac:dyDescent="0.75">
      <c r="A258" s="2"/>
      <c r="B258" s="5"/>
      <c r="C258" s="7"/>
      <c r="D258" s="8" t="s">
        <v>312</v>
      </c>
      <c r="E258" s="8" t="s">
        <v>381</v>
      </c>
      <c r="F258" s="6"/>
    </row>
    <row r="259" spans="1:6" x14ac:dyDescent="0.75">
      <c r="A259" s="1"/>
      <c r="B259" s="5"/>
      <c r="C259" s="7"/>
      <c r="D259" s="8" t="s">
        <v>314</v>
      </c>
      <c r="E259" s="8"/>
      <c r="F259" s="6"/>
    </row>
    <row r="260" spans="1:6" ht="44.25" x14ac:dyDescent="0.75">
      <c r="A260" s="3" t="s">
        <v>193</v>
      </c>
      <c r="B260" s="5"/>
      <c r="C260" s="7"/>
      <c r="D260" s="8"/>
      <c r="E260" s="8"/>
      <c r="F260" s="6"/>
    </row>
    <row r="261" spans="1:6" ht="29.5" x14ac:dyDescent="0.75">
      <c r="A261" s="1" t="e" vm="69">
        <v>#VALUE!</v>
      </c>
      <c r="B261" s="5" t="e" vm="2">
        <v>#VALUE!</v>
      </c>
      <c r="C261" s="7" t="s">
        <v>58</v>
      </c>
      <c r="D261" s="8" t="s">
        <v>317</v>
      </c>
      <c r="E261" s="8" t="s">
        <v>196</v>
      </c>
      <c r="F261" s="4" t="s">
        <v>29</v>
      </c>
    </row>
    <row r="262" spans="1:6" ht="57.5" x14ac:dyDescent="0.75">
      <c r="A262" s="2"/>
      <c r="B262" s="5"/>
      <c r="C262" s="7"/>
      <c r="D262" s="8" t="s">
        <v>334</v>
      </c>
      <c r="E262" s="8" t="s">
        <v>382</v>
      </c>
      <c r="F262" s="4" t="s">
        <v>92</v>
      </c>
    </row>
    <row r="263" spans="1:6" x14ac:dyDescent="0.75">
      <c r="A263" s="1"/>
      <c r="B263" s="5"/>
      <c r="C263" s="7"/>
      <c r="D263" s="8" t="s">
        <v>307</v>
      </c>
      <c r="E263" s="8"/>
      <c r="F263" s="2"/>
    </row>
    <row r="264" spans="1:6" ht="29.5" x14ac:dyDescent="0.75">
      <c r="A264" s="3" t="s">
        <v>195</v>
      </c>
      <c r="B264" s="5"/>
      <c r="C264" s="7"/>
      <c r="D264" s="8"/>
      <c r="E264" s="8"/>
      <c r="F264" s="2"/>
    </row>
    <row r="265" spans="1:6" x14ac:dyDescent="0.75">
      <c r="A265" s="1" t="e" vm="70">
        <v>#VALUE!</v>
      </c>
      <c r="B265" s="5" t="e" vm="4">
        <v>#VALUE!</v>
      </c>
      <c r="C265" s="7" t="s">
        <v>16</v>
      </c>
      <c r="D265" s="8" t="s">
        <v>317</v>
      </c>
      <c r="E265" s="8" t="s">
        <v>198</v>
      </c>
      <c r="F265" s="5"/>
    </row>
    <row r="266" spans="1:6" ht="34.5" x14ac:dyDescent="0.75">
      <c r="A266" s="2"/>
      <c r="B266" s="5"/>
      <c r="C266" s="7"/>
      <c r="D266" s="8" t="s">
        <v>309</v>
      </c>
      <c r="E266" s="8" t="s">
        <v>383</v>
      </c>
      <c r="F266" s="5"/>
    </row>
    <row r="267" spans="1:6" x14ac:dyDescent="0.75">
      <c r="A267" s="1"/>
      <c r="B267" s="5"/>
      <c r="C267" s="7"/>
      <c r="D267" s="8" t="s">
        <v>298</v>
      </c>
      <c r="E267" s="8"/>
      <c r="F267" s="5"/>
    </row>
    <row r="268" spans="1:6" ht="29.5" x14ac:dyDescent="0.75">
      <c r="A268" s="3" t="s">
        <v>197</v>
      </c>
      <c r="B268" s="5"/>
      <c r="C268" s="7"/>
      <c r="D268" s="8"/>
      <c r="E268" s="8"/>
      <c r="F268" s="5"/>
    </row>
    <row r="269" spans="1:6" x14ac:dyDescent="0.75">
      <c r="A269" s="1" t="e" vm="71">
        <v>#VALUE!</v>
      </c>
      <c r="B269" s="5" t="e" vm="2">
        <v>#VALUE!</v>
      </c>
      <c r="C269" s="7" t="s">
        <v>43</v>
      </c>
      <c r="D269" s="8" t="s">
        <v>295</v>
      </c>
      <c r="E269" s="8" t="s">
        <v>200</v>
      </c>
      <c r="F269" s="6" t="s">
        <v>201</v>
      </c>
    </row>
    <row r="270" spans="1:6" ht="28.75" x14ac:dyDescent="0.75">
      <c r="A270" s="2"/>
      <c r="B270" s="5"/>
      <c r="C270" s="7"/>
      <c r="D270" s="8" t="s">
        <v>334</v>
      </c>
      <c r="E270" s="8" t="s">
        <v>384</v>
      </c>
      <c r="F270" s="6"/>
    </row>
    <row r="271" spans="1:6" x14ac:dyDescent="0.75">
      <c r="A271" s="1"/>
      <c r="B271" s="5"/>
      <c r="C271" s="7"/>
      <c r="D271" s="8" t="s">
        <v>311</v>
      </c>
      <c r="E271" s="8"/>
      <c r="F271" s="6"/>
    </row>
    <row r="272" spans="1:6" ht="44.25" x14ac:dyDescent="0.75">
      <c r="A272" s="3" t="s">
        <v>199</v>
      </c>
      <c r="B272" s="5"/>
      <c r="C272" s="7"/>
      <c r="D272" s="8"/>
      <c r="E272" s="8"/>
      <c r="F272" s="6"/>
    </row>
    <row r="273" spans="1:6" x14ac:dyDescent="0.75">
      <c r="A273" s="1" t="e" vm="72">
        <v>#VALUE!</v>
      </c>
      <c r="B273" s="5" t="e" vm="2">
        <v>#VALUE!</v>
      </c>
      <c r="C273" s="7" t="s">
        <v>58</v>
      </c>
      <c r="D273" s="8" t="s">
        <v>295</v>
      </c>
      <c r="E273" s="8" t="s">
        <v>203</v>
      </c>
      <c r="F273" s="6" t="s">
        <v>204</v>
      </c>
    </row>
    <row r="274" spans="1:6" ht="40.25" x14ac:dyDescent="0.75">
      <c r="A274" s="2"/>
      <c r="B274" s="5"/>
      <c r="C274" s="7"/>
      <c r="D274" s="8" t="s">
        <v>334</v>
      </c>
      <c r="E274" s="8" t="s">
        <v>385</v>
      </c>
      <c r="F274" s="6"/>
    </row>
    <row r="275" spans="1:6" x14ac:dyDescent="0.75">
      <c r="A275" s="1"/>
      <c r="B275" s="5"/>
      <c r="C275" s="7"/>
      <c r="D275" s="8" t="s">
        <v>311</v>
      </c>
      <c r="E275" s="8"/>
      <c r="F275" s="6"/>
    </row>
    <row r="276" spans="1:6" ht="44.25" x14ac:dyDescent="0.75">
      <c r="A276" s="3" t="s">
        <v>202</v>
      </c>
      <c r="B276" s="5"/>
      <c r="C276" s="7"/>
      <c r="D276" s="8"/>
      <c r="E276" s="8"/>
      <c r="F276" s="6"/>
    </row>
    <row r="277" spans="1:6" x14ac:dyDescent="0.75">
      <c r="A277" s="1" t="e" vm="73">
        <v>#VALUE!</v>
      </c>
      <c r="B277" s="5" t="e" vm="2">
        <v>#VALUE!</v>
      </c>
      <c r="C277" s="7" t="s">
        <v>58</v>
      </c>
      <c r="D277" s="8" t="s">
        <v>317</v>
      </c>
      <c r="E277" s="8" t="s">
        <v>206</v>
      </c>
      <c r="F277" s="4" t="s">
        <v>207</v>
      </c>
    </row>
    <row r="278" spans="1:6" ht="46" x14ac:dyDescent="0.75">
      <c r="A278" s="2"/>
      <c r="B278" s="5"/>
      <c r="C278" s="7"/>
      <c r="D278" s="8" t="s">
        <v>334</v>
      </c>
      <c r="E278" s="8" t="s">
        <v>386</v>
      </c>
      <c r="F278" s="4" t="s">
        <v>49</v>
      </c>
    </row>
    <row r="279" spans="1:6" x14ac:dyDescent="0.75">
      <c r="A279" s="1"/>
      <c r="B279" s="5"/>
      <c r="C279" s="7"/>
      <c r="D279" s="8" t="s">
        <v>307</v>
      </c>
      <c r="E279" s="8"/>
      <c r="F279" s="2"/>
    </row>
    <row r="280" spans="1:6" ht="29.5" x14ac:dyDescent="0.75">
      <c r="A280" s="3" t="s">
        <v>205</v>
      </c>
      <c r="B280" s="5"/>
      <c r="C280" s="7"/>
      <c r="D280" s="8"/>
      <c r="E280" s="8"/>
      <c r="F280" s="2"/>
    </row>
    <row r="281" spans="1:6" x14ac:dyDescent="0.75">
      <c r="A281" s="1" t="e" vm="74">
        <v>#VALUE!</v>
      </c>
      <c r="B281" s="5" t="e" vm="7">
        <v>#VALUE!</v>
      </c>
      <c r="C281" s="7" t="s">
        <v>12</v>
      </c>
      <c r="D281" s="8" t="s">
        <v>295</v>
      </c>
      <c r="E281" s="8" t="s">
        <v>209</v>
      </c>
      <c r="F281" s="6" t="s">
        <v>38</v>
      </c>
    </row>
    <row r="282" spans="1:6" ht="120.75" x14ac:dyDescent="0.75">
      <c r="A282" s="2"/>
      <c r="B282" s="5"/>
      <c r="C282" s="7"/>
      <c r="D282" s="8" t="s">
        <v>312</v>
      </c>
      <c r="E282" s="8" t="s">
        <v>387</v>
      </c>
      <c r="F282" s="6"/>
    </row>
    <row r="283" spans="1:6" x14ac:dyDescent="0.75">
      <c r="A283" s="1"/>
      <c r="B283" s="5"/>
      <c r="C283" s="7"/>
      <c r="D283" s="8" t="s">
        <v>314</v>
      </c>
      <c r="E283" s="8"/>
      <c r="F283" s="6"/>
    </row>
    <row r="284" spans="1:6" ht="44.25" x14ac:dyDescent="0.75">
      <c r="A284" s="3" t="s">
        <v>208</v>
      </c>
      <c r="B284" s="5"/>
      <c r="C284" s="7"/>
      <c r="D284" s="8"/>
      <c r="E284" s="8"/>
      <c r="F284" s="6"/>
    </row>
    <row r="285" spans="1:6" x14ac:dyDescent="0.75">
      <c r="A285" s="1" t="e" vm="75">
        <v>#VALUE!</v>
      </c>
      <c r="B285" s="5" t="e" vm="2">
        <v>#VALUE!</v>
      </c>
      <c r="C285" s="7" t="s">
        <v>12</v>
      </c>
      <c r="D285" s="8" t="s">
        <v>317</v>
      </c>
      <c r="E285" s="8" t="s">
        <v>211</v>
      </c>
      <c r="F285" s="6" t="s">
        <v>212</v>
      </c>
    </row>
    <row r="286" spans="1:6" ht="63.25" x14ac:dyDescent="0.75">
      <c r="A286" s="2"/>
      <c r="B286" s="5"/>
      <c r="C286" s="7"/>
      <c r="D286" s="8" t="s">
        <v>296</v>
      </c>
      <c r="E286" s="8" t="s">
        <v>388</v>
      </c>
      <c r="F286" s="6"/>
    </row>
    <row r="287" spans="1:6" x14ac:dyDescent="0.75">
      <c r="A287" s="1"/>
      <c r="B287" s="5"/>
      <c r="C287" s="7"/>
      <c r="D287" s="8" t="s">
        <v>311</v>
      </c>
      <c r="E287" s="8"/>
      <c r="F287" s="6"/>
    </row>
    <row r="288" spans="1:6" ht="59" x14ac:dyDescent="0.75">
      <c r="A288" s="3" t="s">
        <v>210</v>
      </c>
      <c r="B288" s="5"/>
      <c r="C288" s="7"/>
      <c r="D288" s="8"/>
      <c r="E288" s="8"/>
      <c r="F288" s="6"/>
    </row>
    <row r="289" spans="1:6" x14ac:dyDescent="0.75">
      <c r="A289" s="1" t="e" vm="76">
        <v>#VALUE!</v>
      </c>
      <c r="B289" s="5" t="e" vm="2">
        <v>#VALUE!</v>
      </c>
      <c r="C289" s="7" t="s">
        <v>5</v>
      </c>
      <c r="D289" s="8" t="s">
        <v>308</v>
      </c>
      <c r="E289" s="8" t="s">
        <v>214</v>
      </c>
      <c r="F289" s="4" t="s">
        <v>215</v>
      </c>
    </row>
    <row r="290" spans="1:6" ht="51.75" x14ac:dyDescent="0.75">
      <c r="A290" s="2"/>
      <c r="B290" s="5"/>
      <c r="C290" s="7"/>
      <c r="D290" s="8" t="s">
        <v>325</v>
      </c>
      <c r="E290" s="8" t="s">
        <v>389</v>
      </c>
      <c r="F290" s="4" t="s">
        <v>216</v>
      </c>
    </row>
    <row r="291" spans="1:6" x14ac:dyDescent="0.75">
      <c r="A291" s="1"/>
      <c r="B291" s="5"/>
      <c r="C291" s="7"/>
      <c r="D291" s="8" t="s">
        <v>311</v>
      </c>
      <c r="E291" s="8"/>
      <c r="F291" s="2"/>
    </row>
    <row r="292" spans="1:6" ht="29.5" x14ac:dyDescent="0.75">
      <c r="A292" s="3" t="s">
        <v>213</v>
      </c>
      <c r="B292" s="5"/>
      <c r="C292" s="7"/>
      <c r="D292" s="8"/>
      <c r="E292" s="8"/>
      <c r="F292" s="2"/>
    </row>
    <row r="293" spans="1:6" x14ac:dyDescent="0.75">
      <c r="A293" s="1" t="e" vm="77">
        <v>#VALUE!</v>
      </c>
      <c r="B293" s="5" t="e" vm="2">
        <v>#VALUE!</v>
      </c>
      <c r="C293" s="7" t="s">
        <v>5</v>
      </c>
      <c r="D293" s="8" t="s">
        <v>308</v>
      </c>
      <c r="E293" s="8" t="s">
        <v>218</v>
      </c>
      <c r="F293" s="6" t="s">
        <v>219</v>
      </c>
    </row>
    <row r="294" spans="1:6" ht="57.5" x14ac:dyDescent="0.75">
      <c r="A294" s="2"/>
      <c r="B294" s="5"/>
      <c r="C294" s="7"/>
      <c r="D294" s="8" t="s">
        <v>296</v>
      </c>
      <c r="E294" s="8" t="s">
        <v>390</v>
      </c>
      <c r="F294" s="6"/>
    </row>
    <row r="295" spans="1:6" x14ac:dyDescent="0.75">
      <c r="A295" s="1"/>
      <c r="B295" s="5"/>
      <c r="C295" s="7"/>
      <c r="D295" s="8" t="s">
        <v>307</v>
      </c>
      <c r="E295" s="8"/>
      <c r="F295" s="6"/>
    </row>
    <row r="296" spans="1:6" ht="44.25" x14ac:dyDescent="0.75">
      <c r="A296" s="3" t="s">
        <v>217</v>
      </c>
      <c r="B296" s="5"/>
      <c r="C296" s="7"/>
      <c r="D296" s="8"/>
      <c r="E296" s="8"/>
      <c r="F296" s="6"/>
    </row>
    <row r="297" spans="1:6" x14ac:dyDescent="0.75">
      <c r="A297" s="1" t="e" vm="78">
        <v>#VALUE!</v>
      </c>
      <c r="B297" s="5" t="e" vm="4">
        <v>#VALUE!</v>
      </c>
      <c r="C297" s="7" t="s">
        <v>8</v>
      </c>
      <c r="D297" s="8" t="s">
        <v>299</v>
      </c>
      <c r="E297" s="8" t="s">
        <v>221</v>
      </c>
      <c r="F297" s="5"/>
    </row>
    <row r="298" spans="1:6" ht="28.75" x14ac:dyDescent="0.75">
      <c r="A298" s="2"/>
      <c r="B298" s="5"/>
      <c r="C298" s="7"/>
      <c r="D298" s="8" t="s">
        <v>300</v>
      </c>
      <c r="E298" s="8" t="s">
        <v>391</v>
      </c>
      <c r="F298" s="5"/>
    </row>
    <row r="299" spans="1:6" x14ac:dyDescent="0.75">
      <c r="A299" s="1"/>
      <c r="B299" s="5"/>
      <c r="C299" s="7"/>
      <c r="D299" s="8" t="s">
        <v>298</v>
      </c>
      <c r="E299" s="8"/>
      <c r="F299" s="5"/>
    </row>
    <row r="300" spans="1:6" x14ac:dyDescent="0.75">
      <c r="A300" s="3" t="s">
        <v>220</v>
      </c>
      <c r="B300" s="5"/>
      <c r="C300" s="7"/>
      <c r="D300" s="8"/>
      <c r="E300" s="8"/>
      <c r="F300" s="5"/>
    </row>
    <row r="301" spans="1:6" x14ac:dyDescent="0.75">
      <c r="A301" s="1" t="e" vm="79">
        <v>#VALUE!</v>
      </c>
      <c r="B301" s="5" t="e" vm="7">
        <v>#VALUE!</v>
      </c>
      <c r="C301" s="7" t="s">
        <v>5</v>
      </c>
      <c r="D301" s="8" t="s">
        <v>295</v>
      </c>
      <c r="E301" s="8" t="s">
        <v>223</v>
      </c>
      <c r="F301" s="6" t="s">
        <v>224</v>
      </c>
    </row>
    <row r="302" spans="1:6" ht="63.25" x14ac:dyDescent="0.75">
      <c r="A302" s="2"/>
      <c r="B302" s="5"/>
      <c r="C302" s="7"/>
      <c r="D302" s="8" t="s">
        <v>312</v>
      </c>
      <c r="E302" s="8" t="s">
        <v>392</v>
      </c>
      <c r="F302" s="6"/>
    </row>
    <row r="303" spans="1:6" x14ac:dyDescent="0.75">
      <c r="A303" s="1"/>
      <c r="B303" s="5"/>
      <c r="C303" s="7"/>
      <c r="D303" s="8" t="s">
        <v>314</v>
      </c>
      <c r="E303" s="8"/>
      <c r="F303" s="6"/>
    </row>
    <row r="304" spans="1:6" ht="59" x14ac:dyDescent="0.75">
      <c r="A304" s="3" t="s">
        <v>222</v>
      </c>
      <c r="B304" s="5"/>
      <c r="C304" s="7"/>
      <c r="D304" s="8"/>
      <c r="E304" s="8"/>
      <c r="F304" s="6"/>
    </row>
    <row r="305" spans="1:6" x14ac:dyDescent="0.75">
      <c r="A305" s="1" t="e" vm="80">
        <v>#VALUE!</v>
      </c>
      <c r="B305" s="5" t="e" vm="2">
        <v>#VALUE!</v>
      </c>
      <c r="C305" s="7" t="s">
        <v>58</v>
      </c>
      <c r="D305" s="8" t="s">
        <v>317</v>
      </c>
      <c r="E305" s="8" t="s">
        <v>226</v>
      </c>
      <c r="F305" s="4" t="s">
        <v>64</v>
      </c>
    </row>
    <row r="306" spans="1:6" ht="34.5" x14ac:dyDescent="0.75">
      <c r="A306" s="2"/>
      <c r="B306" s="5"/>
      <c r="C306" s="7"/>
      <c r="D306" s="8" t="s">
        <v>334</v>
      </c>
      <c r="E306" s="8" t="s">
        <v>393</v>
      </c>
      <c r="F306" s="4" t="s">
        <v>204</v>
      </c>
    </row>
    <row r="307" spans="1:6" x14ac:dyDescent="0.75">
      <c r="A307" s="1"/>
      <c r="B307" s="5"/>
      <c r="C307" s="7"/>
      <c r="D307" s="8" t="s">
        <v>307</v>
      </c>
      <c r="E307" s="8"/>
      <c r="F307" s="2"/>
    </row>
    <row r="308" spans="1:6" ht="29.5" x14ac:dyDescent="0.75">
      <c r="A308" s="3" t="s">
        <v>225</v>
      </c>
      <c r="B308" s="5"/>
      <c r="C308" s="7"/>
      <c r="D308" s="8"/>
      <c r="E308" s="8"/>
      <c r="F308" s="2"/>
    </row>
    <row r="309" spans="1:6" x14ac:dyDescent="0.75">
      <c r="A309" s="1" t="e" vm="81">
        <v>#VALUE!</v>
      </c>
      <c r="B309" s="5" t="e" vm="4">
        <v>#VALUE!</v>
      </c>
      <c r="C309" s="7" t="s">
        <v>1</v>
      </c>
      <c r="D309" s="8" t="s">
        <v>308</v>
      </c>
      <c r="E309" s="8" t="s">
        <v>228</v>
      </c>
      <c r="F309" s="5"/>
    </row>
    <row r="310" spans="1:6" ht="28.75" x14ac:dyDescent="0.75">
      <c r="A310" s="2"/>
      <c r="B310" s="5"/>
      <c r="C310" s="7"/>
      <c r="D310" s="8" t="s">
        <v>300</v>
      </c>
      <c r="E310" s="8" t="s">
        <v>394</v>
      </c>
      <c r="F310" s="5"/>
    </row>
    <row r="311" spans="1:6" x14ac:dyDescent="0.75">
      <c r="A311" s="1"/>
      <c r="B311" s="5"/>
      <c r="C311" s="7"/>
      <c r="D311" s="8" t="s">
        <v>330</v>
      </c>
      <c r="E311" s="8"/>
      <c r="F311" s="5"/>
    </row>
    <row r="312" spans="1:6" ht="29.5" x14ac:dyDescent="0.75">
      <c r="A312" s="3" t="s">
        <v>227</v>
      </c>
      <c r="B312" s="5"/>
      <c r="C312" s="7"/>
      <c r="D312" s="8"/>
      <c r="E312" s="8"/>
      <c r="F312" s="5"/>
    </row>
    <row r="313" spans="1:6" x14ac:dyDescent="0.75">
      <c r="A313" s="1" t="e" vm="82">
        <v>#VALUE!</v>
      </c>
      <c r="B313" s="5" t="e" vm="7">
        <v>#VALUE!</v>
      </c>
      <c r="C313" s="7" t="s">
        <v>16</v>
      </c>
      <c r="D313" s="8" t="s">
        <v>395</v>
      </c>
      <c r="E313" s="8" t="s">
        <v>230</v>
      </c>
      <c r="F313" s="6" t="s">
        <v>231</v>
      </c>
    </row>
    <row r="314" spans="1:6" ht="57.5" x14ac:dyDescent="0.75">
      <c r="A314" s="2"/>
      <c r="B314" s="5"/>
      <c r="C314" s="7"/>
      <c r="D314" s="8" t="s">
        <v>334</v>
      </c>
      <c r="E314" s="8" t="s">
        <v>396</v>
      </c>
      <c r="F314" s="6"/>
    </row>
    <row r="315" spans="1:6" ht="34.5" x14ac:dyDescent="0.75">
      <c r="A315" s="1"/>
      <c r="B315" s="5"/>
      <c r="C315" s="7"/>
      <c r="D315" s="8" t="s">
        <v>319</v>
      </c>
      <c r="E315" s="8" t="s">
        <v>397</v>
      </c>
      <c r="F315" s="6"/>
    </row>
    <row r="316" spans="1:6" ht="59" x14ac:dyDescent="0.75">
      <c r="A316" s="3" t="s">
        <v>229</v>
      </c>
      <c r="B316" s="5"/>
      <c r="C316" s="7"/>
      <c r="D316" s="8"/>
      <c r="E316" s="9"/>
      <c r="F316" s="6"/>
    </row>
    <row r="317" spans="1:6" ht="29.5" x14ac:dyDescent="0.75">
      <c r="A317" s="1" t="e" vm="83">
        <v>#VALUE!</v>
      </c>
      <c r="B317" s="5" t="e" vm="7">
        <v>#VALUE!</v>
      </c>
      <c r="C317" s="7" t="s">
        <v>5</v>
      </c>
      <c r="D317" s="8" t="s">
        <v>295</v>
      </c>
      <c r="E317" s="8" t="s">
        <v>233</v>
      </c>
      <c r="F317" s="4" t="s">
        <v>29</v>
      </c>
    </row>
    <row r="318" spans="1:6" ht="57.5" x14ac:dyDescent="0.75">
      <c r="A318" s="2"/>
      <c r="B318" s="5"/>
      <c r="C318" s="7"/>
      <c r="D318" s="8" t="s">
        <v>312</v>
      </c>
      <c r="E318" s="8" t="s">
        <v>398</v>
      </c>
      <c r="F318" s="4" t="s">
        <v>219</v>
      </c>
    </row>
    <row r="319" spans="1:6" x14ac:dyDescent="0.75">
      <c r="A319" s="1"/>
      <c r="B319" s="5"/>
      <c r="C319" s="7"/>
      <c r="D319" s="8" t="s">
        <v>314</v>
      </c>
      <c r="E319" s="8"/>
      <c r="F319" s="2"/>
    </row>
    <row r="320" spans="1:6" ht="44.25" x14ac:dyDescent="0.75">
      <c r="A320" s="3" t="s">
        <v>232</v>
      </c>
      <c r="B320" s="5"/>
      <c r="C320" s="7"/>
      <c r="D320" s="8"/>
      <c r="E320" s="8"/>
      <c r="F320" s="2"/>
    </row>
    <row r="321" spans="1:6" x14ac:dyDescent="0.75">
      <c r="A321" s="1" t="e" vm="84">
        <v>#VALUE!</v>
      </c>
      <c r="B321" s="5" t="e" vm="7">
        <v>#VALUE!</v>
      </c>
      <c r="C321" s="7" t="s">
        <v>12</v>
      </c>
      <c r="D321" s="8" t="s">
        <v>295</v>
      </c>
      <c r="E321" s="8" t="s">
        <v>235</v>
      </c>
      <c r="F321" s="5"/>
    </row>
    <row r="322" spans="1:6" ht="80.5" x14ac:dyDescent="0.75">
      <c r="A322" s="2"/>
      <c r="B322" s="5"/>
      <c r="C322" s="7"/>
      <c r="D322" s="8" t="s">
        <v>325</v>
      </c>
      <c r="E322" s="8" t="s">
        <v>399</v>
      </c>
      <c r="F322" s="5"/>
    </row>
    <row r="323" spans="1:6" x14ac:dyDescent="0.75">
      <c r="A323" s="1"/>
      <c r="B323" s="5"/>
      <c r="C323" s="7"/>
      <c r="D323" s="8" t="s">
        <v>307</v>
      </c>
      <c r="E323" s="8"/>
      <c r="F323" s="5"/>
    </row>
    <row r="324" spans="1:6" ht="29.5" x14ac:dyDescent="0.75">
      <c r="A324" s="3" t="s">
        <v>234</v>
      </c>
      <c r="B324" s="5"/>
      <c r="C324" s="7"/>
      <c r="D324" s="8"/>
      <c r="E324" s="8"/>
      <c r="F324" s="5"/>
    </row>
    <row r="325" spans="1:6" x14ac:dyDescent="0.75">
      <c r="A325" s="1" t="e" vm="85">
        <v>#VALUE!</v>
      </c>
      <c r="B325" s="5" t="e" vm="7">
        <v>#VALUE!</v>
      </c>
      <c r="C325" s="7" t="s">
        <v>1</v>
      </c>
      <c r="D325" s="8" t="s">
        <v>324</v>
      </c>
      <c r="E325" s="8" t="s">
        <v>237</v>
      </c>
      <c r="F325" s="4" t="s">
        <v>64</v>
      </c>
    </row>
    <row r="326" spans="1:6" ht="86.25" x14ac:dyDescent="0.75">
      <c r="A326" s="2"/>
      <c r="B326" s="5"/>
      <c r="C326" s="7"/>
      <c r="D326" s="8" t="s">
        <v>312</v>
      </c>
      <c r="E326" s="8" t="s">
        <v>400</v>
      </c>
      <c r="F326" s="4" t="s">
        <v>66</v>
      </c>
    </row>
    <row r="327" spans="1:6" x14ac:dyDescent="0.75">
      <c r="A327" s="1"/>
      <c r="B327" s="5"/>
      <c r="C327" s="7"/>
      <c r="D327" s="8" t="s">
        <v>307</v>
      </c>
      <c r="E327" s="8"/>
      <c r="F327" s="2"/>
    </row>
    <row r="328" spans="1:6" ht="59" x14ac:dyDescent="0.75">
      <c r="A328" s="3" t="s">
        <v>236</v>
      </c>
      <c r="B328" s="5"/>
      <c r="C328" s="7"/>
      <c r="D328" s="8"/>
      <c r="E328" s="8"/>
      <c r="F328" s="2"/>
    </row>
    <row r="329" spans="1:6" ht="29.5" x14ac:dyDescent="0.75">
      <c r="A329" s="1" t="e" vm="86">
        <v>#VALUE!</v>
      </c>
      <c r="B329" s="5" t="e" vm="2">
        <v>#VALUE!</v>
      </c>
      <c r="C329" s="7" t="s">
        <v>5</v>
      </c>
      <c r="D329" s="8" t="s">
        <v>317</v>
      </c>
      <c r="E329" s="8" t="s">
        <v>239</v>
      </c>
      <c r="F329" s="4" t="s">
        <v>125</v>
      </c>
    </row>
    <row r="330" spans="1:6" ht="51.75" x14ac:dyDescent="0.75">
      <c r="A330" s="2"/>
      <c r="B330" s="5"/>
      <c r="C330" s="7"/>
      <c r="D330" s="8" t="s">
        <v>296</v>
      </c>
      <c r="E330" s="8" t="s">
        <v>401</v>
      </c>
      <c r="F330" s="4" t="s">
        <v>127</v>
      </c>
    </row>
    <row r="331" spans="1:6" x14ac:dyDescent="0.75">
      <c r="A331" s="1"/>
      <c r="B331" s="5"/>
      <c r="C331" s="7"/>
      <c r="D331" s="8" t="s">
        <v>311</v>
      </c>
      <c r="E331" s="8"/>
      <c r="F331" s="2"/>
    </row>
    <row r="332" spans="1:6" ht="29.5" x14ac:dyDescent="0.75">
      <c r="A332" s="3" t="s">
        <v>238</v>
      </c>
      <c r="B332" s="5"/>
      <c r="C332" s="7"/>
      <c r="D332" s="8"/>
      <c r="E332" s="8"/>
      <c r="F332" s="2"/>
    </row>
    <row r="333" spans="1:6" x14ac:dyDescent="0.75">
      <c r="A333" s="1" t="e" vm="87">
        <v>#VALUE!</v>
      </c>
      <c r="B333" s="5" t="e" vm="2">
        <v>#VALUE!</v>
      </c>
      <c r="C333" s="7" t="s">
        <v>5</v>
      </c>
      <c r="D333" s="8" t="s">
        <v>317</v>
      </c>
      <c r="E333" s="8" t="s">
        <v>241</v>
      </c>
      <c r="F333" s="6" t="s">
        <v>127</v>
      </c>
    </row>
    <row r="334" spans="1:6" ht="51.75" x14ac:dyDescent="0.75">
      <c r="A334" s="2"/>
      <c r="B334" s="5"/>
      <c r="C334" s="7"/>
      <c r="D334" s="8" t="s">
        <v>296</v>
      </c>
      <c r="E334" s="8" t="s">
        <v>402</v>
      </c>
      <c r="F334" s="6"/>
    </row>
    <row r="335" spans="1:6" x14ac:dyDescent="0.75">
      <c r="A335" s="1"/>
      <c r="B335" s="5"/>
      <c r="C335" s="7"/>
      <c r="D335" s="8" t="s">
        <v>311</v>
      </c>
      <c r="E335" s="8"/>
      <c r="F335" s="6"/>
    </row>
    <row r="336" spans="1:6" ht="29.5" x14ac:dyDescent="0.75">
      <c r="A336" s="3" t="s">
        <v>240</v>
      </c>
      <c r="B336" s="5"/>
      <c r="C336" s="7"/>
      <c r="D336" s="8"/>
      <c r="E336" s="8"/>
      <c r="F336" s="6"/>
    </row>
    <row r="337" spans="1:6" x14ac:dyDescent="0.75">
      <c r="A337" s="1" t="e" vm="88">
        <v>#VALUE!</v>
      </c>
      <c r="B337" s="5" t="e" vm="7">
        <v>#VALUE!</v>
      </c>
      <c r="C337" s="7" t="s">
        <v>16</v>
      </c>
      <c r="D337" s="8" t="s">
        <v>295</v>
      </c>
      <c r="E337" s="8" t="s">
        <v>243</v>
      </c>
      <c r="F337" s="5"/>
    </row>
    <row r="338" spans="1:6" ht="80.5" x14ac:dyDescent="0.75">
      <c r="A338" s="2"/>
      <c r="B338" s="5"/>
      <c r="C338" s="7"/>
      <c r="D338" s="8" t="s">
        <v>334</v>
      </c>
      <c r="E338" s="8" t="s">
        <v>403</v>
      </c>
      <c r="F338" s="5"/>
    </row>
    <row r="339" spans="1:6" x14ac:dyDescent="0.75">
      <c r="A339" s="1"/>
      <c r="B339" s="5"/>
      <c r="C339" s="7"/>
      <c r="D339" s="8" t="s">
        <v>319</v>
      </c>
      <c r="E339" s="8"/>
      <c r="F339" s="5"/>
    </row>
    <row r="340" spans="1:6" ht="59" x14ac:dyDescent="0.75">
      <c r="A340" s="3" t="s">
        <v>242</v>
      </c>
      <c r="B340" s="5"/>
      <c r="C340" s="7"/>
      <c r="D340" s="8"/>
      <c r="E340" s="8"/>
      <c r="F340" s="5"/>
    </row>
    <row r="341" spans="1:6" x14ac:dyDescent="0.75">
      <c r="A341" s="1" t="e" vm="89">
        <v>#VALUE!</v>
      </c>
      <c r="B341" s="5" t="e" vm="2">
        <v>#VALUE!</v>
      </c>
      <c r="C341" s="7" t="s">
        <v>8</v>
      </c>
      <c r="D341" s="8" t="s">
        <v>317</v>
      </c>
      <c r="E341" s="8" t="s">
        <v>245</v>
      </c>
      <c r="F341" s="6" t="s">
        <v>115</v>
      </c>
    </row>
    <row r="342" spans="1:6" ht="51.75" x14ac:dyDescent="0.75">
      <c r="A342" s="2"/>
      <c r="B342" s="5"/>
      <c r="C342" s="7"/>
      <c r="D342" s="8" t="s">
        <v>296</v>
      </c>
      <c r="E342" s="8" t="s">
        <v>404</v>
      </c>
      <c r="F342" s="6"/>
    </row>
    <row r="343" spans="1:6" x14ac:dyDescent="0.75">
      <c r="A343" s="1"/>
      <c r="B343" s="5"/>
      <c r="C343" s="7"/>
      <c r="D343" s="8" t="s">
        <v>311</v>
      </c>
      <c r="E343" s="8"/>
      <c r="F343" s="6"/>
    </row>
    <row r="344" spans="1:6" ht="44.25" x14ac:dyDescent="0.75">
      <c r="A344" s="3" t="s">
        <v>244</v>
      </c>
      <c r="B344" s="5"/>
      <c r="C344" s="7"/>
      <c r="D344" s="8"/>
      <c r="E344" s="8"/>
      <c r="F344" s="6"/>
    </row>
    <row r="345" spans="1:6" ht="44.25" x14ac:dyDescent="0.75">
      <c r="A345" s="1" t="e" vm="90">
        <v>#VALUE!</v>
      </c>
      <c r="B345" s="5" t="e" vm="2">
        <v>#VALUE!</v>
      </c>
      <c r="C345" s="7" t="s">
        <v>8</v>
      </c>
      <c r="D345" s="8" t="s">
        <v>317</v>
      </c>
      <c r="E345" s="8" t="s">
        <v>247</v>
      </c>
      <c r="F345" s="4" t="s">
        <v>248</v>
      </c>
    </row>
    <row r="346" spans="1:6" ht="57.5" x14ac:dyDescent="0.75">
      <c r="A346" s="2"/>
      <c r="B346" s="5"/>
      <c r="C346" s="7"/>
      <c r="D346" s="8" t="s">
        <v>296</v>
      </c>
      <c r="E346" s="8" t="s">
        <v>405</v>
      </c>
      <c r="F346" s="4" t="s">
        <v>249</v>
      </c>
    </row>
    <row r="347" spans="1:6" ht="44.25" x14ac:dyDescent="0.75">
      <c r="A347" s="1"/>
      <c r="B347" s="5"/>
      <c r="C347" s="7"/>
      <c r="D347" s="8" t="s">
        <v>311</v>
      </c>
      <c r="E347" s="8"/>
      <c r="F347" s="4" t="s">
        <v>250</v>
      </c>
    </row>
    <row r="348" spans="1:6" ht="59" x14ac:dyDescent="0.75">
      <c r="A348" s="3" t="s">
        <v>246</v>
      </c>
      <c r="B348" s="5"/>
      <c r="C348" s="7"/>
      <c r="D348" s="8"/>
      <c r="E348" s="8"/>
      <c r="F348" s="2"/>
    </row>
    <row r="349" spans="1:6" x14ac:dyDescent="0.75">
      <c r="A349" s="1" t="e" vm="91">
        <v>#VALUE!</v>
      </c>
      <c r="B349" s="5" t="e" vm="2">
        <v>#VALUE!</v>
      </c>
      <c r="C349" s="7" t="s">
        <v>1</v>
      </c>
      <c r="D349" s="8" t="s">
        <v>295</v>
      </c>
      <c r="E349" s="8" t="s">
        <v>252</v>
      </c>
      <c r="F349" s="4" t="s">
        <v>253</v>
      </c>
    </row>
    <row r="350" spans="1:6" ht="51.75" x14ac:dyDescent="0.75">
      <c r="A350" s="2"/>
      <c r="B350" s="5"/>
      <c r="C350" s="7"/>
      <c r="D350" s="8" t="s">
        <v>296</v>
      </c>
      <c r="E350" s="8" t="s">
        <v>406</v>
      </c>
      <c r="F350" s="4" t="s">
        <v>65</v>
      </c>
    </row>
    <row r="351" spans="1:6" x14ac:dyDescent="0.75">
      <c r="A351" s="1"/>
      <c r="B351" s="5"/>
      <c r="C351" s="7"/>
      <c r="D351" s="8" t="s">
        <v>298</v>
      </c>
      <c r="E351" s="8"/>
      <c r="F351" s="4" t="s">
        <v>254</v>
      </c>
    </row>
    <row r="352" spans="1:6" ht="59" x14ac:dyDescent="0.75">
      <c r="A352" s="3" t="s">
        <v>251</v>
      </c>
      <c r="B352" s="5"/>
      <c r="C352" s="7"/>
      <c r="D352" s="8"/>
      <c r="E352" s="8"/>
      <c r="F352" s="4" t="s">
        <v>255</v>
      </c>
    </row>
    <row r="353" spans="1:6" x14ac:dyDescent="0.75">
      <c r="A353" s="1" t="e" vm="92">
        <v>#VALUE!</v>
      </c>
      <c r="B353" s="5" t="e" vm="2">
        <v>#VALUE!</v>
      </c>
      <c r="C353" s="7" t="s">
        <v>8</v>
      </c>
      <c r="D353" s="8" t="s">
        <v>308</v>
      </c>
      <c r="E353" s="8" t="s">
        <v>257</v>
      </c>
      <c r="F353" s="6" t="s">
        <v>74</v>
      </c>
    </row>
    <row r="354" spans="1:6" ht="40.25" x14ac:dyDescent="0.75">
      <c r="A354" s="2"/>
      <c r="B354" s="5"/>
      <c r="C354" s="7"/>
      <c r="D354" s="8" t="s">
        <v>296</v>
      </c>
      <c r="E354" s="8" t="s">
        <v>407</v>
      </c>
      <c r="F354" s="6"/>
    </row>
    <row r="355" spans="1:6" x14ac:dyDescent="0.75">
      <c r="A355" s="1"/>
      <c r="B355" s="5"/>
      <c r="C355" s="7"/>
      <c r="D355" s="8" t="s">
        <v>307</v>
      </c>
      <c r="E355" s="8"/>
      <c r="F355" s="6"/>
    </row>
    <row r="356" spans="1:6" ht="59" x14ac:dyDescent="0.75">
      <c r="A356" s="3" t="s">
        <v>256</v>
      </c>
      <c r="B356" s="5"/>
      <c r="C356" s="7"/>
      <c r="D356" s="8"/>
      <c r="E356" s="8"/>
      <c r="F356" s="6"/>
    </row>
    <row r="357" spans="1:6" x14ac:dyDescent="0.75">
      <c r="A357" s="1" t="e" vm="93">
        <v>#VALUE!</v>
      </c>
      <c r="B357" s="5" t="e" vm="7">
        <v>#VALUE!</v>
      </c>
      <c r="C357" s="7" t="s">
        <v>1</v>
      </c>
      <c r="D357" s="8" t="s">
        <v>395</v>
      </c>
      <c r="E357" s="8" t="s">
        <v>259</v>
      </c>
      <c r="F357" s="6" t="s">
        <v>32</v>
      </c>
    </row>
    <row r="358" spans="1:6" ht="57.5" x14ac:dyDescent="0.75">
      <c r="A358" s="2"/>
      <c r="B358" s="5"/>
      <c r="C358" s="7"/>
      <c r="D358" s="8" t="s">
        <v>312</v>
      </c>
      <c r="E358" s="8" t="s">
        <v>408</v>
      </c>
      <c r="F358" s="6"/>
    </row>
    <row r="359" spans="1:6" x14ac:dyDescent="0.75">
      <c r="A359" s="1"/>
      <c r="B359" s="5"/>
      <c r="C359" s="7"/>
      <c r="D359" s="8" t="s">
        <v>311</v>
      </c>
      <c r="E359" s="8"/>
      <c r="F359" s="6"/>
    </row>
    <row r="360" spans="1:6" ht="44.25" x14ac:dyDescent="0.75">
      <c r="A360" s="3" t="s">
        <v>258</v>
      </c>
      <c r="B360" s="5"/>
      <c r="C360" s="7"/>
      <c r="D360" s="8"/>
      <c r="E360" s="8"/>
      <c r="F360" s="6"/>
    </row>
    <row r="361" spans="1:6" x14ac:dyDescent="0.75">
      <c r="A361" s="1" t="e" vm="94">
        <v>#VALUE!</v>
      </c>
      <c r="B361" s="5" t="e" vm="2">
        <v>#VALUE!</v>
      </c>
      <c r="C361" s="7" t="s">
        <v>16</v>
      </c>
      <c r="D361" s="8" t="s">
        <v>308</v>
      </c>
      <c r="E361" s="8" t="s">
        <v>261</v>
      </c>
      <c r="F361" s="4" t="s">
        <v>176</v>
      </c>
    </row>
    <row r="362" spans="1:6" ht="51.75" x14ac:dyDescent="0.75">
      <c r="A362" s="2"/>
      <c r="B362" s="5"/>
      <c r="C362" s="7"/>
      <c r="D362" s="8" t="s">
        <v>300</v>
      </c>
      <c r="E362" s="8" t="s">
        <v>409</v>
      </c>
      <c r="F362" s="4" t="s">
        <v>73</v>
      </c>
    </row>
    <row r="363" spans="1:6" x14ac:dyDescent="0.75">
      <c r="A363" s="1"/>
      <c r="B363" s="5"/>
      <c r="C363" s="7"/>
      <c r="D363" s="8" t="s">
        <v>319</v>
      </c>
      <c r="E363" s="8"/>
      <c r="F363" s="2"/>
    </row>
    <row r="364" spans="1:6" ht="29.5" x14ac:dyDescent="0.75">
      <c r="A364" s="3" t="s">
        <v>260</v>
      </c>
      <c r="B364" s="5"/>
      <c r="C364" s="7"/>
      <c r="D364" s="8"/>
      <c r="E364" s="8"/>
      <c r="F364" s="2"/>
    </row>
    <row r="365" spans="1:6" x14ac:dyDescent="0.75">
      <c r="A365" s="1" t="e" vm="95">
        <v>#VALUE!</v>
      </c>
      <c r="B365" s="5" t="e" vm="7">
        <v>#VALUE!</v>
      </c>
      <c r="C365" s="7" t="s">
        <v>58</v>
      </c>
      <c r="D365" s="8" t="s">
        <v>395</v>
      </c>
      <c r="E365" s="8" t="s">
        <v>263</v>
      </c>
      <c r="F365" s="6" t="s">
        <v>207</v>
      </c>
    </row>
    <row r="366" spans="1:6" ht="132.25" x14ac:dyDescent="0.75">
      <c r="A366" s="2"/>
      <c r="B366" s="5"/>
      <c r="C366" s="7"/>
      <c r="D366" s="8" t="s">
        <v>296</v>
      </c>
      <c r="E366" s="8" t="s">
        <v>410</v>
      </c>
      <c r="F366" s="6"/>
    </row>
    <row r="367" spans="1:6" x14ac:dyDescent="0.75">
      <c r="A367" s="1"/>
      <c r="B367" s="5"/>
      <c r="C367" s="7"/>
      <c r="D367" s="8" t="s">
        <v>314</v>
      </c>
      <c r="E367" s="8"/>
      <c r="F367" s="6"/>
    </row>
    <row r="368" spans="1:6" ht="44.25" x14ac:dyDescent="0.75">
      <c r="A368" s="3" t="s">
        <v>262</v>
      </c>
      <c r="B368" s="5"/>
      <c r="C368" s="7"/>
      <c r="D368" s="8"/>
      <c r="E368" s="8"/>
      <c r="F368" s="6"/>
    </row>
    <row r="369" spans="1:6" x14ac:dyDescent="0.75">
      <c r="A369" s="1" t="e" vm="96">
        <v>#VALUE!</v>
      </c>
      <c r="B369" s="5" t="e" vm="2">
        <v>#VALUE!</v>
      </c>
      <c r="C369" s="7" t="s">
        <v>8</v>
      </c>
      <c r="D369" s="8" t="s">
        <v>308</v>
      </c>
      <c r="E369" s="8" t="s">
        <v>265</v>
      </c>
      <c r="F369" s="4" t="s">
        <v>231</v>
      </c>
    </row>
    <row r="370" spans="1:6" ht="46" x14ac:dyDescent="0.75">
      <c r="A370" s="2"/>
      <c r="B370" s="5"/>
      <c r="C370" s="7"/>
      <c r="D370" s="8" t="s">
        <v>325</v>
      </c>
      <c r="E370" s="8" t="s">
        <v>411</v>
      </c>
      <c r="F370" s="4" t="s">
        <v>266</v>
      </c>
    </row>
    <row r="371" spans="1:6" x14ac:dyDescent="0.75">
      <c r="A371" s="1"/>
      <c r="B371" s="5"/>
      <c r="C371" s="7"/>
      <c r="D371" s="8" t="s">
        <v>311</v>
      </c>
      <c r="E371" s="8"/>
      <c r="F371" s="2"/>
    </row>
    <row r="372" spans="1:6" ht="59" x14ac:dyDescent="0.75">
      <c r="A372" s="3" t="s">
        <v>264</v>
      </c>
      <c r="B372" s="5"/>
      <c r="C372" s="7"/>
      <c r="D372" s="8"/>
      <c r="E372" s="8"/>
      <c r="F372" s="2"/>
    </row>
    <row r="373" spans="1:6" ht="29.5" x14ac:dyDescent="0.75">
      <c r="A373" s="1" t="e" vm="97">
        <v>#VALUE!</v>
      </c>
      <c r="B373" s="5" t="e" vm="2">
        <v>#VALUE!</v>
      </c>
      <c r="C373" s="7" t="s">
        <v>16</v>
      </c>
      <c r="D373" s="8" t="s">
        <v>295</v>
      </c>
      <c r="E373" s="8" t="s">
        <v>268</v>
      </c>
      <c r="F373" s="4" t="s">
        <v>79</v>
      </c>
    </row>
    <row r="374" spans="1:6" ht="69" x14ac:dyDescent="0.75">
      <c r="A374" s="2"/>
      <c r="B374" s="5"/>
      <c r="C374" s="7"/>
      <c r="D374" s="8" t="s">
        <v>300</v>
      </c>
      <c r="E374" s="8" t="s">
        <v>412</v>
      </c>
      <c r="F374" s="4" t="s">
        <v>269</v>
      </c>
    </row>
    <row r="375" spans="1:6" x14ac:dyDescent="0.75">
      <c r="A375" s="1"/>
      <c r="B375" s="5"/>
      <c r="C375" s="7"/>
      <c r="D375" s="8" t="s">
        <v>307</v>
      </c>
      <c r="E375" s="8"/>
      <c r="F375" s="2"/>
    </row>
    <row r="376" spans="1:6" ht="59" x14ac:dyDescent="0.75">
      <c r="A376" s="3" t="s">
        <v>267</v>
      </c>
      <c r="B376" s="5"/>
      <c r="C376" s="7"/>
      <c r="D376" s="8"/>
      <c r="E376" s="8"/>
      <c r="F376" s="2"/>
    </row>
    <row r="377" spans="1:6" x14ac:dyDescent="0.75">
      <c r="A377" s="1" t="e" vm="98">
        <v>#VALUE!</v>
      </c>
      <c r="B377" s="5" t="e" vm="2">
        <v>#VALUE!</v>
      </c>
      <c r="C377" s="7" t="s">
        <v>1</v>
      </c>
      <c r="D377" s="8" t="s">
        <v>317</v>
      </c>
      <c r="E377" s="8" t="s">
        <v>271</v>
      </c>
      <c r="F377" s="4" t="s">
        <v>215</v>
      </c>
    </row>
    <row r="378" spans="1:6" ht="40.25" x14ac:dyDescent="0.75">
      <c r="A378" s="2"/>
      <c r="B378" s="5"/>
      <c r="C378" s="7"/>
      <c r="D378" s="8" t="s">
        <v>296</v>
      </c>
      <c r="E378" s="8" t="s">
        <v>413</v>
      </c>
      <c r="F378" s="4" t="s">
        <v>216</v>
      </c>
    </row>
    <row r="379" spans="1:6" x14ac:dyDescent="0.75">
      <c r="A379" s="1"/>
      <c r="B379" s="5"/>
      <c r="C379" s="7"/>
      <c r="D379" s="8" t="s">
        <v>311</v>
      </c>
      <c r="E379" s="8"/>
      <c r="F379" s="2"/>
    </row>
    <row r="380" spans="1:6" ht="44.25" x14ac:dyDescent="0.75">
      <c r="A380" s="3" t="s">
        <v>270</v>
      </c>
      <c r="B380" s="5"/>
      <c r="C380" s="7"/>
      <c r="D380" s="8"/>
      <c r="E380" s="8"/>
      <c r="F380" s="2"/>
    </row>
    <row r="381" spans="1:6" x14ac:dyDescent="0.75">
      <c r="A381" s="1" t="e" vm="99">
        <v>#VALUE!</v>
      </c>
      <c r="B381" s="5" t="e" vm="4">
        <v>#VALUE!</v>
      </c>
      <c r="C381" s="7" t="s">
        <v>12</v>
      </c>
      <c r="D381" s="8" t="s">
        <v>308</v>
      </c>
      <c r="E381" s="8" t="s">
        <v>273</v>
      </c>
      <c r="F381" s="5"/>
    </row>
    <row r="382" spans="1:6" ht="34.5" x14ac:dyDescent="0.75">
      <c r="A382" s="2"/>
      <c r="B382" s="5"/>
      <c r="C382" s="7"/>
      <c r="D382" s="8" t="s">
        <v>315</v>
      </c>
      <c r="E382" s="8" t="s">
        <v>414</v>
      </c>
      <c r="F382" s="5"/>
    </row>
    <row r="383" spans="1:6" x14ac:dyDescent="0.75">
      <c r="A383" s="1"/>
      <c r="B383" s="5"/>
      <c r="C383" s="7"/>
      <c r="D383" s="8" t="s">
        <v>298</v>
      </c>
      <c r="E383" s="8"/>
      <c r="F383" s="5"/>
    </row>
    <row r="384" spans="1:6" x14ac:dyDescent="0.75">
      <c r="A384" s="3" t="s">
        <v>272</v>
      </c>
      <c r="B384" s="5"/>
      <c r="C384" s="7"/>
      <c r="D384" s="8"/>
      <c r="E384" s="8"/>
      <c r="F384" s="5"/>
    </row>
    <row r="385" spans="1:6" x14ac:dyDescent="0.75">
      <c r="A385" s="1" t="e" vm="100">
        <v>#VALUE!</v>
      </c>
      <c r="B385" s="5" t="e" vm="2">
        <v>#VALUE!</v>
      </c>
      <c r="C385" s="7" t="s">
        <v>58</v>
      </c>
      <c r="D385" s="8" t="s">
        <v>295</v>
      </c>
      <c r="E385" s="8" t="s">
        <v>275</v>
      </c>
      <c r="F385" s="4" t="s">
        <v>276</v>
      </c>
    </row>
    <row r="386" spans="1:6" ht="46" x14ac:dyDescent="0.75">
      <c r="A386" s="2"/>
      <c r="B386" s="5"/>
      <c r="C386" s="7"/>
      <c r="D386" s="8" t="s">
        <v>300</v>
      </c>
      <c r="E386" s="8" t="s">
        <v>415</v>
      </c>
      <c r="F386" s="4" t="s">
        <v>120</v>
      </c>
    </row>
    <row r="387" spans="1:6" x14ac:dyDescent="0.75">
      <c r="A387" s="1"/>
      <c r="B387" s="5"/>
      <c r="C387" s="7"/>
      <c r="D387" s="8" t="s">
        <v>307</v>
      </c>
      <c r="E387" s="8"/>
      <c r="F387" s="2"/>
    </row>
    <row r="388" spans="1:6" ht="59" x14ac:dyDescent="0.75">
      <c r="A388" s="3" t="s">
        <v>274</v>
      </c>
      <c r="B388" s="5"/>
      <c r="C388" s="7"/>
      <c r="D388" s="8"/>
      <c r="E388" s="8"/>
      <c r="F388" s="2"/>
    </row>
    <row r="389" spans="1:6" x14ac:dyDescent="0.75">
      <c r="A389" s="1" t="e" vm="101">
        <v>#VALUE!</v>
      </c>
      <c r="B389" s="5" t="e" vm="2">
        <v>#VALUE!</v>
      </c>
      <c r="C389" s="7" t="s">
        <v>16</v>
      </c>
      <c r="D389" s="8" t="s">
        <v>299</v>
      </c>
      <c r="E389" s="8" t="s">
        <v>278</v>
      </c>
      <c r="F389" s="4" t="s">
        <v>279</v>
      </c>
    </row>
    <row r="390" spans="1:6" ht="69" x14ac:dyDescent="0.75">
      <c r="A390" s="2"/>
      <c r="B390" s="5"/>
      <c r="C390" s="7"/>
      <c r="D390" s="8" t="s">
        <v>296</v>
      </c>
      <c r="E390" s="8" t="s">
        <v>416</v>
      </c>
      <c r="F390" s="4" t="s">
        <v>139</v>
      </c>
    </row>
    <row r="391" spans="1:6" x14ac:dyDescent="0.75">
      <c r="A391" s="1"/>
      <c r="B391" s="5"/>
      <c r="C391" s="7"/>
      <c r="D391" s="8" t="s">
        <v>314</v>
      </c>
      <c r="E391" s="8"/>
      <c r="F391" s="2"/>
    </row>
    <row r="392" spans="1:6" ht="29.5" x14ac:dyDescent="0.75">
      <c r="A392" s="3" t="s">
        <v>277</v>
      </c>
      <c r="B392" s="5"/>
      <c r="C392" s="7"/>
      <c r="D392" s="8"/>
      <c r="E392" s="8"/>
      <c r="F392" s="2"/>
    </row>
    <row r="393" spans="1:6" ht="29.5" x14ac:dyDescent="0.75">
      <c r="A393" s="1" t="e" vm="102">
        <v>#VALUE!</v>
      </c>
      <c r="B393" s="5" t="e" vm="2">
        <v>#VALUE!</v>
      </c>
      <c r="C393" s="7" t="s">
        <v>12</v>
      </c>
      <c r="D393" s="8" t="s">
        <v>308</v>
      </c>
      <c r="E393" s="8" t="s">
        <v>281</v>
      </c>
      <c r="F393" s="4" t="s">
        <v>117</v>
      </c>
    </row>
    <row r="394" spans="1:6" ht="40.25" x14ac:dyDescent="0.75">
      <c r="A394" s="2"/>
      <c r="B394" s="5"/>
      <c r="C394" s="7"/>
      <c r="D394" s="8" t="s">
        <v>325</v>
      </c>
      <c r="E394" s="8" t="s">
        <v>417</v>
      </c>
      <c r="F394" s="4" t="s">
        <v>35</v>
      </c>
    </row>
    <row r="395" spans="1:6" x14ac:dyDescent="0.75">
      <c r="A395" s="1"/>
      <c r="B395" s="5"/>
      <c r="C395" s="7"/>
      <c r="D395" s="8" t="s">
        <v>311</v>
      </c>
      <c r="E395" s="8"/>
      <c r="F395" s="2"/>
    </row>
    <row r="396" spans="1:6" ht="44.25" x14ac:dyDescent="0.75">
      <c r="A396" s="3" t="s">
        <v>280</v>
      </c>
      <c r="B396" s="5"/>
      <c r="C396" s="7"/>
      <c r="D396" s="8"/>
      <c r="E396" s="8"/>
      <c r="F396" s="2"/>
    </row>
    <row r="397" spans="1:6" x14ac:dyDescent="0.75">
      <c r="A397" s="1" t="e" vm="103">
        <v>#VALUE!</v>
      </c>
      <c r="B397" s="5" t="e" vm="2">
        <v>#VALUE!</v>
      </c>
      <c r="C397" s="7" t="s">
        <v>58</v>
      </c>
      <c r="D397" s="8" t="s">
        <v>295</v>
      </c>
      <c r="E397" s="8" t="s">
        <v>283</v>
      </c>
      <c r="F397" s="6" t="s">
        <v>284</v>
      </c>
    </row>
    <row r="398" spans="1:6" ht="46" x14ac:dyDescent="0.75">
      <c r="A398" s="2"/>
      <c r="B398" s="5"/>
      <c r="C398" s="7"/>
      <c r="D398" s="8" t="s">
        <v>334</v>
      </c>
      <c r="E398" s="8" t="s">
        <v>418</v>
      </c>
      <c r="F398" s="6"/>
    </row>
    <row r="399" spans="1:6" x14ac:dyDescent="0.75">
      <c r="A399" s="1"/>
      <c r="B399" s="5"/>
      <c r="C399" s="7"/>
      <c r="D399" s="8" t="s">
        <v>311</v>
      </c>
      <c r="E399" s="8"/>
      <c r="F399" s="6"/>
    </row>
    <row r="400" spans="1:6" ht="29.5" x14ac:dyDescent="0.75">
      <c r="A400" s="3" t="s">
        <v>282</v>
      </c>
      <c r="B400" s="5"/>
      <c r="C400" s="7"/>
      <c r="D400" s="8"/>
      <c r="E400" s="8"/>
      <c r="F400" s="6"/>
    </row>
    <row r="401" spans="1:6" x14ac:dyDescent="0.75">
      <c r="A401" s="1" t="e" vm="104">
        <v>#VALUE!</v>
      </c>
      <c r="B401" s="5" t="e" vm="7">
        <v>#VALUE!</v>
      </c>
      <c r="C401" s="7" t="s">
        <v>1</v>
      </c>
      <c r="D401" s="8" t="s">
        <v>302</v>
      </c>
      <c r="E401" s="8" t="s">
        <v>286</v>
      </c>
      <c r="F401" s="6" t="s">
        <v>80</v>
      </c>
    </row>
    <row r="402" spans="1:6" ht="92" x14ac:dyDescent="0.75">
      <c r="A402" s="1"/>
      <c r="B402" s="5"/>
      <c r="C402" s="7"/>
      <c r="D402" s="8" t="s">
        <v>303</v>
      </c>
      <c r="E402" s="8" t="s">
        <v>419</v>
      </c>
      <c r="F402" s="6"/>
    </row>
    <row r="403" spans="1:6" ht="73.75" x14ac:dyDescent="0.75">
      <c r="A403" s="3" t="s">
        <v>285</v>
      </c>
      <c r="B403" s="5"/>
      <c r="C403" s="7"/>
      <c r="D403" s="8" t="s">
        <v>304</v>
      </c>
      <c r="E403" s="8"/>
      <c r="F403" s="6"/>
    </row>
    <row r="404" spans="1:6" x14ac:dyDescent="0.75">
      <c r="A404" s="3"/>
      <c r="B404" s="1"/>
      <c r="C404" s="8"/>
      <c r="D404" s="8"/>
      <c r="E404" s="8"/>
      <c r="F404" s="4"/>
    </row>
    <row r="405" spans="1:6" x14ac:dyDescent="0.75">
      <c r="A405" s="1" t="e" vm="105">
        <v>#VALUE!</v>
      </c>
      <c r="B405" s="5" t="e" vm="2">
        <v>#VALUE!</v>
      </c>
      <c r="C405" s="7" t="s">
        <v>1</v>
      </c>
      <c r="D405" s="8" t="s">
        <v>317</v>
      </c>
      <c r="E405" s="8" t="s">
        <v>288</v>
      </c>
      <c r="F405" s="4" t="s">
        <v>3</v>
      </c>
    </row>
    <row r="406" spans="1:6" ht="40.25" x14ac:dyDescent="0.75">
      <c r="A406" s="2"/>
      <c r="B406" s="5"/>
      <c r="C406" s="7"/>
      <c r="D406" s="8" t="s">
        <v>296</v>
      </c>
      <c r="E406" s="8" t="s">
        <v>420</v>
      </c>
      <c r="F406" s="4" t="s">
        <v>201</v>
      </c>
    </row>
    <row r="407" spans="1:6" x14ac:dyDescent="0.75">
      <c r="A407" s="1"/>
      <c r="B407" s="5"/>
      <c r="C407" s="7"/>
      <c r="D407" s="8" t="s">
        <v>311</v>
      </c>
      <c r="E407" s="8"/>
      <c r="F407" s="4" t="s">
        <v>289</v>
      </c>
    </row>
    <row r="408" spans="1:6" ht="44.25" x14ac:dyDescent="0.75">
      <c r="A408" s="3" t="s">
        <v>287</v>
      </c>
      <c r="B408" s="5"/>
      <c r="C408" s="7"/>
      <c r="D408" s="8"/>
      <c r="E408" s="8"/>
      <c r="F408" s="2"/>
    </row>
    <row r="409" spans="1:6" x14ac:dyDescent="0.75">
      <c r="A409" s="1" t="e" vm="106">
        <v>#VALUE!</v>
      </c>
      <c r="B409" s="5" t="e" vm="7">
        <v>#VALUE!</v>
      </c>
      <c r="C409" s="7" t="s">
        <v>5</v>
      </c>
      <c r="D409" s="8" t="s">
        <v>295</v>
      </c>
      <c r="E409" s="8" t="s">
        <v>291</v>
      </c>
      <c r="F409" s="6" t="s">
        <v>292</v>
      </c>
    </row>
    <row r="410" spans="1:6" ht="86.25" x14ac:dyDescent="0.75">
      <c r="A410" s="2"/>
      <c r="B410" s="5"/>
      <c r="C410" s="7"/>
      <c r="D410" s="8" t="s">
        <v>312</v>
      </c>
      <c r="E410" s="8" t="s">
        <v>421</v>
      </c>
      <c r="F410" s="6"/>
    </row>
    <row r="411" spans="1:6" x14ac:dyDescent="0.75">
      <c r="A411" s="1"/>
      <c r="B411" s="5"/>
      <c r="C411" s="7"/>
      <c r="D411" s="8" t="s">
        <v>314</v>
      </c>
      <c r="E411" s="8"/>
      <c r="F411" s="6"/>
    </row>
    <row r="412" spans="1:6" ht="44.25" x14ac:dyDescent="0.75">
      <c r="A412" s="3" t="s">
        <v>290</v>
      </c>
      <c r="B412" s="5"/>
      <c r="C412" s="7"/>
      <c r="D412" s="8"/>
      <c r="E412" s="8"/>
      <c r="F412" s="6"/>
    </row>
    <row r="413" spans="1:6" x14ac:dyDescent="0.75">
      <c r="A413" s="1" t="e" vm="107">
        <v>#VALUE!</v>
      </c>
      <c r="B413" s="5" t="e" vm="7">
        <v>#VALUE!</v>
      </c>
      <c r="C413" s="7" t="s">
        <v>8</v>
      </c>
      <c r="D413" s="8" t="s">
        <v>302</v>
      </c>
      <c r="E413" s="7" t="s">
        <v>9</v>
      </c>
      <c r="F413" s="6" t="s">
        <v>294</v>
      </c>
    </row>
    <row r="414" spans="1:6" x14ac:dyDescent="0.75">
      <c r="A414" s="1"/>
      <c r="B414" s="5"/>
      <c r="C414" s="7"/>
      <c r="D414" s="8" t="s">
        <v>303</v>
      </c>
      <c r="E414" s="7"/>
      <c r="F414" s="6"/>
    </row>
    <row r="415" spans="1:6" ht="44.25" x14ac:dyDescent="0.75">
      <c r="A415" s="3" t="s">
        <v>293</v>
      </c>
      <c r="B415" s="5"/>
      <c r="C415" s="7"/>
      <c r="D415" s="8" t="s">
        <v>304</v>
      </c>
      <c r="E415" s="7"/>
      <c r="F415" s="6"/>
    </row>
  </sheetData>
  <mergeCells count="277">
    <mergeCell ref="B409:B412"/>
    <mergeCell ref="C409:C412"/>
    <mergeCell ref="F409:F412"/>
    <mergeCell ref="B413:B415"/>
    <mergeCell ref="C413:C415"/>
    <mergeCell ref="E413:E415"/>
    <mergeCell ref="F413:F415"/>
    <mergeCell ref="F397:F400"/>
    <mergeCell ref="B401:B403"/>
    <mergeCell ref="C401:C403"/>
    <mergeCell ref="F401:F403"/>
    <mergeCell ref="B405:B408"/>
    <mergeCell ref="C405:C408"/>
    <mergeCell ref="B389:B392"/>
    <mergeCell ref="C389:C392"/>
    <mergeCell ref="B393:B396"/>
    <mergeCell ref="C393:C396"/>
    <mergeCell ref="B397:B400"/>
    <mergeCell ref="C397:C400"/>
    <mergeCell ref="B377:B380"/>
    <mergeCell ref="C377:C380"/>
    <mergeCell ref="B381:B384"/>
    <mergeCell ref="C381:C384"/>
    <mergeCell ref="F381:F384"/>
    <mergeCell ref="B385:B388"/>
    <mergeCell ref="C385:C388"/>
    <mergeCell ref="B365:B368"/>
    <mergeCell ref="C365:C368"/>
    <mergeCell ref="F365:F368"/>
    <mergeCell ref="B369:B372"/>
    <mergeCell ref="C369:C372"/>
    <mergeCell ref="B373:B376"/>
    <mergeCell ref="C373:C376"/>
    <mergeCell ref="F353:F356"/>
    <mergeCell ref="B357:B360"/>
    <mergeCell ref="C357:C360"/>
    <mergeCell ref="F357:F360"/>
    <mergeCell ref="B361:B364"/>
    <mergeCell ref="C361:C364"/>
    <mergeCell ref="B345:B348"/>
    <mergeCell ref="C345:C348"/>
    <mergeCell ref="B349:B352"/>
    <mergeCell ref="C349:C352"/>
    <mergeCell ref="B353:B356"/>
    <mergeCell ref="C353:C356"/>
    <mergeCell ref="F333:F336"/>
    <mergeCell ref="B337:B340"/>
    <mergeCell ref="C337:C340"/>
    <mergeCell ref="F337:F340"/>
    <mergeCell ref="B341:B344"/>
    <mergeCell ref="C341:C344"/>
    <mergeCell ref="F341:F344"/>
    <mergeCell ref="B325:B328"/>
    <mergeCell ref="C325:C328"/>
    <mergeCell ref="B329:B332"/>
    <mergeCell ref="C329:C332"/>
    <mergeCell ref="B333:B336"/>
    <mergeCell ref="C333:C336"/>
    <mergeCell ref="B313:B316"/>
    <mergeCell ref="C313:C316"/>
    <mergeCell ref="F313:F316"/>
    <mergeCell ref="B317:B320"/>
    <mergeCell ref="C317:C320"/>
    <mergeCell ref="B321:B324"/>
    <mergeCell ref="C321:C324"/>
    <mergeCell ref="F321:F324"/>
    <mergeCell ref="B301:B304"/>
    <mergeCell ref="C301:C304"/>
    <mergeCell ref="F301:F304"/>
    <mergeCell ref="B305:B308"/>
    <mergeCell ref="C305:C308"/>
    <mergeCell ref="B309:B312"/>
    <mergeCell ref="C309:C312"/>
    <mergeCell ref="F309:F312"/>
    <mergeCell ref="B289:B292"/>
    <mergeCell ref="C289:C292"/>
    <mergeCell ref="B293:B296"/>
    <mergeCell ref="C293:C296"/>
    <mergeCell ref="F293:F296"/>
    <mergeCell ref="B297:B300"/>
    <mergeCell ref="C297:C300"/>
    <mergeCell ref="F297:F300"/>
    <mergeCell ref="B277:B280"/>
    <mergeCell ref="C277:C280"/>
    <mergeCell ref="B281:B284"/>
    <mergeCell ref="C281:C284"/>
    <mergeCell ref="F281:F284"/>
    <mergeCell ref="B285:B288"/>
    <mergeCell ref="C285:C288"/>
    <mergeCell ref="F285:F288"/>
    <mergeCell ref="B269:B272"/>
    <mergeCell ref="C269:C272"/>
    <mergeCell ref="F269:F272"/>
    <mergeCell ref="B273:B276"/>
    <mergeCell ref="C273:C276"/>
    <mergeCell ref="F273:F276"/>
    <mergeCell ref="B257:B260"/>
    <mergeCell ref="C257:C260"/>
    <mergeCell ref="F257:F260"/>
    <mergeCell ref="B261:B264"/>
    <mergeCell ref="C261:C264"/>
    <mergeCell ref="B265:B268"/>
    <mergeCell ref="C265:C268"/>
    <mergeCell ref="F265:F268"/>
    <mergeCell ref="B249:B252"/>
    <mergeCell ref="C249:C252"/>
    <mergeCell ref="F249:F252"/>
    <mergeCell ref="B253:B256"/>
    <mergeCell ref="C253:C256"/>
    <mergeCell ref="F253:F256"/>
    <mergeCell ref="B237:B240"/>
    <mergeCell ref="C237:C240"/>
    <mergeCell ref="B241:B244"/>
    <mergeCell ref="C241:C244"/>
    <mergeCell ref="F241:F244"/>
    <mergeCell ref="B245:B248"/>
    <mergeCell ref="C245:C248"/>
    <mergeCell ref="F245:F248"/>
    <mergeCell ref="B225:B228"/>
    <mergeCell ref="C225:C228"/>
    <mergeCell ref="B229:B232"/>
    <mergeCell ref="C229:C232"/>
    <mergeCell ref="F229:F232"/>
    <mergeCell ref="B233:B236"/>
    <mergeCell ref="C233:C236"/>
    <mergeCell ref="B217:B220"/>
    <mergeCell ref="C217:C220"/>
    <mergeCell ref="F217:F220"/>
    <mergeCell ref="B221:B224"/>
    <mergeCell ref="C221:C224"/>
    <mergeCell ref="F221:F224"/>
    <mergeCell ref="B205:B208"/>
    <mergeCell ref="C205:C208"/>
    <mergeCell ref="B209:B212"/>
    <mergeCell ref="C209:C212"/>
    <mergeCell ref="F209:F212"/>
    <mergeCell ref="B213:B216"/>
    <mergeCell ref="C213:C216"/>
    <mergeCell ref="F213:F216"/>
    <mergeCell ref="F193:F196"/>
    <mergeCell ref="B197:B200"/>
    <mergeCell ref="C197:C200"/>
    <mergeCell ref="F197:F200"/>
    <mergeCell ref="B201:B204"/>
    <mergeCell ref="C201:C204"/>
    <mergeCell ref="F201:F204"/>
    <mergeCell ref="B185:B188"/>
    <mergeCell ref="C185:C188"/>
    <mergeCell ref="B189:B192"/>
    <mergeCell ref="C189:C192"/>
    <mergeCell ref="B193:B196"/>
    <mergeCell ref="C193:C196"/>
    <mergeCell ref="B173:B176"/>
    <mergeCell ref="C173:C176"/>
    <mergeCell ref="F173:F176"/>
    <mergeCell ref="B177:B180"/>
    <mergeCell ref="C177:C180"/>
    <mergeCell ref="B181:B184"/>
    <mergeCell ref="C181:C184"/>
    <mergeCell ref="F181:F184"/>
    <mergeCell ref="B165:B168"/>
    <mergeCell ref="C165:C168"/>
    <mergeCell ref="F165:F168"/>
    <mergeCell ref="B169:B172"/>
    <mergeCell ref="C169:C172"/>
    <mergeCell ref="F169:F172"/>
    <mergeCell ref="B153:B156"/>
    <mergeCell ref="C153:C156"/>
    <mergeCell ref="B157:B160"/>
    <mergeCell ref="C157:C160"/>
    <mergeCell ref="F157:F160"/>
    <mergeCell ref="B161:B164"/>
    <mergeCell ref="C161:C164"/>
    <mergeCell ref="F161:F164"/>
    <mergeCell ref="B141:B144"/>
    <mergeCell ref="C141:C144"/>
    <mergeCell ref="B145:B148"/>
    <mergeCell ref="C145:C148"/>
    <mergeCell ref="B149:B152"/>
    <mergeCell ref="C149:C152"/>
    <mergeCell ref="B133:B136"/>
    <mergeCell ref="C133:C136"/>
    <mergeCell ref="F133:F136"/>
    <mergeCell ref="B137:B140"/>
    <mergeCell ref="C137:C140"/>
    <mergeCell ref="F137:F140"/>
    <mergeCell ref="B121:B124"/>
    <mergeCell ref="C121:C124"/>
    <mergeCell ref="F121:F124"/>
    <mergeCell ref="B125:B128"/>
    <mergeCell ref="C125:C128"/>
    <mergeCell ref="B129:B132"/>
    <mergeCell ref="C129:C132"/>
    <mergeCell ref="F129:F132"/>
    <mergeCell ref="B113:B115"/>
    <mergeCell ref="C113:C115"/>
    <mergeCell ref="E113:E115"/>
    <mergeCell ref="F113:F115"/>
    <mergeCell ref="B117:B120"/>
    <mergeCell ref="C117:C120"/>
    <mergeCell ref="F117:F120"/>
    <mergeCell ref="B101:B104"/>
    <mergeCell ref="C101:C104"/>
    <mergeCell ref="B105:B108"/>
    <mergeCell ref="C105:C108"/>
    <mergeCell ref="F105:F108"/>
    <mergeCell ref="B109:B112"/>
    <mergeCell ref="C109:C112"/>
    <mergeCell ref="F109:F112"/>
    <mergeCell ref="B89:B92"/>
    <mergeCell ref="C89:C92"/>
    <mergeCell ref="B93:B96"/>
    <mergeCell ref="C93:C96"/>
    <mergeCell ref="F93:F96"/>
    <mergeCell ref="B97:B100"/>
    <mergeCell ref="C97:C100"/>
    <mergeCell ref="B77:B80"/>
    <mergeCell ref="C77:C80"/>
    <mergeCell ref="B81:B84"/>
    <mergeCell ref="C81:C84"/>
    <mergeCell ref="F81:F84"/>
    <mergeCell ref="B85:B88"/>
    <mergeCell ref="C85:C88"/>
    <mergeCell ref="F85:F88"/>
    <mergeCell ref="B65:B68"/>
    <mergeCell ref="C65:C68"/>
    <mergeCell ref="B69:B72"/>
    <mergeCell ref="C69:C72"/>
    <mergeCell ref="F69:F72"/>
    <mergeCell ref="B73:B76"/>
    <mergeCell ref="C73:C76"/>
    <mergeCell ref="F73:F76"/>
    <mergeCell ref="B57:B60"/>
    <mergeCell ref="C57:C60"/>
    <mergeCell ref="F57:F60"/>
    <mergeCell ref="B61:B64"/>
    <mergeCell ref="C61:C64"/>
    <mergeCell ref="F61:F64"/>
    <mergeCell ref="F45:F48"/>
    <mergeCell ref="B49:B52"/>
    <mergeCell ref="C49:C52"/>
    <mergeCell ref="B53:B56"/>
    <mergeCell ref="C53:C56"/>
    <mergeCell ref="F53:F56"/>
    <mergeCell ref="B37:B40"/>
    <mergeCell ref="C37:C40"/>
    <mergeCell ref="B41:B44"/>
    <mergeCell ref="C41:C44"/>
    <mergeCell ref="B45:B48"/>
    <mergeCell ref="C45:C48"/>
    <mergeCell ref="B29:B32"/>
    <mergeCell ref="C29:C32"/>
    <mergeCell ref="F29:F32"/>
    <mergeCell ref="B33:B36"/>
    <mergeCell ref="C33:C36"/>
    <mergeCell ref="F33:F36"/>
    <mergeCell ref="B17:B20"/>
    <mergeCell ref="C17:C20"/>
    <mergeCell ref="F17:F20"/>
    <mergeCell ref="B21:B24"/>
    <mergeCell ref="C21:C24"/>
    <mergeCell ref="B25:B28"/>
    <mergeCell ref="C25:C28"/>
    <mergeCell ref="F25:F28"/>
    <mergeCell ref="B9:B11"/>
    <mergeCell ref="C9:C11"/>
    <mergeCell ref="E9:E11"/>
    <mergeCell ref="F9:F11"/>
    <mergeCell ref="B13:B16"/>
    <mergeCell ref="C13:C16"/>
    <mergeCell ref="F13:F16"/>
    <mergeCell ref="B1:B4"/>
    <mergeCell ref="C1:C4"/>
    <mergeCell ref="F1:F4"/>
    <mergeCell ref="B5:B8"/>
    <mergeCell ref="C5:C8"/>
    <mergeCell ref="F5:F8"/>
  </mergeCells>
  <hyperlinks>
    <hyperlink ref="A4" r:id="rId1" tooltip="A Secret Vow" display="https://honkai-star-rail.fandom.com/wiki/A_Secret_Vow" xr:uid="{128D703C-D528-476F-AD61-885E3A8D7C56}"/>
    <hyperlink ref="F1" r:id="rId2" tooltip="Arlan" display="https://honkai-star-rail.fandom.com/wiki/Arlan" xr:uid="{A3E3E008-DBC0-422D-98FD-AEA45D5A2A9A}"/>
    <hyperlink ref="A8" r:id="rId3" tooltip="Adversarial" display="https://honkai-star-rail.fandom.com/wiki/Adversarial" xr:uid="{21E2EB39-E0C0-426B-BE5F-A5BCB2B9F082}"/>
    <hyperlink ref="A11" r:id="rId4" tooltip="After the Charmony Fall" display="https://honkai-star-rail.fandom.com/wiki/After_the_Charmony_Fall" xr:uid="{D666AD9E-73ED-4DD5-83F2-68EE249D9990}"/>
    <hyperlink ref="F9" r:id="rId5" tooltip="Sunday" display="https://honkai-star-rail.fandom.com/wiki/Sunday" xr:uid="{A874CDBD-93F2-45E9-8973-5A8942172564}"/>
    <hyperlink ref="A16" r:id="rId6" tooltip="Along the Passing Shore" display="https://honkai-star-rail.fandom.com/wiki/Along_the_Passing_Shore" xr:uid="{E5707595-7836-4594-9C87-622AD7F5AE30}"/>
    <hyperlink ref="F13" r:id="rId7" tooltip="Acheron" display="https://honkai-star-rail.fandom.com/wiki/Acheron" xr:uid="{43F41980-C034-4DFC-9EB5-5922F47D1108}"/>
    <hyperlink ref="A20" r:id="rId8" tooltip="Amber" display="https://honkai-star-rail.fandom.com/wiki/Amber" xr:uid="{12F98AB3-ED70-4276-AAEA-ED097C49E451}"/>
    <hyperlink ref="A24" r:id="rId9" tooltip="An Instant Before A Gaze" display="https://honkai-star-rail.fandom.com/wiki/An_Instant_Before_A_Gaze" xr:uid="{799481C4-E4C7-473F-9D5C-B6063D6F6948}"/>
    <hyperlink ref="F21" r:id="rId10" tooltip="Argenti" display="https://honkai-star-rail.fandom.com/wiki/Argenti" xr:uid="{A4FCB073-3082-4737-8484-B3DA8331C9E6}"/>
    <hyperlink ref="F22" r:id="rId11" tooltip="Idrila" display="https://honkai-star-rail.fandom.com/wiki/Idrila" xr:uid="{0DC1C91B-B573-436B-BFE3-EC9CC2BD990C}"/>
    <hyperlink ref="A28" r:id="rId12" tooltip="Arrows" display="https://honkai-star-rail.fandom.com/wiki/Arrows" xr:uid="{8134C14D-A462-45C0-8058-C2FC97D32953}"/>
    <hyperlink ref="A32" r:id="rId13" tooltip="Baptism of Pure Thought" display="https://honkai-star-rail.fandom.com/wiki/Baptism_of_Pure_Thought" xr:uid="{25C250E1-E9E3-4720-B3C2-3D52A5718717}"/>
    <hyperlink ref="F29" r:id="rId14" tooltip="Dr. Ratio" display="https://honkai-star-rail.fandom.com/wiki/Dr._Ratio" xr:uid="{0BE004C4-0776-481D-9A2B-486EA6EEDFB9}"/>
    <hyperlink ref="A36" r:id="rId15" tooltip="Before Dawn" display="https://honkai-star-rail.fandom.com/wiki/Before_Dawn" xr:uid="{BB65310C-DA17-429B-8238-051678AF3260}"/>
    <hyperlink ref="F33" r:id="rId16" tooltip="Jing Yuan" display="https://honkai-star-rail.fandom.com/wiki/Jing_Yuan" xr:uid="{4C67E949-3B1D-41F7-9EE8-FF797AC776C4}"/>
    <hyperlink ref="A40" r:id="rId17" tooltip="Before the Tutorial Mission Starts" display="https://honkai-star-rail.fandom.com/wiki/Before_the_Tutorial_Mission_Starts" xr:uid="{27BB81A1-EFB5-4FFE-83FF-9866F9A39008}"/>
    <hyperlink ref="F37" r:id="rId18" tooltip="Blade" display="https://honkai-star-rail.fandom.com/wiki/Blade" xr:uid="{883F89CF-C2BC-49CB-A93B-107E705BD39E}"/>
    <hyperlink ref="F38" r:id="rId19" tooltip="Kafka" display="https://honkai-star-rail.fandom.com/wiki/Kafka" xr:uid="{389DFB1F-B7A6-4537-A419-155CEA53EF0B}"/>
    <hyperlink ref="F39" r:id="rId20" tooltip="Owlbert" display="https://honkai-star-rail.fandom.com/wiki/Owlbert" xr:uid="{9D3F1501-C7D4-4CA3-B85B-E5AE33D319BC}"/>
    <hyperlink ref="F40" r:id="rId21" tooltip="Silver Wolf" display="https://honkai-star-rail.fandom.com/wiki/Silver_Wolf" xr:uid="{8BAC6F0E-51D1-4963-8A60-5F67C1DBAD43}"/>
    <hyperlink ref="A44" r:id="rId22" tooltip="Boundless Choreo" display="https://honkai-star-rail.fandom.com/wiki/Boundless_Choreo" xr:uid="{008BB433-CB5A-4689-B5C7-581D657D4B74}"/>
    <hyperlink ref="F41" r:id="rId23" tooltip="Acheron" display="https://honkai-star-rail.fandom.com/wiki/Acheron" xr:uid="{440BA589-1ADA-4BB8-BEC0-734073C2E58F}"/>
    <hyperlink ref="F42" r:id="rId24" tooltip="Black Swan" display="https://honkai-star-rail.fandom.com/wiki/Black_Swan" xr:uid="{41C13636-FF93-4DF2-8690-2108DA28AD59}"/>
    <hyperlink ref="A48" r:id="rId25" tooltip="Brighter Than the Sun" display="https://honkai-star-rail.fandom.com/wiki/Brighter_Than_the_Sun" xr:uid="{9A2E907B-845D-4A8A-BF46-0651DED15F1D}"/>
    <hyperlink ref="F45" r:id="rId26" tooltip="Dan Heng • Imbibitor Lunae" display="https://honkai-star-rail.fandom.com/wiki/Dan_Heng_%E2%80%A2_Imbibitor_Lunae" xr:uid="{0DFDDA4E-854F-4FCC-814D-1488DAF1EBE0}"/>
    <hyperlink ref="A52" r:id="rId27" tooltip="But the Battle Isn't Over" display="https://honkai-star-rail.fandom.com/wiki/But_the_Battle_Isn%27t_Over" xr:uid="{F1337D56-D124-4F8D-A3A6-B66F64BA6500}"/>
    <hyperlink ref="F49" r:id="rId28" tooltip="Bronya" display="https://honkai-star-rail.fandom.com/wiki/Bronya" xr:uid="{FF5BD402-AB93-407F-8C49-BFBC9D1D824B}"/>
    <hyperlink ref="F50" r:id="rId29" tooltip="Silvermane Lieutenant" display="https://honkai-star-rail.fandom.com/wiki/Silvermane_Lieutenant" xr:uid="{765E987A-613A-4175-9A02-C33B4CE197D5}"/>
    <hyperlink ref="A56" r:id="rId30" tooltip="Carve the Moon, Weave the Clouds" display="https://honkai-star-rail.fandom.com/wiki/Carve_the_Moon,_Weave_the_Clouds" xr:uid="{E8104BAE-0774-48F1-A7AF-3FEABADC7EB6}"/>
    <hyperlink ref="F53" r:id="rId31" tooltip="Tingyun" display="https://honkai-star-rail.fandom.com/wiki/Tingyun" xr:uid="{38927652-042E-4FFD-A301-EEBFD27CDE16}"/>
    <hyperlink ref="A60" r:id="rId32" tooltip="Chorus" display="https://honkai-star-rail.fandom.com/wiki/Chorus" xr:uid="{DACD5FF0-C266-4143-9269-CF1F79C7F087}"/>
    <hyperlink ref="A64" r:id="rId33" tooltip="Collapsing Sky" display="https://honkai-star-rail.fandom.com/wiki/Collapsing_Sky" xr:uid="{0B4F67C9-0D92-411F-A9BA-59DDBC1D9C6D}"/>
    <hyperlink ref="A68" r:id="rId34" tooltip="Concert for Two" display="https://honkai-star-rail.fandom.com/wiki/Concert_for_Two" xr:uid="{D7EFB9AC-2EF4-4456-B6D2-BE9395EA9B30}"/>
    <hyperlink ref="F65" r:id="rId35" tooltip="Robin" display="https://honkai-star-rail.fandom.com/wiki/Robin" xr:uid="{58DB750D-6C1C-43C1-A0D4-D580ABE07FB7}"/>
    <hyperlink ref="F66" r:id="rId36" tooltip="Sunday" display="https://honkai-star-rail.fandom.com/wiki/Sunday" xr:uid="{73F51EB9-CF93-45E7-A341-F06B6BE299F9}"/>
    <hyperlink ref="A72" r:id="rId37" tooltip="Cornucopia" display="https://honkai-star-rail.fandom.com/wiki/Cornucopia" xr:uid="{FF53E65F-92F7-4568-8CAA-3E74F242231E}"/>
    <hyperlink ref="A76" r:id="rId38" tooltip="Cruising in the Stellar Sea" display="https://honkai-star-rail.fandom.com/wiki/Cruising_in_the_Stellar_Sea" xr:uid="{73F3B98A-1B1E-47FD-B3A1-28901AB96843}"/>
    <hyperlink ref="A80" r:id="rId39" tooltip="Dance! Dance! Dance!" display="https://honkai-star-rail.fandom.com/wiki/Dance!_Dance!_Dance!" xr:uid="{1471C97E-A23C-4A49-BBD0-39EDEC8BDF6F}"/>
    <hyperlink ref="F77" r:id="rId40" tooltip="Clara" display="https://honkai-star-rail.fandom.com/wiki/Clara" xr:uid="{F416706D-BD4C-4B2C-9F89-0B19AE6D936F}"/>
    <hyperlink ref="F78" r:id="rId41" tooltip="Hook" display="https://honkai-star-rail.fandom.com/wiki/Hook" xr:uid="{C7BFED30-57A8-4D2D-8E41-2F5D72D8964D}"/>
    <hyperlink ref="F79" r:id="rId42" tooltip="Svarog" display="https://honkai-star-rail.fandom.com/wiki/Svarog" xr:uid="{9AC4746E-1F75-473D-9048-0908158B56DE}"/>
    <hyperlink ref="A84" r:id="rId43" tooltip="Darting Arrow" display="https://honkai-star-rail.fandom.com/wiki/Darting_Arrow" xr:uid="{3A7E48D8-C3A4-4E97-A9DF-B408A18F1576}"/>
    <hyperlink ref="A88" r:id="rId44" tooltip="Data Bank (Light Cone)" display="https://honkai-star-rail.fandom.com/wiki/Data_Bank_(Light_Cone)" xr:uid="{4470EA43-A996-4FFA-BCB0-ABB1EC232081}"/>
    <hyperlink ref="A92" r:id="rId45" tooltip="Day One of My New Life" display="https://honkai-star-rail.fandom.com/wiki/Day_One_of_My_New_Life" xr:uid="{40A9B40D-992C-4FE5-87DE-22D0C4A75B27}"/>
    <hyperlink ref="F89" r:id="rId46" tooltip="March 7th" display="https://honkai-star-rail.fandom.com/wiki/March_7th" xr:uid="{4A04AA0C-BAE2-4933-9FF6-940A40388E54}"/>
    <hyperlink ref="F90" r:id="rId47" tooltip="Pom-Pom" display="https://honkai-star-rail.fandom.com/wiki/Pom-Pom" xr:uid="{19071BFF-16F5-42EE-9D42-A1AAEF16418F}"/>
    <hyperlink ref="A96" r:id="rId48" tooltip="Defense" display="https://honkai-star-rail.fandom.com/wiki/Defense" xr:uid="{2B05640C-8843-4EBF-9532-15049757C74F}"/>
    <hyperlink ref="A100" r:id="rId49" tooltip="Destiny's Threads Forewoven" display="https://honkai-star-rail.fandom.com/wiki/Destiny%27s_Threads_Forewoven" xr:uid="{634EF10E-F4AC-4C77-8784-D6017EFC19F8}"/>
    <hyperlink ref="F97" r:id="rId50" tooltip="Aventurine" display="https://honkai-star-rail.fandom.com/wiki/Aventurine" xr:uid="{8F377C02-B11A-4C09-B67F-C86245F6D829}"/>
    <hyperlink ref="F98" r:id="rId51" tooltip="Black Swan" display="https://honkai-star-rail.fandom.com/wiki/Black_Swan" xr:uid="{C9773850-1B05-4F79-BC59-8270B2A6CA7D}"/>
    <hyperlink ref="F99" r:id="rId52" tooltip="Firefly" display="https://honkai-star-rail.fandom.com/wiki/Firefly" xr:uid="{36E45C81-4069-4801-8098-72A4417E6C7A}"/>
    <hyperlink ref="F100" r:id="rId53" tooltip="Sparkle" display="https://honkai-star-rail.fandom.com/wiki/Sparkle" xr:uid="{5F792AB5-1FDC-4357-B7C9-1DD760540850}"/>
    <hyperlink ref="A104" r:id="rId54" tooltip="Dreamville Adventure" display="https://honkai-star-rail.fandom.com/wiki/Dreamville_Adventure" xr:uid="{91B43524-2872-4F2F-8077-07F98054E0CE}"/>
    <hyperlink ref="F101" r:id="rId55" tooltip="Boss Stone" display="https://honkai-star-rail.fandom.com/wiki/Boss_Stone" xr:uid="{8992D192-6BB2-4A65-B364-7F041BBBCDAC}"/>
    <hyperlink ref="F102" r:id="rId56" tooltip="Clockie" display="https://honkai-star-rail.fandom.com/wiki/Clockie" xr:uid="{C3ADF898-0035-44B8-A975-079CC8FCED21}"/>
    <hyperlink ref="F103" r:id="rId57" tooltip="Hamster Ball Knight" display="https://honkai-star-rail.fandom.com/wiki/Hamster_Ball_Knight" xr:uid="{8CCEC37E-B4E0-4A4D-8636-85B30A2BA1D8}"/>
    <hyperlink ref="F104" r:id="rId58" tooltip="Hanu" display="https://honkai-star-rail.fandom.com/wiki/Hanu" xr:uid="{E5F6721E-DB6D-4F8D-9A19-DBCE1E728E66}"/>
    <hyperlink ref="A108" r:id="rId59" tooltip="Earthly Escapade" display="https://honkai-star-rail.fandom.com/wiki/Earthly_Escapade" xr:uid="{C7F2BEAE-61B7-4BBF-BE56-F9831CB80C3C}"/>
    <hyperlink ref="F105" r:id="rId60" tooltip="Sparkle" display="https://honkai-star-rail.fandom.com/wiki/Sparkle" xr:uid="{EDFFC090-A08E-419E-A1F9-FCE467F47B7D}"/>
    <hyperlink ref="A112" r:id="rId61" tooltip="Echoes of the Coffin" display="https://honkai-star-rail.fandom.com/wiki/Echoes_of_the_Coffin" xr:uid="{6198B76E-93A4-4179-BBB9-B4212D617471}"/>
    <hyperlink ref="F109" r:id="rId62" tooltip="Luocha" display="https://honkai-star-rail.fandom.com/wiki/Luocha" xr:uid="{B28BF0C9-7166-413D-A285-B4AAFF67352D}"/>
    <hyperlink ref="A115" r:id="rId63" tooltip="Eternal Calculus" display="https://honkai-star-rail.fandom.com/wiki/Eternal_Calculus" xr:uid="{0793E981-8EB6-4492-8EA9-8E19C7FE9775}"/>
    <hyperlink ref="A120" r:id="rId64" tooltip="Eyes of the Prey" display="https://honkai-star-rail.fandom.com/wiki/Eyes_of_the_Prey" xr:uid="{19F87277-76B9-4967-8477-1F5DDD50C63C}"/>
    <hyperlink ref="F117" r:id="rId65" tooltip="Sampo" display="https://honkai-star-rail.fandom.com/wiki/Sampo" xr:uid="{7A60DC8A-5F9E-433D-870A-AB0FADD9E591}"/>
    <hyperlink ref="A124" r:id="rId66" tooltip="Fermata" display="https://honkai-star-rail.fandom.com/wiki/Fermata" xr:uid="{0E2F4594-61EE-4F34-BAF1-2E7B6F310494}"/>
    <hyperlink ref="F121" r:id="rId67" tooltip="Kafka" display="https://honkai-star-rail.fandom.com/wiki/Kafka" xr:uid="{B4DD8FAD-DA16-4C70-8FB2-FF2A4EE1C0DD}"/>
    <hyperlink ref="A128" r:id="rId68" tooltip="Final Victor" display="https://honkai-star-rail.fandom.com/wiki/Final_Victor" xr:uid="{9A1DF95A-CC9E-4739-8B5A-5D409E83C229}"/>
    <hyperlink ref="F125" r:id="rId69" tooltip="Aventurine" display="https://honkai-star-rail.fandom.com/wiki/Aventurine" xr:uid="{ABA14575-30D5-4F4F-B313-19983234E115}"/>
    <hyperlink ref="F126" r:id="rId70" tooltip="Dr. Ratio" display="https://honkai-star-rail.fandom.com/wiki/Dr._Ratio" xr:uid="{8E51ADA3-6CB7-4B16-B1D4-D15E2CC17EA2}"/>
    <hyperlink ref="A132" r:id="rId71" tooltip="Fine Fruit" display="https://honkai-star-rail.fandom.com/wiki/Fine_Fruit" xr:uid="{DC7D0564-C213-4850-86A9-44B88D31C565}"/>
    <hyperlink ref="A136" r:id="rId72" tooltip="Flames Afar" display="https://honkai-star-rail.fandom.com/wiki/Flames_Afar" xr:uid="{8A862A83-DFB0-4AB8-AD64-A8D4FDA8A003}"/>
    <hyperlink ref="F133" r:id="rId73" tooltip="Sam" display="https://honkai-star-rail.fandom.com/wiki/Sam" xr:uid="{EE4A0770-492B-41BA-BC58-2214C6EDAE38}"/>
    <hyperlink ref="A140" r:id="rId74" tooltip="Flowing Nightglow" display="https://honkai-star-rail.fandom.com/wiki/Flowing_Nightglow" xr:uid="{CBF1FA2A-AC79-4930-8219-A147868CD1D5}"/>
    <hyperlink ref="F137" r:id="rId75" tooltip="Robin" display="https://honkai-star-rail.fandom.com/wiki/Robin" xr:uid="{74597BD9-F8EA-413D-928C-78A14495C2AF}"/>
    <hyperlink ref="A144" r:id="rId76" tooltip="For Tomorrow's Journey" display="https://honkai-star-rail.fandom.com/wiki/For_Tomorrow%27s_Journey" xr:uid="{DB02DDCF-E933-4E02-899C-291D0F66E2DF}"/>
    <hyperlink ref="F141" r:id="rId77" tooltip="Mikhail" display="https://honkai-star-rail.fandom.com/wiki/Mikhail" xr:uid="{1D071EC5-2824-4EAD-9821-68AD0A241D02}"/>
    <hyperlink ref="F142" r:id="rId78" tooltip="Pom-Pom" display="https://honkai-star-rail.fandom.com/wiki/Pom-Pom" xr:uid="{08175B7E-7846-449B-89EA-86FE88F08A08}"/>
    <hyperlink ref="F143" r:id="rId79" tooltip="Razalina" display="https://honkai-star-rail.fandom.com/wiki/Razalina" xr:uid="{01385177-2CFD-4207-B939-268E9681FFC8}"/>
    <hyperlink ref="F144" r:id="rId80" tooltip="Tiernan" display="https://honkai-star-rail.fandom.com/wiki/Tiernan" xr:uid="{13415C0F-63B7-4DD5-A534-1319B0A5FCF2}"/>
    <hyperlink ref="A148" r:id="rId81" tooltip="Geniuses' Repose" display="https://honkai-star-rail.fandom.com/wiki/Geniuses%27_Repose" xr:uid="{126A60A2-A554-4E02-A0F8-18103A50BC7C}"/>
    <hyperlink ref="F145" r:id="rId82" tooltip="Herta" display="https://honkai-star-rail.fandom.com/wiki/Herta" xr:uid="{A93DED08-A109-406A-BCC4-D892618ACC9A}"/>
    <hyperlink ref="F146" r:id="rId83" tooltip="Ruan Mei" display="https://honkai-star-rail.fandom.com/wiki/Ruan_Mei" xr:uid="{6300FAEA-6FC1-4802-85F0-6D862549AA3B}"/>
    <hyperlink ref="F147" r:id="rId84" tooltip="Screwllum" display="https://honkai-star-rail.fandom.com/wiki/Screwllum" xr:uid="{4812D036-DE5B-4AC4-8D25-6E85ECC37A54}"/>
    <hyperlink ref="A152" r:id="rId85" tooltip="Good Night and Sleep Well" display="https://honkai-star-rail.fandom.com/wiki/Good_Night_and_Sleep_Well" xr:uid="{85CA97AA-FAB3-4439-8B39-DA32AFCE5BB5}"/>
    <hyperlink ref="F149" r:id="rId86" tooltip="Pela" display="https://honkai-star-rail.fandom.com/wiki/Pela" xr:uid="{95C8476E-7A74-49C7-951F-E2843349BD6A}"/>
    <hyperlink ref="F150" r:id="rId87" tooltip="Serval" display="https://honkai-star-rail.fandom.com/wiki/Serval" xr:uid="{0408D715-2907-46AD-8635-3CEFFA56D737}"/>
    <hyperlink ref="A156" r:id="rId88" tooltip="Hey, Over Here" display="https://honkai-star-rail.fandom.com/wiki/Hey,_Over_Here" xr:uid="{BB3A6991-365F-4A02-B542-AF40360D545F}"/>
    <hyperlink ref="F153" r:id="rId89" tooltip="Diting" display="https://honkai-star-rail.fandom.com/wiki/Diting" xr:uid="{E9E0A1C1-7C95-4ACE-BB82-6E75AEDFA0C4}"/>
    <hyperlink ref="F154" r:id="rId90" tooltip="Guinaifen" display="https://honkai-star-rail.fandom.com/wiki/Guinaifen" xr:uid="{CFC0B25F-8D24-4173-B604-C98C251082C6}"/>
    <hyperlink ref="F155" r:id="rId91" tooltip="Huohuo" display="https://honkai-star-rail.fandom.com/wiki/Huohuo" xr:uid="{9723EB47-C0AF-49DE-8F9B-F69953043020}"/>
    <hyperlink ref="F156" r:id="rId92" tooltip="Sushang" display="https://honkai-star-rail.fandom.com/wiki/Sushang" xr:uid="{C9CD38A9-4170-4253-A899-4972AB1E4C2D}"/>
    <hyperlink ref="A160" r:id="rId93" tooltip="Hidden Shadow" display="https://honkai-star-rail.fandom.com/wiki/Hidden_Shadow" xr:uid="{B7902725-F7EB-4F65-8188-EDBDBFF09023}"/>
    <hyperlink ref="A164" r:id="rId94" tooltip="I Shall Be My Own Sword" display="https://honkai-star-rail.fandom.com/wiki/I_Shall_Be_My_Own_Sword" xr:uid="{1B95FDCF-105D-4E24-856B-09350FA91F89}"/>
    <hyperlink ref="F161" r:id="rId95" tooltip="Jingliu" display="https://honkai-star-rail.fandom.com/wiki/Jingliu" xr:uid="{99005404-5ECE-43CF-94F2-DBDDC3C337CE}"/>
    <hyperlink ref="A168" r:id="rId96" tooltip="In the Name of the World" display="https://honkai-star-rail.fandom.com/wiki/In_the_Name_of_the_World" xr:uid="{A1A7A05C-C014-447D-8A6A-E0E5733E3855}"/>
    <hyperlink ref="F165" r:id="rId97" tooltip="Welt" display="https://honkai-star-rail.fandom.com/wiki/Welt" xr:uid="{F566F5C5-1117-4377-802D-2D138B9D9F8C}"/>
    <hyperlink ref="A172" r:id="rId98" tooltip="In the Night" display="https://honkai-star-rail.fandom.com/wiki/In_the_Night" xr:uid="{B54BCC40-B28E-421A-9335-DC22202D5EF5}"/>
    <hyperlink ref="F169" r:id="rId99" tooltip="Seele" display="https://honkai-star-rail.fandom.com/wiki/Seele" xr:uid="{FB63CE81-5D88-49BF-9AFB-F51CD6D64E72}"/>
    <hyperlink ref="A176" r:id="rId100" tooltip="Incessant Rain" display="https://honkai-star-rail.fandom.com/wiki/Incessant_Rain" xr:uid="{655C1AED-7091-414E-A3AE-2E0404C7E744}"/>
    <hyperlink ref="F173" r:id="rId101" tooltip="Silver Wolf" display="https://honkai-star-rail.fandom.com/wiki/Silver_Wolf" xr:uid="{07B4F9FE-C845-47AF-B9B1-753500836694}"/>
    <hyperlink ref="A180" r:id="rId102" tooltip="Indelible Promise" display="https://honkai-star-rail.fandom.com/wiki/Indelible_Promise" xr:uid="{B308923C-5145-400F-9A29-A821F5D7C93F}"/>
    <hyperlink ref="F177" r:id="rId103" tooltip="Misha" display="https://honkai-star-rail.fandom.com/wiki/Misha" xr:uid="{1E8F40A1-83C6-43B2-97E7-6D34118B1A16}"/>
    <hyperlink ref="F178" r:id="rId104" tooltip="The Watchmaker" display="https://honkai-star-rail.fandom.com/wiki/The_Watchmaker" xr:uid="{DF6F5EB7-FDC8-4FE7-AF5D-B5AD34F10080}"/>
    <hyperlink ref="A184" r:id="rId105" tooltip="Inherently Unjust Destiny" display="https://honkai-star-rail.fandom.com/wiki/Inherently_Unjust_Destiny" xr:uid="{BAFF926E-BC8D-446A-9F40-BEF8506EDC1C}"/>
    <hyperlink ref="F181" r:id="rId106" tooltip="Aventurine" display="https://honkai-star-rail.fandom.com/wiki/Aventurine" xr:uid="{6D030A6F-094A-4CF3-ADC2-3E6F31A480A3}"/>
    <hyperlink ref="A188" r:id="rId107" tooltip="It's Showtime" display="https://honkai-star-rail.fandom.com/wiki/It%27s_Showtime" xr:uid="{3715F000-EE38-47A3-8B79-954A02A07C9C}"/>
    <hyperlink ref="F185" r:id="rId108" tooltip="Sampo" display="https://honkai-star-rail.fandom.com/wiki/Sampo" xr:uid="{17A44E0A-EFAA-4EFE-879D-E3A02D45B932}"/>
    <hyperlink ref="F186" r:id="rId109" tooltip="Sparkle" display="https://honkai-star-rail.fandom.com/wiki/Sparkle" xr:uid="{35CE65FE-FF7D-4B26-B6F1-1366D8ECDFFB}"/>
    <hyperlink ref="A192" r:id="rId110" tooltip="Landau's Choice" display="https://honkai-star-rail.fandom.com/wiki/Landau%27s_Choice" xr:uid="{5316CE14-38FC-4A75-99B3-0CACD2432AA7}"/>
    <hyperlink ref="F189" r:id="rId111" tooltip="Gepard" display="https://honkai-star-rail.fandom.com/wiki/Gepard" xr:uid="{9F2564F5-AD09-4DFF-971F-2E17360629E5}"/>
    <hyperlink ref="F190" r:id="rId112" tooltip="Serval" display="https://honkai-star-rail.fandom.com/wiki/Serval" xr:uid="{80CC1E1C-E281-448D-8C0C-FE38BCCAD10E}"/>
    <hyperlink ref="A196" r:id="rId113" tooltip="Loop" display="https://honkai-star-rail.fandom.com/wiki/Loop" xr:uid="{8DFA4409-50DB-4051-BD80-F0A971372EED}"/>
    <hyperlink ref="A200" r:id="rId114" tooltip="Make the World Clamor" display="https://honkai-star-rail.fandom.com/wiki/Make_the_World_Clamor" xr:uid="{60A7797A-4AAE-49C7-BB52-1287E4974313}"/>
    <hyperlink ref="F197" r:id="rId115" tooltip="Serval" display="https://honkai-star-rail.fandom.com/wiki/Serval" xr:uid="{59148D3F-E296-4155-8FA2-8B8A97BAE667}"/>
    <hyperlink ref="A204" r:id="rId116" tooltip="Mediation" display="https://honkai-star-rail.fandom.com/wiki/Mediation" xr:uid="{48105A2A-734A-439D-B1B0-95C68F68917C}"/>
    <hyperlink ref="F201" r:id="rId117" tooltip="The Family" display="https://honkai-star-rail.fandom.com/wiki/The_Family" xr:uid="{749135A8-4A5C-472C-A2A0-6C5E111AD6BF}"/>
    <hyperlink ref="A208" r:id="rId118" tooltip="Memories of the Past" display="https://honkai-star-rail.fandom.com/wiki/Memories_of_the_Past" xr:uid="{32FB3641-8C8F-4EFD-B1D6-057F83D6E3DD}"/>
    <hyperlink ref="F205" r:id="rId119" tooltip="Bronya" display="https://honkai-star-rail.fandom.com/wiki/Bronya" xr:uid="{74210BCA-7C6B-4E90-9BAF-C8FA7209462D}"/>
    <hyperlink ref="F206" r:id="rId120" tooltip="Cocolia" display="https://honkai-star-rail.fandom.com/wiki/Cocolia" xr:uid="{544BF9E7-C016-40E5-A34E-E19D10D69983}"/>
    <hyperlink ref="A212" r:id="rId121" tooltip="Meshing Cogs" display="https://honkai-star-rail.fandom.com/wiki/Meshing_Cogs" xr:uid="{A2143429-ECDE-48F9-8EF7-0AD7AECA3D77}"/>
    <hyperlink ref="A216" r:id="rId122" tooltip="Moment of Victory" display="https://honkai-star-rail.fandom.com/wiki/Moment_of_Victory" xr:uid="{B7C77D1B-E791-4172-AB90-A3554A5F3E22}"/>
    <hyperlink ref="F213" r:id="rId123" tooltip="Gepard" display="https://honkai-star-rail.fandom.com/wiki/Gepard" xr:uid="{C496DF82-4D60-4D1A-9BCE-FFC53817B2D9}"/>
    <hyperlink ref="A220" r:id="rId124" tooltip="Multiplication" display="https://honkai-star-rail.fandom.com/wiki/Multiplication" xr:uid="{3C8BB9D1-5C3F-426A-AA8D-23E4149B686A}"/>
    <hyperlink ref="F217" r:id="rId125" tooltip="Denizens of Abundance" display="https://honkai-star-rail.fandom.com/wiki/Denizens_of_Abundance" xr:uid="{7AF82CEB-32FD-4FE4-9B43-1F50DCC2EBA3}"/>
    <hyperlink ref="A224" r:id="rId126" tooltip="Mutual Demise" display="https://honkai-star-rail.fandom.com/wiki/Mutual_Demise" xr:uid="{62696442-8724-46FF-9802-32E0924638FE}"/>
    <hyperlink ref="F221" r:id="rId127" tooltip="Antimatter Legion" display="https://honkai-star-rail.fandom.com/wiki/Antimatter_Legion" xr:uid="{C833FF0D-BB04-4015-90D8-CB436BFA59C3}"/>
    <hyperlink ref="A228" r:id="rId128" tooltip="Night of Fright" display="https://honkai-star-rail.fandom.com/wiki/Night_of_Fright" xr:uid="{FCAD7C3B-17A5-49B3-A881-E0B9C8150E50}"/>
    <hyperlink ref="F225" r:id="rId129" tooltip="Huohuo" display="https://honkai-star-rail.fandom.com/wiki/Huohuo" xr:uid="{F9BB2754-DA6D-42F4-8DD2-BCFC727C5A7C}"/>
    <hyperlink ref="F226" r:id="rId130" tooltip="Tail" display="https://honkai-star-rail.fandom.com/wiki/Tail" xr:uid="{83666808-8660-47AD-AB0A-C3232D69300C}"/>
    <hyperlink ref="A232" r:id="rId131" tooltip="Night on the Milky Way" display="https://honkai-star-rail.fandom.com/wiki/Night_on_the_Milky_Way" xr:uid="{306A85D2-2895-4DEE-A5A4-280A78E101BF}"/>
    <hyperlink ref="F229" r:id="rId132" tooltip="Himeko" display="https://honkai-star-rail.fandom.com/wiki/Himeko" xr:uid="{82ECEBDC-7CC3-4F4A-9B5B-FD4A121EDC76}"/>
    <hyperlink ref="A236" r:id="rId133" tooltip="Nowhere to Run" display="https://honkai-star-rail.fandom.com/wiki/Nowhere_to_Run" xr:uid="{D4536B9A-D649-4154-8018-06260F658FAF}"/>
    <hyperlink ref="F233" r:id="rId134" tooltip="Blade" display="https://honkai-star-rail.fandom.com/wiki/Blade" xr:uid="{4E3C278D-9693-45CE-8468-7AE05B62AD5F}"/>
    <hyperlink ref="F234" r:id="rId135" tooltip="Dan Heng" display="https://honkai-star-rail.fandom.com/wiki/Dan_Heng" xr:uid="{2213AEA5-D6F0-4758-84A3-93A5F1FD944B}"/>
    <hyperlink ref="A240" r:id="rId136" tooltip="On the Fall of an Aeon" display="https://honkai-star-rail.fandom.com/wiki/On_the_Fall_of_an_Aeon" xr:uid="{2F624AAA-240C-4252-A24D-18F641BFD8A4}"/>
    <hyperlink ref="F237" r:id="rId137" tooltip="Tayzzyronth" display="https://honkai-star-rail.fandom.com/wiki/Tayzzyronth" xr:uid="{69872882-C1A6-4A64-94B7-96F68E3771E4}"/>
    <hyperlink ref="F238" r:id="rId138" tooltip="The Swarm" display="https://honkai-star-rail.fandom.com/wiki/The_Swarm" xr:uid="{5E686C5D-D5C8-4651-AB10-694A86BA4DCA}"/>
    <hyperlink ref="A244" r:id="rId139" tooltip="Only Silence Remains" display="https://honkai-star-rail.fandom.com/wiki/Only_Silence_Remains" xr:uid="{F413F5F2-6909-424B-899E-1A9A2D66A6EB}"/>
    <hyperlink ref="F241" r:id="rId140" tooltip="Dan Heng" display="https://honkai-star-rail.fandom.com/wiki/Dan_Heng" xr:uid="{FC30A9BB-82F6-48D1-8288-5D382808F84A}"/>
    <hyperlink ref="A248" r:id="rId141" tooltip="Passkey" display="https://honkai-star-rail.fandom.com/wiki/Passkey" xr:uid="{5AA77F07-E61B-4C4A-9842-7B73AD1AA16B}"/>
    <hyperlink ref="A252" r:id="rId142" tooltip="Past and Future" display="https://honkai-star-rail.fandom.com/wiki/Past_and_Future" xr:uid="{1E21573B-203D-4940-823B-5438760E44C4}"/>
    <hyperlink ref="F249" r:id="rId143" tooltip="Yukong" display="https://honkai-star-rail.fandom.com/wiki/Yukong" xr:uid="{9897EE03-6F7E-4201-B046-A8EF1E3530BE}"/>
    <hyperlink ref="A256" r:id="rId144" tooltip="Past Self in Mirror" display="https://honkai-star-rail.fandom.com/wiki/Past_Self_in_Mirror" xr:uid="{5452CE20-BB3B-4424-85C5-78B08E33761C}"/>
    <hyperlink ref="F253" r:id="rId145" tooltip="Ruan Mei" display="https://honkai-star-rail.fandom.com/wiki/Ruan_Mei" xr:uid="{7F0F36B5-C0DC-4415-9F1A-8F64C6A1D8C4}"/>
    <hyperlink ref="A260" r:id="rId146" tooltip="Patience Is All You Need" display="https://honkai-star-rail.fandom.com/wiki/Patience_Is_All_You_Need" xr:uid="{D069982D-38AB-4BC6-9EED-58262A656FDB}"/>
    <hyperlink ref="F257" r:id="rId147" tooltip="Kafka" display="https://honkai-star-rail.fandom.com/wiki/Kafka" xr:uid="{9D8D97D6-7D16-4047-B3FD-2CD12B0C5E48}"/>
    <hyperlink ref="A264" r:id="rId148" tooltip="Perfect Timing" display="https://honkai-star-rail.fandom.com/wiki/Perfect_Timing" xr:uid="{FE9E71E5-7B94-470F-B7F5-8F792D2D3993}"/>
    <hyperlink ref="F261" r:id="rId149" tooltip="Jing Yuan" display="https://honkai-star-rail.fandom.com/wiki/Jing_Yuan" xr:uid="{7DBB9ED7-86E9-48DD-9534-9BD26FE3A74F}"/>
    <hyperlink ref="F262" r:id="rId150" tooltip="Luocha" display="https://honkai-star-rail.fandom.com/wiki/Luocha" xr:uid="{0A85E1F1-A314-47D4-821F-F6DD3949DF57}"/>
    <hyperlink ref="A268" r:id="rId151" tooltip="Pioneering" display="https://honkai-star-rail.fandom.com/wiki/Pioneering" xr:uid="{50D85EEC-244B-4665-A003-8164917812D9}"/>
    <hyperlink ref="A272" r:id="rId152" tooltip="Planetary Rendezvous" display="https://honkai-star-rail.fandom.com/wiki/Planetary_Rendezvous" xr:uid="{B3B11D43-5C91-41AD-BC81-9D7660197CBA}"/>
    <hyperlink ref="F269" r:id="rId153" tooltip="Asta" display="https://honkai-star-rail.fandom.com/wiki/Asta" xr:uid="{E79260CF-A20F-406A-8BB7-B4571F5565C9}"/>
    <hyperlink ref="A276" r:id="rId154" tooltip="Post-Op Conversation" display="https://honkai-star-rail.fandom.com/wiki/Post-Op_Conversation" xr:uid="{17065668-16E9-436D-A519-5A1A8AD06362}"/>
    <hyperlink ref="F273" r:id="rId155" tooltip="Natasha" display="https://honkai-star-rail.fandom.com/wiki/Natasha" xr:uid="{5A12668B-9B36-4A25-9431-0BDE2AEF6617}"/>
    <hyperlink ref="A280" r:id="rId156" tooltip="Quid Pro Quo" display="https://honkai-star-rail.fandom.com/wiki/Quid_Pro_Quo" xr:uid="{39DB72C6-8CEE-4F33-B8CB-1B2E38A33B81}"/>
    <hyperlink ref="F277" r:id="rId157" tooltip="Bailu" display="https://honkai-star-rail.fandom.com/wiki/Bailu" xr:uid="{107156F0-1836-46E5-B55A-90EA2B34BF7D}"/>
    <hyperlink ref="F278" r:id="rId158" tooltip="Tingyun" display="https://honkai-star-rail.fandom.com/wiki/Tingyun" xr:uid="{AA97A43E-82CB-4CD1-BCC8-6BA0426B5CD2}"/>
    <hyperlink ref="A284" r:id="rId159" tooltip="Reforged Remembrance" display="https://honkai-star-rail.fandom.com/wiki/Reforged_Remembrance" xr:uid="{CCCD57CB-5D48-4AB6-8D02-760AABD44FE5}"/>
    <hyperlink ref="F281" r:id="rId160" tooltip="Black Swan" display="https://honkai-star-rail.fandom.com/wiki/Black_Swan" xr:uid="{7185C987-FD8F-41D6-80A0-80D5EF964090}"/>
    <hyperlink ref="A288" r:id="rId161" tooltip="Resolution Shines As Pearls of Sweat" display="https://honkai-star-rail.fandom.com/wiki/Resolution_Shines_As_Pearls_of_Sweat" xr:uid="{09E0BAA9-E022-4CA1-BCE9-E112727D31A2}"/>
    <hyperlink ref="F285" r:id="rId162" tooltip="Luka" display="https://honkai-star-rail.fandom.com/wiki/Luka" xr:uid="{224631E7-B66A-4502-83CB-1D85EB429C0D}"/>
    <hyperlink ref="A292" r:id="rId163" tooltip="Return to Darkness" display="https://honkai-star-rail.fandom.com/wiki/Return_to_Darkness" xr:uid="{CA2629D0-E2B0-4BB1-801C-27273A6864B8}"/>
    <hyperlink ref="F289" r:id="rId164" tooltip="Hanya" display="https://honkai-star-rail.fandom.com/wiki/Hanya" xr:uid="{05B31209-C8A3-4342-A972-E89A48F5BE8E}"/>
    <hyperlink ref="F290" r:id="rId165" tooltip="Xueyi" display="https://honkai-star-rail.fandom.com/wiki/Xueyi" xr:uid="{B4B4219D-C913-4406-B48E-A15F91C38C81}"/>
    <hyperlink ref="A296" r:id="rId166" tooltip="River Flows in Spring" display="https://honkai-star-rail.fandom.com/wiki/River_Flows_in_Spring" xr:uid="{5E94B499-D0B5-4E6D-BDFF-04B0338F841D}"/>
    <hyperlink ref="F293" r:id="rId167" tooltip="Yanqing" display="https://honkai-star-rail.fandom.com/wiki/Yanqing" xr:uid="{DB4AD61E-FDDB-49BF-8BDA-D2569ABA6606}"/>
    <hyperlink ref="A300" r:id="rId168" tooltip="Sagacity" display="https://honkai-star-rail.fandom.com/wiki/Sagacity" xr:uid="{0378A171-F76E-4CA2-A6A8-61AEB7C8C999}"/>
    <hyperlink ref="A304" r:id="rId169" tooltip="Sailing Towards a Second Life" display="https://honkai-star-rail.fandom.com/wiki/Sailing_Towards_a_Second_Life" xr:uid="{00B48E89-AA08-47E6-B677-E5687204C190}"/>
    <hyperlink ref="F301" r:id="rId170" tooltip="Boothill" display="https://honkai-star-rail.fandom.com/wiki/Boothill" xr:uid="{494E9851-25EA-459A-BB82-54767CD0BA98}"/>
    <hyperlink ref="A308" r:id="rId171" tooltip="Shared Feeling" display="https://honkai-star-rail.fandom.com/wiki/Shared_Feeling" xr:uid="{E289B3FB-5048-4D77-B2FA-4D64742C296A}"/>
    <hyperlink ref="F305" r:id="rId172" tooltip="Clara" display="https://honkai-star-rail.fandom.com/wiki/Clara" xr:uid="{E59F98A7-2B15-4658-B2B8-06AB00361AF7}"/>
    <hyperlink ref="F306" r:id="rId173" tooltip="Natasha" display="https://honkai-star-rail.fandom.com/wiki/Natasha" xr:uid="{8B4EFFF5-8569-4BC8-8D0F-C2260EBCB0AE}"/>
    <hyperlink ref="A312" r:id="rId174" tooltip="Shattered Home" display="https://honkai-star-rail.fandom.com/wiki/Shattered_Home" xr:uid="{CAB8FA65-0E84-4E2F-8D87-A5F7D48F8406}"/>
    <hyperlink ref="A316" r:id="rId175" tooltip="She Already Shut Her Eyes" display="https://honkai-star-rail.fandom.com/wiki/She_Already_Shut_Her_Eyes" xr:uid="{87BEA158-4952-4847-B850-3F98F51939BF}"/>
    <hyperlink ref="F313" r:id="rId176" tooltip="Fu Xuan" display="https://honkai-star-rail.fandom.com/wiki/Fu_Xuan" xr:uid="{FBDAD689-AB5E-4649-B8E7-2FCD87980D65}"/>
    <hyperlink ref="A320" r:id="rId177" tooltip="Sleep Like the Dead" display="https://honkai-star-rail.fandom.com/wiki/Sleep_Like_the_Dead" xr:uid="{CDD3082B-9A2C-434D-81D5-4BC5A8ECF89F}"/>
    <hyperlink ref="F317" r:id="rId178" tooltip="Jing Yuan" display="https://honkai-star-rail.fandom.com/wiki/Jing_Yuan" xr:uid="{E2C9D888-AD65-4BF0-99B8-33E508A7267E}"/>
    <hyperlink ref="F318" r:id="rId179" tooltip="Yanqing" display="https://honkai-star-rail.fandom.com/wiki/Yanqing" xr:uid="{A2CDE28D-16EA-4F2D-88C9-12EB70B85548}"/>
    <hyperlink ref="A324" r:id="rId180" tooltip="Solitary Healing" display="https://honkai-star-rail.fandom.com/wiki/Solitary_Healing" xr:uid="{09434FE6-1306-4A55-900D-1BEE0152A204}"/>
    <hyperlink ref="A328" r:id="rId181" tooltip="Something Irreplaceable" display="https://honkai-star-rail.fandom.com/wiki/Something_Irreplaceable" xr:uid="{053B8B06-8A8C-42A4-A914-21DD59ED6234}"/>
    <hyperlink ref="F325" r:id="rId182" tooltip="Clara" display="https://honkai-star-rail.fandom.com/wiki/Clara" xr:uid="{0276E255-14B2-4BE2-90A1-DEECE8F78895}"/>
    <hyperlink ref="F326" r:id="rId183" tooltip="Svarog" display="https://honkai-star-rail.fandom.com/wiki/Svarog" xr:uid="{4F240E98-75F2-4672-9866-B254B92D9540}"/>
    <hyperlink ref="A332" r:id="rId184" tooltip="Subscribe for More!" display="https://honkai-star-rail.fandom.com/wiki/Subscribe_for_More!" xr:uid="{5833B521-46C4-41D6-86A4-3C3947E93485}"/>
    <hyperlink ref="F329" r:id="rId185" tooltip="Guinaifen" display="https://honkai-star-rail.fandom.com/wiki/Guinaifen" xr:uid="{A4437D74-1AB9-42E5-B1F6-8364E0888D37}"/>
    <hyperlink ref="F330" r:id="rId186" tooltip="Sushang" display="https://honkai-star-rail.fandom.com/wiki/Sushang" xr:uid="{6B7A7BD8-6584-4605-8DF6-4468BD2C7E30}"/>
    <hyperlink ref="A336" r:id="rId187" tooltip="Swordplay" display="https://honkai-star-rail.fandom.com/wiki/Swordplay" xr:uid="{D93B119A-52CE-44FC-A1E3-229A2C5E2CC4}"/>
    <hyperlink ref="F333" r:id="rId188" tooltip="Sushang" display="https://honkai-star-rail.fandom.com/wiki/Sushang" xr:uid="{C5B106F4-85A9-410F-A103-70322615E40C}"/>
    <hyperlink ref="A340" r:id="rId189" tooltip="Texture of Memories" display="https://honkai-star-rail.fandom.com/wiki/Texture_of_Memories" xr:uid="{EAF435D5-51D1-4A6D-B97C-AC41502FB48E}"/>
    <hyperlink ref="A344" r:id="rId190" tooltip="The Birth of the Self" display="https://honkai-star-rail.fandom.com/wiki/The_Birth_of_the_Self" xr:uid="{E0689099-BF88-4262-B1C5-011C291285D5}"/>
    <hyperlink ref="F341" r:id="rId191" tooltip="Herta" display="https://honkai-star-rail.fandom.com/wiki/Herta" xr:uid="{0D543164-5E13-41DE-AE32-54EE4C3A29BB}"/>
    <hyperlink ref="A348" r:id="rId192" tooltip="The Day The Cosmos Fell" display="https://honkai-star-rail.fandom.com/wiki/The_Day_The_Cosmos_Fell" xr:uid="{A0951BCD-DAFA-4B8C-A6A3-14CA6C6D642F}"/>
    <hyperlink ref="F345" r:id="rId193" tooltip="Gray Bean Paste" display="https://honkai-star-rail.fandom.com/wiki/Gray_Bean_Paste" xr:uid="{9E932854-93BB-4445-97BD-FD0C3DE532CD}"/>
    <hyperlink ref="F346" r:id="rId194" tooltip="Molten Cheese Tart" display="https://honkai-star-rail.fandom.com/wiki/Molten_Cheese_Tart" xr:uid="{4DA0D9C1-154A-442A-9FEE-33B9B2905844}"/>
    <hyperlink ref="F347" r:id="rId195" tooltip="Salty Rimeplume" display="https://honkai-star-rail.fandom.com/wiki/Salty_Rimeplume" xr:uid="{E735990B-1610-406F-B428-BA1649F28C33}"/>
    <hyperlink ref="A352" r:id="rId196" tooltip="The Moles Welcome You" display="https://honkai-star-rail.fandom.com/wiki/The_Moles_Welcome_You" xr:uid="{EA23398E-E012-402B-835D-B2F44A53993E}"/>
    <hyperlink ref="F349" r:id="rId197" tooltip="Alina" display="https://honkai-star-rail.fandom.com/wiki/Alina" xr:uid="{AC6C9CBF-577C-4884-AA95-800E8D88DA47}"/>
    <hyperlink ref="F350" r:id="rId198" tooltip="Hook" display="https://honkai-star-rail.fandom.com/wiki/Hook" xr:uid="{CD5E21B6-ED3F-4C1D-98B6-DE2E3FED04B8}"/>
    <hyperlink ref="F351" r:id="rId199" tooltip="Julian" display="https://honkai-star-rail.fandom.com/wiki/Julian" xr:uid="{DB72B331-1022-4611-B7F5-02E5B124CAF1}"/>
    <hyperlink ref="F352" r:id="rId200" tooltip="The Moles" display="https://honkai-star-rail.fandom.com/wiki/The_Moles" xr:uid="{DAC614F1-02DF-4F7A-9555-2A6117A78460}"/>
    <hyperlink ref="A356" r:id="rId201" tooltip="The Seriousness of Breakfast" display="https://honkai-star-rail.fandom.com/wiki/The_Seriousness_of_Breakfast" xr:uid="{4159BF96-3DED-494A-B245-87C4F69D984A}"/>
    <hyperlink ref="F353" r:id="rId202" tooltip="Pom-Pom" display="https://honkai-star-rail.fandom.com/wiki/Pom-Pom" xr:uid="{4BDD6C8D-F50C-4D65-AC99-50367E8F22B6}"/>
    <hyperlink ref="A360" r:id="rId203" tooltip="The Unreachable Side" display="https://honkai-star-rail.fandom.com/wiki/The_Unreachable_Side" xr:uid="{19FDDFEE-21DA-4063-BFE6-4BDC1724CC64}"/>
    <hyperlink ref="F357" r:id="rId204" tooltip="Blade" display="https://honkai-star-rail.fandom.com/wiki/Blade" xr:uid="{786AE341-2782-49EC-B61D-661B58C37B47}"/>
    <hyperlink ref="A364" r:id="rId205" tooltip="This Is Me!" display="https://honkai-star-rail.fandom.com/wiki/This_Is_Me!" xr:uid="{65A53CE2-7BB5-4FC7-96DC-8DBA7BFFBAF0}"/>
    <hyperlink ref="F361" r:id="rId206" tooltip="Himeko" display="https://honkai-star-rail.fandom.com/wiki/Himeko" xr:uid="{AC5D00E0-3F5F-4B6B-83B6-28D729CD1AB6}"/>
    <hyperlink ref="F362" r:id="rId207" tooltip="March 7th" display="https://honkai-star-rail.fandom.com/wiki/March_7th" xr:uid="{866EC7D1-C071-4E10-90AA-0844424A4ED5}"/>
    <hyperlink ref="A368" r:id="rId208" tooltip="Time Waits for No One" display="https://honkai-star-rail.fandom.com/wiki/Time_Waits_for_No_One" xr:uid="{B0FCDE43-D667-4A0C-8896-8ABE0F9525B1}"/>
    <hyperlink ref="F365" r:id="rId209" tooltip="Bailu" display="https://honkai-star-rail.fandom.com/wiki/Bailu" xr:uid="{3B75E135-671C-43CD-A13C-27AEECADCB97}"/>
    <hyperlink ref="A372" r:id="rId210" tooltip="Today Is Another Peaceful Day" display="https://honkai-star-rail.fandom.com/wiki/Today_Is_Another_Peaceful_Day" xr:uid="{381398F1-8A87-45DA-845C-9A7BE0A03017}"/>
    <hyperlink ref="F369" r:id="rId211" tooltip="Fu Xuan" display="https://honkai-star-rail.fandom.com/wiki/Fu_Xuan" xr:uid="{8C7501D1-9210-490C-A90C-934D9EB3485F}"/>
    <hyperlink ref="F370" r:id="rId212" tooltip="Qingque" display="https://honkai-star-rail.fandom.com/wiki/Qingque" xr:uid="{9421629A-F844-4D84-93DD-DF454642DF04}"/>
    <hyperlink ref="A376" r:id="rId213" tooltip="Trend of the Universal Market" display="https://honkai-star-rail.fandom.com/wiki/Trend_of_the_Universal_Market" xr:uid="{4352A54D-9302-4278-8546-04D7D913E0B8}"/>
    <hyperlink ref="F373" r:id="rId214" tooltip="Aventurine" display="https://honkai-star-rail.fandom.com/wiki/Aventurine" xr:uid="{3F3A8F2D-27B7-416C-8774-3E99D23EEB0D}"/>
    <hyperlink ref="F374" r:id="rId215" tooltip="Topaz" display="https://honkai-star-rail.fandom.com/wiki/Topaz" xr:uid="{CE5CB6F8-54B7-4910-8DAC-F276B72AD3E9}"/>
    <hyperlink ref="A380" r:id="rId216" tooltip="Under the Blue Sky" display="https://honkai-star-rail.fandom.com/wiki/Under_the_Blue_Sky" xr:uid="{61BCF474-19B1-4F45-AB8D-DC64021DDBA4}"/>
    <hyperlink ref="F377" r:id="rId217" tooltip="Hanya" display="https://honkai-star-rail.fandom.com/wiki/Hanya" xr:uid="{48359579-690C-48C8-AEB1-C84E90DA12DA}"/>
    <hyperlink ref="F378" r:id="rId218" tooltip="Xueyi" display="https://honkai-star-rail.fandom.com/wiki/Xueyi" xr:uid="{B869F72D-8177-42A0-A860-D064A837EA4F}"/>
    <hyperlink ref="A384" r:id="rId219" tooltip="Void" display="https://honkai-star-rail.fandom.com/wiki/Void" xr:uid="{E1D016C3-60AB-457F-A915-70B748EA2FEE}"/>
    <hyperlink ref="A388" r:id="rId220" tooltip="Warmth Shortens Cold Nights" display="https://honkai-star-rail.fandom.com/wiki/Warmth_Shortens_Cold_Nights" xr:uid="{CF1114C5-6D92-4109-B45F-410749AB865C}"/>
    <hyperlink ref="F385" r:id="rId221" tooltip="Lynx" display="https://honkai-star-rail.fandom.com/wiki/Lynx" xr:uid="{56A47A99-4706-419D-B7FD-77817C85FCA6}"/>
    <hyperlink ref="F386" r:id="rId222" tooltip="Pela" display="https://honkai-star-rail.fandom.com/wiki/Pela" xr:uid="{8F53CCB5-C25D-409E-9B5A-3A52CFA680D5}"/>
    <hyperlink ref="A392" r:id="rId223" tooltip="We Are Wildfire" display="https://honkai-star-rail.fandom.com/wiki/We_Are_Wildfire" xr:uid="{695FA326-A304-4043-8C60-F72AC52C847C}"/>
    <hyperlink ref="F389" r:id="rId224" tooltip="Oleg" display="https://honkai-star-rail.fandom.com/wiki/Oleg" xr:uid="{0A6749D5-D85E-4BC6-9013-1A63CF0434BE}"/>
    <hyperlink ref="F390" r:id="rId225" tooltip="Seele" display="https://honkai-star-rail.fandom.com/wiki/Seele" xr:uid="{95E5DC5A-C0AA-4719-AA77-EBD07D27A217}"/>
    <hyperlink ref="A396" r:id="rId226" tooltip="We Will Meet Again" display="https://honkai-star-rail.fandom.com/wiki/We_Will_Meet_Again" xr:uid="{0F0A57A5-FC71-4BBC-ACCA-3531EDF878BB}"/>
    <hyperlink ref="F393" r:id="rId227" tooltip="Screwllum" display="https://honkai-star-rail.fandom.com/wiki/Screwllum" xr:uid="{6097E079-9F35-4293-B917-F05174DE2D1E}"/>
    <hyperlink ref="F394" r:id="rId228" tooltip="Silver Wolf" display="https://honkai-star-rail.fandom.com/wiki/Silver_Wolf" xr:uid="{78302B98-999B-4AF0-86BA-5A9A6F588C38}"/>
    <hyperlink ref="A400" r:id="rId229" tooltip="What Is Real?" display="https://honkai-star-rail.fandom.com/wiki/What_Is_Real%3F" xr:uid="{71670D04-6D3F-4051-AA10-F9DA7D8992BF}"/>
    <hyperlink ref="F397" r:id="rId230" tooltip="Gallagher" display="https://honkai-star-rail.fandom.com/wiki/Gallagher" xr:uid="{A9DB45AF-4113-4E70-A990-968C0F8ACA2F}"/>
    <hyperlink ref="A403" r:id="rId231" tooltip="Whereabouts Should Dreams Rest" display="https://honkai-star-rail.fandom.com/wiki/Whereabouts_Should_Dreams_Rest" xr:uid="{DCA348B7-227C-497D-A17D-493E5C1AD6FE}"/>
    <hyperlink ref="F401" r:id="rId232" tooltip="Firefly" display="https://honkai-star-rail.fandom.com/wiki/Firefly" xr:uid="{97370CC6-795A-45B6-B1CB-C86CD9CEF70D}"/>
    <hyperlink ref="A408" r:id="rId233" tooltip="Woof! Walk Time!" display="https://honkai-star-rail.fandom.com/wiki/Woof!_Walk_Time!" xr:uid="{E6F3D36E-B2A5-4819-9D42-2181AEEED9EA}"/>
    <hyperlink ref="F405" r:id="rId234" tooltip="Arlan" display="https://honkai-star-rail.fandom.com/wiki/Arlan" xr:uid="{EF62FC12-F90D-4942-A195-F20586FE6EA4}"/>
    <hyperlink ref="F406" r:id="rId235" tooltip="Asta" display="https://honkai-star-rail.fandom.com/wiki/Asta" xr:uid="{46D3A220-5CC7-4CD9-B4AE-30F362F260E0}"/>
    <hyperlink ref="F407" r:id="rId236" tooltip="Peppy" display="https://honkai-star-rail.fandom.com/wiki/Peppy" xr:uid="{8E3540F3-B339-45BD-95C9-8DB58B601AE6}"/>
    <hyperlink ref="A412" r:id="rId237" tooltip="Worrisome, Blissful" display="https://honkai-star-rail.fandom.com/wiki/Worrisome,_Blissful" xr:uid="{D7B25C2E-DB2D-4674-9AA2-51C2CE00ABA9}"/>
    <hyperlink ref="F409" r:id="rId238" tooltip="Topaz and Numby" display="https://honkai-star-rail.fandom.com/wiki/Topaz_and_Numby" xr:uid="{C859E440-76E0-4D4C-BA53-8FBBFFFB99AC}"/>
    <hyperlink ref="A415" r:id="rId239" tooltip="Yet Hope Is Priceless" display="https://honkai-star-rail.fandom.com/wiki/Yet_Hope_Is_Priceless" xr:uid="{F0308887-BDE5-467F-9688-C81733C81A70}"/>
    <hyperlink ref="F413" r:id="rId240" tooltip="Jade" display="https://honkai-star-rail.fandom.com/wiki/Jade" xr:uid="{A79514CE-025D-409F-A130-9679EB760C58}"/>
  </hyperlinks>
  <pageMargins left="0.7" right="0.7" top="0.75" bottom="0.75" header="0.3" footer="0.3"/>
  <drawing r:id="rId24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B2C78-1647-4EA1-AC96-5C9E341E78B0}">
  <dimension ref="A1:F105"/>
  <sheetViews>
    <sheetView tabSelected="1" topLeftCell="A103" zoomScale="70" zoomScaleNormal="70" workbookViewId="0">
      <pane xSplit="1" topLeftCell="D1" activePane="topRight" state="frozen"/>
      <selection pane="topRight" activeCell="F105" sqref="F105"/>
    </sheetView>
    <sheetView tabSelected="1" workbookViewId="1"/>
  </sheetViews>
  <sheetFormatPr defaultRowHeight="14.75" x14ac:dyDescent="0.75"/>
  <cols>
    <col min="1" max="1" width="30.453125" bestFit="1" customWidth="1"/>
    <col min="3" max="3" width="34.58984375" style="11" customWidth="1"/>
    <col min="4" max="4" width="42.54296875" bestFit="1" customWidth="1"/>
    <col min="6" max="6" width="30.5" bestFit="1" customWidth="1"/>
  </cols>
  <sheetData>
    <row r="1" spans="1:6" x14ac:dyDescent="0.75">
      <c r="A1" t="s">
        <v>422</v>
      </c>
      <c r="B1" t="s">
        <v>526</v>
      </c>
      <c r="C1" s="11" t="s">
        <v>423</v>
      </c>
      <c r="D1" t="s">
        <v>424</v>
      </c>
      <c r="F1" t="s">
        <v>428</v>
      </c>
    </row>
    <row r="2" spans="1:6" ht="118" x14ac:dyDescent="0.75">
      <c r="A2" t="str">
        <f>'light cone reference'!A4</f>
        <v>A Secret Vow</v>
      </c>
      <c r="B2" t="e" vm="108">
        <f>'light cone reference'!B1</f>
        <v>#VALUE!</v>
      </c>
      <c r="C2" s="11" t="str">
        <f>CONCATENATE('light cone reference'!D1,CHAR(10),'light cone reference'!D2,CHAR(10),'light cone reference'!D3,'light cone reference'!D4)</f>
        <v>HP: 48~1,058
ATK: 21~476
DEF: 12~264</v>
      </c>
      <c r="D2" s="11" t="str">
        <f>CONCATENATE('light cone reference'!E1,CHAR(10),CHAR(10),'light cone reference'!E2,CHAR(10),'light cone reference'!E3,'light cone reference'!E4)</f>
        <v xml:space="preserve">Spare No Effort
Increases DMG dealt by the wearer by 20~40%. The wearer also deals an extra 20~40% of DMG to enemies whose current HP percentage is equal to or higher than the wearer's current HP percentage.
</v>
      </c>
      <c r="F2" t="s">
        <v>444</v>
      </c>
    </row>
    <row r="3" spans="1:6" ht="73.75" x14ac:dyDescent="0.75">
      <c r="A3" t="str">
        <f>'light cone reference'!A8</f>
        <v>Adversarial</v>
      </c>
      <c r="B3" t="e" vm="109">
        <f>'light cone reference'!B5</f>
        <v>#VALUE!</v>
      </c>
      <c r="C3" s="11" t="str">
        <f ca="1">CONCATENATE(OFFSET('light cone reference'!$D$1,4*(ROW()-ROW($C$2)),0),CHAR(10),OFFSET('light cone reference'!$D$2,4*(ROW()-ROW($C$2)),0),CHAR(10),OFFSET('light cone reference'!$D$3,4*(ROW()-ROW($C$2)),0),OFFSET('light cone reference'!$D$4,4*(ROW()-ROW($C$2)),0))</f>
        <v>HP: 33~740
ATK: 16~370
DEF: 12~264</v>
      </c>
      <c r="D3" s="11" t="str">
        <f ca="1">CONCATENATE(OFFSET('light cone reference'!$E$1,4*(ROW()-ROW($D$2)),0),CHAR(10),CHAR(10),OFFSET('light cone reference'!$E$2,4*(ROW()-ROW($D$2)),0),CHAR(10),OFFSET('light cone reference'!$E$3,4*(ROW()-ROW($D$2)),0),OFFSET('light cone reference'!$E$4,4*(ROW()-ROW($D$2)),0))</f>
        <v xml:space="preserve">Alliance
When the wearer defeats an enemy, increases SPD by 10~18% for 2 turn(s).
</v>
      </c>
      <c r="F3" t="s">
        <v>429</v>
      </c>
    </row>
    <row r="4" spans="1:6" ht="59" x14ac:dyDescent="0.75">
      <c r="A4" t="str">
        <f>'light cone reference'!A11</f>
        <v>After the Charmony Fall</v>
      </c>
      <c r="B4" t="e" vm="108">
        <f>'light cone reference'!B9</f>
        <v>#VALUE!</v>
      </c>
      <c r="C4" s="11" t="str">
        <f ca="1">CONCATENATE(OFFSET('light cone reference'!$D$1,4*(ROW()-ROW($C$2)),0),CHAR(10),OFFSET('light cone reference'!$D$2,4*(ROW()-ROW($C$2)),0),CHAR(10),OFFSET('light cone reference'!$D$3,4*(ROW()-ROW($C$2)),0),OFFSET('light cone reference'!$D$4,4*(ROW()-ROW($C$2)),0))</f>
        <v>HP: Unknown 1
ATK: Unknown 1
DEF: Unknown 1</v>
      </c>
      <c r="D4" s="11" t="str">
        <f ca="1">CONCATENATE(OFFSET('light cone reference'!$E$1,4*(ROW()-ROW($D$2)),0),CHAR(10),CHAR(10),OFFSET('light cone reference'!$E$2,4*(ROW()-ROW($D$2)),0),CHAR(10),OFFSET('light cone reference'!$E$3,4*(ROW()-ROW($D$2)),0),OFFSET('light cone reference'!$E$4,4*(ROW()-ROW($D$2)),0))</f>
        <v xml:space="preserve">Unknown
</v>
      </c>
      <c r="F4" t="s">
        <v>445</v>
      </c>
    </row>
    <row r="5" spans="1:6" ht="177" x14ac:dyDescent="0.75">
      <c r="A5" t="str">
        <f>'light cone reference'!A16</f>
        <v>Along the Passing Shore</v>
      </c>
      <c r="B5" t="e" vm="110">
        <f>'light cone reference'!B13</f>
        <v>#VALUE!</v>
      </c>
      <c r="C5" s="11" t="str">
        <f ca="1">CONCATENATE(OFFSET('light cone reference'!$D$1,4*(ROW()-ROW($C$2)),0),CHAR(10),OFFSET('light cone reference'!$D$2,4*(ROW()-ROW($C$2)),0),CHAR(10),OFFSET('light cone reference'!$D$3,4*(ROW()-ROW($C$2)),0),OFFSET('light cone reference'!$D$4,4*(ROW()-ROW($C$2)),0))</f>
        <v>HP: 48~1,058
ATK: 28~635
DEF: 18~396</v>
      </c>
      <c r="D5" s="11" t="str">
        <f ca="1">CONCATENATE(OFFSET('light cone reference'!$E$1,4*(ROW()-ROW($D$2)),0),CHAR(10),CHAR(10),OFFSET('light cone reference'!$E$2,4*(ROW()-ROW($D$2)),0),CHAR(10),OFFSET('light cone reference'!$E$3,4*(ROW()-ROW($D$2)),0),OFFSET('light cone reference'!$E$4,4*(ROW()-ROW($D$2)),0))</f>
        <v xml:space="preserve">Steerer
Increases the wearer's CRIT DMG by 36~60%. When the wearer hits an enemy target, inflicts Mirage Fizzle on the enemy, lasting for 1 turn. Each time the wearer attacks, this effect can only trigger 1 time on each target. The wearer deals 24~40% increased DMG to targets afflicted with Mirage Fizzle, and the DMG dealt by the wearer's Ultimate additionally increases by 24~40%.
</v>
      </c>
      <c r="F5" t="s">
        <v>446</v>
      </c>
    </row>
    <row r="6" spans="1:6" ht="88.5" x14ac:dyDescent="0.75">
      <c r="A6" t="str">
        <f>'light cone reference'!A20</f>
        <v>Amber</v>
      </c>
      <c r="B6" t="e" vm="109">
        <f>'light cone reference'!B17</f>
        <v>#VALUE!</v>
      </c>
      <c r="C6" s="11" t="str">
        <f ca="1">CONCATENATE(OFFSET('light cone reference'!$D$1,4*(ROW()-ROW($C$2)),0),CHAR(10),OFFSET('light cone reference'!$D$2,4*(ROW()-ROW($C$2)),0),CHAR(10),OFFSET('light cone reference'!$D$3,4*(ROW()-ROW($C$2)),0),OFFSET('light cone reference'!$D$4,4*(ROW()-ROW($C$2)),0))</f>
        <v>HP: 38~846
ATK: 12~264
DEF: 15~330</v>
      </c>
      <c r="D6" s="11" t="str">
        <f ca="1">CONCATENATE(OFFSET('light cone reference'!$E$1,4*(ROW()-ROW($D$2)),0),CHAR(10),CHAR(10),OFFSET('light cone reference'!$E$2,4*(ROW()-ROW($D$2)),0),CHAR(10),OFFSET('light cone reference'!$E$3,4*(ROW()-ROW($D$2)),0),OFFSET('light cone reference'!$E$4,4*(ROW()-ROW($D$2)),0))</f>
        <v xml:space="preserve">Stasis
Increases DEF of its wearer by 16~32%. If current HP of its wearer is less than 50% of Max HP, increases DEF by an extra 16~32%.
</v>
      </c>
      <c r="F6" t="s">
        <v>430</v>
      </c>
    </row>
    <row r="7" spans="1:6" ht="132.75" x14ac:dyDescent="0.75">
      <c r="A7" t="str">
        <f>'light cone reference'!A24</f>
        <v>An Instant Before A Gaze</v>
      </c>
      <c r="B7" t="e" vm="110">
        <f>'light cone reference'!B21</f>
        <v>#VALUE!</v>
      </c>
      <c r="C7" s="11" t="str">
        <f ca="1">CONCATENATE(OFFSET('light cone reference'!$D$1,4*(ROW()-ROW($C$2)),0),CHAR(10),OFFSET('light cone reference'!$D$2,4*(ROW()-ROW($C$2)),0),CHAR(10),OFFSET('light cone reference'!$D$3,4*(ROW()-ROW($C$2)),0),OFFSET('light cone reference'!$D$4,4*(ROW()-ROW($C$2)),0))</f>
        <v>HP: 48~1,058
ATK: 26~582
DEF: 21~463</v>
      </c>
      <c r="D7" s="11" t="str">
        <f ca="1">CONCATENATE(OFFSET('light cone reference'!$E$1,4*(ROW()-ROW($D$2)),0),CHAR(10),CHAR(10),OFFSET('light cone reference'!$E$2,4*(ROW()-ROW($D$2)),0),CHAR(10),OFFSET('light cone reference'!$E$3,4*(ROW()-ROW($D$2)),0),OFFSET('light cone reference'!$E$4,4*(ROW()-ROW($D$2)),0))</f>
        <v xml:space="preserve">A Knight's Pilgrimage
Increases the wearer's CRIT DMG by 36~60%. When the wearer uses Ultimate, increases the wearer's Ultimate DMG based on their max energy. Each point of Energy increases the Ultimate DMG by 0.36~0.60%, up to 180 points of Energy.
</v>
      </c>
      <c r="F7" t="s">
        <v>447</v>
      </c>
    </row>
    <row r="8" spans="1:6" ht="73.75" x14ac:dyDescent="0.75">
      <c r="A8" t="str">
        <f>'light cone reference'!A28</f>
        <v>Arrows</v>
      </c>
      <c r="B8" t="e" vm="109">
        <f>'light cone reference'!B25</f>
        <v>#VALUE!</v>
      </c>
      <c r="C8" s="11" t="str">
        <f ca="1">CONCATENATE(OFFSET('light cone reference'!$D$1,4*(ROW()-ROW($C$2)),0),CHAR(10),OFFSET('light cone reference'!$D$2,4*(ROW()-ROW($C$2)),0),CHAR(10),OFFSET('light cone reference'!$D$3,4*(ROW()-ROW($C$2)),0),OFFSET('light cone reference'!$D$4,4*(ROW()-ROW($C$2)),0))</f>
        <v>HP: 38~846
ATK: 14~317
DEF: 12~264</v>
      </c>
      <c r="D8" s="11" t="str">
        <f ca="1">CONCATENATE(OFFSET('light cone reference'!$E$1,4*(ROW()-ROW($D$2)),0),CHAR(10),CHAR(10),OFFSET('light cone reference'!$E$2,4*(ROW()-ROW($D$2)),0),CHAR(10),OFFSET('light cone reference'!$E$3,4*(ROW()-ROW($D$2)),0),OFFSET('light cone reference'!$E$4,4*(ROW()-ROW($D$2)),0))</f>
        <v xml:space="preserve">Crisis
At the start of the battle, the wearer's CRIT Rate increases by 12~24% for 3 turn(s).
</v>
      </c>
      <c r="F8" t="s">
        <v>431</v>
      </c>
    </row>
    <row r="9" spans="1:6" ht="177" x14ac:dyDescent="0.75">
      <c r="A9" t="str">
        <f>'light cone reference'!A32</f>
        <v>Baptism of Pure Thought</v>
      </c>
      <c r="B9" t="e" vm="110">
        <f>'light cone reference'!B29</f>
        <v>#VALUE!</v>
      </c>
      <c r="C9" s="11" t="str">
        <f ca="1">CONCATENATE(OFFSET('light cone reference'!$D$1,4*(ROW()-ROW($C$2)),0),CHAR(10),OFFSET('light cone reference'!$D$2,4*(ROW()-ROW($C$2)),0),CHAR(10),OFFSET('light cone reference'!$D$3,4*(ROW()-ROW($C$2)),0),OFFSET('light cone reference'!$D$4,4*(ROW()-ROW($C$2)),0))</f>
        <v>HP: 43~952
ATK: 26~582
DEF: 24~529</v>
      </c>
      <c r="D9" s="11" t="str">
        <f ca="1">CONCATENATE(OFFSET('light cone reference'!$E$1,4*(ROW()-ROW($D$2)),0),CHAR(10),CHAR(10),OFFSET('light cone reference'!$E$2,4*(ROW()-ROW($D$2)),0),CHAR(10),OFFSET('light cone reference'!$E$3,4*(ROW()-ROW($D$2)),0),OFFSET('light cone reference'!$E$4,4*(ROW()-ROW($D$2)),0))</f>
        <v xml:space="preserve">Mental Training
Increases the wearer's CRIT DMG by 20~32%. For every debuff on the enemy target, the wearer's CRIT DMG dealt against this target increases by 8~12%, stacking up to 3 times. When using their Ultimate to attack the enemy target, the wearer receives the Disputation effect, which increases DMG dealt by 36~60% and enables their follow-up attacks to ignore 24~40% of the target's DEF. This effect lasts for 2 turns.
</v>
      </c>
      <c r="F9" t="s">
        <v>448</v>
      </c>
    </row>
    <row r="10" spans="1:6" ht="147.5" x14ac:dyDescent="0.75">
      <c r="A10" t="str">
        <f>'light cone reference'!A36</f>
        <v>Before Dawn</v>
      </c>
      <c r="B10" t="e" vm="110">
        <f>'light cone reference'!B33</f>
        <v>#VALUE!</v>
      </c>
      <c r="C10" s="11" t="str">
        <f ca="1">CONCATENATE(OFFSET('light cone reference'!$D$1,4*(ROW()-ROW($C$2)),0),CHAR(10),OFFSET('light cone reference'!$D$2,4*(ROW()-ROW($C$2)),0),CHAR(10),OFFSET('light cone reference'!$D$3,4*(ROW()-ROW($C$2)),0),OFFSET('light cone reference'!$D$4,4*(ROW()-ROW($C$2)),0))</f>
        <v>HP: 48~1,058
ATK: 26~582
DEF: 21~463</v>
      </c>
      <c r="D10" s="11" t="str">
        <f ca="1">CONCATENATE(OFFSET('light cone reference'!$E$1,4*(ROW()-ROW($D$2)),0),CHAR(10),CHAR(10),OFFSET('light cone reference'!$E$2,4*(ROW()-ROW($D$2)),0),CHAR(10),OFFSET('light cone reference'!$E$3,4*(ROW()-ROW($D$2)),0),OFFSET('light cone reference'!$E$4,4*(ROW()-ROW($D$2)),0))</f>
        <v xml:space="preserve">Long Night
Increases the wearer's CRIT DMG by 36~60%. Increases the wearer's Skill and Ultimate DMG by 18~30%. After the wearer uses their Skill or Ultimate, they gain Somnus Corpus. Upon triggering a follow-up attack, Somnus Corpus will be consumed and the follow-up attack DMG increases by 48~80%.
</v>
      </c>
      <c r="F10" t="s">
        <v>449</v>
      </c>
    </row>
    <row r="11" spans="1:6" ht="88.5" x14ac:dyDescent="0.75">
      <c r="A11" t="str">
        <f>'light cone reference'!A40</f>
        <v>Before the Tutorial Mission Starts</v>
      </c>
      <c r="B11" t="e" vm="108">
        <f>'light cone reference'!B37</f>
        <v>#VALUE!</v>
      </c>
      <c r="C11" s="11" t="str">
        <f ca="1">CONCATENATE(OFFSET('light cone reference'!$D$1,4*(ROW()-ROW($C$2)),0),CHAR(10),OFFSET('light cone reference'!$D$2,4*(ROW()-ROW($C$2)),0),CHAR(10),OFFSET('light cone reference'!$D$3,4*(ROW()-ROW($C$2)),0),OFFSET('light cone reference'!$D$4,4*(ROW()-ROW($C$2)),0))</f>
        <v>HP: 43~952
ATK: 21~476
DEF: 15~330</v>
      </c>
      <c r="D11" s="11" t="str">
        <f ca="1">CONCATENATE(OFFSET('light cone reference'!$E$1,4*(ROW()-ROW($D$2)),0),CHAR(10),CHAR(10),OFFSET('light cone reference'!$E$2,4*(ROW()-ROW($D$2)),0),CHAR(10),OFFSET('light cone reference'!$E$3,4*(ROW()-ROW($D$2)),0),OFFSET('light cone reference'!$E$4,4*(ROW()-ROW($D$2)),0))</f>
        <v xml:space="preserve">Quick on the Draw
Increases the wearer's Effect Hit Rate by 20~40%. When the wearer attacks DEF-reduced enemies, regenerates 4~8 Energy.
</v>
      </c>
      <c r="F11" t="s">
        <v>450</v>
      </c>
    </row>
    <row r="12" spans="1:6" ht="88.5" x14ac:dyDescent="0.75">
      <c r="A12" t="str">
        <f>'light cone reference'!A44</f>
        <v>Boundless Choreo</v>
      </c>
      <c r="B12" t="e" vm="108">
        <f>'light cone reference'!B41</f>
        <v>#VALUE!</v>
      </c>
      <c r="C12" s="11" t="str">
        <f ca="1">CONCATENATE(OFFSET('light cone reference'!$D$1,4*(ROW()-ROW($C$2)),0),CHAR(10),OFFSET('light cone reference'!$D$2,4*(ROW()-ROW($C$2)),0),CHAR(10),OFFSET('light cone reference'!$D$3,4*(ROW()-ROW($C$2)),0),OFFSET('light cone reference'!$D$4,4*(ROW()-ROW($C$2)),0))</f>
        <v>HP: 43~952
ATK: 21~476
DEF: 15~330</v>
      </c>
      <c r="D12" s="11" t="str">
        <f ca="1">CONCATENATE(OFFSET('light cone reference'!$E$1,4*(ROW()-ROW($D$2)),0),CHAR(10),CHAR(10),OFFSET('light cone reference'!$E$2,4*(ROW()-ROW($D$2)),0),CHAR(10),OFFSET('light cone reference'!$E$3,4*(ROW()-ROW($D$2)),0),OFFSET('light cone reference'!$E$4,4*(ROW()-ROW($D$2)),0))</f>
        <v xml:space="preserve">Scrutinize
Increase the wearer's CRIT Rate by 8~16%. The wearer deals 24~48% more CRIT DMG to enemies that are currently Slowed or have reduced DEF.
</v>
      </c>
      <c r="F12" t="s">
        <v>451</v>
      </c>
    </row>
    <row r="13" spans="1:6" ht="147.5" x14ac:dyDescent="0.75">
      <c r="A13" t="str">
        <f>'light cone reference'!A48</f>
        <v>Brighter Than the Sun</v>
      </c>
      <c r="B13" t="e" vm="110">
        <f>'light cone reference'!B45</f>
        <v>#VALUE!</v>
      </c>
      <c r="C13" s="11" t="str">
        <f ca="1">CONCATENATE(OFFSET('light cone reference'!$D$1,4*(ROW()-ROW($C$2)),0),CHAR(10),OFFSET('light cone reference'!$D$2,4*(ROW()-ROW($C$2)),0),CHAR(10),OFFSET('light cone reference'!$D$3,4*(ROW()-ROW($C$2)),0),OFFSET('light cone reference'!$D$4,4*(ROW()-ROW($C$2)),0))</f>
        <v>HP: 48~1,058
ATK: 28~635
DEF: 18~396</v>
      </c>
      <c r="D13" s="11" t="str">
        <f ca="1">CONCATENATE(OFFSET('light cone reference'!$E$1,4*(ROW()-ROW($D$2)),0),CHAR(10),CHAR(10),OFFSET('light cone reference'!$E$2,4*(ROW()-ROW($D$2)),0),CHAR(10),OFFSET('light cone reference'!$E$3,4*(ROW()-ROW($D$2)),0),OFFSET('light cone reference'!$E$4,4*(ROW()-ROW($D$2)),0))</f>
        <v xml:space="preserve">Defiant Till Death
Increases the wearer's CRIT Rate by 18~30%. When the wearer uses their Basic ATK, they will gain 1 stack of Dragon's Call, lasting for 2 turns. Each Stack of Dragon's Call increases the wearer's ATK by 18~30% and Energy Regeneration Rate by 6.0~10.0%. Dragon's Call may be stacked up to 2 times.
</v>
      </c>
      <c r="F13" t="s">
        <v>452</v>
      </c>
    </row>
    <row r="14" spans="1:6" ht="147.5" x14ac:dyDescent="0.75">
      <c r="A14" t="str">
        <f>'light cone reference'!A52</f>
        <v>But the Battle Isn't Over</v>
      </c>
      <c r="B14" t="e" vm="110">
        <f>'light cone reference'!B49</f>
        <v>#VALUE!</v>
      </c>
      <c r="C14" s="11" t="str">
        <f ca="1">CONCATENATE(OFFSET('light cone reference'!$D$1,4*(ROW()-ROW($C$2)),0),CHAR(10),OFFSET('light cone reference'!$D$2,4*(ROW()-ROW($C$2)),0),CHAR(10),OFFSET('light cone reference'!$D$3,4*(ROW()-ROW($C$2)),0),OFFSET('light cone reference'!$D$4,4*(ROW()-ROW($C$2)),0))</f>
        <v>HP: 52~1,164
ATK: 24~529
DEF: 21~463</v>
      </c>
      <c r="D14" s="11" t="str">
        <f ca="1">CONCATENATE(OFFSET('light cone reference'!$E$1,4*(ROW()-ROW($D$2)),0),CHAR(10),CHAR(10),OFFSET('light cone reference'!$E$2,4*(ROW()-ROW($D$2)),0),CHAR(10),OFFSET('light cone reference'!$E$3,4*(ROW()-ROW($D$2)),0),OFFSET('light cone reference'!$E$4,4*(ROW()-ROW($D$2)),0))</f>
        <v xml:space="preserve">Heir
Increases the wearer's Energy Regeneration Rate by 10~18% and regenerates 1 Skill Point when the wearer uses their Ultimate on an ally. This effect can be triggered after every 2 uses of the wearer's Ultimate. When the wearer uses their Skill, the next ally taking action (except the wearer) deals 30~50% more DMG for 1 turn(s).
</v>
      </c>
      <c r="F14" t="s">
        <v>527</v>
      </c>
    </row>
    <row r="15" spans="1:6" ht="206.5" x14ac:dyDescent="0.75">
      <c r="A15" t="str">
        <f>'light cone reference'!A56</f>
        <v>Carve the Moon, Weave the Clouds</v>
      </c>
      <c r="B15" t="e" vm="108">
        <f>'light cone reference'!B53</f>
        <v>#VALUE!</v>
      </c>
      <c r="C15" s="11" t="str">
        <f ca="1">CONCATENATE(OFFSET('light cone reference'!$D$1,4*(ROW()-ROW($C$2)),0),CHAR(10),OFFSET('light cone reference'!$D$2,4*(ROW()-ROW($C$2)),0),CHAR(10),OFFSET('light cone reference'!$D$3,4*(ROW()-ROW($C$2)),0),OFFSET('light cone reference'!$D$4,4*(ROW()-ROW($C$2)),0))</f>
        <v>HP: 43~952
ATK: 21~476
DEF: 15~330</v>
      </c>
      <c r="D15" s="11" t="str">
        <f ca="1">CONCATENATE(OFFSET('light cone reference'!$E$1,4*(ROW()-ROW($D$2)),0),CHAR(10),CHAR(10),OFFSET('light cone reference'!$E$2,4*(ROW()-ROW($D$2)),0),CHAR(10),OFFSET('light cone reference'!$E$3,4*(ROW()-ROW($D$2)),0),OFFSET('light cone reference'!$E$4,4*(ROW()-ROW($D$2)),0))</f>
        <v xml:space="preserve">Secret
At the start of the battle and whenever the wearer's turn begins, one of the following effects is applied randomly: All allies' ATK increases by 10~20%, all allies' CRIT DMG increases by 12~24%, or all allies' Energy Regeneration Rate increases by 6~12%. The applied effect cannot be identical to the last effect applied, and will replace the previous effect. The applied effect will be removed when the wearer has been knocked down. Effects of the similar type cannot be stacked.
</v>
      </c>
      <c r="F15" t="s">
        <v>523</v>
      </c>
    </row>
    <row r="16" spans="1:6" ht="88.5" x14ac:dyDescent="0.75">
      <c r="A16" t="str">
        <f>'light cone reference'!A60</f>
        <v>Chorus</v>
      </c>
      <c r="B16" t="e" vm="109">
        <f>'light cone reference'!B57</f>
        <v>#VALUE!</v>
      </c>
      <c r="C16" s="11" t="str">
        <f ca="1">CONCATENATE(OFFSET('light cone reference'!$D$1,4*(ROW()-ROW($C$2)),0),CHAR(10),OFFSET('light cone reference'!$D$2,4*(ROW()-ROW($C$2)),0),CHAR(10),OFFSET('light cone reference'!$D$3,4*(ROW()-ROW($C$2)),0),OFFSET('light cone reference'!$D$4,4*(ROW()-ROW($C$2)),0))</f>
        <v>HP: 38~846
ATK: 14~317
DEF: 12~264</v>
      </c>
      <c r="D16" s="11" t="str">
        <f ca="1">CONCATENATE(OFFSET('light cone reference'!$E$1,4*(ROW()-ROW($D$2)),0),CHAR(10),CHAR(10),OFFSET('light cone reference'!$E$2,4*(ROW()-ROW($D$2)),0),CHAR(10),OFFSET('light cone reference'!$E$3,4*(ROW()-ROW($D$2)),0),OFFSET('light cone reference'!$E$4,4*(ROW()-ROW($D$2)),0))</f>
        <v xml:space="preserve">Concerted
After entering battle, increases the ATK of all allies by 8~12%. Effects of the same type cannot stack.
</v>
      </c>
      <c r="F16" t="s">
        <v>432</v>
      </c>
    </row>
    <row r="17" spans="1:6" ht="73.75" x14ac:dyDescent="0.75">
      <c r="A17" t="str">
        <f>'light cone reference'!A64</f>
        <v>Collapsing Sky</v>
      </c>
      <c r="B17" t="e" vm="109">
        <f>'light cone reference'!B61</f>
        <v>#VALUE!</v>
      </c>
      <c r="C17" s="11" t="str">
        <f ca="1">CONCATENATE(OFFSET('light cone reference'!$D$1,4*(ROW()-ROW($C$2)),0),CHAR(10),OFFSET('light cone reference'!$D$2,4*(ROW()-ROW($C$2)),0),CHAR(10),OFFSET('light cone reference'!$D$3,4*(ROW()-ROW($C$2)),0),OFFSET('light cone reference'!$D$4,4*(ROW()-ROW($C$2)),0))</f>
        <v>HP: 38~846
ATK: 16~370
DEF: 9~198</v>
      </c>
      <c r="D17" s="11" t="str">
        <f ca="1">CONCATENATE(OFFSET('light cone reference'!$E$1,4*(ROW()-ROW($D$2)),0),CHAR(10),CHAR(10),OFFSET('light cone reference'!$E$2,4*(ROW()-ROW($D$2)),0),CHAR(10),OFFSET('light cone reference'!$E$3,4*(ROW()-ROW($D$2)),0),OFFSET('light cone reference'!$E$4,4*(ROW()-ROW($D$2)),0))</f>
        <v xml:space="preserve">Havoc
Increases the wearer's Basic ATK and Skill DMG by 20~40%.
</v>
      </c>
      <c r="F17" t="s">
        <v>453</v>
      </c>
    </row>
    <row r="18" spans="1:6" ht="88.5" x14ac:dyDescent="0.75">
      <c r="A18" t="str">
        <f>'light cone reference'!A68</f>
        <v>Concert for Two</v>
      </c>
      <c r="B18" t="e" vm="108">
        <f>'light cone reference'!B65</f>
        <v>#VALUE!</v>
      </c>
      <c r="C18" s="11" t="str">
        <f ca="1">CONCATENATE(OFFSET('light cone reference'!$D$1,4*(ROW()-ROW($C$2)),0),CHAR(10),OFFSET('light cone reference'!$D$2,4*(ROW()-ROW($C$2)),0),CHAR(10),OFFSET('light cone reference'!$D$3,4*(ROW()-ROW($C$2)),0),OFFSET('light cone reference'!$D$4,4*(ROW()-ROW($C$2)),0))</f>
        <v>HP: 43~952
ATK: 16~370
DEF: 21~463</v>
      </c>
      <c r="D18" s="11" t="str">
        <f ca="1">CONCATENATE(OFFSET('light cone reference'!$E$1,4*(ROW()-ROW($D$2)),0),CHAR(10),CHAR(10),OFFSET('light cone reference'!$E$2,4*(ROW()-ROW($D$2)),0),CHAR(10),OFFSET('light cone reference'!$E$3,4*(ROW()-ROW($D$2)),0),OFFSET('light cone reference'!$E$4,4*(ROW()-ROW($D$2)),0))</f>
        <v xml:space="preserve">Inspire
Increases the wearer's DEF by 16~32%. For every on-field character that has a Shield, the DMG dealt by the wearer increases by 4~8%.
</v>
      </c>
      <c r="F18" t="s">
        <v>454</v>
      </c>
    </row>
    <row r="19" spans="1:6" ht="73.75" x14ac:dyDescent="0.75">
      <c r="A19" t="str">
        <f>'light cone reference'!A72</f>
        <v>Cornucopia</v>
      </c>
      <c r="B19" t="e" vm="109">
        <f>'light cone reference'!B69</f>
        <v>#VALUE!</v>
      </c>
      <c r="C19" s="11" t="str">
        <f ca="1">CONCATENATE(OFFSET('light cone reference'!$D$1,4*(ROW()-ROW($C$2)),0),CHAR(10),OFFSET('light cone reference'!$D$2,4*(ROW()-ROW($C$2)),0),CHAR(10),OFFSET('light cone reference'!$D$3,4*(ROW()-ROW($C$2)),0),OFFSET('light cone reference'!$D$4,4*(ROW()-ROW($C$2)),0))</f>
        <v>HP: 43~952
ATK: 12~264
DEF: 12~264</v>
      </c>
      <c r="D19" s="11" t="str">
        <f ca="1">CONCATENATE(OFFSET('light cone reference'!$E$1,4*(ROW()-ROW($D$2)),0),CHAR(10),CHAR(10),OFFSET('light cone reference'!$E$2,4*(ROW()-ROW($D$2)),0),CHAR(10),OFFSET('light cone reference'!$E$3,4*(ROW()-ROW($D$2)),0),OFFSET('light cone reference'!$E$4,4*(ROW()-ROW($D$2)),0))</f>
        <v xml:space="preserve">Prosperity
When the wearer uses their Skill or Ultimate, their Outgoing Healing increases by 12~24%.
</v>
      </c>
      <c r="F19" t="s">
        <v>433</v>
      </c>
    </row>
    <row r="20" spans="1:6" ht="118" x14ac:dyDescent="0.75">
      <c r="A20" t="str">
        <f>'light cone reference'!A76</f>
        <v>Cruising in the Stellar Sea</v>
      </c>
      <c r="B20" t="e" vm="110">
        <f>'light cone reference'!B73</f>
        <v>#VALUE!</v>
      </c>
      <c r="C20" s="11" t="str">
        <f ca="1">CONCATENATE(OFFSET('light cone reference'!$D$1,4*(ROW()-ROW($C$2)),0),CHAR(10),OFFSET('light cone reference'!$D$2,4*(ROW()-ROW($C$2)),0),CHAR(10),OFFSET('light cone reference'!$D$3,4*(ROW()-ROW($C$2)),0),OFFSET('light cone reference'!$D$4,4*(ROW()-ROW($C$2)),0))</f>
        <v>HP: 43~952
ATK: 24~529
DEF: 21~463</v>
      </c>
      <c r="D20" s="11" t="str">
        <f ca="1">CONCATENATE(OFFSET('light cone reference'!$E$1,4*(ROW()-ROW($D$2)),0),CHAR(10),CHAR(10),OFFSET('light cone reference'!$E$2,4*(ROW()-ROW($D$2)),0),CHAR(10),OFFSET('light cone reference'!$E$3,4*(ROW()-ROW($D$2)),0),OFFSET('light cone reference'!$E$4,4*(ROW()-ROW($D$2)),0))</f>
        <v xml:space="preserve">Chase
Increases the wearer's CRIT rate by 8~16%, and increases their CRIT rate against enemies with HP less than or equal to 50% by an extra 8~16%. When the wearer defeats an enemy, their ATK is increased by 20~40% for 2 turn(s).
</v>
      </c>
      <c r="F20" t="s">
        <v>455</v>
      </c>
    </row>
    <row r="21" spans="1:6" ht="73.75" x14ac:dyDescent="0.75">
      <c r="A21" t="str">
        <f>'light cone reference'!A80</f>
        <v>Dance! Dance! Dance!</v>
      </c>
      <c r="B21" t="e" vm="108">
        <f>'light cone reference'!B77</f>
        <v>#VALUE!</v>
      </c>
      <c r="C21" s="11" t="str">
        <f ca="1">CONCATENATE(OFFSET('light cone reference'!$D$1,4*(ROW()-ROW($C$2)),0),CHAR(10),OFFSET('light cone reference'!$D$2,4*(ROW()-ROW($C$2)),0),CHAR(10),OFFSET('light cone reference'!$D$3,4*(ROW()-ROW($C$2)),0),OFFSET('light cone reference'!$D$4,4*(ROW()-ROW($C$2)),0))</f>
        <v>HP: 43~952
ATK: 19~423
DEF: 18~396</v>
      </c>
      <c r="D21" s="11" t="str">
        <f ca="1">CONCATENATE(OFFSET('light cone reference'!$E$1,4*(ROW()-ROW($D$2)),0),CHAR(10),CHAR(10),OFFSET('light cone reference'!$E$2,4*(ROW()-ROW($D$2)),0),CHAR(10),OFFSET('light cone reference'!$E$3,4*(ROW()-ROW($D$2)),0),OFFSET('light cone reference'!$E$4,4*(ROW()-ROW($D$2)),0))</f>
        <v xml:space="preserve">Cannot Stop It!
When the wearer uses their Ultimate, all allies' actions are Advanced Forward by 16~24%.
</v>
      </c>
      <c r="F21" t="s">
        <v>456</v>
      </c>
    </row>
    <row r="22" spans="1:6" ht="73.75" x14ac:dyDescent="0.75">
      <c r="A22" t="str">
        <f>'light cone reference'!A84</f>
        <v>Darting Arrow</v>
      </c>
      <c r="B22" t="e" vm="109">
        <f>'light cone reference'!B81</f>
        <v>#VALUE!</v>
      </c>
      <c r="C22" s="11" t="str">
        <f ca="1">CONCATENATE(OFFSET('light cone reference'!$D$1,4*(ROW()-ROW($C$2)),0),CHAR(10),OFFSET('light cone reference'!$D$2,4*(ROW()-ROW($C$2)),0),CHAR(10),OFFSET('light cone reference'!$D$3,4*(ROW()-ROW($C$2)),0),OFFSET('light cone reference'!$D$4,4*(ROW()-ROW($C$2)),0))</f>
        <v>HP: 33~740
ATK: 16~370
DEF: 12~264</v>
      </c>
      <c r="D22" s="11" t="str">
        <f ca="1">CONCATENATE(OFFSET('light cone reference'!$E$1,4*(ROW()-ROW($D$2)),0),CHAR(10),CHAR(10),OFFSET('light cone reference'!$E$2,4*(ROW()-ROW($D$2)),0),CHAR(10),OFFSET('light cone reference'!$E$3,4*(ROW()-ROW($D$2)),0),OFFSET('light cone reference'!$E$4,4*(ROW()-ROW($D$2)),0))</f>
        <v xml:space="preserve">War Cry
When the wearer defeats an enemy, increases ATK by 24~48% for 3 turn(s).
</v>
      </c>
      <c r="F22" t="s">
        <v>457</v>
      </c>
    </row>
    <row r="23" spans="1:6" ht="59" x14ac:dyDescent="0.75">
      <c r="A23" t="str">
        <f>'light cone reference'!A88</f>
        <v>Data Bank</v>
      </c>
      <c r="B23" t="e" vm="109">
        <f>'light cone reference'!B85</f>
        <v>#VALUE!</v>
      </c>
      <c r="C23" s="11" t="str">
        <f ca="1">CONCATENATE(OFFSET('light cone reference'!$D$1,4*(ROW()-ROW($C$2)),0),CHAR(10),OFFSET('light cone reference'!$D$2,4*(ROW()-ROW($C$2)),0),CHAR(10),OFFSET('light cone reference'!$D$3,4*(ROW()-ROW($C$2)),0),OFFSET('light cone reference'!$D$4,4*(ROW()-ROW($C$2)),0))</f>
        <v>HP: 33~740
ATK: 16~370
DEF: 12~264</v>
      </c>
      <c r="D23" s="11" t="str">
        <f ca="1">CONCATENATE(OFFSET('light cone reference'!$E$1,4*(ROW()-ROW($D$2)),0),CHAR(10),CHAR(10),OFFSET('light cone reference'!$E$2,4*(ROW()-ROW($D$2)),0),CHAR(10),OFFSET('light cone reference'!$E$3,4*(ROW()-ROW($D$2)),0),OFFSET('light cone reference'!$E$4,4*(ROW()-ROW($D$2)),0))</f>
        <v xml:space="preserve">Learned
Increases the wearer's Ultimate DMG by 28~56%.
</v>
      </c>
      <c r="F23" t="s">
        <v>458</v>
      </c>
    </row>
    <row r="24" spans="1:6" ht="88.5" x14ac:dyDescent="0.75">
      <c r="A24" t="str">
        <f>'light cone reference'!A92</f>
        <v>Day One of My New Life</v>
      </c>
      <c r="B24" t="e" vm="108">
        <f>'light cone reference'!B89</f>
        <v>#VALUE!</v>
      </c>
      <c r="C24" s="11" t="str">
        <f ca="1">CONCATENATE(OFFSET('light cone reference'!$D$1,4*(ROW()-ROW($C$2)),0),CHAR(10),OFFSET('light cone reference'!$D$2,4*(ROW()-ROW($C$2)),0),CHAR(10),OFFSET('light cone reference'!$D$3,4*(ROW()-ROW($C$2)),0),OFFSET('light cone reference'!$D$4,4*(ROW()-ROW($C$2)),0))</f>
        <v>HP: 43~952
ATK: 16~370
DEF: 21~463</v>
      </c>
      <c r="D24" s="11" t="str">
        <f ca="1">CONCATENATE(OFFSET('light cone reference'!$E$1,4*(ROW()-ROW($D$2)),0),CHAR(10),CHAR(10),OFFSET('light cone reference'!$E$2,4*(ROW()-ROW($D$2)),0),CHAR(10),OFFSET('light cone reference'!$E$3,4*(ROW()-ROW($D$2)),0),OFFSET('light cone reference'!$E$4,4*(ROW()-ROW($D$2)),0))</f>
        <v xml:space="preserve">At This Very Moment
Increases wearer's DEF by 16~24%. After entering battle, increases All-Type RES of all allies by 8~12%. Effects of the same type cannot stack.
</v>
      </c>
      <c r="F24" t="s">
        <v>459</v>
      </c>
    </row>
    <row r="25" spans="1:6" ht="73.75" x14ac:dyDescent="0.75">
      <c r="A25" t="str">
        <f>'light cone reference'!A96</f>
        <v>Defense</v>
      </c>
      <c r="B25" t="e" vm="109">
        <f>'light cone reference'!B93</f>
        <v>#VALUE!</v>
      </c>
      <c r="C25" s="11" t="str">
        <f ca="1">CONCATENATE(OFFSET('light cone reference'!$D$1,4*(ROW()-ROW($C$2)),0),CHAR(10),OFFSET('light cone reference'!$D$2,4*(ROW()-ROW($C$2)),0),CHAR(10),OFFSET('light cone reference'!$D$3,4*(ROW()-ROW($C$2)),0),OFFSET('light cone reference'!$D$4,4*(ROW()-ROW($C$2)),0))</f>
        <v>HP: 43~952
ATK: 12~264
DEF: 12~264</v>
      </c>
      <c r="D25" s="11" t="str">
        <f ca="1">CONCATENATE(OFFSET('light cone reference'!$E$1,4*(ROW()-ROW($D$2)),0),CHAR(10),CHAR(10),OFFSET('light cone reference'!$E$2,4*(ROW()-ROW($D$2)),0),CHAR(10),OFFSET('light cone reference'!$E$3,4*(ROW()-ROW($D$2)),0),OFFSET('light cone reference'!$E$4,4*(ROW()-ROW($D$2)),0))</f>
        <v xml:space="preserve">Revitalization
When the wearer unleashes their Ultimate, they restore HP by 18~30% of their Max HP.
</v>
      </c>
      <c r="F25" t="s">
        <v>434</v>
      </c>
    </row>
    <row r="26" spans="1:6" ht="103.25" x14ac:dyDescent="0.75">
      <c r="A26" t="str">
        <f>'light cone reference'!A100</f>
        <v>Destiny's Threads Forewoven</v>
      </c>
      <c r="B26" t="e" vm="108">
        <f>'light cone reference'!B97</f>
        <v>#VALUE!</v>
      </c>
      <c r="C26" s="11" t="str">
        <f ca="1">CONCATENATE(OFFSET('light cone reference'!$D$1,4*(ROW()-ROW($C$2)),0),CHAR(10),OFFSET('light cone reference'!$D$2,4*(ROW()-ROW($C$2)),0),CHAR(10),OFFSET('light cone reference'!$D$3,4*(ROW()-ROW($C$2)),0),OFFSET('light cone reference'!$D$4,4*(ROW()-ROW($C$2)),0))</f>
        <v>HP: 43~952
ATK: 16~370
DEF: 21~463</v>
      </c>
      <c r="D26" s="11" t="str">
        <f ca="1">CONCATENATE(OFFSET('light cone reference'!$E$1,4*(ROW()-ROW($D$2)),0),CHAR(10),CHAR(10),OFFSET('light cone reference'!$E$2,4*(ROW()-ROW($D$2)),0),CHAR(10),OFFSET('light cone reference'!$E$3,4*(ROW()-ROW($D$2)),0),OFFSET('light cone reference'!$E$4,4*(ROW()-ROW($D$2)),0))</f>
        <v xml:space="preserve">Insight
Increases the wearer's Effect RES by 12~20%. For every 100 DEF the wearer has, increases the wearer's DMG dealt by 0.8~1.2%, up to a maximum increase of 32~48%.
</v>
      </c>
      <c r="F26" t="s">
        <v>528</v>
      </c>
    </row>
    <row r="27" spans="1:6" ht="147.5" x14ac:dyDescent="0.75">
      <c r="A27" t="str">
        <f>'light cone reference'!A104</f>
        <v>Dreamville Adventure</v>
      </c>
      <c r="B27" t="e" vm="108">
        <f>'light cone reference'!B101</f>
        <v>#VALUE!</v>
      </c>
      <c r="C27" s="11" t="str">
        <f ca="1">CONCATENATE(OFFSET('light cone reference'!$D$1,4*(ROW()-ROW($C$2)),0),CHAR(10),OFFSET('light cone reference'!$D$2,4*(ROW()-ROW($C$2)),0),CHAR(10),OFFSET('light cone reference'!$D$3,4*(ROW()-ROW($C$2)),0),OFFSET('light cone reference'!$D$4,4*(ROW()-ROW($C$2)),0))</f>
        <v>HP: 43~952
ATK: 19~423
DEF: 18~396</v>
      </c>
      <c r="D27" s="11" t="str">
        <f ca="1">CONCATENATE(OFFSET('light cone reference'!$E$1,4*(ROW()-ROW($D$2)),0),CHAR(10),CHAR(10),OFFSET('light cone reference'!$E$2,4*(ROW()-ROW($D$2)),0),CHAR(10),OFFSET('light cone reference'!$E$3,4*(ROW()-ROW($D$2)),0),OFFSET('light cone reference'!$E$4,4*(ROW()-ROW($D$2)),0))</f>
        <v xml:space="preserve">Solidarity
After the wearer uses a certain type of ability such as Basic ATK, Skill, or Ultimate, all allies gain Childishness, which increases allies' DMG for the same type of ability as used by the wearer by 12~20%. Childishness only takes effect for the most recent type of ability the wearer used and cannot be stacked.
</v>
      </c>
      <c r="F27" t="s">
        <v>460</v>
      </c>
    </row>
    <row r="28" spans="1:6" ht="206.5" x14ac:dyDescent="0.75">
      <c r="A28" t="str">
        <f>'light cone reference'!A108</f>
        <v>Earthly Escapade</v>
      </c>
      <c r="B28" t="e" vm="110">
        <f>'light cone reference'!B105</f>
        <v>#VALUE!</v>
      </c>
      <c r="C28" s="11" t="str">
        <f ca="1">CONCATENATE(OFFSET('light cone reference'!$D$1,4*(ROW()-ROW($C$2)),0),CHAR(10),OFFSET('light cone reference'!$D$2,4*(ROW()-ROW($C$2)),0),CHAR(10),OFFSET('light cone reference'!$D$3,4*(ROW()-ROW($C$2)),0),OFFSET('light cone reference'!$D$4,4*(ROW()-ROW($C$2)),0))</f>
        <v>HP: 52~1,164
ATK: 24~529
DEF: 21~463</v>
      </c>
      <c r="D28" s="11" t="str">
        <f ca="1">CONCATENATE(OFFSET('light cone reference'!$E$1,4*(ROW()-ROW($D$2)),0),CHAR(10),CHAR(10),OFFSET('light cone reference'!$E$2,4*(ROW()-ROW($D$2)),0),CHAR(10),OFFSET('light cone reference'!$E$3,4*(ROW()-ROW($D$2)),0),OFFSET('light cone reference'!$E$4,4*(ROW()-ROW($D$2)),0))</f>
        <v xml:space="preserve">Capriciousness
Increases the wearer's CRIT DMG by 32~60%. At the start of the battle, the wearer gains Mask, lasting for 3 turns. While the wearer has Mask, the wearer's allies have their CRIT Rate increased by 10~14% and their CRIT DMG increased by 28~56%. For every 1 Skill Point the wearer recovers (including Skill Points that exceed the limit), they gain 1 stack of Radiant Flame. And when the wearer has 4 stacks of Radiant Flame, all the stacks are removed, and they gain Mask, lasting for 4 turns.
</v>
      </c>
      <c r="F28" t="s">
        <v>461</v>
      </c>
    </row>
    <row r="29" spans="1:6" ht="132.75" x14ac:dyDescent="0.75">
      <c r="A29" t="str">
        <f>'light cone reference'!A112</f>
        <v>Echoes of the Coffin</v>
      </c>
      <c r="B29" t="e" vm="110">
        <f>'light cone reference'!B109</f>
        <v>#VALUE!</v>
      </c>
      <c r="C29" s="11" t="str">
        <f ca="1">CONCATENATE(OFFSET('light cone reference'!$D$1,4*(ROW()-ROW($C$2)),0),CHAR(10),OFFSET('light cone reference'!$D$2,4*(ROW()-ROW($C$2)),0),CHAR(10),OFFSET('light cone reference'!$D$3,4*(ROW()-ROW($C$2)),0),OFFSET('light cone reference'!$D$4,4*(ROW()-ROW($C$2)),0))</f>
        <v>HP: 52~1,164
ATK: 26~582
DEF: 18~396</v>
      </c>
      <c r="D29" s="11" t="str">
        <f ca="1">CONCATENATE(OFFSET('light cone reference'!$E$1,4*(ROW()-ROW($D$2)),0),CHAR(10),CHAR(10),OFFSET('light cone reference'!$E$2,4*(ROW()-ROW($D$2)),0),CHAR(10),OFFSET('light cone reference'!$E$3,4*(ROW()-ROW($D$2)),0),OFFSET('light cone reference'!$E$4,4*(ROW()-ROW($D$2)),0))</f>
        <v xml:space="preserve">Thorns
Increases the wearer's ATK by 24~40%. After the wearer uses an attack, for each different enemy target the wearer hits, regenerates 3~5 Energy. Each attack can regenerate Energy up to 3 time(s) this way. After the wearer uses their Ultimate, all allies gain 12~20 SPD for 1 turn.
</v>
      </c>
      <c r="F29" t="s">
        <v>462</v>
      </c>
    </row>
    <row r="30" spans="1:6" ht="59" x14ac:dyDescent="0.75">
      <c r="A30" t="str">
        <f>'light cone reference'!A115</f>
        <v>Eternal Calculus</v>
      </c>
      <c r="B30" t="e" vm="110">
        <f>'light cone reference'!B113</f>
        <v>#VALUE!</v>
      </c>
      <c r="C30" s="11" t="str">
        <f ca="1">CONCATENATE(OFFSET('light cone reference'!$D$1,4*(ROW()-ROW($C$2)),0),CHAR(10),OFFSET('light cone reference'!$D$2,4*(ROW()-ROW($C$2)),0),CHAR(10),OFFSET('light cone reference'!$D$3,4*(ROW()-ROW($C$2)),0),OFFSET('light cone reference'!$D$4,4*(ROW()-ROW($C$2)),0))</f>
        <v>HP: Unknown
ATK: Unknown
DEF: Unknown</v>
      </c>
      <c r="D30" s="11" t="str">
        <f ca="1">CONCATENATE(OFFSET('light cone reference'!$E$1,4*(ROW()-ROW($D$2)),0),CHAR(10),CHAR(10),OFFSET('light cone reference'!$E$2,4*(ROW()-ROW($D$2)),0),CHAR(10),OFFSET('light cone reference'!$E$3,4*(ROW()-ROW($D$2)),0),OFFSET('light cone reference'!$E$4,4*(ROW()-ROW($D$2)),0))</f>
        <v xml:space="preserve">Unknown
</v>
      </c>
      <c r="F30" t="s">
        <v>463</v>
      </c>
    </row>
    <row r="31" spans="1:6" ht="73.75" x14ac:dyDescent="0.75">
      <c r="A31" t="str">
        <f>'light cone reference'!A120</f>
        <v>Eyes of the Prey</v>
      </c>
      <c r="B31" t="e" vm="108">
        <f>'light cone reference'!B117</f>
        <v>#VALUE!</v>
      </c>
      <c r="C31" s="11" t="str">
        <f ca="1">CONCATENATE(OFFSET('light cone reference'!$D$1,4*(ROW()-ROW($C$2)),0),CHAR(10),OFFSET('light cone reference'!$D$2,4*(ROW()-ROW($C$2)),0),CHAR(10),OFFSET('light cone reference'!$D$3,4*(ROW()-ROW($C$2)),0),OFFSET('light cone reference'!$D$4,4*(ROW()-ROW($C$2)),0))</f>
        <v>HP: 43~952
ATK: 21~476
DEF: 15~330</v>
      </c>
      <c r="D31" s="11" t="str">
        <f ca="1">CONCATENATE(OFFSET('light cone reference'!$E$1,4*(ROW()-ROW($D$2)),0),CHAR(10),CHAR(10),OFFSET('light cone reference'!$E$2,4*(ROW()-ROW($D$2)),0),CHAR(10),OFFSET('light cone reference'!$E$3,4*(ROW()-ROW($D$2)),0),OFFSET('light cone reference'!$E$4,4*(ROW()-ROW($D$2)),0))</f>
        <v xml:space="preserve">Self-Confidence
Increases the wearer's Effect Hit Rate by 20~40% and increases DoT by 24~48%.
</v>
      </c>
      <c r="F31" t="s">
        <v>464</v>
      </c>
    </row>
    <row r="32" spans="1:6" ht="103.25" x14ac:dyDescent="0.75">
      <c r="A32" t="str">
        <f>'light cone reference'!A124</f>
        <v>Fermata</v>
      </c>
      <c r="B32" t="e" vm="108">
        <f>'light cone reference'!B121</f>
        <v>#VALUE!</v>
      </c>
      <c r="C32" s="11" t="str">
        <f ca="1">CONCATENATE(OFFSET('light cone reference'!$D$1,4*(ROW()-ROW($C$2)),0),CHAR(10),OFFSET('light cone reference'!$D$2,4*(ROW()-ROW($C$2)),0),CHAR(10),OFFSET('light cone reference'!$D$3,4*(ROW()-ROW($C$2)),0),OFFSET('light cone reference'!$D$4,4*(ROW()-ROW($C$2)),0))</f>
        <v>HP: 43~952
ATK: 21~476
DEF: 15~330</v>
      </c>
      <c r="D32" s="11" t="str">
        <f ca="1">CONCATENATE(OFFSET('light cone reference'!$E$1,4*(ROW()-ROW($D$2)),0),CHAR(10),CHAR(10),OFFSET('light cone reference'!$E$2,4*(ROW()-ROW($D$2)),0),CHAR(10),OFFSET('light cone reference'!$E$3,4*(ROW()-ROW($D$2)),0),OFFSET('light cone reference'!$E$4,4*(ROW()-ROW($D$2)),0))</f>
        <v xml:space="preserve">Semibreve Rest
Increases Break Effect dealt by the wearer by 16~32%, and increases their DMG to enemies afflicted with Shock or Wind Shear by 16~32%. This also applies to DoT.
</v>
      </c>
      <c r="F32" t="s">
        <v>435</v>
      </c>
    </row>
    <row r="33" spans="1:6" ht="132.75" x14ac:dyDescent="0.75">
      <c r="A33" t="str">
        <f>'light cone reference'!A128</f>
        <v>Final Victor</v>
      </c>
      <c r="B33" t="e" vm="108">
        <f>'light cone reference'!B125</f>
        <v>#VALUE!</v>
      </c>
      <c r="C33" s="11" t="str">
        <f ca="1">CONCATENATE(OFFSET('light cone reference'!$D$1,4*(ROW()-ROW($C$2)),0),CHAR(10),OFFSET('light cone reference'!$D$2,4*(ROW()-ROW($C$2)),0),CHAR(10),OFFSET('light cone reference'!$D$3,4*(ROW()-ROW($C$2)),0),OFFSET('light cone reference'!$D$4,4*(ROW()-ROW($C$2)),0))</f>
        <v>HP: 43~952
ATK: 21~476
DEF: 15~330</v>
      </c>
      <c r="D33" s="11" t="str">
        <f ca="1">CONCATENATE(OFFSET('light cone reference'!$E$1,4*(ROW()-ROW($D$2)),0),CHAR(10),CHAR(10),OFFSET('light cone reference'!$E$2,4*(ROW()-ROW($D$2)),0),CHAR(10),OFFSET('light cone reference'!$E$3,4*(ROW()-ROW($D$2)),0),OFFSET('light cone reference'!$E$4,4*(ROW()-ROW($D$2)),0))</f>
        <v xml:space="preserve">All In
Increases the wearer's ATK by 12~20%. When the wearer lands a CRIT hit on enemies, gains a stack of Good Fortune, stacking up to 4 times. Every stack of Good Fortune the wearer has will increase their CRIT DMG by 8~12%. Good Fortune will be removed at the end of the wearer's turn.
</v>
      </c>
      <c r="F33" t="s">
        <v>465</v>
      </c>
    </row>
    <row r="34" spans="1:6" ht="73.75" x14ac:dyDescent="0.75">
      <c r="A34" t="str">
        <f>'light cone reference'!A132</f>
        <v>Fine Fruit</v>
      </c>
      <c r="B34" t="e" vm="109">
        <f>'light cone reference'!B129</f>
        <v>#VALUE!</v>
      </c>
      <c r="C34" s="11" t="str">
        <f ca="1">CONCATENATE(OFFSET('light cone reference'!$D$1,4*(ROW()-ROW($C$2)),0),CHAR(10),OFFSET('light cone reference'!$D$2,4*(ROW()-ROW($C$2)),0),CHAR(10),OFFSET('light cone reference'!$D$3,4*(ROW()-ROW($C$2)),0),OFFSET('light cone reference'!$D$4,4*(ROW()-ROW($C$2)),0))</f>
        <v>HP: 43~952
ATK: 14~317
DEF: 9~198</v>
      </c>
      <c r="D34" s="11" t="str">
        <f ca="1">CONCATENATE(OFFSET('light cone reference'!$E$1,4*(ROW()-ROW($D$2)),0),CHAR(10),CHAR(10),OFFSET('light cone reference'!$E$2,4*(ROW()-ROW($D$2)),0),CHAR(10),OFFSET('light cone reference'!$E$3,4*(ROW()-ROW($D$2)),0),OFFSET('light cone reference'!$E$4,4*(ROW()-ROW($D$2)),0))</f>
        <v xml:space="preserve">Savor
At the start of the battle, immediately regenerate 6~12 Energy for all allies.
</v>
      </c>
      <c r="F34" t="s">
        <v>466</v>
      </c>
    </row>
    <row r="35" spans="1:6" ht="162.25" x14ac:dyDescent="0.75">
      <c r="A35" t="str">
        <f>'light cone reference'!A136</f>
        <v>Flames Afar</v>
      </c>
      <c r="B35" t="e" vm="108">
        <f>'light cone reference'!B133</f>
        <v>#VALUE!</v>
      </c>
      <c r="C35" s="11" t="str">
        <f ca="1">CONCATENATE(OFFSET('light cone reference'!$D$1,4*(ROW()-ROW($C$2)),0),CHAR(10),OFFSET('light cone reference'!$D$2,4*(ROW()-ROW($C$2)),0),CHAR(10),OFFSET('light cone reference'!$D$3,4*(ROW()-ROW($C$2)),0),OFFSET('light cone reference'!$D$4,4*(ROW()-ROW($C$2)),0))</f>
        <v>HP: 48~1,058
ATK: 21~476
DEF: 12~264</v>
      </c>
      <c r="D35" s="11" t="str">
        <f ca="1">CONCATENATE(OFFSET('light cone reference'!$E$1,4*(ROW()-ROW($D$2)),0),CHAR(10),CHAR(10),OFFSET('light cone reference'!$E$2,4*(ROW()-ROW($D$2)),0),CHAR(10),OFFSET('light cone reference'!$E$3,4*(ROW()-ROW($D$2)),0),OFFSET('light cone reference'!$E$4,4*(ROW()-ROW($D$2)),0))</f>
        <v xml:space="preserve">Deflagration
When the cumulative HP loss of the wearer during a single attack exceeds 25% of their Max HP, or if the amount of their own HP they consume at one time is greater than 25% of their Max HP, immediately heals the wearer for 15% of their Max HP. At the same time, increases the DMG they deal by 25~50% for 2 turn(s). This effect can only be triggered once every 3 turn(s).
</v>
      </c>
      <c r="F35" t="s">
        <v>467</v>
      </c>
    </row>
    <row r="36" spans="1:6" ht="162.25" x14ac:dyDescent="0.75">
      <c r="A36" t="str">
        <f>'light cone reference'!A140</f>
        <v>Flowing Nightglow</v>
      </c>
      <c r="B36" t="e" vm="110">
        <f>'light cone reference'!B137</f>
        <v>#VALUE!</v>
      </c>
      <c r="C36" s="11" t="str">
        <f ca="1">CONCATENATE(OFFSET('light cone reference'!$D$1,4*(ROW()-ROW($C$2)),0),CHAR(10),OFFSET('light cone reference'!$D$2,4*(ROW()-ROW($C$2)),0),CHAR(10),OFFSET('light cone reference'!$D$3,4*(ROW()-ROW($C$2)),0),OFFSET('light cone reference'!$D$4,4*(ROW()-ROW($C$2)),0))</f>
        <v>HP: 43~952
ATK: 28~635
DEF: 21~463</v>
      </c>
      <c r="D36" s="11" t="str">
        <f ca="1">CONCATENATE(OFFSET('light cone reference'!$E$1,4*(ROW()-ROW($D$2)),0),CHAR(10),CHAR(10),OFFSET('light cone reference'!$E$2,4*(ROW()-ROW($D$2)),0),CHAR(10),OFFSET('light cone reference'!$E$3,4*(ROW()-ROW($D$2)),0),OFFSET('light cone reference'!$E$4,4*(ROW()-ROW($D$2)),0))</f>
        <v xml:space="preserve">Pacify
Every time an ally attacks, the wearer gains 1 stack of Cantillation. Each stack of Cantillation increases the wearer's Energy Regeneration Rate by 3.0~5.0%, stacking up to 5 time(s). When the wearer uses their Ultimate, removes Cantillation and gains Cadenza. Cadenza increases the wearer's ATK by 48~96% and increases all allies' DMG dealt by 24~40%, lasting for 1 turn(s).
</v>
      </c>
      <c r="F36" t="s">
        <v>468</v>
      </c>
    </row>
    <row r="37" spans="1:6" ht="88.5" x14ac:dyDescent="0.75">
      <c r="A37" t="str">
        <f>'light cone reference'!A144</f>
        <v>For Tomorrow's Journey</v>
      </c>
      <c r="B37" t="e" vm="108">
        <f>'light cone reference'!B141</f>
        <v>#VALUE!</v>
      </c>
      <c r="C37" s="11" t="str">
        <f ca="1">CONCATENATE(OFFSET('light cone reference'!$D$1,4*(ROW()-ROW($C$2)),0),CHAR(10),OFFSET('light cone reference'!$D$2,4*(ROW()-ROW($C$2)),0),CHAR(10),OFFSET('light cone reference'!$D$3,4*(ROW()-ROW($C$2)),0),OFFSET('light cone reference'!$D$4,4*(ROW()-ROW($C$2)),0))</f>
        <v>HP: 43~952
ATK: 21~476
DEF: 15~330</v>
      </c>
      <c r="D37" s="11" t="str">
        <f ca="1">CONCATENATE(OFFSET('light cone reference'!$E$1,4*(ROW()-ROW($D$2)),0),CHAR(10),CHAR(10),OFFSET('light cone reference'!$E$2,4*(ROW()-ROW($D$2)),0),CHAR(10),OFFSET('light cone reference'!$E$3,4*(ROW()-ROW($D$2)),0),OFFSET('light cone reference'!$E$4,4*(ROW()-ROW($D$2)),0))</f>
        <v xml:space="preserve">Bonds
Increases the wearer's ATK by 16~32%. After the wearer uses their Ultimate, increases their DMG dealt by 18~30%, lasting for 1 turn(s).
</v>
      </c>
      <c r="F37" t="s">
        <v>529</v>
      </c>
    </row>
    <row r="38" spans="1:6" ht="88.5" x14ac:dyDescent="0.75">
      <c r="A38" t="str">
        <f>'light cone reference'!A148</f>
        <v>Geniuses' Repose</v>
      </c>
      <c r="B38" t="e" vm="108">
        <f>'light cone reference'!B145</f>
        <v>#VALUE!</v>
      </c>
      <c r="C38" s="11" t="str">
        <f ca="1">CONCATENATE(OFFSET('light cone reference'!$D$1,4*(ROW()-ROW($C$2)),0),CHAR(10),OFFSET('light cone reference'!$D$2,4*(ROW()-ROW($C$2)),0),CHAR(10),OFFSET('light cone reference'!$D$3,4*(ROW()-ROW($C$2)),0),OFFSET('light cone reference'!$D$4,4*(ROW()-ROW($C$2)),0))</f>
        <v>HP: 38~846
ATK: 21~476
DEF: 18~396</v>
      </c>
      <c r="D38" s="11" t="str">
        <f ca="1">CONCATENATE(OFFSET('light cone reference'!$E$1,4*(ROW()-ROW($D$2)),0),CHAR(10),CHAR(10),OFFSET('light cone reference'!$E$2,4*(ROW()-ROW($D$2)),0),CHAR(10),OFFSET('light cone reference'!$E$3,4*(ROW()-ROW($D$2)),0),OFFSET('light cone reference'!$E$4,4*(ROW()-ROW($D$2)),0))</f>
        <v xml:space="preserve">Each Now Has a Role to Play
Increases the wearer's ATK by 16~32%. When the wearer defeats an enemy, the wearer's CRIT DMG increases by 24~48% for 3 turn(s).
</v>
      </c>
      <c r="F38" t="s">
        <v>530</v>
      </c>
    </row>
    <row r="39" spans="1:6" ht="103.25" x14ac:dyDescent="0.75">
      <c r="A39" t="str">
        <f>'light cone reference'!A152</f>
        <v>Good Night and Sleep Well</v>
      </c>
      <c r="B39" t="e" vm="108">
        <f>'light cone reference'!B149</f>
        <v>#VALUE!</v>
      </c>
      <c r="C39" s="11" t="str">
        <f ca="1">CONCATENATE(OFFSET('light cone reference'!$D$1,4*(ROW()-ROW($C$2)),0),CHAR(10),OFFSET('light cone reference'!$D$2,4*(ROW()-ROW($C$2)),0),CHAR(10),OFFSET('light cone reference'!$D$3,4*(ROW()-ROW($C$2)),0),OFFSET('light cone reference'!$D$4,4*(ROW()-ROW($C$2)),0))</f>
        <v>HP: 43~952
ATK: 21~476
DEF: 15~330</v>
      </c>
      <c r="D39" s="11" t="str">
        <f ca="1">CONCATENATE(OFFSET('light cone reference'!$E$1,4*(ROW()-ROW($D$2)),0),CHAR(10),CHAR(10),OFFSET('light cone reference'!$E$2,4*(ROW()-ROW($D$2)),0),CHAR(10),OFFSET('light cone reference'!$E$3,4*(ROW()-ROW($D$2)),0),OFFSET('light cone reference'!$E$4,4*(ROW()-ROW($D$2)),0))</f>
        <v xml:space="preserve">Toiler
For every debuff the target enemy has, the DMG dealt by the wearer increases by 12~24%, stacking up to 3 time(s). This effect also applies to DoT.
</v>
      </c>
      <c r="F39" t="s">
        <v>469</v>
      </c>
    </row>
    <row r="40" spans="1:6" ht="88.5" x14ac:dyDescent="0.75">
      <c r="A40" t="str">
        <f>'light cone reference'!A156</f>
        <v>Hey, Over Here</v>
      </c>
      <c r="B40" t="e" vm="108">
        <f>'light cone reference'!B153</f>
        <v>#VALUE!</v>
      </c>
      <c r="C40" s="11" t="str">
        <f ca="1">CONCATENATE(OFFSET('light cone reference'!$D$1,4*(ROW()-ROW($C$2)),0),CHAR(10),OFFSET('light cone reference'!$D$2,4*(ROW()-ROW($C$2)),0),CHAR(10),OFFSET('light cone reference'!$D$3,4*(ROW()-ROW($C$2)),0),OFFSET('light cone reference'!$D$4,4*(ROW()-ROW($C$2)),0))</f>
        <v>HP: 43~952
ATK: 19~423
DEF: 18~396</v>
      </c>
      <c r="D40" s="11" t="str">
        <f ca="1">CONCATENATE(OFFSET('light cone reference'!$E$1,4*(ROW()-ROW($D$2)),0),CHAR(10),CHAR(10),OFFSET('light cone reference'!$E$2,4*(ROW()-ROW($D$2)),0),CHAR(10),OFFSET('light cone reference'!$E$3,4*(ROW()-ROW($D$2)),0),OFFSET('light cone reference'!$E$4,4*(ROW()-ROW($D$2)),0))</f>
        <v xml:space="preserve">I'm Not Afraid!
Increases the wearer's Max HP by 8~12%. When the wearer uses Skill, increases Outgoing Healing by 16~28%, lasting for 2 turns.
</v>
      </c>
      <c r="F40" t="s">
        <v>524</v>
      </c>
    </row>
    <row r="41" spans="1:6" ht="88.5" x14ac:dyDescent="0.75">
      <c r="A41" t="str">
        <f>'light cone reference'!A160</f>
        <v>Hidden Shadow</v>
      </c>
      <c r="B41" t="e" vm="109">
        <f>'light cone reference'!B157</f>
        <v>#VALUE!</v>
      </c>
      <c r="C41" s="11" t="str">
        <f ca="1">CONCATENATE(OFFSET('light cone reference'!$D$1,4*(ROW()-ROW($C$2)),0),CHAR(10),OFFSET('light cone reference'!$D$2,4*(ROW()-ROW($C$2)),0),CHAR(10),OFFSET('light cone reference'!$D$3,4*(ROW()-ROW($C$2)),0),OFFSET('light cone reference'!$D$4,4*(ROW()-ROW($C$2)),0))</f>
        <v>HP: 38~846
ATK: 14~317
DEF: 12~264</v>
      </c>
      <c r="D41" s="11" t="str">
        <f ca="1">CONCATENATE(OFFSET('light cone reference'!$E$1,4*(ROW()-ROW($D$2)),0),CHAR(10),CHAR(10),OFFSET('light cone reference'!$E$2,4*(ROW()-ROW($D$2)),0),CHAR(10),OFFSET('light cone reference'!$E$3,4*(ROW()-ROW($D$2)),0),OFFSET('light cone reference'!$E$4,4*(ROW()-ROW($D$2)),0))</f>
        <v xml:space="preserve">Mechanism
After using Skill, the wearer's next Basic ATK deals Additional DMG equal to 60~120% of ATK to the target enemy.
</v>
      </c>
      <c r="F41" t="s">
        <v>470</v>
      </c>
    </row>
    <row r="42" spans="1:6" ht="177" x14ac:dyDescent="0.75">
      <c r="A42" t="str">
        <f>'light cone reference'!A164</f>
        <v>I Shall Be My Own Sword</v>
      </c>
      <c r="B42" t="e" vm="110">
        <f>'light cone reference'!B161</f>
        <v>#VALUE!</v>
      </c>
      <c r="C42" s="11" t="str">
        <f ca="1">CONCATENATE(OFFSET('light cone reference'!$D$1,4*(ROW()-ROW($C$2)),0),CHAR(10),OFFSET('light cone reference'!$D$2,4*(ROW()-ROW($C$2)),0),CHAR(10),OFFSET('light cone reference'!$D$3,4*(ROW()-ROW($C$2)),0),OFFSET('light cone reference'!$D$4,4*(ROW()-ROW($C$2)),0))</f>
        <v>HP: 52~1,164
ATK: 26~582
DEF: 18~396</v>
      </c>
      <c r="D42" s="11" t="str">
        <f ca="1">CONCATENATE(OFFSET('light cone reference'!$E$1,4*(ROW()-ROW($D$2)),0),CHAR(10),CHAR(10),OFFSET('light cone reference'!$E$2,4*(ROW()-ROW($D$2)),0),CHAR(10),OFFSET('light cone reference'!$E$3,4*(ROW()-ROW($D$2)),0),OFFSET('light cone reference'!$E$4,4*(ROW()-ROW($D$2)),0))</f>
        <v xml:space="preserve">With This Evening Jade
Increases the wearer's CRIT DMG by 20~32%. When an ally (excluding the wearer) gets attacked or loses HP, the wearer gains 1 stack of Eclipse, up to a max of 3 stack(s). Each stack of Eclipse increases the DMG of the wearer's next attack by 14.0~24.0%. When 3 stacks are reached, additionally enables the attack to ignore 12~20% of the enemy's DEF. This effect will be removed after the wearer uses an attack.
</v>
      </c>
      <c r="F42" t="s">
        <v>471</v>
      </c>
    </row>
    <row r="43" spans="1:6" ht="103.25" x14ac:dyDescent="0.75">
      <c r="A43" t="str">
        <f>'light cone reference'!A168</f>
        <v>In the Name of the World</v>
      </c>
      <c r="B43" t="e" vm="110">
        <f>'light cone reference'!B165</f>
        <v>#VALUE!</v>
      </c>
      <c r="C43" s="11" t="str">
        <f ca="1">CONCATENATE(OFFSET('light cone reference'!$D$1,4*(ROW()-ROW($C$2)),0),CHAR(10),OFFSET('light cone reference'!$D$2,4*(ROW()-ROW($C$2)),0),CHAR(10),OFFSET('light cone reference'!$D$3,4*(ROW()-ROW($C$2)),0),OFFSET('light cone reference'!$D$4,4*(ROW()-ROW($C$2)),0))</f>
        <v>HP: 48~1,058
ATK: 26~582
DEF: 21~463</v>
      </c>
      <c r="D43" s="11" t="str">
        <f ca="1">CONCATENATE(OFFSET('light cone reference'!$E$1,4*(ROW()-ROW($D$2)),0),CHAR(10),CHAR(10),OFFSET('light cone reference'!$E$2,4*(ROW()-ROW($D$2)),0),CHAR(10),OFFSET('light cone reference'!$E$3,4*(ROW()-ROW($D$2)),0),OFFSET('light cone reference'!$E$4,4*(ROW()-ROW($D$2)),0))</f>
        <v xml:space="preserve">Inheritor
Increases the wearer's DMG to debuffed enemies by 24~40%. When the wearer uses their Skill, the Effect Hit Rate for this attack increases by 18~30%, and ATK increases by 24~40%.
</v>
      </c>
      <c r="F43" t="s">
        <v>472</v>
      </c>
    </row>
    <row r="44" spans="1:6" ht="132.75" x14ac:dyDescent="0.75">
      <c r="A44" t="str">
        <f>'light cone reference'!A172</f>
        <v>In the Night</v>
      </c>
      <c r="B44" t="e" vm="110">
        <f>'light cone reference'!B169</f>
        <v>#VALUE!</v>
      </c>
      <c r="C44" s="11" t="str">
        <f ca="1">CONCATENATE(OFFSET('light cone reference'!$D$1,4*(ROW()-ROW($C$2)),0),CHAR(10),OFFSET('light cone reference'!$D$2,4*(ROW()-ROW($C$2)),0),CHAR(10),OFFSET('light cone reference'!$D$3,4*(ROW()-ROW($C$2)),0),OFFSET('light cone reference'!$D$4,4*(ROW()-ROW($C$2)),0))</f>
        <v>HP: 48~1,058
ATK: 26~582
DEF: 21~463</v>
      </c>
      <c r="D44" s="11" t="str">
        <f ca="1">CONCATENATE(OFFSET('light cone reference'!$E$1,4*(ROW()-ROW($D$2)),0),CHAR(10),CHAR(10),OFFSET('light cone reference'!$E$2,4*(ROW()-ROW($D$2)),0),CHAR(10),OFFSET('light cone reference'!$E$3,4*(ROW()-ROW($D$2)),0),OFFSET('light cone reference'!$E$4,4*(ROW()-ROW($D$2)),0))</f>
        <v xml:space="preserve">Flowers and Butterflies
Increases the wearer's CRIT Rate by 18~30%. While the wearer is in battle, for every 10 SPD that exceeds 100, the DMG of the wearer's Basic ATK and Skill is increased by 6~10% and the CRIT DMG of their Ultimate is increased by 12~20%. This effect can stack up to 6 time(s).
</v>
      </c>
      <c r="F44" t="s">
        <v>473</v>
      </c>
    </row>
    <row r="45" spans="1:6" ht="177" x14ac:dyDescent="0.75">
      <c r="A45" t="str">
        <f>'light cone reference'!A176</f>
        <v>Incessant Rain</v>
      </c>
      <c r="B45" t="e" vm="110">
        <f>'light cone reference'!B173</f>
        <v>#VALUE!</v>
      </c>
      <c r="C45" s="11" t="str">
        <f ca="1">CONCATENATE(OFFSET('light cone reference'!$D$1,4*(ROW()-ROW($C$2)),0),CHAR(10),OFFSET('light cone reference'!$D$2,4*(ROW()-ROW($C$2)),0),CHAR(10),OFFSET('light cone reference'!$D$3,4*(ROW()-ROW($C$2)),0),OFFSET('light cone reference'!$D$4,4*(ROW()-ROW($C$2)),0))</f>
        <v>HP: 48~1,058
ATK: 26~582
DEF: 21~463</v>
      </c>
      <c r="D45" s="11" t="str">
        <f ca="1">CONCATENATE(OFFSET('light cone reference'!$E$1,4*(ROW()-ROW($D$2)),0),CHAR(10),CHAR(10),OFFSET('light cone reference'!$E$2,4*(ROW()-ROW($D$2)),0),CHAR(10),OFFSET('light cone reference'!$E$3,4*(ROW()-ROW($D$2)),0),OFFSET('light cone reference'!$E$4,4*(ROW()-ROW($D$2)),0))</f>
        <v xml:space="preserve">Mirage of Reality
Increases the wearer's Effect Hit Rate by 24~40%. When the wearer deals DMG to an enemy that currently has 3 or more debuffs, increases the wearer's CRIT Rate by 12~20%. After the wearer uses their Basic ATK, Skill, or Ultimate, there is a 100% base chance to implant Aether Code on a random hit target that does not yet have it. Targets with Aether Code receive 12~20% increased DMG for 1 turn.
</v>
      </c>
      <c r="F45" t="s">
        <v>474</v>
      </c>
    </row>
    <row r="46" spans="1:6" ht="88.5" x14ac:dyDescent="0.75">
      <c r="A46" t="str">
        <f>'light cone reference'!A180</f>
        <v>Indelible Promise</v>
      </c>
      <c r="B46" t="e" vm="108">
        <f>'light cone reference'!B177</f>
        <v>#VALUE!</v>
      </c>
      <c r="C46" s="11" t="str">
        <f ca="1">CONCATENATE(OFFSET('light cone reference'!$D$1,4*(ROW()-ROW($C$2)),0),CHAR(10),OFFSET('light cone reference'!$D$2,4*(ROW()-ROW($C$2)),0),CHAR(10),OFFSET('light cone reference'!$D$3,4*(ROW()-ROW($C$2)),0),OFFSET('light cone reference'!$D$4,4*(ROW()-ROW($C$2)),0))</f>
        <v>HP: 43~952
ATK: 21~476
DEF: 15~330</v>
      </c>
      <c r="D46" s="11" t="str">
        <f ca="1">CONCATENATE(OFFSET('light cone reference'!$E$1,4*(ROW()-ROW($D$2)),0),CHAR(10),CHAR(10),OFFSET('light cone reference'!$E$2,4*(ROW()-ROW($D$2)),0),CHAR(10),OFFSET('light cone reference'!$E$3,4*(ROW()-ROW($D$2)),0),OFFSET('light cone reference'!$E$4,4*(ROW()-ROW($D$2)),0))</f>
        <v xml:space="preserve">Inheritance
Increases the wearer’s Break Effect by 28~56%. When the wearer uses their Ultimate, increases their CRIT Rate by 15~30%, lasting for 2 turn(s).
</v>
      </c>
      <c r="F46" t="s">
        <v>475</v>
      </c>
    </row>
    <row r="47" spans="1:6" ht="162.25" x14ac:dyDescent="0.75">
      <c r="A47" t="str">
        <f>'light cone reference'!A184</f>
        <v>Inherently Unjust Destiny</v>
      </c>
      <c r="B47" t="e" vm="110">
        <f>'light cone reference'!B181</f>
        <v>#VALUE!</v>
      </c>
      <c r="C47" s="11" t="str">
        <f ca="1">CONCATENATE(OFFSET('light cone reference'!$D$1,4*(ROW()-ROW($C$2)),0),CHAR(10),OFFSET('light cone reference'!$D$2,4*(ROW()-ROW($C$2)),0),CHAR(10),OFFSET('light cone reference'!$D$3,4*(ROW()-ROW($C$2)),0),OFFSET('light cone reference'!$D$4,4*(ROW()-ROW($C$2)),0))</f>
        <v>HP: 48~1,058
ATK: 19~423
DEF: 30~661</v>
      </c>
      <c r="D47" s="11" t="str">
        <f ca="1">CONCATENATE(OFFSET('light cone reference'!$E$1,4*(ROW()-ROW($D$2)),0),CHAR(10),CHAR(10),OFFSET('light cone reference'!$E$2,4*(ROW()-ROW($D$2)),0),CHAR(10),OFFSET('light cone reference'!$E$3,4*(ROW()-ROW($D$2)),0),OFFSET('light cone reference'!$E$4,4*(ROW()-ROW($D$2)),0))</f>
        <v xml:space="preserve">All-In
Increases the wearer's DEF by 40~64%. When the wearer provides a Shield to an ally, the wearer's CRIT DMG increases by 40~64%, lasting for 2 turn(s). When the wearer's follow-up attack hits an enemy target, there is a 100~160% base chance to increase the DMG taken by the attacked enemy target by 10.0~16%, lasting for 2 turn(s).
</v>
      </c>
      <c r="F47" t="s">
        <v>476</v>
      </c>
    </row>
    <row r="48" spans="1:6" ht="132.75" x14ac:dyDescent="0.75">
      <c r="A48" t="str">
        <f>'light cone reference'!A188</f>
        <v>It's Showtime</v>
      </c>
      <c r="B48" t="e" vm="108">
        <f>'light cone reference'!B185</f>
        <v>#VALUE!</v>
      </c>
      <c r="C48" s="11" t="str">
        <f ca="1">CONCATENATE(OFFSET('light cone reference'!$D$1,4*(ROW()-ROW($C$2)),0),CHAR(10),OFFSET('light cone reference'!$D$2,4*(ROW()-ROW($C$2)),0),CHAR(10),OFFSET('light cone reference'!$D$3,4*(ROW()-ROW($C$2)),0),OFFSET('light cone reference'!$D$4,4*(ROW()-ROW($C$2)),0))</f>
        <v>HP: 48~1,058
ATK: 21~476
DEF: 12~264</v>
      </c>
      <c r="D48" s="11" t="str">
        <f ca="1">CONCATENATE(OFFSET('light cone reference'!$E$1,4*(ROW()-ROW($D$2)),0),CHAR(10),CHAR(10),OFFSET('light cone reference'!$E$2,4*(ROW()-ROW($D$2)),0),CHAR(10),OFFSET('light cone reference'!$E$3,4*(ROW()-ROW($D$2)),0),OFFSET('light cone reference'!$E$4,4*(ROW()-ROW($D$2)),0))</f>
        <v xml:space="preserve">Self-Amusement
When the wearer inflicts a debuff on an enemy, gains a stack of Trick. Every stack of Trick increases the wearer's DMG dealt by 6~10%, stacking up to 3 times. This effect lasts for 1 turn. When the wearer's Effect Hit Rate is 80% or higher, increases ATK by 20~36%.
</v>
      </c>
      <c r="F48" t="s">
        <v>531</v>
      </c>
    </row>
    <row r="49" spans="1:6" ht="73.75" x14ac:dyDescent="0.75">
      <c r="A49" t="str">
        <f>'light cone reference'!A192</f>
        <v>Landau's Choice</v>
      </c>
      <c r="B49" t="e" vm="108">
        <f>'light cone reference'!B189</f>
        <v>#VALUE!</v>
      </c>
      <c r="C49" s="11" t="str">
        <f ca="1">CONCATENATE(OFFSET('light cone reference'!$D$1,4*(ROW()-ROW($C$2)),0),CHAR(10),OFFSET('light cone reference'!$D$2,4*(ROW()-ROW($C$2)),0),CHAR(10),OFFSET('light cone reference'!$D$3,4*(ROW()-ROW($C$2)),0),OFFSET('light cone reference'!$D$4,4*(ROW()-ROW($C$2)),0))</f>
        <v>HP: 43~952
ATK: 19~423
DEF: 18~396</v>
      </c>
      <c r="D49" s="11" t="str">
        <f ca="1">CONCATENATE(OFFSET('light cone reference'!$E$1,4*(ROW()-ROW($D$2)),0),CHAR(10),CHAR(10),OFFSET('light cone reference'!$E$2,4*(ROW()-ROW($D$2)),0),CHAR(10),OFFSET('light cone reference'!$E$3,4*(ROW()-ROW($D$2)),0),OFFSET('light cone reference'!$E$4,4*(ROW()-ROW($D$2)),0))</f>
        <v xml:space="preserve">Time Fleets Away
The wearer is more likely to be attacked, and DMG taken is reduced by 16~24%.
</v>
      </c>
      <c r="F49" t="s">
        <v>532</v>
      </c>
    </row>
    <row r="50" spans="1:6" ht="73.75" x14ac:dyDescent="0.75">
      <c r="A50" t="str">
        <f>'light cone reference'!A196</f>
        <v>Loop</v>
      </c>
      <c r="B50" t="e" vm="109">
        <f>'light cone reference'!B193</f>
        <v>#VALUE!</v>
      </c>
      <c r="C50" s="11" t="str">
        <f ca="1">CONCATENATE(OFFSET('light cone reference'!$D$1,4*(ROW()-ROW($C$2)),0),CHAR(10),OFFSET('light cone reference'!$D$2,4*(ROW()-ROW($C$2)),0),CHAR(10),OFFSET('light cone reference'!$D$3,4*(ROW()-ROW($C$2)),0),OFFSET('light cone reference'!$D$4,4*(ROW()-ROW($C$2)),0))</f>
        <v>HP: 38~846
ATK: 14~317
DEF: 12~264</v>
      </c>
      <c r="D50" s="11" t="str">
        <f ca="1">CONCATENATE(OFFSET('light cone reference'!$E$1,4*(ROW()-ROW($D$2)),0),CHAR(10),CHAR(10),OFFSET('light cone reference'!$E$2,4*(ROW()-ROW($D$2)),0),CHAR(10),OFFSET('light cone reference'!$E$3,4*(ROW()-ROW($D$2)),0),OFFSET('light cone reference'!$E$4,4*(ROW()-ROW($D$2)),0))</f>
        <v xml:space="preserve">Pursuit
Increases DMG dealt from its wearer to Slowed enemies by 24~48%.
</v>
      </c>
      <c r="F50" t="s">
        <v>436</v>
      </c>
    </row>
    <row r="51" spans="1:6" ht="88.5" x14ac:dyDescent="0.75">
      <c r="A51" t="str">
        <f>'light cone reference'!A200</f>
        <v>Make the World Clamor</v>
      </c>
      <c r="B51" t="e" vm="108">
        <f>'light cone reference'!B197</f>
        <v>#VALUE!</v>
      </c>
      <c r="C51" s="11" t="str">
        <f ca="1">CONCATENATE(OFFSET('light cone reference'!$D$1,4*(ROW()-ROW($C$2)),0),CHAR(10),OFFSET('light cone reference'!$D$2,4*(ROW()-ROW($C$2)),0),CHAR(10),OFFSET('light cone reference'!$D$3,4*(ROW()-ROW($C$2)),0),OFFSET('light cone reference'!$D$4,4*(ROW()-ROW($C$2)),0))</f>
        <v>HP: 38~846
ATK: 21~476
DEF: 18~396</v>
      </c>
      <c r="D51" s="11" t="str">
        <f ca="1">CONCATENATE(OFFSET('light cone reference'!$E$1,4*(ROW()-ROW($D$2)),0),CHAR(10),CHAR(10),OFFSET('light cone reference'!$E$2,4*(ROW()-ROW($D$2)),0),CHAR(10),OFFSET('light cone reference'!$E$3,4*(ROW()-ROW($D$2)),0),OFFSET('light cone reference'!$E$4,4*(ROW()-ROW($D$2)),0))</f>
        <v xml:space="preserve">The Power of Sound
The wearer regenerates 20~32 Energy immediately upon entering battle, and increases Ultimate DMG by 32~64%.
</v>
      </c>
      <c r="F51" t="s">
        <v>477</v>
      </c>
    </row>
    <row r="52" spans="1:6" ht="73.75" x14ac:dyDescent="0.75">
      <c r="A52" t="str">
        <f>'light cone reference'!A204</f>
        <v>Mediation</v>
      </c>
      <c r="B52" t="e" vm="109">
        <f>'light cone reference'!B201</f>
        <v>#VALUE!</v>
      </c>
      <c r="C52" s="11" t="str">
        <f ca="1">CONCATENATE(OFFSET('light cone reference'!$D$1,4*(ROW()-ROW($C$2)),0),CHAR(10),OFFSET('light cone reference'!$D$2,4*(ROW()-ROW($C$2)),0),CHAR(10),OFFSET('light cone reference'!$D$3,4*(ROW()-ROW($C$2)),0),OFFSET('light cone reference'!$D$4,4*(ROW()-ROW($C$2)),0))</f>
        <v>HP: 38~846
ATK: 14~317
DEF: 12~264</v>
      </c>
      <c r="D52" s="11" t="str">
        <f ca="1">CONCATENATE(OFFSET('light cone reference'!$E$1,4*(ROW()-ROW($D$2)),0),CHAR(10),CHAR(10),OFFSET('light cone reference'!$E$2,4*(ROW()-ROW($D$2)),0),CHAR(10),OFFSET('light cone reference'!$E$3,4*(ROW()-ROW($D$2)),0),OFFSET('light cone reference'!$E$4,4*(ROW()-ROW($D$2)),0))</f>
        <v xml:space="preserve">Family
Upon entering battle, increases SPD of all allies by 12~20 for 1 turn(s).
</v>
      </c>
      <c r="F52" t="s">
        <v>437</v>
      </c>
    </row>
    <row r="53" spans="1:6" ht="103.25" x14ac:dyDescent="0.75">
      <c r="A53" t="str">
        <f>'light cone reference'!A208</f>
        <v>Memories of the Past</v>
      </c>
      <c r="B53" t="e" vm="108">
        <f>'light cone reference'!B205</f>
        <v>#VALUE!</v>
      </c>
      <c r="C53" s="11" t="str">
        <f ca="1">CONCATENATE(OFFSET('light cone reference'!$D$1,4*(ROW()-ROW($C$2)),0),CHAR(10),OFFSET('light cone reference'!$D$2,4*(ROW()-ROW($C$2)),0),CHAR(10),OFFSET('light cone reference'!$D$3,4*(ROW()-ROW($C$2)),0),OFFSET('light cone reference'!$D$4,4*(ROW()-ROW($C$2)),0))</f>
        <v>HP: 43~952
ATK: 19~423
DEF: 18~396</v>
      </c>
      <c r="D53" s="11" t="str">
        <f ca="1">CONCATENATE(OFFSET('light cone reference'!$E$1,4*(ROW()-ROW($D$2)),0),CHAR(10),CHAR(10),OFFSET('light cone reference'!$E$2,4*(ROW()-ROW($D$2)),0),CHAR(10),OFFSET('light cone reference'!$E$3,4*(ROW()-ROW($D$2)),0),OFFSET('light cone reference'!$E$4,4*(ROW()-ROW($D$2)),0))</f>
        <v xml:space="preserve">Old Photo
Increases the wearer's Break Effect by 28~56%. When the wearer attacks, additionally regenerates 4~8 Energy. This effect cannot be repeatedly triggered in a single turn.
</v>
      </c>
      <c r="F53" t="s">
        <v>478</v>
      </c>
    </row>
    <row r="54" spans="1:6" ht="88.5" x14ac:dyDescent="0.75">
      <c r="A54" t="str">
        <f>'light cone reference'!A212</f>
        <v>Meshing Cogs</v>
      </c>
      <c r="B54" t="e" vm="109">
        <f>'light cone reference'!B209</f>
        <v>#VALUE!</v>
      </c>
      <c r="C54" s="11" t="str">
        <f ca="1">CONCATENATE(OFFSET('light cone reference'!$D$1,4*(ROW()-ROW($C$2)),0),CHAR(10),OFFSET('light cone reference'!$D$2,4*(ROW()-ROW($C$2)),0),CHAR(10),OFFSET('light cone reference'!$D$3,4*(ROW()-ROW($C$2)),0),OFFSET('light cone reference'!$D$4,4*(ROW()-ROW($C$2)),0))</f>
        <v>HP: 38~846
ATK: 14~317
DEF: 12~264</v>
      </c>
      <c r="D54" s="11" t="str">
        <f ca="1">CONCATENATE(OFFSET('light cone reference'!$E$1,4*(ROW()-ROW($D$2)),0),CHAR(10),CHAR(10),OFFSET('light cone reference'!$E$2,4*(ROW()-ROW($D$2)),0),CHAR(10),OFFSET('light cone reference'!$E$3,4*(ROW()-ROW($D$2)),0),OFFSET('light cone reference'!$E$4,4*(ROW()-ROW($D$2)),0))</f>
        <v xml:space="preserve">Fleet Triumph
After the wearer uses attacks or gets hit, additionally regenerates 4~8 Energy. This effect can only be triggered 1 time per turn.
</v>
      </c>
      <c r="F54" t="s">
        <v>479</v>
      </c>
    </row>
    <row r="55" spans="1:6" ht="118" x14ac:dyDescent="0.75">
      <c r="A55" t="str">
        <f>'light cone reference'!A216</f>
        <v>Moment of Victory</v>
      </c>
      <c r="B55" t="e" vm="110">
        <f>'light cone reference'!B213</f>
        <v>#VALUE!</v>
      </c>
      <c r="C55" s="11" t="str">
        <f ca="1">CONCATENATE(OFFSET('light cone reference'!$D$1,4*(ROW()-ROW($C$2)),0),CHAR(10),OFFSET('light cone reference'!$D$2,4*(ROW()-ROW($C$2)),0),CHAR(10),OFFSET('light cone reference'!$D$3,4*(ROW()-ROW($C$2)),0),OFFSET('light cone reference'!$D$4,4*(ROW()-ROW($C$2)),0))</f>
        <v>HP: 48~1,058
ATK: 21~476
DEF: 27~595</v>
      </c>
      <c r="D55" s="11" t="str">
        <f ca="1">CONCATENATE(OFFSET('light cone reference'!$E$1,4*(ROW()-ROW($D$2)),0),CHAR(10),CHAR(10),OFFSET('light cone reference'!$E$2,4*(ROW()-ROW($D$2)),0),CHAR(10),OFFSET('light cone reference'!$E$3,4*(ROW()-ROW($D$2)),0),OFFSET('light cone reference'!$E$4,4*(ROW()-ROW($D$2)),0))</f>
        <v xml:space="preserve">Verdict
Increases the wearer's DEF by 24~40% and Effect Hit Rate by 24~40%. Increases the chance for the wearer to be attacked by enemies. When the wearer is attacked, increase their DEF by an extra 24~40% until the end of the wearer's turn.
</v>
      </c>
      <c r="F55" t="s">
        <v>480</v>
      </c>
    </row>
    <row r="56" spans="1:6" ht="73.75" x14ac:dyDescent="0.75">
      <c r="A56" t="str">
        <f>'light cone reference'!A220</f>
        <v>Multiplication</v>
      </c>
      <c r="B56" t="e" vm="109">
        <f>'light cone reference'!B217</f>
        <v>#VALUE!</v>
      </c>
      <c r="C56" s="11" t="str">
        <f ca="1">CONCATENATE(OFFSET('light cone reference'!$D$1,4*(ROW()-ROW($C$2)),0),CHAR(10),OFFSET('light cone reference'!$D$2,4*(ROW()-ROW($C$2)),0),CHAR(10),OFFSET('light cone reference'!$D$3,4*(ROW()-ROW($C$2)),0),OFFSET('light cone reference'!$D$4,4*(ROW()-ROW($C$2)),0))</f>
        <v>HP: 43~952
ATK: 14~317
DEF: 9~198</v>
      </c>
      <c r="D56" s="11" t="str">
        <f ca="1">CONCATENATE(OFFSET('light cone reference'!$E$1,4*(ROW()-ROW($D$2)),0),CHAR(10),CHAR(10),OFFSET('light cone reference'!$E$2,4*(ROW()-ROW($D$2)),0),CHAR(10),OFFSET('light cone reference'!$E$3,4*(ROW()-ROW($D$2)),0),OFFSET('light cone reference'!$E$4,4*(ROW()-ROW($D$2)),0))</f>
        <v xml:space="preserve">Denizens of Abundance
After the wearer uses their Basic ATK, their next action will be Advanced Forward by 12~20%.
</v>
      </c>
      <c r="F56" t="s">
        <v>438</v>
      </c>
    </row>
    <row r="57" spans="1:6" ht="73.75" x14ac:dyDescent="0.75">
      <c r="A57" t="str">
        <f>'light cone reference'!A224</f>
        <v>Mutual Demise</v>
      </c>
      <c r="B57" t="e" vm="109">
        <f>'light cone reference'!B221</f>
        <v>#VALUE!</v>
      </c>
      <c r="C57" s="11" t="str">
        <f ca="1">CONCATENATE(OFFSET('light cone reference'!$D$1,4*(ROW()-ROW($C$2)),0),CHAR(10),OFFSET('light cone reference'!$D$2,4*(ROW()-ROW($C$2)),0),CHAR(10),OFFSET('light cone reference'!$D$3,4*(ROW()-ROW($C$2)),0),OFFSET('light cone reference'!$D$4,4*(ROW()-ROW($C$2)),0))</f>
        <v>HP: 38~846
ATK: 16~370
DEF: 9~198</v>
      </c>
      <c r="D57" s="11" t="str">
        <f ca="1">CONCATENATE(OFFSET('light cone reference'!$E$1,4*(ROW()-ROW($D$2)),0),CHAR(10),CHAR(10),OFFSET('light cone reference'!$E$2,4*(ROW()-ROW($D$2)),0),CHAR(10),OFFSET('light cone reference'!$E$3,4*(ROW()-ROW($D$2)),0),OFFSET('light cone reference'!$E$4,4*(ROW()-ROW($D$2)),0))</f>
        <v xml:space="preserve">Legion
If the wearer's current HP is lower than 80%, CRIT Rate increases by 12~24%.
</v>
      </c>
      <c r="F57" t="s">
        <v>481</v>
      </c>
    </row>
    <row r="58" spans="1:6" ht="162.25" x14ac:dyDescent="0.75">
      <c r="A58" t="str">
        <f>'light cone reference'!A228</f>
        <v>Night of Fright</v>
      </c>
      <c r="B58" t="e" vm="110">
        <f>'light cone reference'!B225</f>
        <v>#VALUE!</v>
      </c>
      <c r="C58" s="11" t="str">
        <f ca="1">CONCATENATE(OFFSET('light cone reference'!$D$1,4*(ROW()-ROW($C$2)),0),CHAR(10),OFFSET('light cone reference'!$D$2,4*(ROW()-ROW($C$2)),0),CHAR(10),OFFSET('light cone reference'!$D$3,4*(ROW()-ROW($C$2)),0),OFFSET('light cone reference'!$D$4,4*(ROW()-ROW($C$2)),0))</f>
        <v>HP: 52~1,164
ATK: 21~476
DEF: 24~529</v>
      </c>
      <c r="D58" s="11" t="str">
        <f ca="1">CONCATENATE(OFFSET('light cone reference'!$E$1,4*(ROW()-ROW($D$2)),0),CHAR(10),CHAR(10),OFFSET('light cone reference'!$E$2,4*(ROW()-ROW($D$2)),0),CHAR(10),OFFSET('light cone reference'!$E$3,4*(ROW()-ROW($D$2)),0),OFFSET('light cone reference'!$E$4,4*(ROW()-ROW($D$2)),0))</f>
        <v xml:space="preserve">Deep, Deep Breaths
Increases the wearer's Energy Regeneration Rate by 12~20%. When any ally uses their Ultimate, the wearer restores HP for the ally currently with the lowest HP percentage by an amount equal to 10~14% of the healed ally's Max HP. When the wearer provides healing for an ally, increases the healed ally's ATK by 2.4~4.0%. This effect can stack up to 5 times and lasts for 2 turn(s).
</v>
      </c>
      <c r="F58" t="s">
        <v>482</v>
      </c>
    </row>
    <row r="59" spans="1:6" ht="118" x14ac:dyDescent="0.75">
      <c r="A59" t="str">
        <f>'light cone reference'!A232</f>
        <v>Night on the Milky Way</v>
      </c>
      <c r="B59" t="e" vm="110">
        <f>'light cone reference'!B229</f>
        <v>#VALUE!</v>
      </c>
      <c r="C59" s="11" t="str">
        <f ca="1">CONCATENATE(OFFSET('light cone reference'!$D$1,4*(ROW()-ROW($C$2)),0),CHAR(10),OFFSET('light cone reference'!$D$2,4*(ROW()-ROW($C$2)),0),CHAR(10),OFFSET('light cone reference'!$D$3,4*(ROW()-ROW($C$2)),0),OFFSET('light cone reference'!$D$4,4*(ROW()-ROW($C$2)),0))</f>
        <v>HP: 52~1,164
ATK: 26~582
DEF: 18~396</v>
      </c>
      <c r="D59" s="11" t="str">
        <f ca="1">CONCATENATE(OFFSET('light cone reference'!$E$1,4*(ROW()-ROW($D$2)),0),CHAR(10),CHAR(10),OFFSET('light cone reference'!$E$2,4*(ROW()-ROW($D$2)),0),CHAR(10),OFFSET('light cone reference'!$E$3,4*(ROW()-ROW($D$2)),0),OFFSET('light cone reference'!$E$4,4*(ROW()-ROW($D$2)),0))</f>
        <v xml:space="preserve">Meteor Swarm
For every enemy on the field, increases the wearer's ATK by 9.0~15.0%, up to 5 stacks. When an enemy is inflicted with Weakness Break, the DMG dealt by the wearer increases by 30~50% for 1 turn.
</v>
      </c>
      <c r="F59" t="s">
        <v>483</v>
      </c>
    </row>
    <row r="60" spans="1:6" ht="88.5" x14ac:dyDescent="0.75">
      <c r="A60" t="str">
        <f>'light cone reference'!A236</f>
        <v>Nowhere to Run</v>
      </c>
      <c r="B60" t="e" vm="108">
        <f>'light cone reference'!B233</f>
        <v>#VALUE!</v>
      </c>
      <c r="C60" s="11" t="str">
        <f ca="1">CONCATENATE(OFFSET('light cone reference'!$D$1,4*(ROW()-ROW($C$2)),0),CHAR(10),OFFSET('light cone reference'!$D$2,4*(ROW()-ROW($C$2)),0),CHAR(10),OFFSET('light cone reference'!$D$3,4*(ROW()-ROW($C$2)),0),OFFSET('light cone reference'!$D$4,4*(ROW()-ROW($C$2)),0))</f>
        <v>HP: 43~952
ATK: 24~529
DEF: 12~264</v>
      </c>
      <c r="D60" s="11" t="str">
        <f ca="1">CONCATENATE(OFFSET('light cone reference'!$E$1,4*(ROW()-ROW($D$2)),0),CHAR(10),CHAR(10),OFFSET('light cone reference'!$E$2,4*(ROW()-ROW($D$2)),0),CHAR(10),OFFSET('light cone reference'!$E$3,4*(ROW()-ROW($D$2)),0),OFFSET('light cone reference'!$E$4,4*(ROW()-ROW($D$2)),0))</f>
        <v xml:space="preserve">Desperate Times
Increases the wearer's ATK by 24~48%. Whenever the wearer defeats an enemy, they restore HP equal to 12~24% of their ATK.
</v>
      </c>
      <c r="F60" t="s">
        <v>484</v>
      </c>
    </row>
    <row r="61" spans="1:6" ht="118" x14ac:dyDescent="0.75">
      <c r="A61" t="str">
        <f>'light cone reference'!A240</f>
        <v>On the Fall of an Aeon</v>
      </c>
      <c r="B61" t="e" vm="110">
        <f>'light cone reference'!B237</f>
        <v>#VALUE!</v>
      </c>
      <c r="C61" s="11" t="str">
        <f ca="1">CONCATENATE(OFFSET('light cone reference'!$D$1,4*(ROW()-ROW($C$2)),0),CHAR(10),OFFSET('light cone reference'!$D$2,4*(ROW()-ROW($C$2)),0),CHAR(10),OFFSET('light cone reference'!$D$3,4*(ROW()-ROW($C$2)),0),OFFSET('light cone reference'!$D$4,4*(ROW()-ROW($C$2)),0))</f>
        <v>HP: 48~1,058
ATK: 24~529
DEF: 18~396</v>
      </c>
      <c r="D61" s="11" t="str">
        <f ca="1">CONCATENATE(OFFSET('light cone reference'!$E$1,4*(ROW()-ROW($D$2)),0),CHAR(10),CHAR(10),OFFSET('light cone reference'!$E$2,4*(ROW()-ROW($D$2)),0),CHAR(10),OFFSET('light cone reference'!$E$3,4*(ROW()-ROW($D$2)),0),OFFSET('light cone reference'!$E$4,4*(ROW()-ROW($D$2)),0))</f>
        <v xml:space="preserve">Moth To Flames
Whenever the wearer attacks, their ATK is increased by 8~16% in this battle. This effect can stack up to 4 time(s). After a character inflicts Weakness Break on an enemy, the wearer's DMG increases by 12~24% for 2 turn(s).
</v>
      </c>
      <c r="F61" t="s">
        <v>485</v>
      </c>
    </row>
    <row r="62" spans="1:6" ht="88.5" x14ac:dyDescent="0.75">
      <c r="A62" t="str">
        <f>'light cone reference'!A244</f>
        <v>Only Silence Remains</v>
      </c>
      <c r="B62" t="e" vm="108">
        <f>'light cone reference'!B241</f>
        <v>#VALUE!</v>
      </c>
      <c r="C62" s="11" t="str">
        <f ca="1">CONCATENATE(OFFSET('light cone reference'!$D$1,4*(ROW()-ROW($C$2)),0),CHAR(10),OFFSET('light cone reference'!$D$2,4*(ROW()-ROW($C$2)),0),CHAR(10),OFFSET('light cone reference'!$D$3,4*(ROW()-ROW($C$2)),0),OFFSET('light cone reference'!$D$4,4*(ROW()-ROW($C$2)),0))</f>
        <v>HP: 43~952
ATK: 21~476
DEF: 15~330</v>
      </c>
      <c r="D62" s="11" t="str">
        <f ca="1">CONCATENATE(OFFSET('light cone reference'!$E$1,4*(ROW()-ROW($D$2)),0),CHAR(10),CHAR(10),OFFSET('light cone reference'!$E$2,4*(ROW()-ROW($D$2)),0),CHAR(10),OFFSET('light cone reference'!$E$3,4*(ROW()-ROW($D$2)),0),OFFSET('light cone reference'!$E$4,4*(ROW()-ROW($D$2)),0))</f>
        <v xml:space="preserve">Record
Increases the wearer's ATK by 16~32%. If there are 2 or fewer enemies on the field, increases wearer's CRIT Rate by 12~24%.
</v>
      </c>
      <c r="F62" t="s">
        <v>486</v>
      </c>
    </row>
    <row r="63" spans="1:6" ht="88.5" x14ac:dyDescent="0.75">
      <c r="A63" t="str">
        <f>'light cone reference'!A248</f>
        <v>Passkey</v>
      </c>
      <c r="B63" t="e" vm="109">
        <f>'light cone reference'!B245</f>
        <v>#VALUE!</v>
      </c>
      <c r="C63" s="11" t="str">
        <f ca="1">CONCATENATE(OFFSET('light cone reference'!$D$1,4*(ROW()-ROW($C$2)),0),CHAR(10),OFFSET('light cone reference'!$D$2,4*(ROW()-ROW($C$2)),0),CHAR(10),OFFSET('light cone reference'!$D$3,4*(ROW()-ROW($C$2)),0),OFFSET('light cone reference'!$D$4,4*(ROW()-ROW($C$2)),0))</f>
        <v>HP: 33~740
ATK: 16~370
DEF: 12~264</v>
      </c>
      <c r="D63" s="11" t="str">
        <f ca="1">CONCATENATE(OFFSET('light cone reference'!$E$1,4*(ROW()-ROW($D$2)),0),CHAR(10),CHAR(10),OFFSET('light cone reference'!$E$2,4*(ROW()-ROW($D$2)),0),CHAR(10),OFFSET('light cone reference'!$E$3,4*(ROW()-ROW($D$2)),0),OFFSET('light cone reference'!$E$4,4*(ROW()-ROW($D$2)),0))</f>
        <v xml:space="preserve">Epiphany
After the wearer uses their Skill, additionally regenerates 8~12 Energy. This effect cannot be repeatedly triggered in a single turn.
</v>
      </c>
      <c r="F63" t="s">
        <v>439</v>
      </c>
    </row>
    <row r="64" spans="1:6" ht="88.5" x14ac:dyDescent="0.75">
      <c r="A64" t="str">
        <f>'light cone reference'!A252</f>
        <v>Past and Future</v>
      </c>
      <c r="B64" t="e" vm="108">
        <f>'light cone reference'!B249</f>
        <v>#VALUE!</v>
      </c>
      <c r="C64" s="11" t="str">
        <f ca="1">CONCATENATE(OFFSET('light cone reference'!$D$1,4*(ROW()-ROW($C$2)),0),CHAR(10),OFFSET('light cone reference'!$D$2,4*(ROW()-ROW($C$2)),0),CHAR(10),OFFSET('light cone reference'!$D$3,4*(ROW()-ROW($C$2)),0),OFFSET('light cone reference'!$D$4,4*(ROW()-ROW($C$2)),0))</f>
        <v>HP: 43~952
ATK: 19~423
DEF: 18~396</v>
      </c>
      <c r="D64" s="11" t="str">
        <f ca="1">CONCATENATE(OFFSET('light cone reference'!$E$1,4*(ROW()-ROW($D$2)),0),CHAR(10),CHAR(10),OFFSET('light cone reference'!$E$2,4*(ROW()-ROW($D$2)),0),CHAR(10),OFFSET('light cone reference'!$E$3,4*(ROW()-ROW($D$2)),0),OFFSET('light cone reference'!$E$4,4*(ROW()-ROW($D$2)),0))</f>
        <v xml:space="preserve">Kites From the Past
When the wearer uses their Skill, then the next ally taking action (except the wearer) deals 16~32% increased DMG for 1 turn(s).
</v>
      </c>
      <c r="F64" t="s">
        <v>487</v>
      </c>
    </row>
    <row r="65" spans="1:6" ht="162.25" x14ac:dyDescent="0.75">
      <c r="A65" t="str">
        <f>'light cone reference'!A256</f>
        <v>Past Self in Mirror</v>
      </c>
      <c r="B65" t="e" vm="110">
        <f>'light cone reference'!B253</f>
        <v>#VALUE!</v>
      </c>
      <c r="C65" s="11" t="str">
        <f ca="1">CONCATENATE(OFFSET('light cone reference'!$D$1,4*(ROW()-ROW($C$2)),0),CHAR(10),OFFSET('light cone reference'!$D$2,4*(ROW()-ROW($C$2)),0),CHAR(10),OFFSET('light cone reference'!$D$3,4*(ROW()-ROW($C$2)),0),OFFSET('light cone reference'!$D$4,4*(ROW()-ROW($C$2)),0))</f>
        <v>HP: 48~1,058
ATK: 24~529
DEF: 24~529</v>
      </c>
      <c r="D65" s="11" t="str">
        <f ca="1">CONCATENATE(OFFSET('light cone reference'!$E$1,4*(ROW()-ROW($D$2)),0),CHAR(10),CHAR(10),OFFSET('light cone reference'!$E$2,4*(ROW()-ROW($D$2)),0),CHAR(10),OFFSET('light cone reference'!$E$3,4*(ROW()-ROW($D$2)),0),OFFSET('light cone reference'!$E$4,4*(ROW()-ROW($D$2)),0))</f>
        <v xml:space="preserve">The Plum Fragrance In My Bones
Increases the wearer's Break Effect by 60~100%. When the wearer uses their Ultimate, increases all allies' DMG by 24~40%, lasting for 3 turn(s). Should the wearer's Break Effect exceed or equal 150%, 1 Skill Point will be recovered. At the start of each wave, all allies regenerate 10~20 Energy immediately. Effects of the same type cannot stack.
</v>
      </c>
      <c r="F65" t="s">
        <v>488</v>
      </c>
    </row>
    <row r="66" spans="1:6" ht="191.75" x14ac:dyDescent="0.75">
      <c r="A66" t="str">
        <f>'light cone reference'!A260</f>
        <v>Patience Is All You Need</v>
      </c>
      <c r="B66" t="e" vm="110">
        <f>'light cone reference'!B257</f>
        <v>#VALUE!</v>
      </c>
      <c r="C66" s="11" t="str">
        <f ca="1">CONCATENATE(OFFSET('light cone reference'!$D$1,4*(ROW()-ROW($C$2)),0),CHAR(10),OFFSET('light cone reference'!$D$2,4*(ROW()-ROW($C$2)),0),CHAR(10),OFFSET('light cone reference'!$D$3,4*(ROW()-ROW($C$2)),0),OFFSET('light cone reference'!$D$4,4*(ROW()-ROW($C$2)),0))</f>
        <v>HP: 48~1,058
ATK: 26~582
DEF: 21~463</v>
      </c>
      <c r="D66" s="11" t="str">
        <f ca="1">CONCATENATE(OFFSET('light cone reference'!$E$1,4*(ROW()-ROW($D$2)),0),CHAR(10),CHAR(10),OFFSET('light cone reference'!$E$2,4*(ROW()-ROW($D$2)),0),CHAR(10),OFFSET('light cone reference'!$E$3,4*(ROW()-ROW($D$2)),0),OFFSET('light cone reference'!$E$4,4*(ROW()-ROW($D$2)),0))</f>
        <v xml:space="preserve">Spider Web
Increases DMG dealt by the wearer by 24~40%. After every attack launched by the wearer, their SPD increases by 4.8~8.0%, stacking up to 3 times. If the wearer hits an enemy target that is not affected by Erode, there is a 100% base chance to inflict Erode to the target. Enemies afflicted with Erode are also considered to be Shocked and will receive Lightning DoT at the start of each turn equal to 60~100% of the wearer's ATK, lasting for 1 turn.
</v>
      </c>
      <c r="F66" t="s">
        <v>489</v>
      </c>
    </row>
    <row r="67" spans="1:6" ht="103.25" x14ac:dyDescent="0.75">
      <c r="A67" t="str">
        <f>'light cone reference'!A264</f>
        <v>Perfect Timing</v>
      </c>
      <c r="B67" t="e" vm="108">
        <f>'light cone reference'!B261</f>
        <v>#VALUE!</v>
      </c>
      <c r="C67" s="11" t="str">
        <f ca="1">CONCATENATE(OFFSET('light cone reference'!$D$1,4*(ROW()-ROW($C$2)),0),CHAR(10),OFFSET('light cone reference'!$D$2,4*(ROW()-ROW($C$2)),0),CHAR(10),OFFSET('light cone reference'!$D$3,4*(ROW()-ROW($C$2)),0),OFFSET('light cone reference'!$D$4,4*(ROW()-ROW($C$2)),0))</f>
        <v>HP: 43~952
ATK: 19~423
DEF: 18~396</v>
      </c>
      <c r="D67" s="11" t="str">
        <f ca="1">CONCATENATE(OFFSET('light cone reference'!$E$1,4*(ROW()-ROW($D$2)),0),CHAR(10),CHAR(10),OFFSET('light cone reference'!$E$2,4*(ROW()-ROW($D$2)),0),CHAR(10),OFFSET('light cone reference'!$E$3,4*(ROW()-ROW($D$2)),0),OFFSET('light cone reference'!$E$4,4*(ROW()-ROW($D$2)),0))</f>
        <v xml:space="preserve">Refraction of Sightline
Increases the wearer's Effect RES by 16~32% and increases Outgoing Healing by an amount that is equal to 33~45% of Effect RES. Outgoing Healing can be increased this way by up to 15~27%.
</v>
      </c>
      <c r="F67" t="s">
        <v>490</v>
      </c>
    </row>
    <row r="68" spans="1:6" ht="88.5" x14ac:dyDescent="0.75">
      <c r="A68" t="str">
        <f>'light cone reference'!A268</f>
        <v>Pioneering</v>
      </c>
      <c r="B68" t="e" vm="109">
        <f>'light cone reference'!B265</f>
        <v>#VALUE!</v>
      </c>
      <c r="C68" s="11" t="str">
        <f ca="1">CONCATENATE(OFFSET('light cone reference'!$D$1,4*(ROW()-ROW($C$2)),0),CHAR(10),OFFSET('light cone reference'!$D$2,4*(ROW()-ROW($C$2)),0),CHAR(10),OFFSET('light cone reference'!$D$3,4*(ROW()-ROW($C$2)),0),OFFSET('light cone reference'!$D$4,4*(ROW()-ROW($C$2)),0))</f>
        <v>HP: 43~952
ATK: 12~264
DEF: 12~264</v>
      </c>
      <c r="D68" s="11" t="str">
        <f ca="1">CONCATENATE(OFFSET('light cone reference'!$E$1,4*(ROW()-ROW($D$2)),0),CHAR(10),CHAR(10),OFFSET('light cone reference'!$E$2,4*(ROW()-ROW($D$2)),0),CHAR(10),OFFSET('light cone reference'!$E$3,4*(ROW()-ROW($D$2)),0),OFFSET('light cone reference'!$E$4,4*(ROW()-ROW($D$2)),0))</f>
        <v xml:space="preserve">IPC
When the wearer Breaks an enemy's Weakness, the wearer restores HP by 12~20% of their Max HP.
</v>
      </c>
      <c r="F68" t="s">
        <v>440</v>
      </c>
    </row>
    <row r="69" spans="1:6" ht="88.5" x14ac:dyDescent="0.75">
      <c r="A69" t="str">
        <f>'light cone reference'!A272</f>
        <v>Planetary Rendezvous</v>
      </c>
      <c r="B69" t="e" vm="108">
        <f>'light cone reference'!B269</f>
        <v>#VALUE!</v>
      </c>
      <c r="C69" s="11" t="str">
        <f ca="1">CONCATENATE(OFFSET('light cone reference'!$D$1,4*(ROW()-ROW($C$2)),0),CHAR(10),OFFSET('light cone reference'!$D$2,4*(ROW()-ROW($C$2)),0),CHAR(10),OFFSET('light cone reference'!$D$3,4*(ROW()-ROW($C$2)),0),OFFSET('light cone reference'!$D$4,4*(ROW()-ROW($C$2)),0))</f>
        <v>HP: 48~1,058
ATK: 19~423
DEF: 15~330</v>
      </c>
      <c r="D69" s="11" t="str">
        <f ca="1">CONCATENATE(OFFSET('light cone reference'!$E$1,4*(ROW()-ROW($D$2)),0),CHAR(10),CHAR(10),OFFSET('light cone reference'!$E$2,4*(ROW()-ROW($D$2)),0),CHAR(10),OFFSET('light cone reference'!$E$3,4*(ROW()-ROW($D$2)),0),OFFSET('light cone reference'!$E$4,4*(ROW()-ROW($D$2)),0))</f>
        <v xml:space="preserve">Departure
Upon battle entry, if an ally deals the same DMG Type as the wearer, DMG dealt increases by 12~24%.
</v>
      </c>
      <c r="F69" t="s">
        <v>491</v>
      </c>
    </row>
    <row r="70" spans="1:6" ht="88.5" x14ac:dyDescent="0.75">
      <c r="A70" t="str">
        <f>'light cone reference'!A276</f>
        <v>Post-Op Conversation</v>
      </c>
      <c r="B70" t="e" vm="108">
        <f>'light cone reference'!B273</f>
        <v>#VALUE!</v>
      </c>
      <c r="C70" s="11" t="str">
        <f ca="1">CONCATENATE(OFFSET('light cone reference'!$D$1,4*(ROW()-ROW($C$2)),0),CHAR(10),OFFSET('light cone reference'!$D$2,4*(ROW()-ROW($C$2)),0),CHAR(10),OFFSET('light cone reference'!$D$3,4*(ROW()-ROW($C$2)),0),OFFSET('light cone reference'!$D$4,4*(ROW()-ROW($C$2)),0))</f>
        <v>HP: 48~1,058
ATK: 19~423
DEF: 15~330</v>
      </c>
      <c r="D70" s="11" t="str">
        <f ca="1">CONCATENATE(OFFSET('light cone reference'!$E$1,4*(ROW()-ROW($D$2)),0),CHAR(10),CHAR(10),OFFSET('light cone reference'!$E$2,4*(ROW()-ROW($D$2)),0),CHAR(10),OFFSET('light cone reference'!$E$3,4*(ROW()-ROW($D$2)),0),OFFSET('light cone reference'!$E$4,4*(ROW()-ROW($D$2)),0))</f>
        <v xml:space="preserve">Mutual Healing
Increases the wearer's Energy Regeneration Rate by 8~16% and increases Outgoing Healing when they use their Ultimate by 12~24%.
</v>
      </c>
      <c r="F70" t="s">
        <v>492</v>
      </c>
    </row>
    <row r="71" spans="1:6" ht="103.25" x14ac:dyDescent="0.75">
      <c r="A71" t="str">
        <f>'light cone reference'!A280</f>
        <v>Quid Pro Quo</v>
      </c>
      <c r="B71" t="e" vm="108">
        <f>'light cone reference'!B277</f>
        <v>#VALUE!</v>
      </c>
      <c r="C71" s="11" t="str">
        <f ca="1">CONCATENATE(OFFSET('light cone reference'!$D$1,4*(ROW()-ROW($C$2)),0),CHAR(10),OFFSET('light cone reference'!$D$2,4*(ROW()-ROW($C$2)),0),CHAR(10),OFFSET('light cone reference'!$D$3,4*(ROW()-ROW($C$2)),0),OFFSET('light cone reference'!$D$4,4*(ROW()-ROW($C$2)),0))</f>
        <v>HP: 43~952
ATK: 19~423
DEF: 18~396</v>
      </c>
      <c r="D71" s="11" t="str">
        <f ca="1">CONCATENATE(OFFSET('light cone reference'!$E$1,4*(ROW()-ROW($D$2)),0),CHAR(10),CHAR(10),OFFSET('light cone reference'!$E$2,4*(ROW()-ROW($D$2)),0),CHAR(10),OFFSET('light cone reference'!$E$3,4*(ROW()-ROW($D$2)),0),OFFSET('light cone reference'!$E$4,4*(ROW()-ROW($D$2)),0))</f>
        <v xml:space="preserve">Enjoy With Rapture
At the start of the wearer's turn, regenerates 8~16 Energy for a randomly chosen ally (excluding the wearer) whose current Energy is lower than 50%.
</v>
      </c>
      <c r="F71" t="s">
        <v>493</v>
      </c>
    </row>
    <row r="72" spans="1:6" ht="177" x14ac:dyDescent="0.75">
      <c r="A72" t="str">
        <f>'light cone reference'!A284</f>
        <v>Reforged Remembrance</v>
      </c>
      <c r="B72" t="e" vm="110">
        <f>'light cone reference'!B281</f>
        <v>#VALUE!</v>
      </c>
      <c r="C72" s="11" t="str">
        <f ca="1">CONCATENATE(OFFSET('light cone reference'!$D$1,4*(ROW()-ROW($C$2)),0),CHAR(10),OFFSET('light cone reference'!$D$2,4*(ROW()-ROW($C$2)),0),CHAR(10),OFFSET('light cone reference'!$D$3,4*(ROW()-ROW($C$2)),0),OFFSET('light cone reference'!$D$4,4*(ROW()-ROW($C$2)),0))</f>
        <v>HP: 48~1,058
ATK: 26~582
DEF: 21~463</v>
      </c>
      <c r="D72" s="11" t="str">
        <f ca="1">CONCATENATE(OFFSET('light cone reference'!$E$1,4*(ROW()-ROW($D$2)),0),CHAR(10),CHAR(10),OFFSET('light cone reference'!$E$2,4*(ROW()-ROW($D$2)),0),CHAR(10),OFFSET('light cone reference'!$E$3,4*(ROW()-ROW($D$2)),0),OFFSET('light cone reference'!$E$4,4*(ROW()-ROW($D$2)),0))</f>
        <v xml:space="preserve">Crystallize
Increases the wearer's Effect Hit Rate by 40~60%. When the wearer deals DMG to an enemy inflicted with Wind Shear, Burn, Shock, or Bleed, each respectively grants 1 stack of Prophet, stacking up to 4 time(s). In a single battle, only 1 stack of Prophet can be granted for each type of DoT. Every stack of Prophet increases wearer's ATK by 5~9% and enables the DoT dealt to ignore 7.2~10.0% of the target's DEF.
</v>
      </c>
      <c r="F72" t="s">
        <v>494</v>
      </c>
    </row>
    <row r="73" spans="1:6" ht="118" x14ac:dyDescent="0.75">
      <c r="A73" t="str">
        <f>'light cone reference'!A288</f>
        <v>Resolution Shines As Pearls of Sweat</v>
      </c>
      <c r="B73" t="e" vm="108">
        <f>'light cone reference'!B285</f>
        <v>#VALUE!</v>
      </c>
      <c r="C73" s="11" t="str">
        <f ca="1">CONCATENATE(OFFSET('light cone reference'!$D$1,4*(ROW()-ROW($C$2)),0),CHAR(10),OFFSET('light cone reference'!$D$2,4*(ROW()-ROW($C$2)),0),CHAR(10),OFFSET('light cone reference'!$D$3,4*(ROW()-ROW($C$2)),0),OFFSET('light cone reference'!$D$4,4*(ROW()-ROW($C$2)),0))</f>
        <v>HP: 43~952
ATK: 21~476
DEF: 15~330</v>
      </c>
      <c r="D73" s="11" t="str">
        <f ca="1">CONCATENATE(OFFSET('light cone reference'!$E$1,4*(ROW()-ROW($D$2)),0),CHAR(10),CHAR(10),OFFSET('light cone reference'!$E$2,4*(ROW()-ROW($D$2)),0),CHAR(10),OFFSET('light cone reference'!$E$3,4*(ROW()-ROW($D$2)),0),OFFSET('light cone reference'!$E$4,4*(ROW()-ROW($D$2)),0))</f>
        <v xml:space="preserve">Glance Back
When the wearer hits an enemy and if the hit enemy is not already Ensnared, then there is a 60~100% base chance to Ensnare the hit enemy. Ensnared enemies' DEF decreases by 12~16% for 1 turn(s).
</v>
      </c>
      <c r="F73" t="s">
        <v>495</v>
      </c>
    </row>
    <row r="74" spans="1:6" ht="103.25" x14ac:dyDescent="0.75">
      <c r="A74" t="str">
        <f>'light cone reference'!A292</f>
        <v>Return to Darkness</v>
      </c>
      <c r="B74" t="e" vm="108">
        <f>'light cone reference'!B289</f>
        <v>#VALUE!</v>
      </c>
      <c r="C74" s="11" t="str">
        <f ca="1">CONCATENATE(OFFSET('light cone reference'!$D$1,4*(ROW()-ROW($C$2)),0),CHAR(10),OFFSET('light cone reference'!$D$2,4*(ROW()-ROW($C$2)),0),CHAR(10),OFFSET('light cone reference'!$D$3,4*(ROW()-ROW($C$2)),0),OFFSET('light cone reference'!$D$4,4*(ROW()-ROW($C$2)),0))</f>
        <v>HP: 38~846
ATK: 24~529
DEF: 15~330</v>
      </c>
      <c r="D74" s="11" t="str">
        <f ca="1">CONCATENATE(OFFSET('light cone reference'!$E$1,4*(ROW()-ROW($D$2)),0),CHAR(10),CHAR(10),OFFSET('light cone reference'!$E$2,4*(ROW()-ROW($D$2)),0),CHAR(10),OFFSET('light cone reference'!$E$3,4*(ROW()-ROW($D$2)),0),OFFSET('light cone reference'!$E$4,4*(ROW()-ROW($D$2)),0))</f>
        <v xml:space="preserve">Raging Waves
Increases the wearer's CRIT Rate by 12~24%. After a CRIT Hit, there is a 16~32% fixed chance to dispel 1 buff on the target enemy. This effect can only trigger 1 time per attack.
</v>
      </c>
      <c r="F74" t="s">
        <v>496</v>
      </c>
    </row>
    <row r="75" spans="1:6" ht="118" x14ac:dyDescent="0.75">
      <c r="A75" t="str">
        <f>'light cone reference'!A296</f>
        <v>River Flows in Spring</v>
      </c>
      <c r="B75" t="e" vm="108">
        <f>'light cone reference'!B293</f>
        <v>#VALUE!</v>
      </c>
      <c r="C75" s="11" t="str">
        <f ca="1">CONCATENATE(OFFSET('light cone reference'!$D$1,4*(ROW()-ROW($C$2)),0),CHAR(10),OFFSET('light cone reference'!$D$2,4*(ROW()-ROW($C$2)),0),CHAR(10),OFFSET('light cone reference'!$D$3,4*(ROW()-ROW($C$2)),0),OFFSET('light cone reference'!$D$4,4*(ROW()-ROW($C$2)),0))</f>
        <v>HP: 38~846
ATK: 21~476
DEF: 18~396</v>
      </c>
      <c r="D75" s="11" t="str">
        <f ca="1">CONCATENATE(OFFSET('light cone reference'!$E$1,4*(ROW()-ROW($D$2)),0),CHAR(10),CHAR(10),OFFSET('light cone reference'!$E$2,4*(ROW()-ROW($D$2)),0),CHAR(10),OFFSET('light cone reference'!$E$3,4*(ROW()-ROW($D$2)),0),OFFSET('light cone reference'!$E$4,4*(ROW()-ROW($D$2)),0))</f>
        <v xml:space="preserve">Stave Off the Lingering Cold
After entering battle, increases the wearer's SPD by 8~12% and DMG by 12~24%. When the wearer takes DMG, this effect will disappear. This effect will resume after the end of the wearer's next turn.
</v>
      </c>
      <c r="F75" t="s">
        <v>497</v>
      </c>
    </row>
    <row r="76" spans="1:6" ht="73.75" x14ac:dyDescent="0.75">
      <c r="A76" t="str">
        <f>'light cone reference'!A300</f>
        <v>Sagacity</v>
      </c>
      <c r="B76" t="e" vm="109">
        <f>'light cone reference'!B297</f>
        <v>#VALUE!</v>
      </c>
      <c r="C76" s="11" t="str">
        <f ca="1">CONCATENATE(OFFSET('light cone reference'!$D$1,4*(ROW()-ROW($C$2)),0),CHAR(10),OFFSET('light cone reference'!$D$2,4*(ROW()-ROW($C$2)),0),CHAR(10),OFFSET('light cone reference'!$D$3,4*(ROW()-ROW($C$2)),0),OFFSET('light cone reference'!$D$4,4*(ROW()-ROW($C$2)),0))</f>
        <v>HP: 33~740
ATK: 16~370
DEF: 12~264</v>
      </c>
      <c r="D76" s="11" t="str">
        <f ca="1">CONCATENATE(OFFSET('light cone reference'!$E$1,4*(ROW()-ROW($D$2)),0),CHAR(10),CHAR(10),OFFSET('light cone reference'!$E$2,4*(ROW()-ROW($D$2)),0),CHAR(10),OFFSET('light cone reference'!$E$3,4*(ROW()-ROW($D$2)),0),OFFSET('light cone reference'!$E$4,4*(ROW()-ROW($D$2)),0))</f>
        <v xml:space="preserve">Genius
When the wearer uses their Ultimate, increases ATK by 24~48% for 2 turn(s).
</v>
      </c>
      <c r="F76" t="s">
        <v>441</v>
      </c>
    </row>
    <row r="77" spans="1:6" ht="118" x14ac:dyDescent="0.75">
      <c r="A77" t="str">
        <f>'light cone reference'!A304</f>
        <v>Sailing Towards a Second Life</v>
      </c>
      <c r="B77" t="e" vm="110">
        <f>'light cone reference'!B301</f>
        <v>#VALUE!</v>
      </c>
      <c r="C77" s="11" t="str">
        <f ca="1">CONCATENATE(OFFSET('light cone reference'!$D$1,4*(ROW()-ROW($C$2)),0),CHAR(10),OFFSET('light cone reference'!$D$2,4*(ROW()-ROW($C$2)),0),CHAR(10),OFFSET('light cone reference'!$D$3,4*(ROW()-ROW($C$2)),0),OFFSET('light cone reference'!$D$4,4*(ROW()-ROW($C$2)),0))</f>
        <v>HP: 48~1,058
ATK: 26~582
DEF: 21~463</v>
      </c>
      <c r="D77" s="11" t="str">
        <f ca="1">CONCATENATE(OFFSET('light cone reference'!$E$1,4*(ROW()-ROW($D$2)),0),CHAR(10),CHAR(10),OFFSET('light cone reference'!$E$2,4*(ROW()-ROW($D$2)),0),CHAR(10),OFFSET('light cone reference'!$E$3,4*(ROW()-ROW($D$2)),0),OFFSET('light cone reference'!$E$4,4*(ROW()-ROW($D$2)),0))</f>
        <v xml:space="preserve">Rough Water
Increases the wearer's Break Effect by 60~100%. The Break DMG dealt by the wearer ignores 20~32% of the target's DEF. When the wearer's Break Effect in battle is at 150% or greater, increases their SPD by 12~20%.
</v>
      </c>
      <c r="F77" t="s">
        <v>498</v>
      </c>
    </row>
    <row r="78" spans="1:6" ht="88.5" x14ac:dyDescent="0.75">
      <c r="A78" t="str">
        <f>'light cone reference'!A308</f>
        <v>Shared Feeling</v>
      </c>
      <c r="B78" t="e" vm="108">
        <f>'light cone reference'!B305</f>
        <v>#VALUE!</v>
      </c>
      <c r="C78" s="11" t="str">
        <f ca="1">CONCATENATE(OFFSET('light cone reference'!$D$1,4*(ROW()-ROW($C$2)),0),CHAR(10),OFFSET('light cone reference'!$D$2,4*(ROW()-ROW($C$2)),0),CHAR(10),OFFSET('light cone reference'!$D$3,4*(ROW()-ROW($C$2)),0),OFFSET('light cone reference'!$D$4,4*(ROW()-ROW($C$2)),0))</f>
        <v>HP: 43~952
ATK: 19~423
DEF: 18~396</v>
      </c>
      <c r="D78" s="11" t="str">
        <f ca="1">CONCATENATE(OFFSET('light cone reference'!$E$1,4*(ROW()-ROW($D$2)),0),CHAR(10),CHAR(10),OFFSET('light cone reference'!$E$2,4*(ROW()-ROW($D$2)),0),CHAR(10),OFFSET('light cone reference'!$E$3,4*(ROW()-ROW($D$2)),0),OFFSET('light cone reference'!$E$4,4*(ROW()-ROW($D$2)),0))</f>
        <v xml:space="preserve">Cure and Repair
Increases the wearer's Outgoing Healing by 10~20%. When using Skill, regenerates 2~4 Energy for all allies.
</v>
      </c>
      <c r="F78" t="s">
        <v>499</v>
      </c>
    </row>
    <row r="79" spans="1:6" ht="73.75" x14ac:dyDescent="0.75">
      <c r="A79" t="str">
        <f>'light cone reference'!A312</f>
        <v>Shattered Home</v>
      </c>
      <c r="B79" t="e" vm="109">
        <f>'light cone reference'!B309</f>
        <v>#VALUE!</v>
      </c>
      <c r="C79" s="11" t="str">
        <f ca="1">CONCATENATE(OFFSET('light cone reference'!$D$1,4*(ROW()-ROW($C$2)),0),CHAR(10),OFFSET('light cone reference'!$D$2,4*(ROW()-ROW($C$2)),0),CHAR(10),OFFSET('light cone reference'!$D$3,4*(ROW()-ROW($C$2)),0),OFFSET('light cone reference'!$D$4,4*(ROW()-ROW($C$2)),0))</f>
        <v>HP: 38~846
ATK: 16~370
DEF: 9~198</v>
      </c>
      <c r="D79" s="11" t="str">
        <f ca="1">CONCATENATE(OFFSET('light cone reference'!$E$1,4*(ROW()-ROW($D$2)),0),CHAR(10),CHAR(10),OFFSET('light cone reference'!$E$2,4*(ROW()-ROW($D$2)),0),CHAR(10),OFFSET('light cone reference'!$E$3,4*(ROW()-ROW($D$2)),0),OFFSET('light cone reference'!$E$4,4*(ROW()-ROW($D$2)),0))</f>
        <v xml:space="preserve">Eradication
The wearer deals 20~40% more DMG to enemy targets whose HP percentage is greater than 50%.
</v>
      </c>
      <c r="F79" t="s">
        <v>500</v>
      </c>
    </row>
    <row r="80" spans="1:6" ht="132.75" x14ac:dyDescent="0.75">
      <c r="A80" t="str">
        <f>'light cone reference'!A316</f>
        <v>She Already Shut Her Eyes</v>
      </c>
      <c r="B80" t="e" vm="110">
        <f>'light cone reference'!B313</f>
        <v>#VALUE!</v>
      </c>
      <c r="C80" s="11" t="str">
        <f ca="1">CONCATENATE(OFFSET('light cone reference'!$D$1,4*(ROW()-ROW($C$2)),0),CHAR(10),OFFSET('light cone reference'!$D$2,4*(ROW()-ROW($C$2)),0),CHAR(10),OFFSET('light cone reference'!$D$3,4*(ROW()-ROW($C$2)),0),OFFSET('light cone reference'!$D$4,4*(ROW()-ROW($C$2)),0))</f>
        <v>HP: 57~1,270
ATK: 19~423
DEF: 24~529</v>
      </c>
      <c r="D80" s="11" t="str">
        <f ca="1">CONCATENATE(OFFSET('light cone reference'!$E$1,4*(ROW()-ROW($D$2)),0),CHAR(10),CHAR(10),OFFSET('light cone reference'!$E$2,4*(ROW()-ROW($D$2)),0),CHAR(10),OFFSET('light cone reference'!$E$3,4*(ROW()-ROW($D$2)),0),OFFSET('light cone reference'!$E$4,4*(ROW()-ROW($D$2)),0))</f>
        <v>Visioscape
Increases the wearer's Max HP by 24~40% and Energy Regeneration Rate by 12~20%. When the wearer's HP is reduced, all allies' DMG dealt increases by 9.0~15.0%, lasting for 2 turn(s).
At the start of every wave, restores HP to all allies by an amount equal to 80~100% of their respective lost HP.</v>
      </c>
      <c r="F80" t="s">
        <v>501</v>
      </c>
    </row>
    <row r="81" spans="1:6" ht="118" x14ac:dyDescent="0.75">
      <c r="A81" t="str">
        <f>'light cone reference'!A320</f>
        <v>Sleep Like the Dead</v>
      </c>
      <c r="B81" t="e" vm="110">
        <f>'light cone reference'!B317</f>
        <v>#VALUE!</v>
      </c>
      <c r="C81" s="11" t="str">
        <f ca="1">CONCATENATE(OFFSET('light cone reference'!$D$1,4*(ROW()-ROW($C$2)),0),CHAR(10),OFFSET('light cone reference'!$D$2,4*(ROW()-ROW($C$2)),0),CHAR(10),OFFSET('light cone reference'!$D$3,4*(ROW()-ROW($C$2)),0),OFFSET('light cone reference'!$D$4,4*(ROW()-ROW($C$2)),0))</f>
        <v>HP: 48~1,058
ATK: 26~582
DEF: 21~463</v>
      </c>
      <c r="D81" s="11" t="str">
        <f ca="1">CONCATENATE(OFFSET('light cone reference'!$E$1,4*(ROW()-ROW($D$2)),0),CHAR(10),CHAR(10),OFFSET('light cone reference'!$E$2,4*(ROW()-ROW($D$2)),0),CHAR(10),OFFSET('light cone reference'!$E$3,4*(ROW()-ROW($D$2)),0),OFFSET('light cone reference'!$E$4,4*(ROW()-ROW($D$2)),0))</f>
        <v xml:space="preserve">Sweet Dreams
Increases the wearer's CRIT DMG by 30~50%. When the wearer's Basic ATK or Skill does not result in a CRIT Hit, increases their CRIT Rate by 36~60% for 1 turn. This effect can only trigger once every 3 turn(s).
</v>
      </c>
      <c r="F81" t="s">
        <v>502</v>
      </c>
    </row>
    <row r="82" spans="1:6" ht="132.75" x14ac:dyDescent="0.75">
      <c r="A82" t="str">
        <f>'light cone reference'!A324</f>
        <v>Solitary Healing</v>
      </c>
      <c r="B82" t="e" vm="110">
        <f>'light cone reference'!B321</f>
        <v>#VALUE!</v>
      </c>
      <c r="C82" s="11" t="str">
        <f ca="1">CONCATENATE(OFFSET('light cone reference'!$D$1,4*(ROW()-ROW($C$2)),0),CHAR(10),OFFSET('light cone reference'!$D$2,4*(ROW()-ROW($C$2)),0),CHAR(10),OFFSET('light cone reference'!$D$3,4*(ROW()-ROW($C$2)),0),OFFSET('light cone reference'!$D$4,4*(ROW()-ROW($C$2)),0))</f>
        <v>HP: 48~1,058
ATK: 24~529
DEF: 18~396</v>
      </c>
      <c r="D82" s="11" t="str">
        <f ca="1">CONCATENATE(OFFSET('light cone reference'!$E$1,4*(ROW()-ROW($D$2)),0),CHAR(10),CHAR(10),OFFSET('light cone reference'!$E$2,4*(ROW()-ROW($D$2)),0),CHAR(10),OFFSET('light cone reference'!$E$3,4*(ROW()-ROW($D$2)),0),OFFSET('light cone reference'!$E$4,4*(ROW()-ROW($D$2)),0))</f>
        <v xml:space="preserve">Chaos Elixir
Increases the wearer's Break Effect by 20~40%. When the wearer uses their Ultimate, increases DoT dealt by the wearer by 24~48%, lasting for 2 turn(s). When a target enemy suffering from DoT imposed by the wearer is defeated, regenerates 4~6 Energy for the wearer.
</v>
      </c>
      <c r="F82" t="s">
        <v>503</v>
      </c>
    </row>
    <row r="83" spans="1:6" ht="147.5" x14ac:dyDescent="0.75">
      <c r="A83" t="str">
        <f>'light cone reference'!A328</f>
        <v>Something Irreplaceable</v>
      </c>
      <c r="B83" t="e" vm="110">
        <f>'light cone reference'!B325</f>
        <v>#VALUE!</v>
      </c>
      <c r="C83" s="11" t="str">
        <f ca="1">CONCATENATE(OFFSET('light cone reference'!$D$1,4*(ROW()-ROW($C$2)),0),CHAR(10),OFFSET('light cone reference'!$D$2,4*(ROW()-ROW($C$2)),0),CHAR(10),OFFSET('light cone reference'!$D$3,4*(ROW()-ROW($C$2)),0),OFFSET('light cone reference'!$D$4,4*(ROW()-ROW($C$2)),0))</f>
        <v>HP: 52~1,164
ATK: 26~582
DEF: 18~396</v>
      </c>
      <c r="D83" s="11" t="str">
        <f ca="1">CONCATENATE(OFFSET('light cone reference'!$E$1,4*(ROW()-ROW($D$2)),0),CHAR(10),CHAR(10),OFFSET('light cone reference'!$E$2,4*(ROW()-ROW($D$2)),0),CHAR(10),OFFSET('light cone reference'!$E$3,4*(ROW()-ROW($D$2)),0),OFFSET('light cone reference'!$E$4,4*(ROW()-ROW($D$2)),0))</f>
        <v xml:space="preserve">Kinship
Increases the wearer's ATK by 24~40%. When the wearer defeats an enemy or is hit, immediately restores HP equal to 8~12% of the wearer's ATK. At the same time, the wearer's DMG is increased by 24~40% until the end of their next turn. This effect cannot stack and can only trigger 1 time per turn.
</v>
      </c>
      <c r="F83" t="s">
        <v>504</v>
      </c>
    </row>
    <row r="84" spans="1:6" ht="103.25" x14ac:dyDescent="0.75">
      <c r="A84" t="str">
        <f>'light cone reference'!A332</f>
        <v>Subscribe for More!</v>
      </c>
      <c r="B84" t="e" vm="108">
        <f>'light cone reference'!B329</f>
        <v>#VALUE!</v>
      </c>
      <c r="C84" s="11" t="str">
        <f ca="1">CONCATENATE(OFFSET('light cone reference'!$D$1,4*(ROW()-ROW($C$2)),0),CHAR(10),OFFSET('light cone reference'!$D$2,4*(ROW()-ROW($C$2)),0),CHAR(10),OFFSET('light cone reference'!$D$3,4*(ROW()-ROW($C$2)),0),OFFSET('light cone reference'!$D$4,4*(ROW()-ROW($C$2)),0))</f>
        <v>HP: 43~952
ATK: 21~476
DEF: 15~330</v>
      </c>
      <c r="D84" s="11" t="str">
        <f ca="1">CONCATENATE(OFFSET('light cone reference'!$E$1,4*(ROW()-ROW($D$2)),0),CHAR(10),CHAR(10),OFFSET('light cone reference'!$E$2,4*(ROW()-ROW($D$2)),0),CHAR(10),OFFSET('light cone reference'!$E$3,4*(ROW()-ROW($D$2)),0),OFFSET('light cone reference'!$E$4,4*(ROW()-ROW($D$2)),0))</f>
        <v xml:space="preserve">Like Before You Leave!
Increases the DMG of the wearer's Basic ATK and Skill by 24~48%. This effect increases by an extra 24~48% when the wearer's current Energy reaches its max level.
</v>
      </c>
      <c r="F84" t="s">
        <v>505</v>
      </c>
    </row>
    <row r="85" spans="1:6" ht="103.25" x14ac:dyDescent="0.75">
      <c r="A85" t="str">
        <f>'light cone reference'!A336</f>
        <v>Swordplay</v>
      </c>
      <c r="B85" t="e" vm="108">
        <f>'light cone reference'!B333</f>
        <v>#VALUE!</v>
      </c>
      <c r="C85" s="11" t="str">
        <f ca="1">CONCATENATE(OFFSET('light cone reference'!$D$1,4*(ROW()-ROW($C$2)),0),CHAR(10),OFFSET('light cone reference'!$D$2,4*(ROW()-ROW($C$2)),0),CHAR(10),OFFSET('light cone reference'!$D$3,4*(ROW()-ROW($C$2)),0),OFFSET('light cone reference'!$D$4,4*(ROW()-ROW($C$2)),0))</f>
        <v>HP: 43~952
ATK: 21~476
DEF: 15~330</v>
      </c>
      <c r="D85" s="11" t="str">
        <f ca="1">CONCATENATE(OFFSET('light cone reference'!$E$1,4*(ROW()-ROW($D$2)),0),CHAR(10),CHAR(10),OFFSET('light cone reference'!$E$2,4*(ROW()-ROW($D$2)),0),CHAR(10),OFFSET('light cone reference'!$E$3,4*(ROW()-ROW($D$2)),0),OFFSET('light cone reference'!$E$4,4*(ROW()-ROW($D$2)),0))</f>
        <v xml:space="preserve">Answers of Their Own
For each time the wearer hits the same target, DMG dealt increases by 8~16%, stacking up to 5 time(s). This effect will be dispelled when the wearer changes targets.
</v>
      </c>
      <c r="F85" t="s">
        <v>442</v>
      </c>
    </row>
    <row r="86" spans="1:6" ht="147.5" x14ac:dyDescent="0.75">
      <c r="A86" t="str">
        <f>'light cone reference'!A340</f>
        <v>Texture of Memories</v>
      </c>
      <c r="B86" t="e" vm="110">
        <f>'light cone reference'!B337</f>
        <v>#VALUE!</v>
      </c>
      <c r="C86" s="11" t="str">
        <f ca="1">CONCATENATE(OFFSET('light cone reference'!$D$1,4*(ROW()-ROW($C$2)),0),CHAR(10),OFFSET('light cone reference'!$D$2,4*(ROW()-ROW($C$2)),0),CHAR(10),OFFSET('light cone reference'!$D$3,4*(ROW()-ROW($C$2)),0),OFFSET('light cone reference'!$D$4,4*(ROW()-ROW($C$2)),0))</f>
        <v>HP: 48~1,058
ATK: 19~423
DEF: 24~529</v>
      </c>
      <c r="D86" s="11" t="str">
        <f ca="1">CONCATENATE(OFFSET('light cone reference'!$E$1,4*(ROW()-ROW($D$2)),0),CHAR(10),CHAR(10),OFFSET('light cone reference'!$E$2,4*(ROW()-ROW($D$2)),0),CHAR(10),OFFSET('light cone reference'!$E$3,4*(ROW()-ROW($D$2)),0),OFFSET('light cone reference'!$E$4,4*(ROW()-ROW($D$2)),0))</f>
        <v xml:space="preserve">Treasure
Increases the wearer's Effect RES by 8~16%. If the wearer is attacked and has no Shield, they gain a Shield equal to 16~32% of their Max HP for 2 turn(s). This effect can only be triggered once every 3 turn(s). If the wearer has a Shield when attacked, the DMG they receive decreases by 12~24%.
</v>
      </c>
      <c r="F86" t="s">
        <v>506</v>
      </c>
    </row>
    <row r="87" spans="1:6" ht="103.25" x14ac:dyDescent="0.75">
      <c r="A87" t="str">
        <f>'light cone reference'!A344</f>
        <v>The Birth of the Self</v>
      </c>
      <c r="B87" t="e" vm="108">
        <f>'light cone reference'!B341</f>
        <v>#VALUE!</v>
      </c>
      <c r="C87" s="11" t="str">
        <f ca="1">CONCATENATE(OFFSET('light cone reference'!$D$1,4*(ROW()-ROW($C$2)),0),CHAR(10),OFFSET('light cone reference'!$D$2,4*(ROW()-ROW($C$2)),0),CHAR(10),OFFSET('light cone reference'!$D$3,4*(ROW()-ROW($C$2)),0),OFFSET('light cone reference'!$D$4,4*(ROW()-ROW($C$2)),0))</f>
        <v>HP: 43~952
ATK: 21~476
DEF: 15~330</v>
      </c>
      <c r="D87" s="11" t="str">
        <f ca="1">CONCATENATE(OFFSET('light cone reference'!$E$1,4*(ROW()-ROW($D$2)),0),CHAR(10),CHAR(10),OFFSET('light cone reference'!$E$2,4*(ROW()-ROW($D$2)),0),CHAR(10),OFFSET('light cone reference'!$E$3,4*(ROW()-ROW($D$2)),0),OFFSET('light cone reference'!$E$4,4*(ROW()-ROW($D$2)),0))</f>
        <v xml:space="preserve">The Maiden in the Painting
Increases DMG dealt by the wearer's follow-up attacks by 24~48%. If the current HP of the target enemy is below 50% of Max HP, increases DMG dealt by follow-up attacks by an extra 24~48%.
</v>
      </c>
      <c r="F87" t="s">
        <v>507</v>
      </c>
    </row>
    <row r="88" spans="1:6" ht="118" x14ac:dyDescent="0.75">
      <c r="A88" t="str">
        <f>'light cone reference'!A348</f>
        <v>The Day The Cosmos Fell</v>
      </c>
      <c r="B88" t="e" vm="108">
        <f>'light cone reference'!B345</f>
        <v>#VALUE!</v>
      </c>
      <c r="C88" s="11" t="str">
        <f ca="1">CONCATENATE(OFFSET('light cone reference'!$D$1,4*(ROW()-ROW($C$2)),0),CHAR(10),OFFSET('light cone reference'!$D$2,4*(ROW()-ROW($C$2)),0),CHAR(10),OFFSET('light cone reference'!$D$3,4*(ROW()-ROW($C$2)),0),OFFSET('light cone reference'!$D$4,4*(ROW()-ROW($C$2)),0))</f>
        <v>HP: 43~952
ATK: 21~476
DEF: 15~330</v>
      </c>
      <c r="D88" s="11" t="str">
        <f ca="1">CONCATENATE(OFFSET('light cone reference'!$E$1,4*(ROW()-ROW($D$2)),0),CHAR(10),CHAR(10),OFFSET('light cone reference'!$E$2,4*(ROW()-ROW($D$2)),0),CHAR(10),OFFSET('light cone reference'!$E$3,4*(ROW()-ROW($D$2)),0),OFFSET('light cone reference'!$E$4,4*(ROW()-ROW($D$2)),0))</f>
        <v xml:space="preserve">Stratagem
Increases the wearer's ATK by 16~24%. When the wearer uses an attack and at least 2 attacked enemies have the corresponding Weakness, the wearer's CRIT DMG increases by 20~40% for 2 turns.
</v>
      </c>
      <c r="F88" t="s">
        <v>508</v>
      </c>
    </row>
    <row r="89" spans="1:6" ht="103.25" x14ac:dyDescent="0.75">
      <c r="A89" t="str">
        <f>'light cone reference'!A352</f>
        <v>The Moles Welcome You</v>
      </c>
      <c r="B89" t="e" vm="108">
        <f>'light cone reference'!B349</f>
        <v>#VALUE!</v>
      </c>
      <c r="C89" s="11" t="str">
        <f ca="1">CONCATENATE(OFFSET('light cone reference'!$D$1,4*(ROW()-ROW($C$2)),0),CHAR(10),OFFSET('light cone reference'!$D$2,4*(ROW()-ROW($C$2)),0),CHAR(10),OFFSET('light cone reference'!$D$3,4*(ROW()-ROW($C$2)),0),OFFSET('light cone reference'!$D$4,4*(ROW()-ROW($C$2)),0))</f>
        <v>HP: 48~1,058
ATK: 21~476
DEF: 12~264</v>
      </c>
      <c r="D89" s="11" t="str">
        <f ca="1">CONCATENATE(OFFSET('light cone reference'!$E$1,4*(ROW()-ROW($D$2)),0),CHAR(10),CHAR(10),OFFSET('light cone reference'!$E$2,4*(ROW()-ROW($D$2)),0),CHAR(10),OFFSET('light cone reference'!$E$3,4*(ROW()-ROW($D$2)),0),OFFSET('light cone reference'!$E$4,4*(ROW()-ROW($D$2)),0))</f>
        <v xml:space="preserve">Fantastic Adventure
When the wearer uses Basic ATK, Skill, or Ultimate to attack enemies, the wearer gains one stack of Mischievous. Each stack increases the wearer's ATK by 12~24%.
</v>
      </c>
      <c r="F89" t="s">
        <v>509</v>
      </c>
    </row>
    <row r="90" spans="1:6" ht="88.5" x14ac:dyDescent="0.75">
      <c r="A90" t="str">
        <f>'light cone reference'!A356</f>
        <v>The Seriousness of Breakfast</v>
      </c>
      <c r="B90" t="e" vm="108">
        <f>'light cone reference'!B353</f>
        <v>#VALUE!</v>
      </c>
      <c r="C90" s="11" t="str">
        <f ca="1">CONCATENATE(OFFSET('light cone reference'!$D$1,4*(ROW()-ROW($C$2)),0),CHAR(10),OFFSET('light cone reference'!$D$2,4*(ROW()-ROW($C$2)),0),CHAR(10),OFFSET('light cone reference'!$D$3,4*(ROW()-ROW($C$2)),0),OFFSET('light cone reference'!$D$4,4*(ROW()-ROW($C$2)),0))</f>
        <v>HP: 38~846
ATK: 21~476
DEF: 18~396</v>
      </c>
      <c r="D90" s="11" t="str">
        <f ca="1">CONCATENATE(OFFSET('light cone reference'!$E$1,4*(ROW()-ROW($D$2)),0),CHAR(10),CHAR(10),OFFSET('light cone reference'!$E$2,4*(ROW()-ROW($D$2)),0),CHAR(10),OFFSET('light cone reference'!$E$3,4*(ROW()-ROW($D$2)),0),OFFSET('light cone reference'!$E$4,4*(ROW()-ROW($D$2)),0))</f>
        <v xml:space="preserve">Get Ready
Increases the wearer's DMG by 12~24%. For every defeated enemy, the wearer's ATK increases by 4~8%, stacking up to 3 time(s).
</v>
      </c>
      <c r="F90" t="s">
        <v>510</v>
      </c>
    </row>
    <row r="91" spans="1:6" ht="118" x14ac:dyDescent="0.75">
      <c r="A91" t="str">
        <f>'light cone reference'!A360</f>
        <v>The Unreachable Side</v>
      </c>
      <c r="B91" t="e" vm="110">
        <f>'light cone reference'!B357</f>
        <v>#VALUE!</v>
      </c>
      <c r="C91" s="11" t="str">
        <f ca="1">CONCATENATE(OFFSET('light cone reference'!$D$1,4*(ROW()-ROW($C$2)),0),CHAR(10),OFFSET('light cone reference'!$D$2,4*(ROW()-ROW($C$2)),0),CHAR(10),OFFSET('light cone reference'!$D$3,4*(ROW()-ROW($C$2)),0),OFFSET('light cone reference'!$D$4,4*(ROW()-ROW($C$2)),0))</f>
        <v>HP: 57~1,270
ATK: 26~582
DEF: 15~330</v>
      </c>
      <c r="D91" s="11" t="str">
        <f ca="1">CONCATENATE(OFFSET('light cone reference'!$E$1,4*(ROW()-ROW($D$2)),0),CHAR(10),CHAR(10),OFFSET('light cone reference'!$E$2,4*(ROW()-ROW($D$2)),0),CHAR(10),OFFSET('light cone reference'!$E$3,4*(ROW()-ROW($D$2)),0),OFFSET('light cone reference'!$E$4,4*(ROW()-ROW($D$2)),0))</f>
        <v xml:space="preserve">Unfulfilled Yearning
Increase the wearer's CRIT Rate and Max HP by 18~30%. After the wearer is attacked or consumes their own HP, increases the wearer's DMG by 24~40%. This effect is dispelled after the user uses an attack.
</v>
      </c>
      <c r="F91" t="s">
        <v>511</v>
      </c>
    </row>
    <row r="92" spans="1:6" ht="103.25" x14ac:dyDescent="0.75">
      <c r="A92" t="str">
        <f>'light cone reference'!A364</f>
        <v>This Is Me!</v>
      </c>
      <c r="B92" t="e" vm="108">
        <f>'light cone reference'!B361</f>
        <v>#VALUE!</v>
      </c>
      <c r="C92" s="11" t="str">
        <f ca="1">CONCATENATE(OFFSET('light cone reference'!$D$1,4*(ROW()-ROW($C$2)),0),CHAR(10),OFFSET('light cone reference'!$D$2,4*(ROW()-ROW($C$2)),0),CHAR(10),OFFSET('light cone reference'!$D$3,4*(ROW()-ROW($C$2)),0),OFFSET('light cone reference'!$D$4,4*(ROW()-ROW($C$2)),0))</f>
        <v>HP: 38~846
ATK: 16~370
DEF: 24~529</v>
      </c>
      <c r="D92" s="11" t="str">
        <f ca="1">CONCATENATE(OFFSET('light cone reference'!$E$1,4*(ROW()-ROW($D$2)),0),CHAR(10),CHAR(10),OFFSET('light cone reference'!$E$2,4*(ROW()-ROW($D$2)),0),CHAR(10),OFFSET('light cone reference'!$E$3,4*(ROW()-ROW($D$2)),0),OFFSET('light cone reference'!$E$4,4*(ROW()-ROW($D$2)),0))</f>
        <v xml:space="preserve">New Chapter
Increases the wearer's DEF by 16~32%. Increases the DMG of the wearer when they use their Ultimate by 60~120% of the wearer's DEF. This effect only apply 1 time per enemy target.
</v>
      </c>
      <c r="F92" t="s">
        <v>512</v>
      </c>
    </row>
    <row r="93" spans="1:6" ht="191.75" x14ac:dyDescent="0.75">
      <c r="A93" t="str">
        <f>'light cone reference'!A368</f>
        <v>Time Waits for No One</v>
      </c>
      <c r="B93" t="e" vm="110">
        <f>'light cone reference'!B365</f>
        <v>#VALUE!</v>
      </c>
      <c r="C93" s="11" t="str">
        <f ca="1">CONCATENATE(OFFSET('light cone reference'!$D$1,4*(ROW()-ROW($C$2)),0),CHAR(10),OFFSET('light cone reference'!$D$2,4*(ROW()-ROW($C$2)),0),CHAR(10),OFFSET('light cone reference'!$D$3,4*(ROW()-ROW($C$2)),0),OFFSET('light cone reference'!$D$4,4*(ROW()-ROW($C$2)),0))</f>
        <v>HP: 57~1,270
ATK: 21~476
DEF: 21~463</v>
      </c>
      <c r="D93" s="11" t="str">
        <f ca="1">CONCATENATE(OFFSET('light cone reference'!$E$1,4*(ROW()-ROW($D$2)),0),CHAR(10),CHAR(10),OFFSET('light cone reference'!$E$2,4*(ROW()-ROW($D$2)),0),CHAR(10),OFFSET('light cone reference'!$E$3,4*(ROW()-ROW($D$2)),0),OFFSET('light cone reference'!$E$4,4*(ROW()-ROW($D$2)),0))</f>
        <v xml:space="preserve">Morn, Noon, Dusk, and Night
Increases the wearer's Max HP by 18~30% and Outgoing Healing by 12~20%. When the wearer heals allies, record the amount of Outgoing Healing. When any ally launches an attack, a random attacked enemy takes additional DMG equal to 36~60% of the recorded Outgoing Healing value. The type of this Additional DMG is of the same Type as the wearer's. This Additional DMG is not affected by other buffs, and can only occur 1 time per turn.
</v>
      </c>
      <c r="F93" t="s">
        <v>513</v>
      </c>
    </row>
    <row r="94" spans="1:6" ht="103.25" x14ac:dyDescent="0.75">
      <c r="A94" t="str">
        <f>'light cone reference'!A372</f>
        <v>Today Is Another Peaceful Day</v>
      </c>
      <c r="B94" t="e" vm="108">
        <f>'light cone reference'!B369</f>
        <v>#VALUE!</v>
      </c>
      <c r="C94" s="11" t="str">
        <f ca="1">CONCATENATE(OFFSET('light cone reference'!$D$1,4*(ROW()-ROW($C$2)),0),CHAR(10),OFFSET('light cone reference'!$D$2,4*(ROW()-ROW($C$2)),0),CHAR(10),OFFSET('light cone reference'!$D$3,4*(ROW()-ROW($C$2)),0),OFFSET('light cone reference'!$D$4,4*(ROW()-ROW($C$2)),0))</f>
        <v>HP: 38~846
ATK: 24~529
DEF: 15~330</v>
      </c>
      <c r="D94" s="11" t="str">
        <f ca="1">CONCATENATE(OFFSET('light cone reference'!$E$1,4*(ROW()-ROW($D$2)),0),CHAR(10),CHAR(10),OFFSET('light cone reference'!$E$2,4*(ROW()-ROW($D$2)),0),CHAR(10),OFFSET('light cone reference'!$E$3,4*(ROW()-ROW($D$2)),0),OFFSET('light cone reference'!$E$4,4*(ROW()-ROW($D$2)),0))</f>
        <v xml:space="preserve">A Storm Is Coming
After entering battle, increases the wearer's DMG based on their Max Energy. DMG increases by 0.20~0.40% per point of Energy, up to 160 Energy.
</v>
      </c>
      <c r="F94" t="s">
        <v>514</v>
      </c>
    </row>
    <row r="95" spans="1:6" ht="118" x14ac:dyDescent="0.75">
      <c r="A95" t="str">
        <f>'light cone reference'!A376</f>
        <v>Trend of the Universal Market</v>
      </c>
      <c r="B95" t="e" vm="108">
        <f>'light cone reference'!B373</f>
        <v>#VALUE!</v>
      </c>
      <c r="C95" s="11" t="str">
        <f ca="1">CONCATENATE(OFFSET('light cone reference'!$D$1,4*(ROW()-ROW($C$2)),0),CHAR(10),OFFSET('light cone reference'!$D$2,4*(ROW()-ROW($C$2)),0),CHAR(10),OFFSET('light cone reference'!$D$3,4*(ROW()-ROW($C$2)),0),OFFSET('light cone reference'!$D$4,4*(ROW()-ROW($C$2)),0))</f>
        <v>HP: 48~1,058
ATK: 16~370
DEF: 18~396</v>
      </c>
      <c r="D95" s="11" t="str">
        <f ca="1">CONCATENATE(OFFSET('light cone reference'!$E$1,4*(ROW()-ROW($D$2)),0),CHAR(10),CHAR(10),OFFSET('light cone reference'!$E$2,4*(ROW()-ROW($D$2)),0),CHAR(10),OFFSET('light cone reference'!$E$3,4*(ROW()-ROW($D$2)),0),OFFSET('light cone reference'!$E$4,4*(ROW()-ROW($D$2)),0))</f>
        <v xml:space="preserve">A New Round of Shuffling
Increases the wearer's DEF by 16~32%. When the wearer is attacked, there is a 100~120% base chance to Burn the enemy. For each turn, the wearer deals DoT that is equal to 40~80% of the wearer's DEF for 2 turn(s).
</v>
      </c>
      <c r="F95" t="s">
        <v>515</v>
      </c>
    </row>
    <row r="96" spans="1:6" ht="88.5" x14ac:dyDescent="0.75">
      <c r="A96" t="str">
        <f>'light cone reference'!A380</f>
        <v>Under the Blue Sky</v>
      </c>
      <c r="B96" t="e" vm="108">
        <f>'light cone reference'!B377</f>
        <v>#VALUE!</v>
      </c>
      <c r="C96" s="11" t="str">
        <f ca="1">CONCATENATE(OFFSET('light cone reference'!$D$1,4*(ROW()-ROW($C$2)),0),CHAR(10),OFFSET('light cone reference'!$D$2,4*(ROW()-ROW($C$2)),0),CHAR(10),OFFSET('light cone reference'!$D$3,4*(ROW()-ROW($C$2)),0),OFFSET('light cone reference'!$D$4,4*(ROW()-ROW($C$2)),0))</f>
        <v>HP: 43~952
ATK: 21~476
DEF: 15~330</v>
      </c>
      <c r="D96" s="11" t="str">
        <f ca="1">CONCATENATE(OFFSET('light cone reference'!$E$1,4*(ROW()-ROW($D$2)),0),CHAR(10),CHAR(10),OFFSET('light cone reference'!$E$2,4*(ROW()-ROW($D$2)),0),CHAR(10),OFFSET('light cone reference'!$E$3,4*(ROW()-ROW($D$2)),0),OFFSET('light cone reference'!$E$4,4*(ROW()-ROW($D$2)),0))</f>
        <v xml:space="preserve">Rye Under the Sun
Increases the wearer's ATK by 16~32%. When the wearer defeats an enemy, the wearer's CRIT Rate increases by 12~24% for 3 turn(s).
</v>
      </c>
      <c r="F96" t="s">
        <v>516</v>
      </c>
    </row>
    <row r="97" spans="1:6" ht="73.75" x14ac:dyDescent="0.75">
      <c r="A97" t="str">
        <f>'light cone reference'!A384</f>
        <v>Void</v>
      </c>
      <c r="B97" t="e" vm="109">
        <f>'light cone reference'!B381</f>
        <v>#VALUE!</v>
      </c>
      <c r="C97" s="11" t="str">
        <f ca="1">CONCATENATE(OFFSET('light cone reference'!$D$1,4*(ROW()-ROW($C$2)),0),CHAR(10),OFFSET('light cone reference'!$D$2,4*(ROW()-ROW($C$2)),0),CHAR(10),OFFSET('light cone reference'!$D$3,4*(ROW()-ROW($C$2)),0),OFFSET('light cone reference'!$D$4,4*(ROW()-ROW($C$2)),0))</f>
        <v>HP: 38~846
ATK: 14~317
DEF: 12~264</v>
      </c>
      <c r="D97" s="11" t="str">
        <f ca="1">CONCATENATE(OFFSET('light cone reference'!$E$1,4*(ROW()-ROW($D$2)),0),CHAR(10),CHAR(10),OFFSET('light cone reference'!$E$2,4*(ROW()-ROW($D$2)),0),CHAR(10),OFFSET('light cone reference'!$E$3,4*(ROW()-ROW($D$2)),0),OFFSET('light cone reference'!$E$4,4*(ROW()-ROW($D$2)),0))</f>
        <v xml:space="preserve">Fallen
At the start of the battle, the wearer's Effect Hit Rate increases by 20~40% for 3 turn(s).
</v>
      </c>
      <c r="F97" t="s">
        <v>443</v>
      </c>
    </row>
    <row r="98" spans="1:6" ht="103.25" x14ac:dyDescent="0.75">
      <c r="A98" t="str">
        <f>'light cone reference'!A388</f>
        <v>Warmth Shortens Cold Nights</v>
      </c>
      <c r="B98" t="e" vm="108">
        <f>'light cone reference'!B385</f>
        <v>#VALUE!</v>
      </c>
      <c r="C98" s="11" t="str">
        <f ca="1">CONCATENATE(OFFSET('light cone reference'!$D$1,4*(ROW()-ROW($C$2)),0),CHAR(10),OFFSET('light cone reference'!$D$2,4*(ROW()-ROW($C$2)),0),CHAR(10),OFFSET('light cone reference'!$D$3,4*(ROW()-ROW($C$2)),0),OFFSET('light cone reference'!$D$4,4*(ROW()-ROW($C$2)),0))</f>
        <v>HP: 48~1,058
ATK: 16~370
DEF: 18~396</v>
      </c>
      <c r="D98" s="11" t="str">
        <f ca="1">CONCATENATE(OFFSET('light cone reference'!$E$1,4*(ROW()-ROW($D$2)),0),CHAR(10),CHAR(10),OFFSET('light cone reference'!$E$2,4*(ROW()-ROW($D$2)),0),CHAR(10),OFFSET('light cone reference'!$E$3,4*(ROW()-ROW($D$2)),0),OFFSET('light cone reference'!$E$4,4*(ROW()-ROW($D$2)),0))</f>
        <v xml:space="preserve">Tiny Light
Increases the wearer's Max HP by 16~32%. When using Basic ATK or Skill, restores all allies' HP by an amount equal to 2.0~4.0% of their respective Max HP.
</v>
      </c>
      <c r="F98" t="s">
        <v>517</v>
      </c>
    </row>
    <row r="99" spans="1:6" ht="118" x14ac:dyDescent="0.75">
      <c r="A99" t="str">
        <f>'light cone reference'!A392</f>
        <v>We Are Wildfire</v>
      </c>
      <c r="B99" t="e" vm="108">
        <f>'light cone reference'!B389</f>
        <v>#VALUE!</v>
      </c>
      <c r="C99" s="11" t="str">
        <f ca="1">CONCATENATE(OFFSET('light cone reference'!$D$1,4*(ROW()-ROW($C$2)),0),CHAR(10),OFFSET('light cone reference'!$D$2,4*(ROW()-ROW($C$2)),0),CHAR(10),OFFSET('light cone reference'!$D$3,4*(ROW()-ROW($C$2)),0),OFFSET('light cone reference'!$D$4,4*(ROW()-ROW($C$2)),0))</f>
        <v>HP: 33~740
ATK: 21~476
DEF: 21~463</v>
      </c>
      <c r="D99" s="11" t="str">
        <f ca="1">CONCATENATE(OFFSET('light cone reference'!$E$1,4*(ROW()-ROW($D$2)),0),CHAR(10),CHAR(10),OFFSET('light cone reference'!$E$2,4*(ROW()-ROW($D$2)),0),CHAR(10),OFFSET('light cone reference'!$E$3,4*(ROW()-ROW($D$2)),0),OFFSET('light cone reference'!$E$4,4*(ROW()-ROW($D$2)),0))</f>
        <v xml:space="preserve">Teary-Eyed
At the start of the battle, the DMG dealt to all allies decreases by 8~16% for 5 turn(s). At the same time, immediately restores HP to all allies equal to 30~50% of the respective HP difference between the characters' Max HP and current HP.
</v>
      </c>
      <c r="F99" t="s">
        <v>518</v>
      </c>
    </row>
    <row r="100" spans="1:6" ht="88.5" x14ac:dyDescent="0.75">
      <c r="A100" t="str">
        <f>'light cone reference'!A396</f>
        <v>We Will Meet Again</v>
      </c>
      <c r="B100" t="e" vm="108">
        <f>'light cone reference'!B393</f>
        <v>#VALUE!</v>
      </c>
      <c r="C100" s="11" t="str">
        <f ca="1">CONCATENATE(OFFSET('light cone reference'!$D$1,4*(ROW()-ROW($C$2)),0),CHAR(10),OFFSET('light cone reference'!$D$2,4*(ROW()-ROW($C$2)),0),CHAR(10),OFFSET('light cone reference'!$D$3,4*(ROW()-ROW($C$2)),0),OFFSET('light cone reference'!$D$4,4*(ROW()-ROW($C$2)),0))</f>
        <v>HP: 38~846
ATK: 24~529
DEF: 15~330</v>
      </c>
      <c r="D100" s="11" t="str">
        <f ca="1">CONCATENATE(OFFSET('light cone reference'!$E$1,4*(ROW()-ROW($D$2)),0),CHAR(10),CHAR(10),OFFSET('light cone reference'!$E$2,4*(ROW()-ROW($D$2)),0),CHAR(10),OFFSET('light cone reference'!$E$3,4*(ROW()-ROW($D$2)),0),OFFSET('light cone reference'!$E$4,4*(ROW()-ROW($D$2)),0))</f>
        <v xml:space="preserve">A Discourse in Arms
After the wearer uses Basic ATK or Skill, deals Additional DMG equal to 48~96% of the wearer's ATK to a random enemy that has been attacked.
</v>
      </c>
      <c r="F100" t="s">
        <v>519</v>
      </c>
    </row>
    <row r="101" spans="1:6" ht="103.25" x14ac:dyDescent="0.75">
      <c r="A101" t="str">
        <f>'light cone reference'!A400</f>
        <v>What Is Real?</v>
      </c>
      <c r="B101" t="e" vm="108">
        <f>'light cone reference'!B397</f>
        <v>#VALUE!</v>
      </c>
      <c r="C101" s="11" t="str">
        <f ca="1">CONCATENATE(OFFSET('light cone reference'!$D$1,4*(ROW()-ROW($C$2)),0),CHAR(10),OFFSET('light cone reference'!$D$2,4*(ROW()-ROW($C$2)),0),CHAR(10),OFFSET('light cone reference'!$D$3,4*(ROW()-ROW($C$2)),0),OFFSET('light cone reference'!$D$4,4*(ROW()-ROW($C$2)),0))</f>
        <v>HP: 48~1,058
ATK: 19~423
DEF: 15~330</v>
      </c>
      <c r="D101" s="11" t="str">
        <f ca="1">CONCATENATE(OFFSET('light cone reference'!$E$1,4*(ROW()-ROW($D$2)),0),CHAR(10),CHAR(10),OFFSET('light cone reference'!$E$2,4*(ROW()-ROW($D$2)),0),CHAR(10),OFFSET('light cone reference'!$E$3,4*(ROW()-ROW($D$2)),0),OFFSET('light cone reference'!$E$4,4*(ROW()-ROW($D$2)),0))</f>
        <v xml:space="preserve">Hypothesis
Increases the wearer's Break Effect by 24~48%. After using their Basic ATK, restore HP for the wearer by an amount equal to 2.0~4.0% of their max HP plus 800.
</v>
      </c>
      <c r="F101" t="s">
        <v>533</v>
      </c>
    </row>
    <row r="102" spans="1:6" ht="147.5" x14ac:dyDescent="0.75">
      <c r="A102" t="str">
        <f>'light cone reference'!A403</f>
        <v>Whereabouts Should Dreams Rest</v>
      </c>
      <c r="B102" t="e" vm="110">
        <f>'light cone reference'!B401</f>
        <v>#VALUE!</v>
      </c>
      <c r="C102" s="11" t="str">
        <f ca="1">CONCATENATE(OFFSET('light cone reference'!$D$1,4*(ROW()-ROW($C$2)),0),CHAR(10),OFFSET('light cone reference'!$D$2,4*(ROW()-ROW($C$2)),0),CHAR(10),OFFSET('light cone reference'!$D$3,4*(ROW()-ROW($C$2)),0),OFFSET('light cone reference'!$D$4,4*(ROW()-ROW($C$2)),0))</f>
        <v>HP: Unknown
ATK: Unknown
DEF: Unknown</v>
      </c>
      <c r="D102" s="11" t="str">
        <f ca="1">CONCATENATE(OFFSET('light cone reference'!$E$1,4*(ROW()-ROW($D$2)),0),CHAR(10),CHAR(10),OFFSET('light cone reference'!$E$2,4*(ROW()-ROW($D$2)),0),CHAR(10),OFFSET('light cone reference'!$E$3,4*(ROW()-ROW($D$2)),0),OFFSET('light cone reference'!$E$4,4*(ROW()-ROW($D$2)),0))</f>
        <v xml:space="preserve">Metamorphosis
Increases the wearer's Break Effect by 60~?%. When the wearer deals Break DMG to an enemy target, inflicts Routed on the enemy, lasting for 2 turns. Targets afflicted with Routed receive 24~?% increased Break DMG from the wearer, and their SPD is lowered by 20%. Effects of the similar type cannot be stacked.
</v>
      </c>
      <c r="F102" t="s">
        <v>520</v>
      </c>
    </row>
    <row r="103" spans="1:6" ht="103.25" x14ac:dyDescent="0.75">
      <c r="A103" t="str">
        <f>'light cone reference'!A408</f>
        <v>Woof! Walk Time!</v>
      </c>
      <c r="B103" t="e" vm="108">
        <f>'light cone reference'!B405</f>
        <v>#VALUE!</v>
      </c>
      <c r="C103" s="11" t="str">
        <f ca="1">CONCATENATE(OFFSET('light cone reference'!$D$1,4*(ROW()-ROW($C$2)),0),CHAR(10),OFFSET('light cone reference'!$D$2,4*(ROW()-ROW($C$2)),0),CHAR(10),OFFSET('light cone reference'!$D$3,4*(ROW()-ROW($C$2)),0),OFFSET('light cone reference'!$D$4,4*(ROW()-ROW($C$2)),0))</f>
        <v>HP: 43~952
ATK: 21~476
DEF: 15~330</v>
      </c>
      <c r="D103" s="11" t="str">
        <f ca="1">CONCATENATE(OFFSET('light cone reference'!$E$1,4*(ROW()-ROW($D$2)),0),CHAR(10),CHAR(10),OFFSET('light cone reference'!$E$2,4*(ROW()-ROW($D$2)),0),CHAR(10),OFFSET('light cone reference'!$E$3,4*(ROW()-ROW($D$2)),0),OFFSET('light cone reference'!$E$4,4*(ROW()-ROW($D$2)),0))</f>
        <v xml:space="preserve">Run!
Increases the wearer's ATK by 10~20%, and increases their DMG to enemies afflicted with Burn or Bleed by 16~32%. This also applies to DoT.
</v>
      </c>
      <c r="F103" t="s">
        <v>521</v>
      </c>
    </row>
    <row r="104" spans="1:6" ht="147.5" x14ac:dyDescent="0.75">
      <c r="A104" t="str">
        <f>'light cone reference'!A412</f>
        <v>Worrisome, Blissful</v>
      </c>
      <c r="B104" t="e" vm="110">
        <f>'light cone reference'!B409</f>
        <v>#VALUE!</v>
      </c>
      <c r="C104" s="11" t="str">
        <f ca="1">CONCATENATE(OFFSET('light cone reference'!$D$1,4*(ROW()-ROW($C$2)),0),CHAR(10),OFFSET('light cone reference'!$D$2,4*(ROW()-ROW($C$2)),0),CHAR(10),OFFSET('light cone reference'!$D$3,4*(ROW()-ROW($C$2)),0),OFFSET('light cone reference'!$D$4,4*(ROW()-ROW($C$2)),0))</f>
        <v>HP: 48~1,058
ATK: 26~582
DEF: 21~463</v>
      </c>
      <c r="D104" s="11" t="str">
        <f ca="1">CONCATENATE(OFFSET('light cone reference'!$E$1,4*(ROW()-ROW($D$2)),0),CHAR(10),CHAR(10),OFFSET('light cone reference'!$E$2,4*(ROW()-ROW($D$2)),0),CHAR(10),OFFSET('light cone reference'!$E$3,4*(ROW()-ROW($D$2)),0),OFFSET('light cone reference'!$E$4,4*(ROW()-ROW($D$2)),0))</f>
        <v xml:space="preserve">One At A Time
Increase the wearer's CRIT Rate by 18~30% and their follow-up attacks' DMG by 30~50%. After the wearer uses a follow-up attack, apply the Tame state to the target, stacking up to 2 stacks. When allies hit enemy targets under the Tame state, every Tame stack increases the CRIT DMG dealt by 12~20%.
</v>
      </c>
      <c r="F104" t="s">
        <v>525</v>
      </c>
    </row>
    <row r="105" spans="1:6" ht="59" x14ac:dyDescent="0.75">
      <c r="A105" t="str">
        <f>'light cone reference'!A415</f>
        <v>Yet Hope Is Priceless</v>
      </c>
      <c r="B105" t="e" vm="110">
        <f>'light cone reference'!B413</f>
        <v>#VALUE!</v>
      </c>
      <c r="C105" s="11" t="str">
        <f ca="1">CONCATENATE(OFFSET('light cone reference'!$D$1,4*(ROW()-ROW($C$2)),0),CHAR(10),OFFSET('light cone reference'!$D$2,4*(ROW()-ROW($C$2)),0),CHAR(10),OFFSET('light cone reference'!$D$3,4*(ROW()-ROW($C$2)),0),OFFSET('light cone reference'!$D$4,4*(ROW()-ROW($C$2)),0))</f>
        <v>HP: Unknown
ATK: Unknown
DEF: Unknown</v>
      </c>
      <c r="D105" s="11" t="str">
        <f ca="1">CONCATENATE(OFFSET('light cone reference'!$E$1,4*(ROW()-ROW($D$2)),0),CHAR(10),CHAR(10),OFFSET('light cone reference'!$E$2,4*(ROW()-ROW($D$2)),0),CHAR(10),OFFSET('light cone reference'!$E$3,4*(ROW()-ROW($D$2)),0),OFFSET('light cone reference'!$E$4,4*(ROW()-ROW($D$2)),0))</f>
        <v xml:space="preserve">Unknown
</v>
      </c>
      <c r="F105" t="s">
        <v>522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light cone reference</vt:lpstr>
      <vt:lpstr>light cone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Paul De Guzman</dc:creator>
  <cp:lastModifiedBy>Paul De Guzman</cp:lastModifiedBy>
  <dcterms:created xsi:type="dcterms:W3CDTF">2024-06-13T01:09:18Z</dcterms:created>
  <dcterms:modified xsi:type="dcterms:W3CDTF">2024-06-13T03:36:30Z</dcterms:modified>
</cp:coreProperties>
</file>